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rinterSettings/printerSettings4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N:\11 - DISPATCHERS\LAETITIA\ETOPS\MACRO\"/>
    </mc:Choice>
  </mc:AlternateContent>
  <xr:revisionPtr revIDLastSave="0" documentId="13_ncr:1_{9337BE5C-3EC1-40AA-AD16-4B1890FFF67C}" xr6:coauthVersionLast="47" xr6:coauthVersionMax="47" xr10:uidLastSave="{00000000-0000-0000-0000-000000000000}"/>
  <bookViews>
    <workbookView xWindow="28680" yWindow="-120" windowWidth="29040" windowHeight="15840" xr2:uid="{6EB67E5C-E862-48C4-B034-49775DFD1015}"/>
  </bookViews>
  <sheets>
    <sheet name="Commande" sheetId="4" r:id="rId1"/>
    <sheet name="Data" sheetId="1" r:id="rId2"/>
    <sheet name="BASE" sheetId="8" r:id="rId3"/>
    <sheet name="PPT-LAX-PPT" sheetId="2" r:id="rId4"/>
    <sheet name="LAX-CDG-LAX" sheetId="3" r:id="rId5"/>
    <sheet name="PPT-AKL-PPT" sheetId="5" r:id="rId6"/>
    <sheet name="PPT-NRT-PPT" sheetId="6" r:id="rId7"/>
    <sheet name="YVR-CDG-YVR" sheetId="7" r:id="rId8"/>
  </sheets>
  <definedNames>
    <definedName name="BGSFqfu">Data!$D$17:$D$18</definedName>
    <definedName name="BIKFqfu">Data!$D$9:$D$12</definedName>
    <definedName name="Combo1vers2">Data!$J$3:$J$8</definedName>
    <definedName name="Combo2vers3">Data!$M$3:$M$20</definedName>
    <definedName name="Combo3vers4">Data!$P$3:$P$29</definedName>
    <definedName name="CYEGqfu">Data!$D$30:$D$33</definedName>
    <definedName name="CYQXqfu">Data!$D$25:$D$28</definedName>
    <definedName name="CYWGqfu">Data!$D$35:$D$38</definedName>
    <definedName name="CYYRqfu">Data!$D$20:$D$23</definedName>
    <definedName name="EGPKqfu">Data!$D$3:$D$4</definedName>
    <definedName name="EINNqfu">Data!$D$6:$D$7</definedName>
    <definedName name="KLAX06L">Data!$F$68:$F$69</definedName>
    <definedName name="KLAX06R">Data!$F$74:$F$75</definedName>
    <definedName name="KLAX07L">Data!$F$86:$F$87</definedName>
    <definedName name="KLAX07R">Data!$F$80:$F$81</definedName>
    <definedName name="KLAX24L">Data!$F$77:$F$78</definedName>
    <definedName name="KLAX24R">Data!$F$71:$F$72</definedName>
    <definedName name="KLAX25L">Data!$F$83:$F$84</definedName>
    <definedName name="KLAX25R">Data!$F$89:$F$90</definedName>
    <definedName name="KLAXqfu">Data!$C$23:$C$30</definedName>
    <definedName name="KONT08L">Data!$F$92:$F$93</definedName>
    <definedName name="KONT26L">Data!$F$99:$F$101</definedName>
    <definedName name="KONT26R">Data!$F$95:$F$97</definedName>
    <definedName name="KONTqfu">Data!$C$32:$C$34</definedName>
    <definedName name="KSAN09">Data!$F$103:$F$105</definedName>
    <definedName name="KSAN27">Data!$F$107</definedName>
    <definedName name="KSANqfu">Data!$C$36:$C$37</definedName>
    <definedName name="LAXCDGLAX">Data!$B$14:$B$23</definedName>
    <definedName name="LFPAqfu">Data!$D$14:$D$15</definedName>
    <definedName name="NCRG08">Data!$F$12:$F$20</definedName>
    <definedName name="NCRG26">Data!$F$22:$F$27</definedName>
    <definedName name="NCRGqfu">Data!$C$6:$C$7</definedName>
    <definedName name="NSTU05">Data!$F$29:$F$36</definedName>
    <definedName name="NSTU23">Data!$F$38:$F$39</definedName>
    <definedName name="NSTUqfu">Data!$C$9:$C$10</definedName>
    <definedName name="NTAA04">Data!$F$3:$F$7</definedName>
    <definedName name="NTAA22">Data!$F$9:$F$10</definedName>
    <definedName name="NTAAqfu">Data!$C$3:$C$4</definedName>
    <definedName name="PHKO17">Data!$F$60:$F$63</definedName>
    <definedName name="PHKO35">Data!$F$65:$F$66</definedName>
    <definedName name="PHKOqfu">Data!$C$20:$C$21</definedName>
    <definedName name="PHNL04R">Data!$F$49:$F$52</definedName>
    <definedName name="PHNL08">Data!$F$41:$F$42</definedName>
    <definedName name="PHNL08L">Data!$F$41:$F$42</definedName>
    <definedName name="PHNL08R">Data!$F$45</definedName>
    <definedName name="PHNL26L">Data!$F$47</definedName>
    <definedName name="PHNL26R">Data!$F$44</definedName>
    <definedName name="PHNLqfu">Data!$C$12:$C$16</definedName>
    <definedName name="PHTO26">Data!$F$54:$F$58</definedName>
    <definedName name="PHTOqfu">Data!$C$18</definedName>
    <definedName name="PPTAKLPPT">Data!$B$25:$B$33</definedName>
    <definedName name="PPTLAXPPT">Data!$B$3:$B$12</definedName>
    <definedName name="PPTNRTPPT">Data!$B$35:$B$45</definedName>
    <definedName name="Route">Data!$A$3:$A$8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8" l="1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0" i="8"/>
  <c r="J121" i="8"/>
  <c r="J122" i="8"/>
  <c r="J123" i="8"/>
  <c r="J124" i="8"/>
  <c r="J125" i="8"/>
  <c r="J126" i="8"/>
  <c r="J127" i="8"/>
  <c r="J128" i="8"/>
  <c r="J129" i="8"/>
  <c r="J130" i="8"/>
  <c r="J131" i="8"/>
  <c r="J132" i="8"/>
  <c r="J133" i="8"/>
  <c r="J134" i="8"/>
  <c r="J135" i="8"/>
  <c r="J136" i="8"/>
  <c r="J137" i="8"/>
  <c r="J138" i="8"/>
  <c r="J139" i="8"/>
  <c r="J140" i="8"/>
  <c r="J141" i="8"/>
  <c r="J142" i="8"/>
  <c r="J143" i="8"/>
  <c r="J144" i="8"/>
  <c r="J145" i="8"/>
  <c r="J146" i="8"/>
  <c r="J147" i="8"/>
  <c r="J148" i="8"/>
  <c r="J149" i="8"/>
  <c r="J150" i="8"/>
  <c r="J151" i="8"/>
  <c r="J152" i="8"/>
  <c r="J153" i="8"/>
  <c r="J154" i="8"/>
  <c r="J155" i="8"/>
  <c r="J156" i="8"/>
  <c r="J157" i="8"/>
  <c r="J158" i="8"/>
  <c r="J159" i="8"/>
  <c r="J160" i="8"/>
  <c r="J161" i="8"/>
  <c r="J162" i="8"/>
  <c r="J163" i="8"/>
  <c r="J164" i="8"/>
  <c r="J165" i="8"/>
  <c r="J166" i="8"/>
  <c r="J167" i="8"/>
  <c r="J168" i="8"/>
  <c r="J169" i="8"/>
  <c r="J170" i="8"/>
  <c r="J171" i="8"/>
  <c r="J172" i="8"/>
  <c r="J173" i="8"/>
  <c r="J174" i="8"/>
  <c r="J175" i="8"/>
  <c r="J176" i="8"/>
  <c r="J177" i="8"/>
  <c r="J178" i="8"/>
  <c r="J179" i="8"/>
  <c r="J180" i="8"/>
  <c r="J181" i="8"/>
  <c r="J182" i="8"/>
  <c r="J183" i="8"/>
  <c r="J184" i="8"/>
  <c r="J185" i="8"/>
  <c r="J186" i="8"/>
  <c r="J187" i="8"/>
  <c r="J188" i="8"/>
  <c r="J189" i="8"/>
  <c r="J190" i="8"/>
  <c r="J191" i="8"/>
  <c r="J192" i="8"/>
  <c r="J193" i="8"/>
  <c r="J194" i="8"/>
  <c r="J195" i="8"/>
  <c r="J196" i="8"/>
  <c r="J197" i="8"/>
  <c r="J198" i="8"/>
  <c r="J199" i="8"/>
  <c r="J200" i="8"/>
  <c r="J201" i="8"/>
  <c r="J202" i="8"/>
  <c r="J203" i="8"/>
  <c r="J204" i="8"/>
  <c r="J205" i="8"/>
  <c r="J206" i="8"/>
  <c r="J207" i="8"/>
  <c r="J208" i="8"/>
  <c r="J209" i="8"/>
  <c r="J210" i="8"/>
  <c r="J211" i="8"/>
  <c r="J212" i="8"/>
  <c r="J213" i="8"/>
  <c r="J214" i="8"/>
  <c r="J215" i="8"/>
  <c r="J216" i="8"/>
  <c r="J217" i="8"/>
  <c r="J218" i="8"/>
  <c r="J219" i="8"/>
  <c r="J220" i="8"/>
  <c r="J221" i="8"/>
  <c r="J222" i="8"/>
  <c r="J223" i="8"/>
  <c r="J224" i="8"/>
  <c r="J225" i="8"/>
  <c r="J226" i="8"/>
  <c r="J227" i="8"/>
  <c r="J228" i="8"/>
  <c r="J229" i="8"/>
  <c r="J230" i="8"/>
  <c r="J231" i="8"/>
  <c r="J232" i="8"/>
  <c r="J233" i="8"/>
  <c r="J234" i="8"/>
  <c r="J235" i="8"/>
  <c r="J236" i="8"/>
  <c r="J237" i="8"/>
  <c r="J249" i="8"/>
  <c r="J250" i="8"/>
  <c r="J251" i="8"/>
  <c r="J252" i="8"/>
  <c r="J253" i="8"/>
  <c r="J254" i="8"/>
  <c r="J255" i="8"/>
  <c r="J256" i="8"/>
  <c r="J257" i="8"/>
  <c r="J258" i="8"/>
  <c r="J259" i="8"/>
  <c r="J260" i="8"/>
  <c r="J261" i="8"/>
  <c r="J262" i="8"/>
  <c r="J263" i="8"/>
  <c r="J264" i="8"/>
  <c r="J265" i="8"/>
  <c r="J266" i="8"/>
  <c r="J267" i="8"/>
  <c r="J268" i="8"/>
  <c r="J269" i="8"/>
  <c r="J270" i="8"/>
  <c r="J271" i="8"/>
  <c r="J272" i="8"/>
  <c r="J273" i="8"/>
  <c r="J274" i="8"/>
  <c r="J275" i="8"/>
  <c r="J276" i="8"/>
  <c r="J277" i="8"/>
  <c r="J278" i="8"/>
  <c r="J279" i="8"/>
  <c r="J280" i="8"/>
  <c r="J281" i="8"/>
  <c r="J282" i="8"/>
  <c r="J283" i="8"/>
  <c r="J284" i="8"/>
  <c r="J285" i="8"/>
  <c r="J286" i="8"/>
  <c r="J287" i="8"/>
  <c r="J288" i="8"/>
  <c r="J289" i="8"/>
  <c r="J290" i="8"/>
  <c r="J291" i="8"/>
  <c r="J292" i="8"/>
  <c r="J293" i="8"/>
  <c r="J294" i="8"/>
  <c r="J295" i="8"/>
  <c r="J296" i="8"/>
  <c r="J297" i="8"/>
  <c r="J298" i="8"/>
  <c r="J299" i="8"/>
  <c r="J300" i="8"/>
  <c r="J301" i="8"/>
  <c r="J302" i="8"/>
  <c r="J303" i="8"/>
  <c r="J304" i="8"/>
  <c r="J305" i="8"/>
  <c r="J306" i="8"/>
  <c r="J307" i="8"/>
  <c r="J308" i="8"/>
  <c r="J309" i="8"/>
  <c r="J310" i="8"/>
  <c r="J311" i="8"/>
  <c r="J312" i="8"/>
  <c r="J313" i="8"/>
  <c r="J314" i="8"/>
  <c r="J315" i="8"/>
  <c r="J316" i="8"/>
  <c r="J317" i="8"/>
  <c r="J318" i="8"/>
  <c r="J319" i="8"/>
  <c r="J320" i="8"/>
  <c r="J321" i="8"/>
  <c r="J322" i="8"/>
  <c r="J323" i="8"/>
  <c r="J324" i="8"/>
  <c r="J325" i="8"/>
  <c r="J326" i="8"/>
  <c r="J327" i="8"/>
  <c r="J328" i="8"/>
  <c r="J329" i="8"/>
  <c r="J2" i="8"/>
  <c r="K15" i="8" s="1"/>
  <c r="I3" i="8"/>
  <c r="I4" i="8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J238" i="8" s="1"/>
  <c r="I239" i="8"/>
  <c r="J239" i="8" s="1"/>
  <c r="I240" i="8"/>
  <c r="J240" i="8" s="1"/>
  <c r="I241" i="8"/>
  <c r="J241" i="8" s="1"/>
  <c r="I242" i="8"/>
  <c r="J242" i="8" s="1"/>
  <c r="I243" i="8"/>
  <c r="J243" i="8" s="1"/>
  <c r="I244" i="8"/>
  <c r="J244" i="8" s="1"/>
  <c r="I245" i="8"/>
  <c r="J245" i="8" s="1"/>
  <c r="I246" i="8"/>
  <c r="J246" i="8" s="1"/>
  <c r="I247" i="8"/>
  <c r="J247" i="8" s="1"/>
  <c r="I248" i="8"/>
  <c r="J248" i="8" s="1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I320" i="8"/>
  <c r="I321" i="8"/>
  <c r="I322" i="8"/>
  <c r="I323" i="8"/>
  <c r="I324" i="8"/>
  <c r="I325" i="8"/>
  <c r="I326" i="8"/>
  <c r="I327" i="8"/>
  <c r="I328" i="8"/>
  <c r="I329" i="8"/>
  <c r="I2" i="8"/>
  <c r="K302" i="8" l="1"/>
  <c r="K270" i="8"/>
  <c r="K238" i="8"/>
  <c r="Q238" i="8" s="1" a="1"/>
  <c r="Q238" i="8" s="1"/>
  <c r="K206" i="8"/>
  <c r="X206" i="8" s="1" a="1"/>
  <c r="X206" i="8" s="1"/>
  <c r="K174" i="8"/>
  <c r="K142" i="8"/>
  <c r="K110" i="8"/>
  <c r="K78" i="8"/>
  <c r="W78" i="8" s="1" a="1"/>
  <c r="W78" i="8" s="1"/>
  <c r="K46" i="8"/>
  <c r="K326" i="8"/>
  <c r="K294" i="8"/>
  <c r="K262" i="8"/>
  <c r="S262" i="8" s="1" a="1"/>
  <c r="S262" i="8" s="1"/>
  <c r="K230" i="8"/>
  <c r="K198" i="8"/>
  <c r="K166" i="8"/>
  <c r="K134" i="8"/>
  <c r="U134" i="8" s="1" a="1"/>
  <c r="U134" i="8" s="1"/>
  <c r="K102" i="8"/>
  <c r="K70" i="8"/>
  <c r="K38" i="8"/>
  <c r="K318" i="8"/>
  <c r="R318" i="8" s="1" a="1"/>
  <c r="R318" i="8" s="1"/>
  <c r="K286" i="8"/>
  <c r="R286" i="8" s="1" a="1"/>
  <c r="R286" i="8" s="1"/>
  <c r="K254" i="8"/>
  <c r="K222" i="8"/>
  <c r="K190" i="8"/>
  <c r="X190" i="8" s="1" a="1"/>
  <c r="X190" i="8" s="1"/>
  <c r="K158" i="8"/>
  <c r="R158" i="8" s="1" a="1"/>
  <c r="R158" i="8" s="1"/>
  <c r="K126" i="8"/>
  <c r="K94" i="8"/>
  <c r="K62" i="8"/>
  <c r="W62" i="8" s="1" a="1"/>
  <c r="W62" i="8" s="1"/>
  <c r="K30" i="8"/>
  <c r="K310" i="8"/>
  <c r="K278" i="8"/>
  <c r="K246" i="8"/>
  <c r="X246" i="8" s="1" a="1"/>
  <c r="X246" i="8" s="1"/>
  <c r="K214" i="8"/>
  <c r="U214" i="8" s="1" a="1"/>
  <c r="U214" i="8" s="1"/>
  <c r="K182" i="8"/>
  <c r="S182" i="8" s="1" a="1"/>
  <c r="S182" i="8" s="1"/>
  <c r="K150" i="8"/>
  <c r="K118" i="8"/>
  <c r="X118" i="8" s="1" a="1"/>
  <c r="X118" i="8" s="1"/>
  <c r="K86" i="8"/>
  <c r="K54" i="8"/>
  <c r="W214" i="8" a="1"/>
  <c r="W214" i="8" s="1"/>
  <c r="V214" i="8" a="1"/>
  <c r="V214" i="8" s="1"/>
  <c r="Q214" i="8" a="1"/>
  <c r="Q214" i="8" s="1"/>
  <c r="X166" i="8" a="1"/>
  <c r="X166" i="8" s="1"/>
  <c r="W166" i="8" a="1"/>
  <c r="W166" i="8" s="1"/>
  <c r="V166" i="8" a="1"/>
  <c r="V166" i="8" s="1"/>
  <c r="T166" i="8" a="1"/>
  <c r="T166" i="8" s="1"/>
  <c r="R166" i="8" a="1"/>
  <c r="R166" i="8" s="1"/>
  <c r="S166" i="8" a="1"/>
  <c r="S166" i="8" s="1"/>
  <c r="X326" i="8" a="1"/>
  <c r="X326" i="8" s="1"/>
  <c r="W326" i="8" a="1"/>
  <c r="W326" i="8" s="1"/>
  <c r="V326" i="8" a="1"/>
  <c r="V326" i="8" s="1"/>
  <c r="S326" i="8" a="1"/>
  <c r="S326" i="8" s="1"/>
  <c r="T326" i="8" a="1"/>
  <c r="T326" i="8" s="1"/>
  <c r="U326" i="8" a="1"/>
  <c r="U326" i="8" s="1"/>
  <c r="Q326" i="8" a="1"/>
  <c r="Q326" i="8" s="1"/>
  <c r="R326" i="8" a="1"/>
  <c r="R326" i="8" s="1"/>
  <c r="X310" i="8" a="1"/>
  <c r="X310" i="8" s="1"/>
  <c r="W310" i="8" a="1"/>
  <c r="W310" i="8" s="1"/>
  <c r="V310" i="8" a="1"/>
  <c r="V310" i="8" s="1"/>
  <c r="S310" i="8" a="1"/>
  <c r="S310" i="8" s="1"/>
  <c r="U310" i="8" a="1"/>
  <c r="U310" i="8" s="1"/>
  <c r="T310" i="8" a="1"/>
  <c r="T310" i="8" s="1"/>
  <c r="Q310" i="8" a="1"/>
  <c r="Q310" i="8" s="1"/>
  <c r="R310" i="8" a="1"/>
  <c r="R310" i="8" s="1"/>
  <c r="X294" i="8" a="1"/>
  <c r="X294" i="8" s="1"/>
  <c r="W294" i="8" a="1"/>
  <c r="W294" i="8" s="1"/>
  <c r="V294" i="8" a="1"/>
  <c r="V294" i="8" s="1"/>
  <c r="S294" i="8" a="1"/>
  <c r="S294" i="8" s="1"/>
  <c r="U294" i="8" a="1"/>
  <c r="U294" i="8" s="1"/>
  <c r="T294" i="8" a="1"/>
  <c r="T294" i="8" s="1"/>
  <c r="R294" i="8" a="1"/>
  <c r="R294" i="8" s="1"/>
  <c r="Q294" i="8" a="1"/>
  <c r="Q294" i="8" s="1"/>
  <c r="X278" i="8" a="1"/>
  <c r="X278" i="8" s="1"/>
  <c r="W278" i="8" a="1"/>
  <c r="W278" i="8" s="1"/>
  <c r="V278" i="8" a="1"/>
  <c r="V278" i="8" s="1"/>
  <c r="S278" i="8" a="1"/>
  <c r="S278" i="8" s="1"/>
  <c r="U278" i="8" a="1"/>
  <c r="U278" i="8" s="1"/>
  <c r="Q278" i="8" a="1"/>
  <c r="Q278" i="8" s="1"/>
  <c r="R278" i="8" a="1"/>
  <c r="R278" i="8" s="1"/>
  <c r="V262" i="8" a="1"/>
  <c r="V262" i="8" s="1"/>
  <c r="Q262" i="8" a="1"/>
  <c r="Q262" i="8" s="1"/>
  <c r="U246" i="8" a="1"/>
  <c r="U246" i="8" s="1"/>
  <c r="R246" i="8" a="1"/>
  <c r="R246" i="8" s="1"/>
  <c r="X230" i="8" a="1"/>
  <c r="X230" i="8" s="1"/>
  <c r="W230" i="8" a="1"/>
  <c r="W230" i="8" s="1"/>
  <c r="V230" i="8" a="1"/>
  <c r="V230" i="8" s="1"/>
  <c r="U230" i="8" a="1"/>
  <c r="U230" i="8" s="1"/>
  <c r="S230" i="8" a="1"/>
  <c r="S230" i="8" s="1"/>
  <c r="T230" i="8" a="1"/>
  <c r="T230" i="8" s="1"/>
  <c r="R230" i="8" a="1"/>
  <c r="R230" i="8" s="1"/>
  <c r="Q230" i="8" a="1"/>
  <c r="Q230" i="8" s="1"/>
  <c r="S206" i="8" a="1"/>
  <c r="S206" i="8" s="1"/>
  <c r="U206" i="8" a="1"/>
  <c r="U206" i="8" s="1"/>
  <c r="U190" i="8" a="1"/>
  <c r="U190" i="8" s="1"/>
  <c r="Q190" i="8" a="1"/>
  <c r="Q190" i="8" s="1"/>
  <c r="X174" i="8" a="1"/>
  <c r="X174" i="8" s="1"/>
  <c r="W174" i="8" a="1"/>
  <c r="W174" i="8" s="1"/>
  <c r="V174" i="8" a="1"/>
  <c r="V174" i="8" s="1"/>
  <c r="U174" i="8" a="1"/>
  <c r="U174" i="8" s="1"/>
  <c r="T174" i="8" a="1"/>
  <c r="T174" i="8" s="1"/>
  <c r="S174" i="8" a="1"/>
  <c r="S174" i="8" s="1"/>
  <c r="Q174" i="8" a="1"/>
  <c r="Q174" i="8" s="1"/>
  <c r="R174" i="8" a="1"/>
  <c r="R174" i="8" s="1"/>
  <c r="X150" i="8" a="1"/>
  <c r="X150" i="8" s="1"/>
  <c r="W150" i="8" a="1"/>
  <c r="W150" i="8" s="1"/>
  <c r="V150" i="8" a="1"/>
  <c r="V150" i="8" s="1"/>
  <c r="R150" i="8" a="1"/>
  <c r="R150" i="8" s="1"/>
  <c r="T150" i="8" a="1"/>
  <c r="T150" i="8" s="1"/>
  <c r="U150" i="8" a="1"/>
  <c r="U150" i="8" s="1"/>
  <c r="Q150" i="8" a="1"/>
  <c r="Q150" i="8" s="1"/>
  <c r="X142" i="8" a="1"/>
  <c r="X142" i="8" s="1"/>
  <c r="W142" i="8" a="1"/>
  <c r="W142" i="8" s="1"/>
  <c r="U142" i="8" a="1"/>
  <c r="U142" i="8" s="1"/>
  <c r="S142" i="8" a="1"/>
  <c r="S142" i="8" s="1"/>
  <c r="T142" i="8" a="1"/>
  <c r="T142" i="8" s="1"/>
  <c r="R142" i="8" a="1"/>
  <c r="R142" i="8" s="1"/>
  <c r="V134" i="8" a="1"/>
  <c r="V134" i="8" s="1"/>
  <c r="S134" i="8" a="1"/>
  <c r="S134" i="8" s="1"/>
  <c r="U118" i="8" a="1"/>
  <c r="U118" i="8" s="1"/>
  <c r="X110" i="8" a="1"/>
  <c r="X110" i="8" s="1"/>
  <c r="W110" i="8" a="1"/>
  <c r="W110" i="8" s="1"/>
  <c r="U110" i="8" a="1"/>
  <c r="U110" i="8" s="1"/>
  <c r="T110" i="8" a="1"/>
  <c r="T110" i="8" s="1"/>
  <c r="V110" i="8" a="1"/>
  <c r="V110" i="8" s="1"/>
  <c r="S110" i="8" a="1"/>
  <c r="S110" i="8" s="1"/>
  <c r="R110" i="8" a="1"/>
  <c r="R110" i="8" s="1"/>
  <c r="Q110" i="8" a="1"/>
  <c r="Q110" i="8" s="1"/>
  <c r="X102" i="8" a="1"/>
  <c r="X102" i="8" s="1"/>
  <c r="W102" i="8" a="1"/>
  <c r="W102" i="8" s="1"/>
  <c r="V102" i="8" a="1"/>
  <c r="V102" i="8" s="1"/>
  <c r="T102" i="8" a="1"/>
  <c r="T102" i="8" s="1"/>
  <c r="U102" i="8" a="1"/>
  <c r="U102" i="8" s="1"/>
  <c r="S102" i="8" a="1"/>
  <c r="S102" i="8" s="1"/>
  <c r="R102" i="8" a="1"/>
  <c r="R102" i="8" s="1"/>
  <c r="Q102" i="8" a="1"/>
  <c r="Q102" i="8" s="1"/>
  <c r="X94" i="8" a="1"/>
  <c r="X94" i="8" s="1"/>
  <c r="W94" i="8" a="1"/>
  <c r="W94" i="8" s="1"/>
  <c r="V94" i="8" a="1"/>
  <c r="V94" i="8" s="1"/>
  <c r="T94" i="8" a="1"/>
  <c r="T94" i="8" s="1"/>
  <c r="U94" i="8" a="1"/>
  <c r="U94" i="8" s="1"/>
  <c r="S94" i="8" a="1"/>
  <c r="S94" i="8" s="1"/>
  <c r="R94" i="8" a="1"/>
  <c r="R94" i="8" s="1"/>
  <c r="X86" i="8" a="1"/>
  <c r="X86" i="8" s="1"/>
  <c r="W86" i="8" a="1"/>
  <c r="W86" i="8" s="1"/>
  <c r="V86" i="8" a="1"/>
  <c r="V86" i="8" s="1"/>
  <c r="U86" i="8" a="1"/>
  <c r="U86" i="8" s="1"/>
  <c r="Q86" i="8" a="1"/>
  <c r="Q86" i="8" s="1"/>
  <c r="X78" i="8" a="1"/>
  <c r="X78" i="8" s="1"/>
  <c r="V78" i="8" a="1"/>
  <c r="V78" i="8" s="1"/>
  <c r="X70" i="8" a="1"/>
  <c r="X70" i="8" s="1"/>
  <c r="W70" i="8" a="1"/>
  <c r="W70" i="8" s="1"/>
  <c r="V70" i="8" a="1"/>
  <c r="V70" i="8" s="1"/>
  <c r="U70" i="8" a="1"/>
  <c r="U70" i="8" s="1"/>
  <c r="T70" i="8" a="1"/>
  <c r="T70" i="8" s="1"/>
  <c r="R70" i="8" a="1"/>
  <c r="R70" i="8" s="1"/>
  <c r="S70" i="8" a="1"/>
  <c r="S70" i="8" s="1"/>
  <c r="Q70" i="8" a="1"/>
  <c r="Q70" i="8" s="1"/>
  <c r="X62" i="8" a="1"/>
  <c r="X62" i="8" s="1"/>
  <c r="S62" i="8" a="1"/>
  <c r="S62" i="8" s="1"/>
  <c r="X54" i="8" a="1"/>
  <c r="X54" i="8" s="1"/>
  <c r="W54" i="8" a="1"/>
  <c r="W54" i="8" s="1"/>
  <c r="V54" i="8" a="1"/>
  <c r="V54" i="8" s="1"/>
  <c r="T54" i="8" a="1"/>
  <c r="T54" i="8" s="1"/>
  <c r="U54" i="8" a="1"/>
  <c r="U54" i="8" s="1"/>
  <c r="S54" i="8" a="1"/>
  <c r="S54" i="8" s="1"/>
  <c r="Q54" i="8" a="1"/>
  <c r="Q54" i="8" s="1"/>
  <c r="R54" i="8" a="1"/>
  <c r="R54" i="8" s="1"/>
  <c r="X46" i="8" a="1"/>
  <c r="X46" i="8" s="1"/>
  <c r="W46" i="8" a="1"/>
  <c r="W46" i="8" s="1"/>
  <c r="V46" i="8" a="1"/>
  <c r="V46" i="8" s="1"/>
  <c r="U46" i="8" a="1"/>
  <c r="U46" i="8" s="1"/>
  <c r="S46" i="8" a="1"/>
  <c r="S46" i="8" s="1"/>
  <c r="R46" i="8" a="1"/>
  <c r="R46" i="8" s="1"/>
  <c r="T46" i="8" a="1"/>
  <c r="T46" i="8" s="1"/>
  <c r="Q46" i="8" a="1"/>
  <c r="Q46" i="8" s="1"/>
  <c r="X38" i="8" a="1"/>
  <c r="X38" i="8" s="1"/>
  <c r="W38" i="8" a="1"/>
  <c r="W38" i="8" s="1"/>
  <c r="V38" i="8" a="1"/>
  <c r="V38" i="8" s="1"/>
  <c r="T38" i="8" a="1"/>
  <c r="T38" i="8" s="1"/>
  <c r="S38" i="8" a="1"/>
  <c r="S38" i="8" s="1"/>
  <c r="U38" i="8" a="1"/>
  <c r="U38" i="8" s="1"/>
  <c r="R38" i="8" a="1"/>
  <c r="R38" i="8" s="1"/>
  <c r="Q38" i="8" a="1"/>
  <c r="Q38" i="8" s="1"/>
  <c r="X30" i="8" a="1"/>
  <c r="X30" i="8" s="1"/>
  <c r="W30" i="8" a="1"/>
  <c r="W30" i="8" s="1"/>
  <c r="V30" i="8" a="1"/>
  <c r="V30" i="8" s="1"/>
  <c r="T30" i="8" a="1"/>
  <c r="T30" i="8" s="1"/>
  <c r="S30" i="8" a="1"/>
  <c r="S30" i="8" s="1"/>
  <c r="W15" i="8" a="1"/>
  <c r="W15" i="8" s="1"/>
  <c r="X15" i="8" a="1"/>
  <c r="X15" i="8" s="1"/>
  <c r="V15" i="8" a="1"/>
  <c r="V15" i="8" s="1"/>
  <c r="U15" i="8" a="1"/>
  <c r="U15" i="8" s="1"/>
  <c r="T15" i="8" a="1"/>
  <c r="T15" i="8" s="1"/>
  <c r="S15" i="8" a="1"/>
  <c r="S15" i="8" s="1"/>
  <c r="R15" i="8" a="1"/>
  <c r="R15" i="8" s="1"/>
  <c r="R86" i="8" a="1"/>
  <c r="R86" i="8" s="1"/>
  <c r="R30" i="8" a="1"/>
  <c r="R30" i="8" s="1"/>
  <c r="T278" i="8" a="1"/>
  <c r="T278" i="8" s="1"/>
  <c r="T86" i="8" a="1"/>
  <c r="T86" i="8" s="1"/>
  <c r="V142" i="8" a="1"/>
  <c r="V142" i="8" s="1"/>
  <c r="K4" i="8"/>
  <c r="K8" i="8"/>
  <c r="K12" i="8"/>
  <c r="K16" i="8"/>
  <c r="K20" i="8"/>
  <c r="K24" i="8"/>
  <c r="K28" i="8"/>
  <c r="K32" i="8"/>
  <c r="K36" i="8"/>
  <c r="K40" i="8"/>
  <c r="K44" i="8"/>
  <c r="K48" i="8"/>
  <c r="K52" i="8"/>
  <c r="K56" i="8"/>
  <c r="K60" i="8"/>
  <c r="K64" i="8"/>
  <c r="K68" i="8"/>
  <c r="K72" i="8"/>
  <c r="K76" i="8"/>
  <c r="K80" i="8"/>
  <c r="K84" i="8"/>
  <c r="K88" i="8"/>
  <c r="K92" i="8"/>
  <c r="K96" i="8"/>
  <c r="K100" i="8"/>
  <c r="K104" i="8"/>
  <c r="K108" i="8"/>
  <c r="K112" i="8"/>
  <c r="K116" i="8"/>
  <c r="K120" i="8"/>
  <c r="K124" i="8"/>
  <c r="K128" i="8"/>
  <c r="K132" i="8"/>
  <c r="K136" i="8"/>
  <c r="K140" i="8"/>
  <c r="K144" i="8"/>
  <c r="K148" i="8"/>
  <c r="K152" i="8"/>
  <c r="K156" i="8"/>
  <c r="K160" i="8"/>
  <c r="K164" i="8"/>
  <c r="K168" i="8"/>
  <c r="K172" i="8"/>
  <c r="K176" i="8"/>
  <c r="K180" i="8"/>
  <c r="K184" i="8"/>
  <c r="K188" i="8"/>
  <c r="K192" i="8"/>
  <c r="K196" i="8"/>
  <c r="K200" i="8"/>
  <c r="K204" i="8"/>
  <c r="K208" i="8"/>
  <c r="K212" i="8"/>
  <c r="K216" i="8"/>
  <c r="K220" i="8"/>
  <c r="K224" i="8"/>
  <c r="K228" i="8"/>
  <c r="K232" i="8"/>
  <c r="K236" i="8"/>
  <c r="K240" i="8"/>
  <c r="K244" i="8"/>
  <c r="K248" i="8"/>
  <c r="K252" i="8"/>
  <c r="K256" i="8"/>
  <c r="K260" i="8"/>
  <c r="K264" i="8"/>
  <c r="K268" i="8"/>
  <c r="K272" i="8"/>
  <c r="K276" i="8"/>
  <c r="K280" i="8"/>
  <c r="K284" i="8"/>
  <c r="K288" i="8"/>
  <c r="K292" i="8"/>
  <c r="K296" i="8"/>
  <c r="K300" i="8"/>
  <c r="K304" i="8"/>
  <c r="K308" i="8"/>
  <c r="K312" i="8"/>
  <c r="K316" i="8"/>
  <c r="K320" i="8"/>
  <c r="K324" i="8"/>
  <c r="K328" i="8"/>
  <c r="K14" i="8"/>
  <c r="K5" i="8"/>
  <c r="K9" i="8"/>
  <c r="K13" i="8"/>
  <c r="K17" i="8"/>
  <c r="K21" i="8"/>
  <c r="K25" i="8"/>
  <c r="K29" i="8"/>
  <c r="K33" i="8"/>
  <c r="K37" i="8"/>
  <c r="K41" i="8"/>
  <c r="K45" i="8"/>
  <c r="K49" i="8"/>
  <c r="K53" i="8"/>
  <c r="K57" i="8"/>
  <c r="K61" i="8"/>
  <c r="K65" i="8"/>
  <c r="K69" i="8"/>
  <c r="K73" i="8"/>
  <c r="K77" i="8"/>
  <c r="K81" i="8"/>
  <c r="K85" i="8"/>
  <c r="K89" i="8"/>
  <c r="K93" i="8"/>
  <c r="K97" i="8"/>
  <c r="K101" i="8"/>
  <c r="K105" i="8"/>
  <c r="K109" i="8"/>
  <c r="K113" i="8"/>
  <c r="K117" i="8"/>
  <c r="K121" i="8"/>
  <c r="K125" i="8"/>
  <c r="K129" i="8"/>
  <c r="K133" i="8"/>
  <c r="K137" i="8"/>
  <c r="K141" i="8"/>
  <c r="K145" i="8"/>
  <c r="K149" i="8"/>
  <c r="K153" i="8"/>
  <c r="K157" i="8"/>
  <c r="K161" i="8"/>
  <c r="K165" i="8"/>
  <c r="K169" i="8"/>
  <c r="K173" i="8"/>
  <c r="K177" i="8"/>
  <c r="K181" i="8"/>
  <c r="K185" i="8"/>
  <c r="K189" i="8"/>
  <c r="K193" i="8"/>
  <c r="K197" i="8"/>
  <c r="K201" i="8"/>
  <c r="K205" i="8"/>
  <c r="K209" i="8"/>
  <c r="K213" i="8"/>
  <c r="K217" i="8"/>
  <c r="K221" i="8"/>
  <c r="K225" i="8"/>
  <c r="K229" i="8"/>
  <c r="K233" i="8"/>
  <c r="K237" i="8"/>
  <c r="K241" i="8"/>
  <c r="K245" i="8"/>
  <c r="K249" i="8"/>
  <c r="K253" i="8"/>
  <c r="K257" i="8"/>
  <c r="K261" i="8"/>
  <c r="K265" i="8"/>
  <c r="K269" i="8"/>
  <c r="K273" i="8"/>
  <c r="K277" i="8"/>
  <c r="K281" i="8"/>
  <c r="K285" i="8"/>
  <c r="K289" i="8"/>
  <c r="K293" i="8"/>
  <c r="K297" i="8"/>
  <c r="K301" i="8"/>
  <c r="K305" i="8"/>
  <c r="K309" i="8"/>
  <c r="K313" i="8"/>
  <c r="K317" i="8"/>
  <c r="K321" i="8"/>
  <c r="K325" i="8"/>
  <c r="K329" i="8"/>
  <c r="K6" i="8"/>
  <c r="K10" i="8"/>
  <c r="K18" i="8"/>
  <c r="K22" i="8"/>
  <c r="K26" i="8"/>
  <c r="K323" i="8"/>
  <c r="K315" i="8"/>
  <c r="K307" i="8"/>
  <c r="K299" i="8"/>
  <c r="K291" i="8"/>
  <c r="K283" i="8"/>
  <c r="K275" i="8"/>
  <c r="K267" i="8"/>
  <c r="K259" i="8"/>
  <c r="K251" i="8"/>
  <c r="K243" i="8"/>
  <c r="K235" i="8"/>
  <c r="K227" i="8"/>
  <c r="K219" i="8"/>
  <c r="K211" i="8"/>
  <c r="K203" i="8"/>
  <c r="K195" i="8"/>
  <c r="K187" i="8"/>
  <c r="K179" i="8"/>
  <c r="K171" i="8"/>
  <c r="K163" i="8"/>
  <c r="K155" i="8"/>
  <c r="K147" i="8"/>
  <c r="K139" i="8"/>
  <c r="K131" i="8"/>
  <c r="K123" i="8"/>
  <c r="K115" i="8"/>
  <c r="K107" i="8"/>
  <c r="K99" i="8"/>
  <c r="K91" i="8"/>
  <c r="K83" i="8"/>
  <c r="K75" i="8"/>
  <c r="K67" i="8"/>
  <c r="K59" i="8"/>
  <c r="K51" i="8"/>
  <c r="K43" i="8"/>
  <c r="K35" i="8"/>
  <c r="K27" i="8"/>
  <c r="K11" i="8"/>
  <c r="Q30" i="8" a="1"/>
  <c r="Q30" i="8" s="1"/>
  <c r="S150" i="8" a="1"/>
  <c r="S150" i="8" s="1"/>
  <c r="U30" i="8" a="1"/>
  <c r="U30" i="8" s="1"/>
  <c r="K2" i="8"/>
  <c r="K306" i="8"/>
  <c r="K290" i="8"/>
  <c r="K282" i="8"/>
  <c r="K266" i="8"/>
  <c r="K258" i="8"/>
  <c r="K250" i="8"/>
  <c r="K242" i="8"/>
  <c r="K234" i="8"/>
  <c r="K218" i="8"/>
  <c r="K210" i="8"/>
  <c r="K202" i="8"/>
  <c r="K194" i="8"/>
  <c r="K186" i="8"/>
  <c r="K178" i="8"/>
  <c r="K170" i="8"/>
  <c r="K162" i="8"/>
  <c r="K154" i="8"/>
  <c r="K146" i="8"/>
  <c r="K138" i="8"/>
  <c r="K130" i="8"/>
  <c r="K122" i="8"/>
  <c r="K114" i="8"/>
  <c r="K106" i="8"/>
  <c r="K98" i="8"/>
  <c r="K90" i="8"/>
  <c r="K82" i="8"/>
  <c r="K74" i="8"/>
  <c r="K66" i="8"/>
  <c r="K58" i="8"/>
  <c r="K50" i="8"/>
  <c r="K42" i="8"/>
  <c r="K34" i="8"/>
  <c r="K23" i="8"/>
  <c r="K7" i="8"/>
  <c r="Q62" i="8" a="1"/>
  <c r="Q62" i="8" s="1"/>
  <c r="Q15" i="8" a="1"/>
  <c r="Q15" i="8" s="1"/>
  <c r="T214" i="8" a="1"/>
  <c r="T214" i="8" s="1"/>
  <c r="T134" i="8" a="1"/>
  <c r="T134" i="8" s="1"/>
  <c r="X318" i="8" a="1"/>
  <c r="X318" i="8" s="1"/>
  <c r="U318" i="8" a="1"/>
  <c r="U318" i="8" s="1"/>
  <c r="S318" i="8" a="1"/>
  <c r="S318" i="8" s="1"/>
  <c r="X302" i="8" a="1"/>
  <c r="X302" i="8" s="1"/>
  <c r="W302" i="8" a="1"/>
  <c r="W302" i="8" s="1"/>
  <c r="V302" i="8" a="1"/>
  <c r="V302" i="8" s="1"/>
  <c r="U302" i="8" a="1"/>
  <c r="U302" i="8" s="1"/>
  <c r="T302" i="8" a="1"/>
  <c r="T302" i="8" s="1"/>
  <c r="S302" i="8" a="1"/>
  <c r="S302" i="8" s="1"/>
  <c r="Q302" i="8" a="1"/>
  <c r="Q302" i="8" s="1"/>
  <c r="X286" i="8" a="1"/>
  <c r="X286" i="8" s="1"/>
  <c r="W286" i="8" a="1"/>
  <c r="W286" i="8" s="1"/>
  <c r="V286" i="8" a="1"/>
  <c r="V286" i="8" s="1"/>
  <c r="T286" i="8" a="1"/>
  <c r="T286" i="8" s="1"/>
  <c r="S286" i="8" a="1"/>
  <c r="S286" i="8" s="1"/>
  <c r="U286" i="8" a="1"/>
  <c r="U286" i="8" s="1"/>
  <c r="Q286" i="8" a="1"/>
  <c r="Q286" i="8" s="1"/>
  <c r="X270" i="8" a="1"/>
  <c r="X270" i="8" s="1"/>
  <c r="W270" i="8" a="1"/>
  <c r="W270" i="8" s="1"/>
  <c r="V270" i="8" a="1"/>
  <c r="V270" i="8" s="1"/>
  <c r="U270" i="8" a="1"/>
  <c r="U270" i="8" s="1"/>
  <c r="T270" i="8" a="1"/>
  <c r="T270" i="8" s="1"/>
  <c r="S270" i="8" a="1"/>
  <c r="S270" i="8" s="1"/>
  <c r="R270" i="8" a="1"/>
  <c r="R270" i="8" s="1"/>
  <c r="X254" i="8" a="1"/>
  <c r="X254" i="8" s="1"/>
  <c r="W254" i="8" a="1"/>
  <c r="W254" i="8" s="1"/>
  <c r="V254" i="8" a="1"/>
  <c r="V254" i="8" s="1"/>
  <c r="T254" i="8" a="1"/>
  <c r="T254" i="8" s="1"/>
  <c r="S254" i="8" a="1"/>
  <c r="S254" i="8" s="1"/>
  <c r="U254" i="8" a="1"/>
  <c r="U254" i="8" s="1"/>
  <c r="R254" i="8" a="1"/>
  <c r="R254" i="8" s="1"/>
  <c r="Q254" i="8" a="1"/>
  <c r="Q254" i="8" s="1"/>
  <c r="X238" i="8" a="1"/>
  <c r="X238" i="8" s="1"/>
  <c r="W238" i="8" a="1"/>
  <c r="W238" i="8" s="1"/>
  <c r="V238" i="8" a="1"/>
  <c r="V238" i="8" s="1"/>
  <c r="U238" i="8" a="1"/>
  <c r="U238" i="8" s="1"/>
  <c r="T238" i="8" a="1"/>
  <c r="T238" i="8" s="1"/>
  <c r="S238" i="8" a="1"/>
  <c r="S238" i="8" s="1"/>
  <c r="R238" i="8" a="1"/>
  <c r="R238" i="8" s="1"/>
  <c r="X222" i="8" a="1"/>
  <c r="X222" i="8" s="1"/>
  <c r="W222" i="8" a="1"/>
  <c r="W222" i="8" s="1"/>
  <c r="V222" i="8" a="1"/>
  <c r="V222" i="8" s="1"/>
  <c r="S222" i="8" a="1"/>
  <c r="S222" i="8" s="1"/>
  <c r="R222" i="8" a="1"/>
  <c r="R222" i="8" s="1"/>
  <c r="U222" i="8" a="1"/>
  <c r="U222" i="8" s="1"/>
  <c r="T222" i="8" a="1"/>
  <c r="T222" i="8" s="1"/>
  <c r="Q222" i="8" a="1"/>
  <c r="Q222" i="8" s="1"/>
  <c r="X198" i="8" a="1"/>
  <c r="X198" i="8" s="1"/>
  <c r="W198" i="8" a="1"/>
  <c r="W198" i="8" s="1"/>
  <c r="V198" i="8" a="1"/>
  <c r="V198" i="8" s="1"/>
  <c r="T198" i="8" a="1"/>
  <c r="T198" i="8" s="1"/>
  <c r="R198" i="8" a="1"/>
  <c r="R198" i="8" s="1"/>
  <c r="U198" i="8" a="1"/>
  <c r="U198" i="8" s="1"/>
  <c r="S198" i="8" a="1"/>
  <c r="S198" i="8" s="1"/>
  <c r="Q198" i="8" a="1"/>
  <c r="Q198" i="8" s="1"/>
  <c r="X182" i="8" a="1"/>
  <c r="X182" i="8" s="1"/>
  <c r="W182" i="8" a="1"/>
  <c r="W182" i="8" s="1"/>
  <c r="V182" i="8" a="1"/>
  <c r="V182" i="8" s="1"/>
  <c r="U182" i="8" a="1"/>
  <c r="U182" i="8" s="1"/>
  <c r="T182" i="8" a="1"/>
  <c r="T182" i="8" s="1"/>
  <c r="R182" i="8" a="1"/>
  <c r="R182" i="8" s="1"/>
  <c r="Q182" i="8" a="1"/>
  <c r="Q182" i="8" s="1"/>
  <c r="X158" i="8" a="1"/>
  <c r="X158" i="8" s="1"/>
  <c r="W158" i="8" a="1"/>
  <c r="W158" i="8" s="1"/>
  <c r="T158" i="8" a="1"/>
  <c r="T158" i="8" s="1"/>
  <c r="S158" i="8" a="1"/>
  <c r="S158" i="8" s="1"/>
  <c r="U158" i="8" a="1"/>
  <c r="U158" i="8" s="1"/>
  <c r="V158" i="8" a="1"/>
  <c r="V158" i="8" s="1"/>
  <c r="Q158" i="8" a="1"/>
  <c r="Q158" i="8" s="1"/>
  <c r="X126" i="8" a="1"/>
  <c r="X126" i="8" s="1"/>
  <c r="W126" i="8" a="1"/>
  <c r="W126" i="8" s="1"/>
  <c r="V126" i="8" a="1"/>
  <c r="V126" i="8" s="1"/>
  <c r="S126" i="8" a="1"/>
  <c r="S126" i="8" s="1"/>
  <c r="T126" i="8" a="1"/>
  <c r="T126" i="8" s="1"/>
  <c r="U126" i="8" a="1"/>
  <c r="U126" i="8" s="1"/>
  <c r="R126" i="8" a="1"/>
  <c r="R126" i="8" s="1"/>
  <c r="Q126" i="8" a="1"/>
  <c r="Q126" i="8" s="1"/>
  <c r="K322" i="8"/>
  <c r="K314" i="8"/>
  <c r="K298" i="8"/>
  <c r="K274" i="8"/>
  <c r="K226" i="8"/>
  <c r="K327" i="8"/>
  <c r="K319" i="8"/>
  <c r="K311" i="8"/>
  <c r="K303" i="8"/>
  <c r="K295" i="8"/>
  <c r="K287" i="8"/>
  <c r="K279" i="8"/>
  <c r="K271" i="8"/>
  <c r="K263" i="8"/>
  <c r="K255" i="8"/>
  <c r="K247" i="8"/>
  <c r="K239" i="8"/>
  <c r="K231" i="8"/>
  <c r="K223" i="8"/>
  <c r="K215" i="8"/>
  <c r="K207" i="8"/>
  <c r="K199" i="8"/>
  <c r="K191" i="8"/>
  <c r="K183" i="8"/>
  <c r="K175" i="8"/>
  <c r="K167" i="8"/>
  <c r="K159" i="8"/>
  <c r="K151" i="8"/>
  <c r="K143" i="8"/>
  <c r="K135" i="8"/>
  <c r="K127" i="8"/>
  <c r="K119" i="8"/>
  <c r="K111" i="8"/>
  <c r="K103" i="8"/>
  <c r="K95" i="8"/>
  <c r="K87" i="8"/>
  <c r="K79" i="8"/>
  <c r="K71" i="8"/>
  <c r="K63" i="8"/>
  <c r="K55" i="8"/>
  <c r="K47" i="8"/>
  <c r="K39" i="8"/>
  <c r="K31" i="8"/>
  <c r="K19" i="8"/>
  <c r="K3" i="8"/>
  <c r="Q270" i="8" a="1"/>
  <c r="Q270" i="8" s="1"/>
  <c r="Q166" i="8" a="1"/>
  <c r="Q166" i="8" s="1"/>
  <c r="Q142" i="8" a="1"/>
  <c r="Q142" i="8" s="1"/>
  <c r="Q94" i="8" a="1"/>
  <c r="Q94" i="8" s="1"/>
  <c r="R302" i="8" a="1"/>
  <c r="R302" i="8" s="1"/>
  <c r="S214" i="8" a="1"/>
  <c r="S214" i="8" s="1"/>
  <c r="S86" i="8" a="1"/>
  <c r="S86" i="8" s="1"/>
  <c r="U166" i="8" a="1"/>
  <c r="U166" i="8" s="1"/>
  <c r="Q318" i="8" l="1" a="1"/>
  <c r="Q318" i="8" s="1"/>
  <c r="V318" i="8" a="1"/>
  <c r="V318" i="8" s="1"/>
  <c r="V62" i="8" a="1"/>
  <c r="V62" i="8" s="1"/>
  <c r="Q78" i="8" a="1"/>
  <c r="Q78" i="8" s="1"/>
  <c r="T78" i="8" a="1"/>
  <c r="T78" i="8" s="1"/>
  <c r="Q118" i="8" a="1"/>
  <c r="Q118" i="8" s="1"/>
  <c r="T118" i="8" a="1"/>
  <c r="T118" i="8" s="1"/>
  <c r="Q134" i="8" a="1"/>
  <c r="Q134" i="8" s="1"/>
  <c r="W134" i="8" a="1"/>
  <c r="W134" i="8" s="1"/>
  <c r="R190" i="8" a="1"/>
  <c r="R190" i="8" s="1"/>
  <c r="V190" i="8" a="1"/>
  <c r="V190" i="8" s="1"/>
  <c r="Q206" i="8" a="1"/>
  <c r="Q206" i="8" s="1"/>
  <c r="V206" i="8" a="1"/>
  <c r="V206" i="8" s="1"/>
  <c r="Q246" i="8" a="1"/>
  <c r="Q246" i="8" s="1"/>
  <c r="V246" i="8" a="1"/>
  <c r="V246" i="8" s="1"/>
  <c r="T262" i="8" a="1"/>
  <c r="T262" i="8" s="1"/>
  <c r="W262" i="8" a="1"/>
  <c r="W262" i="8" s="1"/>
  <c r="R214" i="8" a="1"/>
  <c r="R214" i="8" s="1"/>
  <c r="X214" i="8" a="1"/>
  <c r="X214" i="8" s="1"/>
  <c r="T318" i="8" a="1"/>
  <c r="T318" i="8" s="1"/>
  <c r="W318" i="8" a="1"/>
  <c r="W318" i="8" s="1"/>
  <c r="S118" i="8" a="1"/>
  <c r="S118" i="8" s="1"/>
  <c r="R262" i="8" a="1"/>
  <c r="R262" i="8" s="1"/>
  <c r="R62" i="8" a="1"/>
  <c r="R62" i="8" s="1"/>
  <c r="T62" i="8" a="1"/>
  <c r="T62" i="8" s="1"/>
  <c r="R78" i="8" a="1"/>
  <c r="R78" i="8" s="1"/>
  <c r="U78" i="8" a="1"/>
  <c r="U78" i="8" s="1"/>
  <c r="V118" i="8" a="1"/>
  <c r="V118" i="8" s="1"/>
  <c r="W118" i="8" a="1"/>
  <c r="W118" i="8" s="1"/>
  <c r="R134" i="8" a="1"/>
  <c r="R134" i="8" s="1"/>
  <c r="X134" i="8" a="1"/>
  <c r="X134" i="8" s="1"/>
  <c r="S190" i="8" a="1"/>
  <c r="S190" i="8" s="1"/>
  <c r="W190" i="8" a="1"/>
  <c r="W190" i="8" s="1"/>
  <c r="T206" i="8" a="1"/>
  <c r="T206" i="8" s="1"/>
  <c r="W206" i="8" a="1"/>
  <c r="W206" i="8" s="1"/>
  <c r="T246" i="8" a="1"/>
  <c r="T246" i="8" s="1"/>
  <c r="W246" i="8" a="1"/>
  <c r="W246" i="8" s="1"/>
  <c r="U262" i="8" a="1"/>
  <c r="U262" i="8" s="1"/>
  <c r="X262" i="8" a="1"/>
  <c r="X262" i="8" s="1"/>
  <c r="U62" i="8" a="1"/>
  <c r="U62" i="8" s="1"/>
  <c r="S78" i="8" a="1"/>
  <c r="S78" i="8" s="1"/>
  <c r="R118" i="8" a="1"/>
  <c r="R118" i="8" s="1"/>
  <c r="T190" i="8" a="1"/>
  <c r="T190" i="8" s="1"/>
  <c r="R206" i="8" a="1"/>
  <c r="R206" i="8" s="1"/>
  <c r="S246" i="8" a="1"/>
  <c r="S246" i="8" s="1"/>
  <c r="X3" i="8" a="1"/>
  <c r="X3" i="8" s="1"/>
  <c r="W3" i="8" a="1"/>
  <c r="W3" i="8" s="1"/>
  <c r="U3" i="8" a="1"/>
  <c r="U3" i="8" s="1"/>
  <c r="V3" i="8" a="1"/>
  <c r="V3" i="8" s="1"/>
  <c r="R3" i="8" a="1"/>
  <c r="R3" i="8" s="1"/>
  <c r="T3" i="8" a="1"/>
  <c r="T3" i="8" s="1"/>
  <c r="S3" i="8" a="1"/>
  <c r="S3" i="8" s="1"/>
  <c r="Q3" i="8" a="1"/>
  <c r="Q3" i="8" s="1"/>
  <c r="X111" i="8" a="1"/>
  <c r="X111" i="8" s="1"/>
  <c r="W111" i="8" a="1"/>
  <c r="W111" i="8" s="1"/>
  <c r="V111" i="8" a="1"/>
  <c r="V111" i="8" s="1"/>
  <c r="T111" i="8" a="1"/>
  <c r="T111" i="8" s="1"/>
  <c r="U111" i="8" a="1"/>
  <c r="U111" i="8" s="1"/>
  <c r="S111" i="8" a="1"/>
  <c r="S111" i="8" s="1"/>
  <c r="R111" i="8" a="1"/>
  <c r="R111" i="8" s="1"/>
  <c r="Q111" i="8" a="1"/>
  <c r="Q111" i="8" s="1"/>
  <c r="X207" i="8" a="1"/>
  <c r="X207" i="8" s="1"/>
  <c r="V207" i="8" a="1"/>
  <c r="V207" i="8" s="1"/>
  <c r="W207" i="8" a="1"/>
  <c r="W207" i="8" s="1"/>
  <c r="U207" i="8" a="1"/>
  <c r="U207" i="8" s="1"/>
  <c r="T207" i="8" a="1"/>
  <c r="T207" i="8" s="1"/>
  <c r="S207" i="8" a="1"/>
  <c r="S207" i="8" s="1"/>
  <c r="R207" i="8" a="1"/>
  <c r="R207" i="8" s="1"/>
  <c r="Q207" i="8" a="1"/>
  <c r="Q207" i="8" s="1"/>
  <c r="V303" i="8" a="1"/>
  <c r="V303" i="8" s="1"/>
  <c r="X303" i="8" a="1"/>
  <c r="X303" i="8" s="1"/>
  <c r="W303" i="8" a="1"/>
  <c r="W303" i="8" s="1"/>
  <c r="T303" i="8" a="1"/>
  <c r="T303" i="8" s="1"/>
  <c r="S303" i="8" a="1"/>
  <c r="S303" i="8" s="1"/>
  <c r="R303" i="8" a="1"/>
  <c r="R303" i="8" s="1"/>
  <c r="Q303" i="8" a="1"/>
  <c r="Q303" i="8" s="1"/>
  <c r="U303" i="8" a="1"/>
  <c r="U303" i="8" s="1"/>
  <c r="X90" i="8" a="1"/>
  <c r="X90" i="8" s="1"/>
  <c r="W90" i="8" a="1"/>
  <c r="W90" i="8" s="1"/>
  <c r="U90" i="8" a="1"/>
  <c r="U90" i="8" s="1"/>
  <c r="V90" i="8" a="1"/>
  <c r="V90" i="8" s="1"/>
  <c r="T90" i="8" a="1"/>
  <c r="T90" i="8" s="1"/>
  <c r="R90" i="8" a="1"/>
  <c r="R90" i="8" s="1"/>
  <c r="Q90" i="8" a="1"/>
  <c r="Q90" i="8" s="1"/>
  <c r="S90" i="8" a="1"/>
  <c r="S90" i="8" s="1"/>
  <c r="X186" i="8" a="1"/>
  <c r="X186" i="8" s="1"/>
  <c r="U186" i="8" a="1"/>
  <c r="U186" i="8" s="1"/>
  <c r="W186" i="8" a="1"/>
  <c r="W186" i="8" s="1"/>
  <c r="T186" i="8" a="1"/>
  <c r="T186" i="8" s="1"/>
  <c r="V186" i="8" a="1"/>
  <c r="V186" i="8" s="1"/>
  <c r="R186" i="8" a="1"/>
  <c r="R186" i="8" s="1"/>
  <c r="Q186" i="8" a="1"/>
  <c r="Q186" i="8" s="1"/>
  <c r="S186" i="8" a="1"/>
  <c r="S186" i="8" s="1"/>
  <c r="X306" i="8" a="1"/>
  <c r="X306" i="8" s="1"/>
  <c r="W306" i="8" a="1"/>
  <c r="W306" i="8" s="1"/>
  <c r="S306" i="8" a="1"/>
  <c r="S306" i="8" s="1"/>
  <c r="T306" i="8" a="1"/>
  <c r="T306" i="8" s="1"/>
  <c r="U306" i="8" a="1"/>
  <c r="U306" i="8" s="1"/>
  <c r="R306" i="8" a="1"/>
  <c r="R306" i="8" s="1"/>
  <c r="Q306" i="8" a="1"/>
  <c r="Q306" i="8" s="1"/>
  <c r="V306" i="8" a="1"/>
  <c r="V306" i="8" s="1"/>
  <c r="X99" i="8" a="1"/>
  <c r="X99" i="8" s="1"/>
  <c r="W99" i="8" a="1"/>
  <c r="W99" i="8" s="1"/>
  <c r="U99" i="8" a="1"/>
  <c r="U99" i="8" s="1"/>
  <c r="V99" i="8" a="1"/>
  <c r="V99" i="8" s="1"/>
  <c r="S99" i="8" a="1"/>
  <c r="S99" i="8" s="1"/>
  <c r="T99" i="8" a="1"/>
  <c r="T99" i="8" s="1"/>
  <c r="Q99" i="8" a="1"/>
  <c r="Q99" i="8" s="1"/>
  <c r="R99" i="8" a="1"/>
  <c r="R99" i="8" s="1"/>
  <c r="X195" i="8" a="1"/>
  <c r="X195" i="8" s="1"/>
  <c r="W195" i="8" a="1"/>
  <c r="W195" i="8" s="1"/>
  <c r="V195" i="8" a="1"/>
  <c r="V195" i="8" s="1"/>
  <c r="U195" i="8" a="1"/>
  <c r="U195" i="8" s="1"/>
  <c r="R195" i="8" a="1"/>
  <c r="R195" i="8" s="1"/>
  <c r="T195" i="8" a="1"/>
  <c r="T195" i="8" s="1"/>
  <c r="S195" i="8" a="1"/>
  <c r="S195" i="8" s="1"/>
  <c r="Q195" i="8" a="1"/>
  <c r="Q195" i="8" s="1"/>
  <c r="X10" i="8" a="1"/>
  <c r="X10" i="8" s="1"/>
  <c r="W10" i="8" a="1"/>
  <c r="W10" i="8" s="1"/>
  <c r="U10" i="8" a="1"/>
  <c r="U10" i="8" s="1"/>
  <c r="S10" i="8" a="1"/>
  <c r="S10" i="8" s="1"/>
  <c r="V10" i="8" a="1"/>
  <c r="V10" i="8" s="1"/>
  <c r="T10" i="8" a="1"/>
  <c r="T10" i="8" s="1"/>
  <c r="R10" i="8" a="1"/>
  <c r="R10" i="8" s="1"/>
  <c r="Q10" i="8" a="1"/>
  <c r="Q10" i="8" s="1"/>
  <c r="X289" i="8" a="1"/>
  <c r="X289" i="8" s="1"/>
  <c r="W289" i="8" a="1"/>
  <c r="W289" i="8" s="1"/>
  <c r="V289" i="8" a="1"/>
  <c r="V289" i="8" s="1"/>
  <c r="U289" i="8" a="1"/>
  <c r="U289" i="8" s="1"/>
  <c r="T289" i="8" a="1"/>
  <c r="T289" i="8" s="1"/>
  <c r="Q289" i="8" a="1"/>
  <c r="Q289" i="8" s="1"/>
  <c r="S289" i="8" a="1"/>
  <c r="S289" i="8" s="1"/>
  <c r="R289" i="8" a="1"/>
  <c r="R289" i="8" s="1"/>
  <c r="X241" i="8" a="1"/>
  <c r="X241" i="8" s="1"/>
  <c r="W241" i="8" a="1"/>
  <c r="W241" i="8" s="1"/>
  <c r="V241" i="8" a="1"/>
  <c r="V241" i="8" s="1"/>
  <c r="U241" i="8" a="1"/>
  <c r="U241" i="8" s="1"/>
  <c r="T241" i="8" a="1"/>
  <c r="T241" i="8" s="1"/>
  <c r="R241" i="8" a="1"/>
  <c r="R241" i="8" s="1"/>
  <c r="S241" i="8" a="1"/>
  <c r="S241" i="8" s="1"/>
  <c r="Q241" i="8" a="1"/>
  <c r="Q241" i="8" s="1"/>
  <c r="X193" i="8" a="1"/>
  <c r="X193" i="8" s="1"/>
  <c r="W193" i="8" a="1"/>
  <c r="W193" i="8" s="1"/>
  <c r="V193" i="8" a="1"/>
  <c r="V193" i="8" s="1"/>
  <c r="S193" i="8" a="1"/>
  <c r="S193" i="8" s="1"/>
  <c r="U193" i="8" a="1"/>
  <c r="U193" i="8" s="1"/>
  <c r="R193" i="8" a="1"/>
  <c r="R193" i="8" s="1"/>
  <c r="Q193" i="8" a="1"/>
  <c r="Q193" i="8" s="1"/>
  <c r="T193" i="8" a="1"/>
  <c r="T193" i="8" s="1"/>
  <c r="X145" i="8" a="1"/>
  <c r="X145" i="8" s="1"/>
  <c r="W145" i="8" a="1"/>
  <c r="W145" i="8" s="1"/>
  <c r="V145" i="8" a="1"/>
  <c r="V145" i="8" s="1"/>
  <c r="U145" i="8" a="1"/>
  <c r="U145" i="8" s="1"/>
  <c r="S145" i="8" a="1"/>
  <c r="S145" i="8" s="1"/>
  <c r="T145" i="8" a="1"/>
  <c r="T145" i="8" s="1"/>
  <c r="R145" i="8" a="1"/>
  <c r="R145" i="8" s="1"/>
  <c r="Q145" i="8" a="1"/>
  <c r="Q145" i="8" s="1"/>
  <c r="X97" i="8" a="1"/>
  <c r="X97" i="8" s="1"/>
  <c r="W97" i="8" a="1"/>
  <c r="W97" i="8" s="1"/>
  <c r="V97" i="8" a="1"/>
  <c r="V97" i="8" s="1"/>
  <c r="U97" i="8" a="1"/>
  <c r="U97" i="8" s="1"/>
  <c r="T97" i="8" a="1"/>
  <c r="T97" i="8" s="1"/>
  <c r="S97" i="8" a="1"/>
  <c r="S97" i="8" s="1"/>
  <c r="R97" i="8" a="1"/>
  <c r="R97" i="8" s="1"/>
  <c r="Q97" i="8" a="1"/>
  <c r="Q97" i="8" s="1"/>
  <c r="X49" i="8" a="1"/>
  <c r="X49" i="8" s="1"/>
  <c r="W49" i="8" a="1"/>
  <c r="W49" i="8" s="1"/>
  <c r="V49" i="8" a="1"/>
  <c r="V49" i="8" s="1"/>
  <c r="U49" i="8" a="1"/>
  <c r="U49" i="8" s="1"/>
  <c r="T49" i="8" a="1"/>
  <c r="T49" i="8" s="1"/>
  <c r="Q49" i="8" a="1"/>
  <c r="Q49" i="8" s="1"/>
  <c r="R49" i="8" a="1"/>
  <c r="R49" i="8" s="1"/>
  <c r="S49" i="8" a="1"/>
  <c r="S49" i="8" s="1"/>
  <c r="X14" i="8" a="1"/>
  <c r="X14" i="8" s="1"/>
  <c r="W14" i="8" a="1"/>
  <c r="W14" i="8" s="1"/>
  <c r="V14" i="8" a="1"/>
  <c r="V14" i="8" s="1"/>
  <c r="U14" i="8" a="1"/>
  <c r="U14" i="8" s="1"/>
  <c r="T14" i="8" a="1"/>
  <c r="T14" i="8" s="1"/>
  <c r="S14" i="8" a="1"/>
  <c r="S14" i="8" s="1"/>
  <c r="R14" i="8" a="1"/>
  <c r="R14" i="8" s="1"/>
  <c r="Q14" i="8" a="1"/>
  <c r="Q14" i="8" s="1"/>
  <c r="X284" i="8" a="1"/>
  <c r="X284" i="8" s="1"/>
  <c r="W284" i="8" a="1"/>
  <c r="W284" i="8" s="1"/>
  <c r="U284" i="8" a="1"/>
  <c r="U284" i="8" s="1"/>
  <c r="R284" i="8" a="1"/>
  <c r="R284" i="8" s="1"/>
  <c r="V284" i="8" a="1"/>
  <c r="V284" i="8" s="1"/>
  <c r="T284" i="8" a="1"/>
  <c r="T284" i="8" s="1"/>
  <c r="Q284" i="8" a="1"/>
  <c r="Q284" i="8" s="1"/>
  <c r="S284" i="8" a="1"/>
  <c r="S284" i="8" s="1"/>
  <c r="X236" i="8" a="1"/>
  <c r="X236" i="8" s="1"/>
  <c r="W236" i="8" a="1"/>
  <c r="W236" i="8" s="1"/>
  <c r="U236" i="8" a="1"/>
  <c r="U236" i="8" s="1"/>
  <c r="V236" i="8" a="1"/>
  <c r="V236" i="8" s="1"/>
  <c r="T236" i="8" a="1"/>
  <c r="T236" i="8" s="1"/>
  <c r="Q236" i="8" a="1"/>
  <c r="Q236" i="8" s="1"/>
  <c r="R236" i="8" a="1"/>
  <c r="R236" i="8" s="1"/>
  <c r="S236" i="8" a="1"/>
  <c r="S236" i="8" s="1"/>
  <c r="X188" i="8" a="1"/>
  <c r="X188" i="8" s="1"/>
  <c r="W188" i="8" a="1"/>
  <c r="W188" i="8" s="1"/>
  <c r="R188" i="8" a="1"/>
  <c r="R188" i="8" s="1"/>
  <c r="V188" i="8" a="1"/>
  <c r="V188" i="8" s="1"/>
  <c r="U188" i="8" a="1"/>
  <c r="U188" i="8" s="1"/>
  <c r="Q188" i="8" a="1"/>
  <c r="Q188" i="8" s="1"/>
  <c r="T188" i="8" a="1"/>
  <c r="T188" i="8" s="1"/>
  <c r="S188" i="8" a="1"/>
  <c r="S188" i="8" s="1"/>
  <c r="X140" i="8" a="1"/>
  <c r="X140" i="8" s="1"/>
  <c r="W140" i="8" a="1"/>
  <c r="W140" i="8" s="1"/>
  <c r="V140" i="8" a="1"/>
  <c r="V140" i="8" s="1"/>
  <c r="U140" i="8" a="1"/>
  <c r="U140" i="8" s="1"/>
  <c r="T140" i="8" a="1"/>
  <c r="T140" i="8" s="1"/>
  <c r="R140" i="8" a="1"/>
  <c r="R140" i="8" s="1"/>
  <c r="Q140" i="8" a="1"/>
  <c r="Q140" i="8" s="1"/>
  <c r="S140" i="8" a="1"/>
  <c r="S140" i="8" s="1"/>
  <c r="X92" i="8" a="1"/>
  <c r="X92" i="8" s="1"/>
  <c r="W92" i="8" a="1"/>
  <c r="W92" i="8" s="1"/>
  <c r="V92" i="8" a="1"/>
  <c r="V92" i="8" s="1"/>
  <c r="U92" i="8" a="1"/>
  <c r="U92" i="8" s="1"/>
  <c r="T92" i="8" a="1"/>
  <c r="T92" i="8" s="1"/>
  <c r="R92" i="8" a="1"/>
  <c r="R92" i="8" s="1"/>
  <c r="Q92" i="8" a="1"/>
  <c r="Q92" i="8" s="1"/>
  <c r="S92" i="8" a="1"/>
  <c r="S92" i="8" s="1"/>
  <c r="X44" i="8" a="1"/>
  <c r="X44" i="8" s="1"/>
  <c r="W44" i="8" a="1"/>
  <c r="W44" i="8" s="1"/>
  <c r="T44" i="8" a="1"/>
  <c r="T44" i="8" s="1"/>
  <c r="V44" i="8" a="1"/>
  <c r="V44" i="8" s="1"/>
  <c r="S44" i="8" a="1"/>
  <c r="S44" i="8" s="1"/>
  <c r="U44" i="8" a="1"/>
  <c r="U44" i="8" s="1"/>
  <c r="Q44" i="8" a="1"/>
  <c r="Q44" i="8" s="1"/>
  <c r="R44" i="8" a="1"/>
  <c r="R44" i="8" s="1"/>
  <c r="X19" i="8" a="1"/>
  <c r="X19" i="8" s="1"/>
  <c r="W19" i="8" a="1"/>
  <c r="W19" i="8" s="1"/>
  <c r="V19" i="8" a="1"/>
  <c r="V19" i="8" s="1"/>
  <c r="T19" i="8" a="1"/>
  <c r="T19" i="8" s="1"/>
  <c r="R19" i="8" a="1"/>
  <c r="R19" i="8" s="1"/>
  <c r="U19" i="8" a="1"/>
  <c r="U19" i="8" s="1"/>
  <c r="Q19" i="8" a="1"/>
  <c r="Q19" i="8" s="1"/>
  <c r="S19" i="8" a="1"/>
  <c r="S19" i="8" s="1"/>
  <c r="X55" i="8" a="1"/>
  <c r="X55" i="8" s="1"/>
  <c r="W55" i="8" a="1"/>
  <c r="W55" i="8" s="1"/>
  <c r="U55" i="8" a="1"/>
  <c r="U55" i="8" s="1"/>
  <c r="T55" i="8" a="1"/>
  <c r="T55" i="8" s="1"/>
  <c r="V55" i="8" a="1"/>
  <c r="V55" i="8" s="1"/>
  <c r="S55" i="8" a="1"/>
  <c r="S55" i="8" s="1"/>
  <c r="Q55" i="8" a="1"/>
  <c r="Q55" i="8" s="1"/>
  <c r="R55" i="8" a="1"/>
  <c r="R55" i="8" s="1"/>
  <c r="X87" i="8" a="1"/>
  <c r="X87" i="8" s="1"/>
  <c r="W87" i="8" a="1"/>
  <c r="W87" i="8" s="1"/>
  <c r="V87" i="8" a="1"/>
  <c r="V87" i="8" s="1"/>
  <c r="U87" i="8" a="1"/>
  <c r="U87" i="8" s="1"/>
  <c r="T87" i="8" a="1"/>
  <c r="T87" i="8" s="1"/>
  <c r="S87" i="8" a="1"/>
  <c r="S87" i="8" s="1"/>
  <c r="R87" i="8" a="1"/>
  <c r="R87" i="8" s="1"/>
  <c r="Q87" i="8" a="1"/>
  <c r="Q87" i="8" s="1"/>
  <c r="X119" i="8" a="1"/>
  <c r="X119" i="8" s="1"/>
  <c r="W119" i="8" a="1"/>
  <c r="W119" i="8" s="1"/>
  <c r="V119" i="8" a="1"/>
  <c r="V119" i="8" s="1"/>
  <c r="U119" i="8" a="1"/>
  <c r="U119" i="8" s="1"/>
  <c r="T119" i="8" a="1"/>
  <c r="T119" i="8" s="1"/>
  <c r="S119" i="8" a="1"/>
  <c r="S119" i="8" s="1"/>
  <c r="Q119" i="8" a="1"/>
  <c r="Q119" i="8" s="1"/>
  <c r="R119" i="8" a="1"/>
  <c r="R119" i="8" s="1"/>
  <c r="X151" i="8" a="1"/>
  <c r="X151" i="8" s="1"/>
  <c r="W151" i="8" a="1"/>
  <c r="W151" i="8" s="1"/>
  <c r="U151" i="8" a="1"/>
  <c r="U151" i="8" s="1"/>
  <c r="V151" i="8" a="1"/>
  <c r="V151" i="8" s="1"/>
  <c r="R151" i="8" a="1"/>
  <c r="R151" i="8" s="1"/>
  <c r="S151" i="8" a="1"/>
  <c r="S151" i="8" s="1"/>
  <c r="T151" i="8" a="1"/>
  <c r="T151" i="8" s="1"/>
  <c r="Q151" i="8" a="1"/>
  <c r="Q151" i="8" s="1"/>
  <c r="X183" i="8" a="1"/>
  <c r="X183" i="8" s="1"/>
  <c r="V183" i="8" a="1"/>
  <c r="V183" i="8" s="1"/>
  <c r="U183" i="8" a="1"/>
  <c r="U183" i="8" s="1"/>
  <c r="W183" i="8" a="1"/>
  <c r="W183" i="8" s="1"/>
  <c r="T183" i="8" a="1"/>
  <c r="T183" i="8" s="1"/>
  <c r="S183" i="8" a="1"/>
  <c r="S183" i="8" s="1"/>
  <c r="Q183" i="8" a="1"/>
  <c r="Q183" i="8" s="1"/>
  <c r="R183" i="8" a="1"/>
  <c r="R183" i="8" s="1"/>
  <c r="X215" i="8" a="1"/>
  <c r="X215" i="8" s="1"/>
  <c r="V215" i="8" a="1"/>
  <c r="V215" i="8" s="1"/>
  <c r="U215" i="8" a="1"/>
  <c r="U215" i="8" s="1"/>
  <c r="W215" i="8" a="1"/>
  <c r="W215" i="8" s="1"/>
  <c r="T215" i="8" a="1"/>
  <c r="T215" i="8" s="1"/>
  <c r="R215" i="8" a="1"/>
  <c r="R215" i="8" s="1"/>
  <c r="S215" i="8" a="1"/>
  <c r="S215" i="8" s="1"/>
  <c r="Q215" i="8" a="1"/>
  <c r="Q215" i="8" s="1"/>
  <c r="X247" i="8" a="1"/>
  <c r="X247" i="8" s="1"/>
  <c r="V247" i="8" a="1"/>
  <c r="V247" i="8" s="1"/>
  <c r="U247" i="8" a="1"/>
  <c r="U247" i="8" s="1"/>
  <c r="W247" i="8" a="1"/>
  <c r="W247" i="8" s="1"/>
  <c r="R247" i="8" a="1"/>
  <c r="R247" i="8" s="1"/>
  <c r="S247" i="8" a="1"/>
  <c r="S247" i="8" s="1"/>
  <c r="T247" i="8" a="1"/>
  <c r="T247" i="8" s="1"/>
  <c r="Q247" i="8" a="1"/>
  <c r="Q247" i="8" s="1"/>
  <c r="X279" i="8" a="1"/>
  <c r="X279" i="8" s="1"/>
  <c r="V279" i="8" a="1"/>
  <c r="V279" i="8" s="1"/>
  <c r="U279" i="8" a="1"/>
  <c r="U279" i="8" s="1"/>
  <c r="W279" i="8" a="1"/>
  <c r="W279" i="8" s="1"/>
  <c r="S279" i="8" a="1"/>
  <c r="S279" i="8" s="1"/>
  <c r="T279" i="8" a="1"/>
  <c r="T279" i="8" s="1"/>
  <c r="Q279" i="8" a="1"/>
  <c r="Q279" i="8" s="1"/>
  <c r="R279" i="8" a="1"/>
  <c r="R279" i="8" s="1"/>
  <c r="V311" i="8" a="1"/>
  <c r="V311" i="8" s="1"/>
  <c r="W311" i="8" a="1"/>
  <c r="W311" i="8" s="1"/>
  <c r="X311" i="8" a="1"/>
  <c r="X311" i="8" s="1"/>
  <c r="S311" i="8" a="1"/>
  <c r="S311" i="8" s="1"/>
  <c r="U311" i="8" a="1"/>
  <c r="U311" i="8" s="1"/>
  <c r="Q311" i="8" a="1"/>
  <c r="Q311" i="8" s="1"/>
  <c r="R311" i="8" a="1"/>
  <c r="R311" i="8" s="1"/>
  <c r="T311" i="8" a="1"/>
  <c r="T311" i="8" s="1"/>
  <c r="X274" i="8" a="1"/>
  <c r="X274" i="8" s="1"/>
  <c r="W274" i="8" a="1"/>
  <c r="W274" i="8" s="1"/>
  <c r="S274" i="8" a="1"/>
  <c r="S274" i="8" s="1"/>
  <c r="V274" i="8" a="1"/>
  <c r="V274" i="8" s="1"/>
  <c r="T274" i="8" a="1"/>
  <c r="T274" i="8" s="1"/>
  <c r="Q274" i="8" a="1"/>
  <c r="Q274" i="8" s="1"/>
  <c r="R274" i="8" a="1"/>
  <c r="R274" i="8" s="1"/>
  <c r="U274" i="8" a="1"/>
  <c r="U274" i="8" s="1"/>
  <c r="X34" i="8" a="1"/>
  <c r="X34" i="8" s="1"/>
  <c r="V34" i="8" a="1"/>
  <c r="V34" i="8" s="1"/>
  <c r="W34" i="8" a="1"/>
  <c r="W34" i="8" s="1"/>
  <c r="T34" i="8" a="1"/>
  <c r="T34" i="8" s="1"/>
  <c r="S34" i="8" a="1"/>
  <c r="S34" i="8" s="1"/>
  <c r="U34" i="8" a="1"/>
  <c r="U34" i="8" s="1"/>
  <c r="Q34" i="8" a="1"/>
  <c r="Q34" i="8" s="1"/>
  <c r="R34" i="8" a="1"/>
  <c r="R34" i="8" s="1"/>
  <c r="X66" i="8" a="1"/>
  <c r="X66" i="8" s="1"/>
  <c r="W66" i="8" a="1"/>
  <c r="W66" i="8" s="1"/>
  <c r="T66" i="8" a="1"/>
  <c r="T66" i="8" s="1"/>
  <c r="U66" i="8" a="1"/>
  <c r="U66" i="8" s="1"/>
  <c r="S66" i="8" a="1"/>
  <c r="S66" i="8" s="1"/>
  <c r="V66" i="8" a="1"/>
  <c r="V66" i="8" s="1"/>
  <c r="R66" i="8" a="1"/>
  <c r="R66" i="8" s="1"/>
  <c r="Q66" i="8" a="1"/>
  <c r="Q66" i="8" s="1"/>
  <c r="X98" i="8" a="1"/>
  <c r="X98" i="8" s="1"/>
  <c r="W98" i="8" a="1"/>
  <c r="W98" i="8" s="1"/>
  <c r="T98" i="8" a="1"/>
  <c r="T98" i="8" s="1"/>
  <c r="R98" i="8" a="1"/>
  <c r="R98" i="8" s="1"/>
  <c r="V98" i="8" a="1"/>
  <c r="V98" i="8" s="1"/>
  <c r="S98" i="8" a="1"/>
  <c r="S98" i="8" s="1"/>
  <c r="Q98" i="8" a="1"/>
  <c r="Q98" i="8" s="1"/>
  <c r="U98" i="8" a="1"/>
  <c r="U98" i="8" s="1"/>
  <c r="X130" i="8" a="1"/>
  <c r="X130" i="8" s="1"/>
  <c r="W130" i="8" a="1"/>
  <c r="W130" i="8" s="1"/>
  <c r="T130" i="8" a="1"/>
  <c r="T130" i="8" s="1"/>
  <c r="V130" i="8" a="1"/>
  <c r="V130" i="8" s="1"/>
  <c r="S130" i="8" a="1"/>
  <c r="S130" i="8" s="1"/>
  <c r="U130" i="8" a="1"/>
  <c r="U130" i="8" s="1"/>
  <c r="R130" i="8" a="1"/>
  <c r="R130" i="8" s="1"/>
  <c r="Q130" i="8" a="1"/>
  <c r="Q130" i="8" s="1"/>
  <c r="X162" i="8" a="1"/>
  <c r="X162" i="8" s="1"/>
  <c r="T162" i="8" a="1"/>
  <c r="T162" i="8" s="1"/>
  <c r="W162" i="8" a="1"/>
  <c r="W162" i="8" s="1"/>
  <c r="V162" i="8" a="1"/>
  <c r="V162" i="8" s="1"/>
  <c r="U162" i="8" a="1"/>
  <c r="U162" i="8" s="1"/>
  <c r="S162" i="8" a="1"/>
  <c r="S162" i="8" s="1"/>
  <c r="R162" i="8" a="1"/>
  <c r="R162" i="8" s="1"/>
  <c r="Q162" i="8" a="1"/>
  <c r="Q162" i="8" s="1"/>
  <c r="X194" i="8" a="1"/>
  <c r="X194" i="8" s="1"/>
  <c r="W194" i="8" a="1"/>
  <c r="W194" i="8" s="1"/>
  <c r="T194" i="8" a="1"/>
  <c r="T194" i="8" s="1"/>
  <c r="S194" i="8" a="1"/>
  <c r="S194" i="8" s="1"/>
  <c r="V194" i="8" a="1"/>
  <c r="V194" i="8" s="1"/>
  <c r="U194" i="8" a="1"/>
  <c r="U194" i="8" s="1"/>
  <c r="R194" i="8" a="1"/>
  <c r="R194" i="8" s="1"/>
  <c r="Q194" i="8" a="1"/>
  <c r="Q194" i="8" s="1"/>
  <c r="X234" i="8" a="1"/>
  <c r="X234" i="8" s="1"/>
  <c r="U234" i="8" a="1"/>
  <c r="U234" i="8" s="1"/>
  <c r="W234" i="8" a="1"/>
  <c r="W234" i="8" s="1"/>
  <c r="S234" i="8" a="1"/>
  <c r="S234" i="8" s="1"/>
  <c r="R234" i="8" a="1"/>
  <c r="R234" i="8" s="1"/>
  <c r="V234" i="8" a="1"/>
  <c r="V234" i="8" s="1"/>
  <c r="T234" i="8" a="1"/>
  <c r="T234" i="8" s="1"/>
  <c r="Q234" i="8" a="1"/>
  <c r="Q234" i="8" s="1"/>
  <c r="X266" i="8" a="1"/>
  <c r="X266" i="8" s="1"/>
  <c r="U266" i="8" a="1"/>
  <c r="U266" i="8" s="1"/>
  <c r="W266" i="8" a="1"/>
  <c r="W266" i="8" s="1"/>
  <c r="S266" i="8" a="1"/>
  <c r="S266" i="8" s="1"/>
  <c r="T266" i="8" a="1"/>
  <c r="T266" i="8" s="1"/>
  <c r="V266" i="8" a="1"/>
  <c r="V266" i="8" s="1"/>
  <c r="R266" i="8" a="1"/>
  <c r="R266" i="8" s="1"/>
  <c r="Q266" i="8" a="1"/>
  <c r="Q266" i="8" s="1"/>
  <c r="X2" i="8" a="1"/>
  <c r="X2" i="8" s="1"/>
  <c r="W2" i="8" a="1"/>
  <c r="W2" i="8" s="1"/>
  <c r="U2" i="8" a="1"/>
  <c r="U2" i="8" s="1"/>
  <c r="S2" i="8" a="1"/>
  <c r="S2" i="8" s="1"/>
  <c r="T2" i="8" a="1"/>
  <c r="T2" i="8" s="1"/>
  <c r="V2" i="8" a="1"/>
  <c r="V2" i="8" s="1"/>
  <c r="R2" i="8" a="1"/>
  <c r="R2" i="8" s="1"/>
  <c r="Q2" i="8" a="1"/>
  <c r="Q2" i="8" s="1"/>
  <c r="X43" i="8" a="1"/>
  <c r="X43" i="8" s="1"/>
  <c r="V43" i="8" a="1"/>
  <c r="V43" i="8" s="1"/>
  <c r="W43" i="8" a="1"/>
  <c r="W43" i="8" s="1"/>
  <c r="U43" i="8" a="1"/>
  <c r="U43" i="8" s="1"/>
  <c r="T43" i="8" a="1"/>
  <c r="T43" i="8" s="1"/>
  <c r="R43" i="8" a="1"/>
  <c r="R43" i="8" s="1"/>
  <c r="S43" i="8" a="1"/>
  <c r="S43" i="8" s="1"/>
  <c r="Q43" i="8" a="1"/>
  <c r="Q43" i="8" s="1"/>
  <c r="X75" i="8" a="1"/>
  <c r="X75" i="8" s="1"/>
  <c r="V75" i="8" a="1"/>
  <c r="V75" i="8" s="1"/>
  <c r="T75" i="8" a="1"/>
  <c r="T75" i="8" s="1"/>
  <c r="S75" i="8" a="1"/>
  <c r="S75" i="8" s="1"/>
  <c r="W75" i="8" a="1"/>
  <c r="W75" i="8" s="1"/>
  <c r="R75" i="8" a="1"/>
  <c r="R75" i="8" s="1"/>
  <c r="Q75" i="8" a="1"/>
  <c r="Q75" i="8" s="1"/>
  <c r="U75" i="8" a="1"/>
  <c r="U75" i="8" s="1"/>
  <c r="X107" i="8" a="1"/>
  <c r="X107" i="8" s="1"/>
  <c r="W107" i="8" a="1"/>
  <c r="W107" i="8" s="1"/>
  <c r="V107" i="8" a="1"/>
  <c r="V107" i="8" s="1"/>
  <c r="T107" i="8" a="1"/>
  <c r="T107" i="8" s="1"/>
  <c r="R107" i="8" a="1"/>
  <c r="R107" i="8" s="1"/>
  <c r="U107" i="8" a="1"/>
  <c r="U107" i="8" s="1"/>
  <c r="S107" i="8" a="1"/>
  <c r="S107" i="8" s="1"/>
  <c r="Q107" i="8" a="1"/>
  <c r="Q107" i="8" s="1"/>
  <c r="X139" i="8" a="1"/>
  <c r="X139" i="8" s="1"/>
  <c r="V139" i="8" a="1"/>
  <c r="V139" i="8" s="1"/>
  <c r="T139" i="8" a="1"/>
  <c r="T139" i="8" s="1"/>
  <c r="W139" i="8" a="1"/>
  <c r="W139" i="8" s="1"/>
  <c r="U139" i="8" a="1"/>
  <c r="U139" i="8" s="1"/>
  <c r="S139" i="8" a="1"/>
  <c r="S139" i="8" s="1"/>
  <c r="R139" i="8" a="1"/>
  <c r="R139" i="8" s="1"/>
  <c r="Q139" i="8" a="1"/>
  <c r="Q139" i="8" s="1"/>
  <c r="X171" i="8" a="1"/>
  <c r="X171" i="8" s="1"/>
  <c r="V171" i="8" a="1"/>
  <c r="V171" i="8" s="1"/>
  <c r="W171" i="8" a="1"/>
  <c r="W171" i="8" s="1"/>
  <c r="T171" i="8" a="1"/>
  <c r="T171" i="8" s="1"/>
  <c r="S171" i="8" a="1"/>
  <c r="S171" i="8" s="1"/>
  <c r="U171" i="8" a="1"/>
  <c r="U171" i="8" s="1"/>
  <c r="Q171" i="8" a="1"/>
  <c r="Q171" i="8" s="1"/>
  <c r="R171" i="8" a="1"/>
  <c r="R171" i="8" s="1"/>
  <c r="X203" i="8" a="1"/>
  <c r="X203" i="8" s="1"/>
  <c r="V203" i="8" a="1"/>
  <c r="V203" i="8" s="1"/>
  <c r="W203" i="8" a="1"/>
  <c r="W203" i="8" s="1"/>
  <c r="T203" i="8" a="1"/>
  <c r="T203" i="8" s="1"/>
  <c r="U203" i="8" a="1"/>
  <c r="U203" i="8" s="1"/>
  <c r="S203" i="8" a="1"/>
  <c r="S203" i="8" s="1"/>
  <c r="R203" i="8" a="1"/>
  <c r="R203" i="8" s="1"/>
  <c r="Q203" i="8" a="1"/>
  <c r="Q203" i="8" s="1"/>
  <c r="X235" i="8" a="1"/>
  <c r="X235" i="8" s="1"/>
  <c r="V235" i="8" a="1"/>
  <c r="V235" i="8" s="1"/>
  <c r="W235" i="8" a="1"/>
  <c r="W235" i="8" s="1"/>
  <c r="T235" i="8" a="1"/>
  <c r="T235" i="8" s="1"/>
  <c r="S235" i="8" a="1"/>
  <c r="S235" i="8" s="1"/>
  <c r="R235" i="8" a="1"/>
  <c r="R235" i="8" s="1"/>
  <c r="Q235" i="8" a="1"/>
  <c r="Q235" i="8" s="1"/>
  <c r="U235" i="8" a="1"/>
  <c r="U235" i="8" s="1"/>
  <c r="X267" i="8" a="1"/>
  <c r="X267" i="8" s="1"/>
  <c r="V267" i="8" a="1"/>
  <c r="V267" i="8" s="1"/>
  <c r="W267" i="8" a="1"/>
  <c r="W267" i="8" s="1"/>
  <c r="T267" i="8" a="1"/>
  <c r="T267" i="8" s="1"/>
  <c r="S267" i="8" a="1"/>
  <c r="S267" i="8" s="1"/>
  <c r="U267" i="8" a="1"/>
  <c r="U267" i="8" s="1"/>
  <c r="Q267" i="8" a="1"/>
  <c r="Q267" i="8" s="1"/>
  <c r="R267" i="8" a="1"/>
  <c r="R267" i="8" s="1"/>
  <c r="X299" i="8" a="1"/>
  <c r="X299" i="8" s="1"/>
  <c r="V299" i="8" a="1"/>
  <c r="V299" i="8" s="1"/>
  <c r="W299" i="8" a="1"/>
  <c r="W299" i="8" s="1"/>
  <c r="U299" i="8" a="1"/>
  <c r="U299" i="8" s="1"/>
  <c r="T299" i="8" a="1"/>
  <c r="T299" i="8" s="1"/>
  <c r="S299" i="8" a="1"/>
  <c r="S299" i="8" s="1"/>
  <c r="Q299" i="8" a="1"/>
  <c r="Q299" i="8" s="1"/>
  <c r="R299" i="8" a="1"/>
  <c r="R299" i="8" s="1"/>
  <c r="W26" i="8" a="1"/>
  <c r="W26" i="8" s="1"/>
  <c r="X26" i="8" a="1"/>
  <c r="X26" i="8" s="1"/>
  <c r="V26" i="8" a="1"/>
  <c r="V26" i="8" s="1"/>
  <c r="U26" i="8" a="1"/>
  <c r="U26" i="8" s="1"/>
  <c r="T26" i="8" a="1"/>
  <c r="T26" i="8" s="1"/>
  <c r="S26" i="8" a="1"/>
  <c r="S26" i="8" s="1"/>
  <c r="R26" i="8" a="1"/>
  <c r="R26" i="8" s="1"/>
  <c r="Q26" i="8" a="1"/>
  <c r="Q26" i="8" s="1"/>
  <c r="X6" i="8" a="1"/>
  <c r="X6" i="8" s="1"/>
  <c r="W6" i="8" a="1"/>
  <c r="W6" i="8" s="1"/>
  <c r="U6" i="8" a="1"/>
  <c r="U6" i="8" s="1"/>
  <c r="V6" i="8" a="1"/>
  <c r="V6" i="8" s="1"/>
  <c r="T6" i="8" a="1"/>
  <c r="T6" i="8" s="1"/>
  <c r="S6" i="8" a="1"/>
  <c r="S6" i="8" s="1"/>
  <c r="R6" i="8" a="1"/>
  <c r="R6" i="8" s="1"/>
  <c r="Q6" i="8" a="1"/>
  <c r="Q6" i="8" s="1"/>
  <c r="X317" i="8" a="1"/>
  <c r="X317" i="8" s="1"/>
  <c r="V317" i="8" a="1"/>
  <c r="V317" i="8" s="1"/>
  <c r="W317" i="8" a="1"/>
  <c r="W317" i="8" s="1"/>
  <c r="T317" i="8" a="1"/>
  <c r="T317" i="8" s="1"/>
  <c r="S317" i="8" a="1"/>
  <c r="S317" i="8" s="1"/>
  <c r="R317" i="8" a="1"/>
  <c r="R317" i="8" s="1"/>
  <c r="Q317" i="8" a="1"/>
  <c r="Q317" i="8" s="1"/>
  <c r="U317" i="8" a="1"/>
  <c r="U317" i="8" s="1"/>
  <c r="X301" i="8" a="1"/>
  <c r="X301" i="8" s="1"/>
  <c r="V301" i="8" a="1"/>
  <c r="V301" i="8" s="1"/>
  <c r="W301" i="8" a="1"/>
  <c r="W301" i="8" s="1"/>
  <c r="U301" i="8" a="1"/>
  <c r="U301" i="8" s="1"/>
  <c r="S301" i="8" a="1"/>
  <c r="S301" i="8" s="1"/>
  <c r="Q301" i="8" a="1"/>
  <c r="Q301" i="8" s="1"/>
  <c r="R301" i="8" a="1"/>
  <c r="R301" i="8" s="1"/>
  <c r="T301" i="8" a="1"/>
  <c r="T301" i="8" s="1"/>
  <c r="X285" i="8" a="1"/>
  <c r="X285" i="8" s="1"/>
  <c r="V285" i="8" a="1"/>
  <c r="V285" i="8" s="1"/>
  <c r="W285" i="8" a="1"/>
  <c r="W285" i="8" s="1"/>
  <c r="U285" i="8" a="1"/>
  <c r="U285" i="8" s="1"/>
  <c r="T285" i="8" a="1"/>
  <c r="T285" i="8" s="1"/>
  <c r="S285" i="8" a="1"/>
  <c r="S285" i="8" s="1"/>
  <c r="Q285" i="8" a="1"/>
  <c r="Q285" i="8" s="1"/>
  <c r="R285" i="8" a="1"/>
  <c r="R285" i="8" s="1"/>
  <c r="X269" i="8" a="1"/>
  <c r="X269" i="8" s="1"/>
  <c r="V269" i="8" a="1"/>
  <c r="V269" i="8" s="1"/>
  <c r="R269" i="8" a="1"/>
  <c r="R269" i="8" s="1"/>
  <c r="S269" i="8" a="1"/>
  <c r="S269" i="8" s="1"/>
  <c r="W269" i="8" a="1"/>
  <c r="W269" i="8" s="1"/>
  <c r="U269" i="8" a="1"/>
  <c r="U269" i="8" s="1"/>
  <c r="Q269" i="8" a="1"/>
  <c r="Q269" i="8" s="1"/>
  <c r="T269" i="8" a="1"/>
  <c r="T269" i="8" s="1"/>
  <c r="X253" i="8" a="1"/>
  <c r="X253" i="8" s="1"/>
  <c r="V253" i="8" a="1"/>
  <c r="V253" i="8" s="1"/>
  <c r="W253" i="8" a="1"/>
  <c r="W253" i="8" s="1"/>
  <c r="U253" i="8" a="1"/>
  <c r="U253" i="8" s="1"/>
  <c r="S253" i="8" a="1"/>
  <c r="S253" i="8" s="1"/>
  <c r="Q253" i="8" a="1"/>
  <c r="Q253" i="8" s="1"/>
  <c r="R253" i="8" a="1"/>
  <c r="R253" i="8" s="1"/>
  <c r="T253" i="8" a="1"/>
  <c r="T253" i="8" s="1"/>
  <c r="X237" i="8" a="1"/>
  <c r="X237" i="8" s="1"/>
  <c r="V237" i="8" a="1"/>
  <c r="V237" i="8" s="1"/>
  <c r="W237" i="8" a="1"/>
  <c r="W237" i="8" s="1"/>
  <c r="U237" i="8" a="1"/>
  <c r="U237" i="8" s="1"/>
  <c r="S237" i="8" a="1"/>
  <c r="S237" i="8" s="1"/>
  <c r="R237" i="8" a="1"/>
  <c r="R237" i="8" s="1"/>
  <c r="T237" i="8" a="1"/>
  <c r="T237" i="8" s="1"/>
  <c r="Q237" i="8" a="1"/>
  <c r="Q237" i="8" s="1"/>
  <c r="X221" i="8" a="1"/>
  <c r="X221" i="8" s="1"/>
  <c r="V221" i="8" a="1"/>
  <c r="V221" i="8" s="1"/>
  <c r="W221" i="8" a="1"/>
  <c r="W221" i="8" s="1"/>
  <c r="U221" i="8" a="1"/>
  <c r="U221" i="8" s="1"/>
  <c r="T221" i="8" a="1"/>
  <c r="T221" i="8" s="1"/>
  <c r="S221" i="8" a="1"/>
  <c r="S221" i="8" s="1"/>
  <c r="Q221" i="8" a="1"/>
  <c r="Q221" i="8" s="1"/>
  <c r="R221" i="8" a="1"/>
  <c r="R221" i="8" s="1"/>
  <c r="X205" i="8" a="1"/>
  <c r="X205" i="8" s="1"/>
  <c r="V205" i="8" a="1"/>
  <c r="V205" i="8" s="1"/>
  <c r="T205" i="8" a="1"/>
  <c r="T205" i="8" s="1"/>
  <c r="W205" i="8" a="1"/>
  <c r="W205" i="8" s="1"/>
  <c r="U205" i="8" a="1"/>
  <c r="U205" i="8" s="1"/>
  <c r="R205" i="8" a="1"/>
  <c r="R205" i="8" s="1"/>
  <c r="Q205" i="8" a="1"/>
  <c r="Q205" i="8" s="1"/>
  <c r="S205" i="8" a="1"/>
  <c r="S205" i="8" s="1"/>
  <c r="X189" i="8" a="1"/>
  <c r="X189" i="8" s="1"/>
  <c r="V189" i="8" a="1"/>
  <c r="V189" i="8" s="1"/>
  <c r="W189" i="8" a="1"/>
  <c r="W189" i="8" s="1"/>
  <c r="T189" i="8" a="1"/>
  <c r="T189" i="8" s="1"/>
  <c r="R189" i="8" a="1"/>
  <c r="R189" i="8" s="1"/>
  <c r="S189" i="8" a="1"/>
  <c r="S189" i="8" s="1"/>
  <c r="Q189" i="8" a="1"/>
  <c r="Q189" i="8" s="1"/>
  <c r="U189" i="8" a="1"/>
  <c r="U189" i="8" s="1"/>
  <c r="X173" i="8" a="1"/>
  <c r="X173" i="8" s="1"/>
  <c r="W173" i="8" a="1"/>
  <c r="W173" i="8" s="1"/>
  <c r="V173" i="8" a="1"/>
  <c r="V173" i="8" s="1"/>
  <c r="U173" i="8" a="1"/>
  <c r="U173" i="8" s="1"/>
  <c r="R173" i="8" a="1"/>
  <c r="R173" i="8" s="1"/>
  <c r="Q173" i="8" a="1"/>
  <c r="Q173" i="8" s="1"/>
  <c r="T173" i="8" a="1"/>
  <c r="T173" i="8" s="1"/>
  <c r="S173" i="8" a="1"/>
  <c r="S173" i="8" s="1"/>
  <c r="V157" i="8" a="1"/>
  <c r="V157" i="8" s="1"/>
  <c r="W157" i="8" a="1"/>
  <c r="W157" i="8" s="1"/>
  <c r="U157" i="8" a="1"/>
  <c r="U157" i="8" s="1"/>
  <c r="X157" i="8" a="1"/>
  <c r="X157" i="8" s="1"/>
  <c r="T157" i="8" a="1"/>
  <c r="T157" i="8" s="1"/>
  <c r="R157" i="8" a="1"/>
  <c r="R157" i="8" s="1"/>
  <c r="S157" i="8" a="1"/>
  <c r="S157" i="8" s="1"/>
  <c r="Q157" i="8" a="1"/>
  <c r="Q157" i="8" s="1"/>
  <c r="X141" i="8" a="1"/>
  <c r="X141" i="8" s="1"/>
  <c r="W141" i="8" a="1"/>
  <c r="W141" i="8" s="1"/>
  <c r="V141" i="8" a="1"/>
  <c r="V141" i="8" s="1"/>
  <c r="T141" i="8" a="1"/>
  <c r="T141" i="8" s="1"/>
  <c r="U141" i="8" a="1"/>
  <c r="U141" i="8" s="1"/>
  <c r="R141" i="8" a="1"/>
  <c r="R141" i="8" s="1"/>
  <c r="Q141" i="8" a="1"/>
  <c r="Q141" i="8" s="1"/>
  <c r="S141" i="8" a="1"/>
  <c r="S141" i="8" s="1"/>
  <c r="X125" i="8" a="1"/>
  <c r="X125" i="8" s="1"/>
  <c r="W125" i="8" a="1"/>
  <c r="W125" i="8" s="1"/>
  <c r="V125" i="8" a="1"/>
  <c r="V125" i="8" s="1"/>
  <c r="U125" i="8" a="1"/>
  <c r="U125" i="8" s="1"/>
  <c r="T125" i="8" a="1"/>
  <c r="T125" i="8" s="1"/>
  <c r="S125" i="8" a="1"/>
  <c r="S125" i="8" s="1"/>
  <c r="Q125" i="8" a="1"/>
  <c r="Q125" i="8" s="1"/>
  <c r="R125" i="8" a="1"/>
  <c r="R125" i="8" s="1"/>
  <c r="X109" i="8" a="1"/>
  <c r="X109" i="8" s="1"/>
  <c r="W109" i="8" a="1"/>
  <c r="W109" i="8" s="1"/>
  <c r="V109" i="8" a="1"/>
  <c r="V109" i="8" s="1"/>
  <c r="T109" i="8" a="1"/>
  <c r="T109" i="8" s="1"/>
  <c r="Q109" i="8" a="1"/>
  <c r="Q109" i="8" s="1"/>
  <c r="U109" i="8" a="1"/>
  <c r="U109" i="8" s="1"/>
  <c r="R109" i="8" a="1"/>
  <c r="R109" i="8" s="1"/>
  <c r="S109" i="8" a="1"/>
  <c r="S109" i="8" s="1"/>
  <c r="X93" i="8" a="1"/>
  <c r="X93" i="8" s="1"/>
  <c r="W93" i="8" a="1"/>
  <c r="W93" i="8" s="1"/>
  <c r="V93" i="8" a="1"/>
  <c r="V93" i="8" s="1"/>
  <c r="U93" i="8" a="1"/>
  <c r="U93" i="8" s="1"/>
  <c r="T93" i="8" a="1"/>
  <c r="T93" i="8" s="1"/>
  <c r="S93" i="8" a="1"/>
  <c r="S93" i="8" s="1"/>
  <c r="R93" i="8" a="1"/>
  <c r="R93" i="8" s="1"/>
  <c r="Q93" i="8" a="1"/>
  <c r="Q93" i="8" s="1"/>
  <c r="X77" i="8" a="1"/>
  <c r="X77" i="8" s="1"/>
  <c r="W77" i="8" a="1"/>
  <c r="W77" i="8" s="1"/>
  <c r="V77" i="8" a="1"/>
  <c r="V77" i="8" s="1"/>
  <c r="U77" i="8" a="1"/>
  <c r="U77" i="8" s="1"/>
  <c r="R77" i="8" a="1"/>
  <c r="R77" i="8" s="1"/>
  <c r="T77" i="8" a="1"/>
  <c r="T77" i="8" s="1"/>
  <c r="Q77" i="8" a="1"/>
  <c r="Q77" i="8" s="1"/>
  <c r="S77" i="8" a="1"/>
  <c r="S77" i="8" s="1"/>
  <c r="X61" i="8" a="1"/>
  <c r="X61" i="8" s="1"/>
  <c r="V61" i="8" a="1"/>
  <c r="V61" i="8" s="1"/>
  <c r="W61" i="8" a="1"/>
  <c r="W61" i="8" s="1"/>
  <c r="U61" i="8" a="1"/>
  <c r="U61" i="8" s="1"/>
  <c r="S61" i="8" a="1"/>
  <c r="S61" i="8" s="1"/>
  <c r="R61" i="8" a="1"/>
  <c r="R61" i="8" s="1"/>
  <c r="Q61" i="8" a="1"/>
  <c r="Q61" i="8" s="1"/>
  <c r="T61" i="8" a="1"/>
  <c r="T61" i="8" s="1"/>
  <c r="X45" i="8" a="1"/>
  <c r="X45" i="8" s="1"/>
  <c r="W45" i="8" a="1"/>
  <c r="W45" i="8" s="1"/>
  <c r="V45" i="8" a="1"/>
  <c r="V45" i="8" s="1"/>
  <c r="T45" i="8" a="1"/>
  <c r="T45" i="8" s="1"/>
  <c r="U45" i="8" a="1"/>
  <c r="U45" i="8" s="1"/>
  <c r="R45" i="8" a="1"/>
  <c r="R45" i="8" s="1"/>
  <c r="Q45" i="8" a="1"/>
  <c r="Q45" i="8" s="1"/>
  <c r="S45" i="8" a="1"/>
  <c r="S45" i="8" s="1"/>
  <c r="W29" i="8" a="1"/>
  <c r="W29" i="8" s="1"/>
  <c r="X29" i="8" a="1"/>
  <c r="X29" i="8" s="1"/>
  <c r="U29" i="8" a="1"/>
  <c r="U29" i="8" s="1"/>
  <c r="R29" i="8" a="1"/>
  <c r="R29" i="8" s="1"/>
  <c r="V29" i="8" a="1"/>
  <c r="V29" i="8" s="1"/>
  <c r="Q29" i="8" a="1"/>
  <c r="Q29" i="8" s="1"/>
  <c r="T29" i="8" a="1"/>
  <c r="T29" i="8" s="1"/>
  <c r="S29" i="8" a="1"/>
  <c r="S29" i="8" s="1"/>
  <c r="X13" i="8" a="1"/>
  <c r="X13" i="8" s="1"/>
  <c r="W13" i="8" a="1"/>
  <c r="W13" i="8" s="1"/>
  <c r="V13" i="8" a="1"/>
  <c r="V13" i="8" s="1"/>
  <c r="T13" i="8" a="1"/>
  <c r="T13" i="8" s="1"/>
  <c r="R13" i="8" a="1"/>
  <c r="R13" i="8" s="1"/>
  <c r="Q13" i="8" a="1"/>
  <c r="Q13" i="8" s="1"/>
  <c r="U13" i="8" a="1"/>
  <c r="U13" i="8" s="1"/>
  <c r="S13" i="8" a="1"/>
  <c r="S13" i="8" s="1"/>
  <c r="X328" i="8" a="1"/>
  <c r="X328" i="8" s="1"/>
  <c r="W328" i="8" a="1"/>
  <c r="W328" i="8" s="1"/>
  <c r="U328" i="8" a="1"/>
  <c r="U328" i="8" s="1"/>
  <c r="V328" i="8" a="1"/>
  <c r="V328" i="8" s="1"/>
  <c r="T328" i="8" a="1"/>
  <c r="T328" i="8" s="1"/>
  <c r="S328" i="8" a="1"/>
  <c r="S328" i="8" s="1"/>
  <c r="R328" i="8" a="1"/>
  <c r="R328" i="8" s="1"/>
  <c r="Q328" i="8" a="1"/>
  <c r="Q328" i="8" s="1"/>
  <c r="X312" i="8" a="1"/>
  <c r="X312" i="8" s="1"/>
  <c r="W312" i="8" a="1"/>
  <c r="W312" i="8" s="1"/>
  <c r="U312" i="8" a="1"/>
  <c r="U312" i="8" s="1"/>
  <c r="V312" i="8" a="1"/>
  <c r="V312" i="8" s="1"/>
  <c r="T312" i="8" a="1"/>
  <c r="T312" i="8" s="1"/>
  <c r="R312" i="8" a="1"/>
  <c r="R312" i="8" s="1"/>
  <c r="S312" i="8" a="1"/>
  <c r="S312" i="8" s="1"/>
  <c r="Q312" i="8" a="1"/>
  <c r="Q312" i="8" s="1"/>
  <c r="X296" i="8" a="1"/>
  <c r="X296" i="8" s="1"/>
  <c r="W296" i="8" a="1"/>
  <c r="W296" i="8" s="1"/>
  <c r="V296" i="8" a="1"/>
  <c r="V296" i="8" s="1"/>
  <c r="T296" i="8" a="1"/>
  <c r="T296" i="8" s="1"/>
  <c r="R296" i="8" a="1"/>
  <c r="R296" i="8" s="1"/>
  <c r="Q296" i="8" a="1"/>
  <c r="Q296" i="8" s="1"/>
  <c r="S296" i="8" a="1"/>
  <c r="S296" i="8" s="1"/>
  <c r="U296" i="8" a="1"/>
  <c r="U296" i="8" s="1"/>
  <c r="X280" i="8" a="1"/>
  <c r="X280" i="8" s="1"/>
  <c r="V280" i="8" a="1"/>
  <c r="V280" i="8" s="1"/>
  <c r="U280" i="8" a="1"/>
  <c r="U280" i="8" s="1"/>
  <c r="W280" i="8" a="1"/>
  <c r="W280" i="8" s="1"/>
  <c r="T280" i="8" a="1"/>
  <c r="T280" i="8" s="1"/>
  <c r="R280" i="8" a="1"/>
  <c r="R280" i="8" s="1"/>
  <c r="S280" i="8" a="1"/>
  <c r="S280" i="8" s="1"/>
  <c r="Q280" i="8" a="1"/>
  <c r="Q280" i="8" s="1"/>
  <c r="X264" i="8" a="1"/>
  <c r="X264" i="8" s="1"/>
  <c r="W264" i="8" a="1"/>
  <c r="W264" i="8" s="1"/>
  <c r="V264" i="8" a="1"/>
  <c r="V264" i="8" s="1"/>
  <c r="U264" i="8" a="1"/>
  <c r="U264" i="8" s="1"/>
  <c r="R264" i="8" a="1"/>
  <c r="R264" i="8" s="1"/>
  <c r="T264" i="8" a="1"/>
  <c r="T264" i="8" s="1"/>
  <c r="Q264" i="8" a="1"/>
  <c r="Q264" i="8" s="1"/>
  <c r="S264" i="8" a="1"/>
  <c r="S264" i="8" s="1"/>
  <c r="X248" i="8" a="1"/>
  <c r="X248" i="8" s="1"/>
  <c r="V248" i="8" a="1"/>
  <c r="V248" i="8" s="1"/>
  <c r="W248" i="8" a="1"/>
  <c r="W248" i="8" s="1"/>
  <c r="U248" i="8" a="1"/>
  <c r="U248" i="8" s="1"/>
  <c r="T248" i="8" a="1"/>
  <c r="T248" i="8" s="1"/>
  <c r="S248" i="8" a="1"/>
  <c r="S248" i="8" s="1"/>
  <c r="Q248" i="8" a="1"/>
  <c r="Q248" i="8" s="1"/>
  <c r="R248" i="8" a="1"/>
  <c r="R248" i="8" s="1"/>
  <c r="X232" i="8" a="1"/>
  <c r="X232" i="8" s="1"/>
  <c r="W232" i="8" a="1"/>
  <c r="W232" i="8" s="1"/>
  <c r="V232" i="8" a="1"/>
  <c r="V232" i="8" s="1"/>
  <c r="T232" i="8" a="1"/>
  <c r="T232" i="8" s="1"/>
  <c r="U232" i="8" a="1"/>
  <c r="U232" i="8" s="1"/>
  <c r="Q232" i="8" a="1"/>
  <c r="Q232" i="8" s="1"/>
  <c r="S232" i="8" a="1"/>
  <c r="S232" i="8" s="1"/>
  <c r="R232" i="8" a="1"/>
  <c r="R232" i="8" s="1"/>
  <c r="X216" i="8" a="1"/>
  <c r="X216" i="8" s="1"/>
  <c r="V216" i="8" a="1"/>
  <c r="V216" i="8" s="1"/>
  <c r="U216" i="8" a="1"/>
  <c r="U216" i="8" s="1"/>
  <c r="S216" i="8" a="1"/>
  <c r="S216" i="8" s="1"/>
  <c r="T216" i="8" a="1"/>
  <c r="T216" i="8" s="1"/>
  <c r="W216" i="8" a="1"/>
  <c r="W216" i="8" s="1"/>
  <c r="Q216" i="8" a="1"/>
  <c r="Q216" i="8" s="1"/>
  <c r="R216" i="8" a="1"/>
  <c r="R216" i="8" s="1"/>
  <c r="X200" i="8" a="1"/>
  <c r="X200" i="8" s="1"/>
  <c r="W200" i="8" a="1"/>
  <c r="W200" i="8" s="1"/>
  <c r="V200" i="8" a="1"/>
  <c r="V200" i="8" s="1"/>
  <c r="S200" i="8" a="1"/>
  <c r="S200" i="8" s="1"/>
  <c r="T200" i="8" a="1"/>
  <c r="T200" i="8" s="1"/>
  <c r="Q200" i="8" a="1"/>
  <c r="Q200" i="8" s="1"/>
  <c r="U200" i="8" a="1"/>
  <c r="U200" i="8" s="1"/>
  <c r="R200" i="8" a="1"/>
  <c r="R200" i="8" s="1"/>
  <c r="X184" i="8" a="1"/>
  <c r="X184" i="8" s="1"/>
  <c r="V184" i="8" a="1"/>
  <c r="V184" i="8" s="1"/>
  <c r="W184" i="8" a="1"/>
  <c r="W184" i="8" s="1"/>
  <c r="U184" i="8" a="1"/>
  <c r="U184" i="8" s="1"/>
  <c r="S184" i="8" a="1"/>
  <c r="S184" i="8" s="1"/>
  <c r="R184" i="8" a="1"/>
  <c r="R184" i="8" s="1"/>
  <c r="T184" i="8" a="1"/>
  <c r="T184" i="8" s="1"/>
  <c r="Q184" i="8" a="1"/>
  <c r="Q184" i="8" s="1"/>
  <c r="X168" i="8" a="1"/>
  <c r="X168" i="8" s="1"/>
  <c r="W168" i="8" a="1"/>
  <c r="W168" i="8" s="1"/>
  <c r="V168" i="8" a="1"/>
  <c r="V168" i="8" s="1"/>
  <c r="U168" i="8" a="1"/>
  <c r="U168" i="8" s="1"/>
  <c r="S168" i="8" a="1"/>
  <c r="S168" i="8" s="1"/>
  <c r="R168" i="8" a="1"/>
  <c r="R168" i="8" s="1"/>
  <c r="T168" i="8" a="1"/>
  <c r="T168" i="8" s="1"/>
  <c r="Q168" i="8" a="1"/>
  <c r="Q168" i="8" s="1"/>
  <c r="X152" i="8" a="1"/>
  <c r="X152" i="8" s="1"/>
  <c r="W152" i="8" a="1"/>
  <c r="W152" i="8" s="1"/>
  <c r="V152" i="8" a="1"/>
  <c r="V152" i="8" s="1"/>
  <c r="T152" i="8" a="1"/>
  <c r="T152" i="8" s="1"/>
  <c r="S152" i="8" a="1"/>
  <c r="S152" i="8" s="1"/>
  <c r="U152" i="8" a="1"/>
  <c r="U152" i="8" s="1"/>
  <c r="Q152" i="8" a="1"/>
  <c r="Q152" i="8" s="1"/>
  <c r="R152" i="8" a="1"/>
  <c r="R152" i="8" s="1"/>
  <c r="X136" i="8" a="1"/>
  <c r="X136" i="8" s="1"/>
  <c r="W136" i="8" a="1"/>
  <c r="W136" i="8" s="1"/>
  <c r="U136" i="8" a="1"/>
  <c r="U136" i="8" s="1"/>
  <c r="T136" i="8" a="1"/>
  <c r="T136" i="8" s="1"/>
  <c r="S136" i="8" a="1"/>
  <c r="S136" i="8" s="1"/>
  <c r="V136" i="8" a="1"/>
  <c r="V136" i="8" s="1"/>
  <c r="R136" i="8" a="1"/>
  <c r="R136" i="8" s="1"/>
  <c r="Q136" i="8" a="1"/>
  <c r="Q136" i="8" s="1"/>
  <c r="X120" i="8" a="1"/>
  <c r="X120" i="8" s="1"/>
  <c r="V120" i="8" a="1"/>
  <c r="V120" i="8" s="1"/>
  <c r="W120" i="8" a="1"/>
  <c r="W120" i="8" s="1"/>
  <c r="S120" i="8" a="1"/>
  <c r="S120" i="8" s="1"/>
  <c r="T120" i="8" a="1"/>
  <c r="T120" i="8" s="1"/>
  <c r="U120" i="8" a="1"/>
  <c r="U120" i="8" s="1"/>
  <c r="R120" i="8" a="1"/>
  <c r="R120" i="8" s="1"/>
  <c r="Q120" i="8" a="1"/>
  <c r="Q120" i="8" s="1"/>
  <c r="X104" i="8" a="1"/>
  <c r="X104" i="8" s="1"/>
  <c r="W104" i="8" a="1"/>
  <c r="W104" i="8" s="1"/>
  <c r="S104" i="8" a="1"/>
  <c r="S104" i="8" s="1"/>
  <c r="R104" i="8" a="1"/>
  <c r="R104" i="8" s="1"/>
  <c r="V104" i="8" a="1"/>
  <c r="V104" i="8" s="1"/>
  <c r="T104" i="8" a="1"/>
  <c r="T104" i="8" s="1"/>
  <c r="U104" i="8" a="1"/>
  <c r="U104" i="8" s="1"/>
  <c r="Q104" i="8" a="1"/>
  <c r="Q104" i="8" s="1"/>
  <c r="X88" i="8" a="1"/>
  <c r="X88" i="8" s="1"/>
  <c r="V88" i="8" a="1"/>
  <c r="V88" i="8" s="1"/>
  <c r="W88" i="8" a="1"/>
  <c r="W88" i="8" s="1"/>
  <c r="T88" i="8" a="1"/>
  <c r="T88" i="8" s="1"/>
  <c r="U88" i="8" a="1"/>
  <c r="U88" i="8" s="1"/>
  <c r="S88" i="8" a="1"/>
  <c r="S88" i="8" s="1"/>
  <c r="R88" i="8" a="1"/>
  <c r="R88" i="8" s="1"/>
  <c r="Q88" i="8" a="1"/>
  <c r="Q88" i="8" s="1"/>
  <c r="X72" i="8" a="1"/>
  <c r="X72" i="8" s="1"/>
  <c r="V72" i="8" a="1"/>
  <c r="V72" i="8" s="1"/>
  <c r="W72" i="8" a="1"/>
  <c r="W72" i="8" s="1"/>
  <c r="U72" i="8" a="1"/>
  <c r="U72" i="8" s="1"/>
  <c r="S72" i="8" a="1"/>
  <c r="S72" i="8" s="1"/>
  <c r="T72" i="8" a="1"/>
  <c r="T72" i="8" s="1"/>
  <c r="Q72" i="8" a="1"/>
  <c r="Q72" i="8" s="1"/>
  <c r="R72" i="8" a="1"/>
  <c r="R72" i="8" s="1"/>
  <c r="X56" i="8" a="1"/>
  <c r="X56" i="8" s="1"/>
  <c r="V56" i="8" a="1"/>
  <c r="V56" i="8" s="1"/>
  <c r="W56" i="8" a="1"/>
  <c r="W56" i="8" s="1"/>
  <c r="S56" i="8" a="1"/>
  <c r="S56" i="8" s="1"/>
  <c r="R56" i="8" a="1"/>
  <c r="R56" i="8" s="1"/>
  <c r="U56" i="8" a="1"/>
  <c r="U56" i="8" s="1"/>
  <c r="T56" i="8" a="1"/>
  <c r="T56" i="8" s="1"/>
  <c r="Q56" i="8" a="1"/>
  <c r="Q56" i="8" s="1"/>
  <c r="X40" i="8" a="1"/>
  <c r="X40" i="8" s="1"/>
  <c r="V40" i="8" a="1"/>
  <c r="V40" i="8" s="1"/>
  <c r="W40" i="8" a="1"/>
  <c r="W40" i="8" s="1"/>
  <c r="T40" i="8" a="1"/>
  <c r="T40" i="8" s="1"/>
  <c r="S40" i="8" a="1"/>
  <c r="S40" i="8" s="1"/>
  <c r="R40" i="8" a="1"/>
  <c r="R40" i="8" s="1"/>
  <c r="U40" i="8" a="1"/>
  <c r="U40" i="8" s="1"/>
  <c r="Q40" i="8" a="1"/>
  <c r="Q40" i="8" s="1"/>
  <c r="X24" i="8" a="1"/>
  <c r="X24" i="8" s="1"/>
  <c r="V24" i="8" a="1"/>
  <c r="V24" i="8" s="1"/>
  <c r="W24" i="8" a="1"/>
  <c r="W24" i="8" s="1"/>
  <c r="U24" i="8" a="1"/>
  <c r="U24" i="8" s="1"/>
  <c r="S24" i="8" a="1"/>
  <c r="S24" i="8" s="1"/>
  <c r="T24" i="8" a="1"/>
  <c r="T24" i="8" s="1"/>
  <c r="Q24" i="8" a="1"/>
  <c r="Q24" i="8" s="1"/>
  <c r="R24" i="8" a="1"/>
  <c r="R24" i="8" s="1"/>
  <c r="X8" i="8" a="1"/>
  <c r="X8" i="8" s="1"/>
  <c r="W8" i="8" a="1"/>
  <c r="W8" i="8" s="1"/>
  <c r="U8" i="8" a="1"/>
  <c r="U8" i="8" s="1"/>
  <c r="T8" i="8" a="1"/>
  <c r="T8" i="8" s="1"/>
  <c r="V8" i="8" a="1"/>
  <c r="V8" i="8" s="1"/>
  <c r="S8" i="8" a="1"/>
  <c r="S8" i="8" s="1"/>
  <c r="R8" i="8" a="1"/>
  <c r="R8" i="8" s="1"/>
  <c r="Q8" i="8" a="1"/>
  <c r="Q8" i="8" s="1"/>
  <c r="X47" i="8" a="1"/>
  <c r="X47" i="8" s="1"/>
  <c r="W47" i="8" a="1"/>
  <c r="W47" i="8" s="1"/>
  <c r="V47" i="8" a="1"/>
  <c r="V47" i="8" s="1"/>
  <c r="U47" i="8" a="1"/>
  <c r="U47" i="8" s="1"/>
  <c r="R47" i="8" a="1"/>
  <c r="R47" i="8" s="1"/>
  <c r="T47" i="8" a="1"/>
  <c r="T47" i="8" s="1"/>
  <c r="S47" i="8" a="1"/>
  <c r="S47" i="8" s="1"/>
  <c r="Q47" i="8" a="1"/>
  <c r="Q47" i="8" s="1"/>
  <c r="X143" i="8" a="1"/>
  <c r="X143" i="8" s="1"/>
  <c r="W143" i="8" a="1"/>
  <c r="W143" i="8" s="1"/>
  <c r="V143" i="8" a="1"/>
  <c r="V143" i="8" s="1"/>
  <c r="T143" i="8" a="1"/>
  <c r="T143" i="8" s="1"/>
  <c r="R143" i="8" a="1"/>
  <c r="R143" i="8" s="1"/>
  <c r="S143" i="8" a="1"/>
  <c r="S143" i="8" s="1"/>
  <c r="U143" i="8" a="1"/>
  <c r="U143" i="8" s="1"/>
  <c r="Q143" i="8" a="1"/>
  <c r="Q143" i="8" s="1"/>
  <c r="X239" i="8" a="1"/>
  <c r="X239" i="8" s="1"/>
  <c r="V239" i="8" a="1"/>
  <c r="V239" i="8" s="1"/>
  <c r="W239" i="8" a="1"/>
  <c r="W239" i="8" s="1"/>
  <c r="T239" i="8" a="1"/>
  <c r="T239" i="8" s="1"/>
  <c r="S239" i="8" a="1"/>
  <c r="S239" i="8" s="1"/>
  <c r="U239" i="8" a="1"/>
  <c r="U239" i="8" s="1"/>
  <c r="Q239" i="8" a="1"/>
  <c r="Q239" i="8" s="1"/>
  <c r="R239" i="8" a="1"/>
  <c r="R239" i="8" s="1"/>
  <c r="X226" i="8" a="1"/>
  <c r="X226" i="8" s="1"/>
  <c r="W226" i="8" a="1"/>
  <c r="W226" i="8" s="1"/>
  <c r="V226" i="8" a="1"/>
  <c r="V226" i="8" s="1"/>
  <c r="S226" i="8" a="1"/>
  <c r="S226" i="8" s="1"/>
  <c r="U226" i="8" a="1"/>
  <c r="U226" i="8" s="1"/>
  <c r="T226" i="8" a="1"/>
  <c r="T226" i="8" s="1"/>
  <c r="R226" i="8" a="1"/>
  <c r="R226" i="8" s="1"/>
  <c r="Q226" i="8" a="1"/>
  <c r="Q226" i="8" s="1"/>
  <c r="X58" i="8" a="1"/>
  <c r="X58" i="8" s="1"/>
  <c r="W58" i="8" a="1"/>
  <c r="W58" i="8" s="1"/>
  <c r="V58" i="8" a="1"/>
  <c r="V58" i="8" s="1"/>
  <c r="U58" i="8" a="1"/>
  <c r="U58" i="8" s="1"/>
  <c r="T58" i="8" a="1"/>
  <c r="T58" i="8" s="1"/>
  <c r="Q58" i="8" a="1"/>
  <c r="Q58" i="8" s="1"/>
  <c r="S58" i="8" a="1"/>
  <c r="S58" i="8" s="1"/>
  <c r="R58" i="8" a="1"/>
  <c r="R58" i="8" s="1"/>
  <c r="X154" i="8" a="1"/>
  <c r="X154" i="8" s="1"/>
  <c r="W154" i="8" a="1"/>
  <c r="W154" i="8" s="1"/>
  <c r="V154" i="8" a="1"/>
  <c r="V154" i="8" s="1"/>
  <c r="U154" i="8" a="1"/>
  <c r="U154" i="8" s="1"/>
  <c r="R154" i="8" a="1"/>
  <c r="R154" i="8" s="1"/>
  <c r="T154" i="8" a="1"/>
  <c r="T154" i="8" s="1"/>
  <c r="Q154" i="8" a="1"/>
  <c r="Q154" i="8" s="1"/>
  <c r="S154" i="8" a="1"/>
  <c r="S154" i="8" s="1"/>
  <c r="X258" i="8" a="1"/>
  <c r="X258" i="8" s="1"/>
  <c r="W258" i="8" a="1"/>
  <c r="W258" i="8" s="1"/>
  <c r="U258" i="8" a="1"/>
  <c r="U258" i="8" s="1"/>
  <c r="S258" i="8" a="1"/>
  <c r="S258" i="8" s="1"/>
  <c r="T258" i="8" a="1"/>
  <c r="T258" i="8" s="1"/>
  <c r="R258" i="8" a="1"/>
  <c r="R258" i="8" s="1"/>
  <c r="V258" i="8" a="1"/>
  <c r="V258" i="8" s="1"/>
  <c r="Q258" i="8" a="1"/>
  <c r="Q258" i="8" s="1"/>
  <c r="X67" i="8" a="1"/>
  <c r="X67" i="8" s="1"/>
  <c r="W67" i="8" a="1"/>
  <c r="W67" i="8" s="1"/>
  <c r="V67" i="8" a="1"/>
  <c r="V67" i="8" s="1"/>
  <c r="U67" i="8" a="1"/>
  <c r="U67" i="8" s="1"/>
  <c r="R67" i="8" a="1"/>
  <c r="R67" i="8" s="1"/>
  <c r="T67" i="8" a="1"/>
  <c r="T67" i="8" s="1"/>
  <c r="S67" i="8" a="1"/>
  <c r="S67" i="8" s="1"/>
  <c r="Q67" i="8" a="1"/>
  <c r="Q67" i="8" s="1"/>
  <c r="X163" i="8" a="1"/>
  <c r="X163" i="8" s="1"/>
  <c r="W163" i="8" a="1"/>
  <c r="W163" i="8" s="1"/>
  <c r="U163" i="8" a="1"/>
  <c r="U163" i="8" s="1"/>
  <c r="V163" i="8" a="1"/>
  <c r="V163" i="8" s="1"/>
  <c r="T163" i="8" a="1"/>
  <c r="T163" i="8" s="1"/>
  <c r="R163" i="8" a="1"/>
  <c r="R163" i="8" s="1"/>
  <c r="S163" i="8" a="1"/>
  <c r="S163" i="8" s="1"/>
  <c r="Q163" i="8" a="1"/>
  <c r="Q163" i="8" s="1"/>
  <c r="X259" i="8" a="1"/>
  <c r="X259" i="8" s="1"/>
  <c r="W259" i="8" a="1"/>
  <c r="W259" i="8" s="1"/>
  <c r="V259" i="8" a="1"/>
  <c r="V259" i="8" s="1"/>
  <c r="U259" i="8" a="1"/>
  <c r="U259" i="8" s="1"/>
  <c r="S259" i="8" a="1"/>
  <c r="S259" i="8" s="1"/>
  <c r="T259" i="8" a="1"/>
  <c r="T259" i="8" s="1"/>
  <c r="R259" i="8" a="1"/>
  <c r="R259" i="8" s="1"/>
  <c r="Q259" i="8" a="1"/>
  <c r="Q259" i="8" s="1"/>
  <c r="V323" i="8" a="1"/>
  <c r="V323" i="8" s="1"/>
  <c r="X323" i="8" a="1"/>
  <c r="X323" i="8" s="1"/>
  <c r="U323" i="8" a="1"/>
  <c r="U323" i="8" s="1"/>
  <c r="S323" i="8" a="1"/>
  <c r="S323" i="8" s="1"/>
  <c r="W323" i="8" a="1"/>
  <c r="W323" i="8" s="1"/>
  <c r="T323" i="8" a="1"/>
  <c r="T323" i="8" s="1"/>
  <c r="R323" i="8" a="1"/>
  <c r="R323" i="8" s="1"/>
  <c r="Q323" i="8" a="1"/>
  <c r="Q323" i="8" s="1"/>
  <c r="X305" i="8" a="1"/>
  <c r="X305" i="8" s="1"/>
  <c r="V305" i="8" a="1"/>
  <c r="V305" i="8" s="1"/>
  <c r="W305" i="8" a="1"/>
  <c r="W305" i="8" s="1"/>
  <c r="T305" i="8" a="1"/>
  <c r="T305" i="8" s="1"/>
  <c r="U305" i="8" a="1"/>
  <c r="U305" i="8" s="1"/>
  <c r="Q305" i="8" a="1"/>
  <c r="Q305" i="8" s="1"/>
  <c r="S305" i="8" a="1"/>
  <c r="S305" i="8" s="1"/>
  <c r="R305" i="8" a="1"/>
  <c r="R305" i="8" s="1"/>
  <c r="X257" i="8" a="1"/>
  <c r="X257" i="8" s="1"/>
  <c r="W257" i="8" a="1"/>
  <c r="W257" i="8" s="1"/>
  <c r="V257" i="8" a="1"/>
  <c r="V257" i="8" s="1"/>
  <c r="T257" i="8" a="1"/>
  <c r="T257" i="8" s="1"/>
  <c r="R257" i="8" a="1"/>
  <c r="R257" i="8" s="1"/>
  <c r="Q257" i="8" a="1"/>
  <c r="Q257" i="8" s="1"/>
  <c r="S257" i="8" a="1"/>
  <c r="S257" i="8" s="1"/>
  <c r="U257" i="8" a="1"/>
  <c r="U257" i="8" s="1"/>
  <c r="X209" i="8" a="1"/>
  <c r="X209" i="8" s="1"/>
  <c r="W209" i="8" a="1"/>
  <c r="W209" i="8" s="1"/>
  <c r="V209" i="8" a="1"/>
  <c r="V209" i="8" s="1"/>
  <c r="S209" i="8" a="1"/>
  <c r="S209" i="8" s="1"/>
  <c r="U209" i="8" a="1"/>
  <c r="U209" i="8" s="1"/>
  <c r="R209" i="8" a="1"/>
  <c r="R209" i="8" s="1"/>
  <c r="T209" i="8" a="1"/>
  <c r="T209" i="8" s="1"/>
  <c r="Q209" i="8" a="1"/>
  <c r="Q209" i="8" s="1"/>
  <c r="X161" i="8" a="1"/>
  <c r="X161" i="8" s="1"/>
  <c r="W161" i="8" a="1"/>
  <c r="W161" i="8" s="1"/>
  <c r="V161" i="8" a="1"/>
  <c r="V161" i="8" s="1"/>
  <c r="U161" i="8" a="1"/>
  <c r="U161" i="8" s="1"/>
  <c r="T161" i="8" a="1"/>
  <c r="T161" i="8" s="1"/>
  <c r="S161" i="8" a="1"/>
  <c r="S161" i="8" s="1"/>
  <c r="R161" i="8" a="1"/>
  <c r="R161" i="8" s="1"/>
  <c r="Q161" i="8" a="1"/>
  <c r="Q161" i="8" s="1"/>
  <c r="X113" i="8" a="1"/>
  <c r="X113" i="8" s="1"/>
  <c r="W113" i="8" a="1"/>
  <c r="W113" i="8" s="1"/>
  <c r="V113" i="8" a="1"/>
  <c r="V113" i="8" s="1"/>
  <c r="U113" i="8" a="1"/>
  <c r="U113" i="8" s="1"/>
  <c r="S113" i="8" a="1"/>
  <c r="S113" i="8" s="1"/>
  <c r="T113" i="8" a="1"/>
  <c r="T113" i="8" s="1"/>
  <c r="R113" i="8" a="1"/>
  <c r="R113" i="8" s="1"/>
  <c r="Q113" i="8" a="1"/>
  <c r="Q113" i="8" s="1"/>
  <c r="X65" i="8" a="1"/>
  <c r="X65" i="8" s="1"/>
  <c r="W65" i="8" a="1"/>
  <c r="W65" i="8" s="1"/>
  <c r="V65" i="8" a="1"/>
  <c r="V65" i="8" s="1"/>
  <c r="U65" i="8" a="1"/>
  <c r="U65" i="8" s="1"/>
  <c r="S65" i="8" a="1"/>
  <c r="S65" i="8" s="1"/>
  <c r="T65" i="8" a="1"/>
  <c r="T65" i="8" s="1"/>
  <c r="R65" i="8" a="1"/>
  <c r="R65" i="8" s="1"/>
  <c r="Q65" i="8" a="1"/>
  <c r="Q65" i="8" s="1"/>
  <c r="X17" i="8" a="1"/>
  <c r="X17" i="8" s="1"/>
  <c r="W17" i="8" a="1"/>
  <c r="W17" i="8" s="1"/>
  <c r="U17" i="8" a="1"/>
  <c r="U17" i="8" s="1"/>
  <c r="T17" i="8" a="1"/>
  <c r="T17" i="8" s="1"/>
  <c r="R17" i="8" a="1"/>
  <c r="R17" i="8" s="1"/>
  <c r="V17" i="8" a="1"/>
  <c r="V17" i="8" s="1"/>
  <c r="Q17" i="8" a="1"/>
  <c r="Q17" i="8" s="1"/>
  <c r="S17" i="8" a="1"/>
  <c r="S17" i="8" s="1"/>
  <c r="X300" i="8" a="1"/>
  <c r="X300" i="8" s="1"/>
  <c r="W300" i="8" a="1"/>
  <c r="W300" i="8" s="1"/>
  <c r="U300" i="8" a="1"/>
  <c r="U300" i="8" s="1"/>
  <c r="V300" i="8" a="1"/>
  <c r="V300" i="8" s="1"/>
  <c r="R300" i="8" a="1"/>
  <c r="R300" i="8" s="1"/>
  <c r="T300" i="8" a="1"/>
  <c r="T300" i="8" s="1"/>
  <c r="Q300" i="8" a="1"/>
  <c r="Q300" i="8" s="1"/>
  <c r="S300" i="8" a="1"/>
  <c r="S300" i="8" s="1"/>
  <c r="X252" i="8" a="1"/>
  <c r="X252" i="8" s="1"/>
  <c r="W252" i="8" a="1"/>
  <c r="W252" i="8" s="1"/>
  <c r="V252" i="8" a="1"/>
  <c r="V252" i="8" s="1"/>
  <c r="T252" i="8" a="1"/>
  <c r="T252" i="8" s="1"/>
  <c r="R252" i="8" a="1"/>
  <c r="R252" i="8" s="1"/>
  <c r="U252" i="8" a="1"/>
  <c r="U252" i="8" s="1"/>
  <c r="S252" i="8" a="1"/>
  <c r="S252" i="8" s="1"/>
  <c r="Q252" i="8" a="1"/>
  <c r="Q252" i="8" s="1"/>
  <c r="X204" i="8" a="1"/>
  <c r="X204" i="8" s="1"/>
  <c r="W204" i="8" a="1"/>
  <c r="W204" i="8" s="1"/>
  <c r="U204" i="8" a="1"/>
  <c r="U204" i="8" s="1"/>
  <c r="V204" i="8" a="1"/>
  <c r="V204" i="8" s="1"/>
  <c r="T204" i="8" a="1"/>
  <c r="T204" i="8" s="1"/>
  <c r="Q204" i="8" a="1"/>
  <c r="Q204" i="8" s="1"/>
  <c r="S204" i="8" a="1"/>
  <c r="S204" i="8" s="1"/>
  <c r="R204" i="8" a="1"/>
  <c r="R204" i="8" s="1"/>
  <c r="X156" i="8" a="1"/>
  <c r="X156" i="8" s="1"/>
  <c r="W156" i="8" a="1"/>
  <c r="W156" i="8" s="1"/>
  <c r="U156" i="8" a="1"/>
  <c r="U156" i="8" s="1"/>
  <c r="V156" i="8" a="1"/>
  <c r="V156" i="8" s="1"/>
  <c r="Q156" i="8" a="1"/>
  <c r="Q156" i="8" s="1"/>
  <c r="R156" i="8" a="1"/>
  <c r="R156" i="8" s="1"/>
  <c r="T156" i="8" a="1"/>
  <c r="T156" i="8" s="1"/>
  <c r="S156" i="8" a="1"/>
  <c r="S156" i="8" s="1"/>
  <c r="X108" i="8" a="1"/>
  <c r="X108" i="8" s="1"/>
  <c r="W108" i="8" a="1"/>
  <c r="W108" i="8" s="1"/>
  <c r="V108" i="8" a="1"/>
  <c r="V108" i="8" s="1"/>
  <c r="T108" i="8" a="1"/>
  <c r="T108" i="8" s="1"/>
  <c r="R108" i="8" a="1"/>
  <c r="R108" i="8" s="1"/>
  <c r="U108" i="8" a="1"/>
  <c r="U108" i="8" s="1"/>
  <c r="S108" i="8" a="1"/>
  <c r="S108" i="8" s="1"/>
  <c r="Q108" i="8" a="1"/>
  <c r="Q108" i="8" s="1"/>
  <c r="X60" i="8" a="1"/>
  <c r="X60" i="8" s="1"/>
  <c r="W60" i="8" a="1"/>
  <c r="W60" i="8" s="1"/>
  <c r="V60" i="8" a="1"/>
  <c r="V60" i="8" s="1"/>
  <c r="U60" i="8" a="1"/>
  <c r="U60" i="8" s="1"/>
  <c r="R60" i="8" a="1"/>
  <c r="R60" i="8" s="1"/>
  <c r="T60" i="8" a="1"/>
  <c r="T60" i="8" s="1"/>
  <c r="Q60" i="8" a="1"/>
  <c r="Q60" i="8" s="1"/>
  <c r="S60" i="8" a="1"/>
  <c r="S60" i="8" s="1"/>
  <c r="W12" i="8" a="1"/>
  <c r="W12" i="8" s="1"/>
  <c r="X12" i="8" a="1"/>
  <c r="X12" i="8" s="1"/>
  <c r="V12" i="8" a="1"/>
  <c r="V12" i="8" s="1"/>
  <c r="S12" i="8" a="1"/>
  <c r="S12" i="8" s="1"/>
  <c r="R12" i="8" a="1"/>
  <c r="R12" i="8" s="1"/>
  <c r="U12" i="8" a="1"/>
  <c r="U12" i="8" s="1"/>
  <c r="T12" i="8" a="1"/>
  <c r="T12" i="8" s="1"/>
  <c r="Q12" i="8" a="1"/>
  <c r="Q12" i="8" s="1"/>
  <c r="X63" i="8" a="1"/>
  <c r="X63" i="8" s="1"/>
  <c r="W63" i="8" a="1"/>
  <c r="W63" i="8" s="1"/>
  <c r="V63" i="8" a="1"/>
  <c r="V63" i="8" s="1"/>
  <c r="T63" i="8" a="1"/>
  <c r="T63" i="8" s="1"/>
  <c r="R63" i="8" a="1"/>
  <c r="R63" i="8" s="1"/>
  <c r="S63" i="8" a="1"/>
  <c r="S63" i="8" s="1"/>
  <c r="U63" i="8" a="1"/>
  <c r="U63" i="8" s="1"/>
  <c r="Q63" i="8" a="1"/>
  <c r="Q63" i="8" s="1"/>
  <c r="X127" i="8" a="1"/>
  <c r="X127" i="8" s="1"/>
  <c r="W127" i="8" a="1"/>
  <c r="W127" i="8" s="1"/>
  <c r="V127" i="8" a="1"/>
  <c r="V127" i="8" s="1"/>
  <c r="T127" i="8" a="1"/>
  <c r="T127" i="8" s="1"/>
  <c r="U127" i="8" a="1"/>
  <c r="U127" i="8" s="1"/>
  <c r="R127" i="8" a="1"/>
  <c r="R127" i="8" s="1"/>
  <c r="S127" i="8" a="1"/>
  <c r="S127" i="8" s="1"/>
  <c r="Q127" i="8" a="1"/>
  <c r="Q127" i="8" s="1"/>
  <c r="X191" i="8" a="1"/>
  <c r="X191" i="8" s="1"/>
  <c r="V191" i="8" a="1"/>
  <c r="V191" i="8" s="1"/>
  <c r="U191" i="8" a="1"/>
  <c r="U191" i="8" s="1"/>
  <c r="R191" i="8" a="1"/>
  <c r="R191" i="8" s="1"/>
  <c r="T191" i="8" a="1"/>
  <c r="T191" i="8" s="1"/>
  <c r="S191" i="8" a="1"/>
  <c r="S191" i="8" s="1"/>
  <c r="W191" i="8" a="1"/>
  <c r="W191" i="8" s="1"/>
  <c r="Q191" i="8" a="1"/>
  <c r="Q191" i="8" s="1"/>
  <c r="X255" i="8" a="1"/>
  <c r="X255" i="8" s="1"/>
  <c r="V255" i="8" a="1"/>
  <c r="V255" i="8" s="1"/>
  <c r="U255" i="8" a="1"/>
  <c r="U255" i="8" s="1"/>
  <c r="W255" i="8" a="1"/>
  <c r="W255" i="8" s="1"/>
  <c r="T255" i="8" a="1"/>
  <c r="T255" i="8" s="1"/>
  <c r="S255" i="8" a="1"/>
  <c r="S255" i="8" s="1"/>
  <c r="Q255" i="8" a="1"/>
  <c r="Q255" i="8" s="1"/>
  <c r="R255" i="8" a="1"/>
  <c r="R255" i="8" s="1"/>
  <c r="V319" i="8" a="1"/>
  <c r="V319" i="8" s="1"/>
  <c r="X319" i="8" a="1"/>
  <c r="X319" i="8" s="1"/>
  <c r="W319" i="8" a="1"/>
  <c r="W319" i="8" s="1"/>
  <c r="U319" i="8" a="1"/>
  <c r="U319" i="8" s="1"/>
  <c r="S319" i="8" a="1"/>
  <c r="S319" i="8" s="1"/>
  <c r="R319" i="8" a="1"/>
  <c r="R319" i="8" s="1"/>
  <c r="Q319" i="8" a="1"/>
  <c r="Q319" i="8" s="1"/>
  <c r="T319" i="8" a="1"/>
  <c r="T319" i="8" s="1"/>
  <c r="X42" i="8" a="1"/>
  <c r="X42" i="8" s="1"/>
  <c r="W42" i="8" a="1"/>
  <c r="W42" i="8" s="1"/>
  <c r="V42" i="8" a="1"/>
  <c r="V42" i="8" s="1"/>
  <c r="U42" i="8" a="1"/>
  <c r="U42" i="8" s="1"/>
  <c r="S42" i="8" a="1"/>
  <c r="S42" i="8" s="1"/>
  <c r="T42" i="8" a="1"/>
  <c r="T42" i="8" s="1"/>
  <c r="R42" i="8" a="1"/>
  <c r="R42" i="8" s="1"/>
  <c r="Q42" i="8" a="1"/>
  <c r="Q42" i="8" s="1"/>
  <c r="X74" i="8" a="1"/>
  <c r="X74" i="8" s="1"/>
  <c r="W74" i="8" a="1"/>
  <c r="W74" i="8" s="1"/>
  <c r="V74" i="8" a="1"/>
  <c r="V74" i="8" s="1"/>
  <c r="T74" i="8" a="1"/>
  <c r="T74" i="8" s="1"/>
  <c r="R74" i="8" a="1"/>
  <c r="R74" i="8" s="1"/>
  <c r="U74" i="8" a="1"/>
  <c r="U74" i="8" s="1"/>
  <c r="S74" i="8" a="1"/>
  <c r="S74" i="8" s="1"/>
  <c r="Q74" i="8" a="1"/>
  <c r="Q74" i="8" s="1"/>
  <c r="W106" i="8" a="1"/>
  <c r="W106" i="8" s="1"/>
  <c r="X106" i="8" a="1"/>
  <c r="X106" i="8" s="1"/>
  <c r="U106" i="8" a="1"/>
  <c r="U106" i="8" s="1"/>
  <c r="T106" i="8" a="1"/>
  <c r="T106" i="8" s="1"/>
  <c r="S106" i="8" a="1"/>
  <c r="S106" i="8" s="1"/>
  <c r="V106" i="8" a="1"/>
  <c r="V106" i="8" s="1"/>
  <c r="Q106" i="8" a="1"/>
  <c r="Q106" i="8" s="1"/>
  <c r="R106" i="8" a="1"/>
  <c r="R106" i="8" s="1"/>
  <c r="X138" i="8" a="1"/>
  <c r="X138" i="8" s="1"/>
  <c r="W138" i="8" a="1"/>
  <c r="W138" i="8" s="1"/>
  <c r="V138" i="8" a="1"/>
  <c r="V138" i="8" s="1"/>
  <c r="R138" i="8" a="1"/>
  <c r="R138" i="8" s="1"/>
  <c r="T138" i="8" a="1"/>
  <c r="T138" i="8" s="1"/>
  <c r="S138" i="8" a="1"/>
  <c r="S138" i="8" s="1"/>
  <c r="Q138" i="8" a="1"/>
  <c r="Q138" i="8" s="1"/>
  <c r="U138" i="8" a="1"/>
  <c r="U138" i="8" s="1"/>
  <c r="X170" i="8" a="1"/>
  <c r="X170" i="8" s="1"/>
  <c r="W170" i="8" a="1"/>
  <c r="W170" i="8" s="1"/>
  <c r="V170" i="8" a="1"/>
  <c r="V170" i="8" s="1"/>
  <c r="U170" i="8" a="1"/>
  <c r="U170" i="8" s="1"/>
  <c r="T170" i="8" a="1"/>
  <c r="T170" i="8" s="1"/>
  <c r="R170" i="8" a="1"/>
  <c r="R170" i="8" s="1"/>
  <c r="S170" i="8" a="1"/>
  <c r="S170" i="8" s="1"/>
  <c r="Q170" i="8" a="1"/>
  <c r="Q170" i="8" s="1"/>
  <c r="X202" i="8" a="1"/>
  <c r="X202" i="8" s="1"/>
  <c r="U202" i="8" a="1"/>
  <c r="U202" i="8" s="1"/>
  <c r="W202" i="8" a="1"/>
  <c r="W202" i="8" s="1"/>
  <c r="T202" i="8" a="1"/>
  <c r="T202" i="8" s="1"/>
  <c r="R202" i="8" a="1"/>
  <c r="R202" i="8" s="1"/>
  <c r="S202" i="8" a="1"/>
  <c r="S202" i="8" s="1"/>
  <c r="Q202" i="8" a="1"/>
  <c r="Q202" i="8" s="1"/>
  <c r="V202" i="8" a="1"/>
  <c r="V202" i="8" s="1"/>
  <c r="X242" i="8" a="1"/>
  <c r="X242" i="8" s="1"/>
  <c r="U242" i="8" a="1"/>
  <c r="U242" i="8" s="1"/>
  <c r="S242" i="8" a="1"/>
  <c r="S242" i="8" s="1"/>
  <c r="T242" i="8" a="1"/>
  <c r="T242" i="8" s="1"/>
  <c r="W242" i="8" a="1"/>
  <c r="W242" i="8" s="1"/>
  <c r="V242" i="8" a="1"/>
  <c r="V242" i="8" s="1"/>
  <c r="Q242" i="8" a="1"/>
  <c r="Q242" i="8" s="1"/>
  <c r="R242" i="8" a="1"/>
  <c r="R242" i="8" s="1"/>
  <c r="X282" i="8" a="1"/>
  <c r="X282" i="8" s="1"/>
  <c r="U282" i="8" a="1"/>
  <c r="U282" i="8" s="1"/>
  <c r="S282" i="8" a="1"/>
  <c r="S282" i="8" s="1"/>
  <c r="W282" i="8" a="1"/>
  <c r="W282" i="8" s="1"/>
  <c r="V282" i="8" a="1"/>
  <c r="V282" i="8" s="1"/>
  <c r="Q282" i="8" a="1"/>
  <c r="Q282" i="8" s="1"/>
  <c r="R282" i="8" a="1"/>
  <c r="R282" i="8" s="1"/>
  <c r="T282" i="8" a="1"/>
  <c r="T282" i="8" s="1"/>
  <c r="X11" i="8" a="1"/>
  <c r="X11" i="8" s="1"/>
  <c r="U11" i="8" a="1"/>
  <c r="U11" i="8" s="1"/>
  <c r="W11" i="8" a="1"/>
  <c r="W11" i="8" s="1"/>
  <c r="V11" i="8" a="1"/>
  <c r="V11" i="8" s="1"/>
  <c r="T11" i="8" a="1"/>
  <c r="T11" i="8" s="1"/>
  <c r="R11" i="8" a="1"/>
  <c r="R11" i="8" s="1"/>
  <c r="S11" i="8" a="1"/>
  <c r="S11" i="8" s="1"/>
  <c r="Q11" i="8" a="1"/>
  <c r="Q11" i="8" s="1"/>
  <c r="X51" i="8" a="1"/>
  <c r="X51" i="8" s="1"/>
  <c r="W51" i="8" a="1"/>
  <c r="W51" i="8" s="1"/>
  <c r="T51" i="8" a="1"/>
  <c r="T51" i="8" s="1"/>
  <c r="S51" i="8" a="1"/>
  <c r="S51" i="8" s="1"/>
  <c r="U51" i="8" a="1"/>
  <c r="U51" i="8" s="1"/>
  <c r="Q51" i="8" a="1"/>
  <c r="Q51" i="8" s="1"/>
  <c r="V51" i="8" a="1"/>
  <c r="V51" i="8" s="1"/>
  <c r="R51" i="8" a="1"/>
  <c r="R51" i="8" s="1"/>
  <c r="X83" i="8" a="1"/>
  <c r="X83" i="8" s="1"/>
  <c r="W83" i="8" a="1"/>
  <c r="W83" i="8" s="1"/>
  <c r="T83" i="8" a="1"/>
  <c r="T83" i="8" s="1"/>
  <c r="V83" i="8" a="1"/>
  <c r="V83" i="8" s="1"/>
  <c r="U83" i="8" a="1"/>
  <c r="U83" i="8" s="1"/>
  <c r="Q83" i="8" a="1"/>
  <c r="Q83" i="8" s="1"/>
  <c r="S83" i="8" a="1"/>
  <c r="S83" i="8" s="1"/>
  <c r="R83" i="8" a="1"/>
  <c r="R83" i="8" s="1"/>
  <c r="X115" i="8" a="1"/>
  <c r="X115" i="8" s="1"/>
  <c r="W115" i="8" a="1"/>
  <c r="W115" i="8" s="1"/>
  <c r="V115" i="8" a="1"/>
  <c r="V115" i="8" s="1"/>
  <c r="T115" i="8" a="1"/>
  <c r="T115" i="8" s="1"/>
  <c r="Q115" i="8" a="1"/>
  <c r="Q115" i="8" s="1"/>
  <c r="R115" i="8" a="1"/>
  <c r="R115" i="8" s="1"/>
  <c r="S115" i="8" a="1"/>
  <c r="S115" i="8" s="1"/>
  <c r="U115" i="8" a="1"/>
  <c r="U115" i="8" s="1"/>
  <c r="X147" i="8" a="1"/>
  <c r="X147" i="8" s="1"/>
  <c r="W147" i="8" a="1"/>
  <c r="W147" i="8" s="1"/>
  <c r="V147" i="8" a="1"/>
  <c r="V147" i="8" s="1"/>
  <c r="T147" i="8" a="1"/>
  <c r="T147" i="8" s="1"/>
  <c r="R147" i="8" a="1"/>
  <c r="R147" i="8" s="1"/>
  <c r="U147" i="8" a="1"/>
  <c r="U147" i="8" s="1"/>
  <c r="Q147" i="8" a="1"/>
  <c r="Q147" i="8" s="1"/>
  <c r="S147" i="8" a="1"/>
  <c r="S147" i="8" s="1"/>
  <c r="X179" i="8" a="1"/>
  <c r="X179" i="8" s="1"/>
  <c r="V179" i="8" a="1"/>
  <c r="V179" i="8" s="1"/>
  <c r="T179" i="8" a="1"/>
  <c r="T179" i="8" s="1"/>
  <c r="U179" i="8" a="1"/>
  <c r="U179" i="8" s="1"/>
  <c r="W179" i="8" a="1"/>
  <c r="W179" i="8" s="1"/>
  <c r="R179" i="8" a="1"/>
  <c r="R179" i="8" s="1"/>
  <c r="S179" i="8" a="1"/>
  <c r="S179" i="8" s="1"/>
  <c r="Q179" i="8" a="1"/>
  <c r="Q179" i="8" s="1"/>
  <c r="X211" i="8" a="1"/>
  <c r="X211" i="8" s="1"/>
  <c r="W211" i="8" a="1"/>
  <c r="W211" i="8" s="1"/>
  <c r="V211" i="8" a="1"/>
  <c r="V211" i="8" s="1"/>
  <c r="T211" i="8" a="1"/>
  <c r="T211" i="8" s="1"/>
  <c r="R211" i="8" a="1"/>
  <c r="R211" i="8" s="1"/>
  <c r="S211" i="8" a="1"/>
  <c r="S211" i="8" s="1"/>
  <c r="Q211" i="8" a="1"/>
  <c r="Q211" i="8" s="1"/>
  <c r="U211" i="8" a="1"/>
  <c r="U211" i="8" s="1"/>
  <c r="X243" i="8" a="1"/>
  <c r="X243" i="8" s="1"/>
  <c r="W243" i="8" a="1"/>
  <c r="W243" i="8" s="1"/>
  <c r="V243" i="8" a="1"/>
  <c r="V243" i="8" s="1"/>
  <c r="U243" i="8" a="1"/>
  <c r="U243" i="8" s="1"/>
  <c r="S243" i="8" a="1"/>
  <c r="S243" i="8" s="1"/>
  <c r="T243" i="8" a="1"/>
  <c r="T243" i="8" s="1"/>
  <c r="R243" i="8" a="1"/>
  <c r="R243" i="8" s="1"/>
  <c r="Q243" i="8" a="1"/>
  <c r="Q243" i="8" s="1"/>
  <c r="X275" i="8" a="1"/>
  <c r="X275" i="8" s="1"/>
  <c r="W275" i="8" a="1"/>
  <c r="W275" i="8" s="1"/>
  <c r="V275" i="8" a="1"/>
  <c r="V275" i="8" s="1"/>
  <c r="U275" i="8" a="1"/>
  <c r="U275" i="8" s="1"/>
  <c r="R275" i="8" a="1"/>
  <c r="R275" i="8" s="1"/>
  <c r="S275" i="8" a="1"/>
  <c r="S275" i="8" s="1"/>
  <c r="T275" i="8" a="1"/>
  <c r="T275" i="8" s="1"/>
  <c r="Q275" i="8" a="1"/>
  <c r="Q275" i="8" s="1"/>
  <c r="V307" i="8" a="1"/>
  <c r="V307" i="8" s="1"/>
  <c r="X307" i="8" a="1"/>
  <c r="X307" i="8" s="1"/>
  <c r="U307" i="8" a="1"/>
  <c r="U307" i="8" s="1"/>
  <c r="W307" i="8" a="1"/>
  <c r="W307" i="8" s="1"/>
  <c r="S307" i="8" a="1"/>
  <c r="S307" i="8" s="1"/>
  <c r="T307" i="8" a="1"/>
  <c r="T307" i="8" s="1"/>
  <c r="R307" i="8" a="1"/>
  <c r="R307" i="8" s="1"/>
  <c r="Q307" i="8" a="1"/>
  <c r="Q307" i="8" s="1"/>
  <c r="W22" i="8" a="1"/>
  <c r="W22" i="8" s="1"/>
  <c r="X22" i="8" a="1"/>
  <c r="X22" i="8" s="1"/>
  <c r="V22" i="8" a="1"/>
  <c r="V22" i="8" s="1"/>
  <c r="S22" i="8" a="1"/>
  <c r="S22" i="8" s="1"/>
  <c r="R22" i="8" a="1"/>
  <c r="R22" i="8" s="1"/>
  <c r="T22" i="8" a="1"/>
  <c r="T22" i="8" s="1"/>
  <c r="Q22" i="8" a="1"/>
  <c r="Q22" i="8" s="1"/>
  <c r="U22" i="8" a="1"/>
  <c r="U22" i="8" s="1"/>
  <c r="X329" i="8" a="1"/>
  <c r="X329" i="8" s="1"/>
  <c r="V329" i="8" a="1"/>
  <c r="V329" i="8" s="1"/>
  <c r="W329" i="8" a="1"/>
  <c r="W329" i="8" s="1"/>
  <c r="T329" i="8" a="1"/>
  <c r="T329" i="8" s="1"/>
  <c r="U329" i="8" a="1"/>
  <c r="U329" i="8" s="1"/>
  <c r="R329" i="8" a="1"/>
  <c r="R329" i="8" s="1"/>
  <c r="Q329" i="8" a="1"/>
  <c r="Q329" i="8" s="1"/>
  <c r="S329" i="8" a="1"/>
  <c r="S329" i="8" s="1"/>
  <c r="X313" i="8" a="1"/>
  <c r="X313" i="8" s="1"/>
  <c r="V313" i="8" a="1"/>
  <c r="V313" i="8" s="1"/>
  <c r="W313" i="8" a="1"/>
  <c r="W313" i="8" s="1"/>
  <c r="U313" i="8" a="1"/>
  <c r="U313" i="8" s="1"/>
  <c r="T313" i="8" a="1"/>
  <c r="T313" i="8" s="1"/>
  <c r="Q313" i="8" a="1"/>
  <c r="Q313" i="8" s="1"/>
  <c r="R313" i="8" a="1"/>
  <c r="R313" i="8" s="1"/>
  <c r="S313" i="8" a="1"/>
  <c r="S313" i="8" s="1"/>
  <c r="X297" i="8" a="1"/>
  <c r="X297" i="8" s="1"/>
  <c r="W297" i="8" a="1"/>
  <c r="W297" i="8" s="1"/>
  <c r="V297" i="8" a="1"/>
  <c r="V297" i="8" s="1"/>
  <c r="U297" i="8" a="1"/>
  <c r="U297" i="8" s="1"/>
  <c r="R297" i="8" a="1"/>
  <c r="R297" i="8" s="1"/>
  <c r="Q297" i="8" a="1"/>
  <c r="Q297" i="8" s="1"/>
  <c r="S297" i="8" a="1"/>
  <c r="S297" i="8" s="1"/>
  <c r="T297" i="8" a="1"/>
  <c r="T297" i="8" s="1"/>
  <c r="W281" i="8" a="1"/>
  <c r="W281" i="8" s="1"/>
  <c r="V281" i="8" a="1"/>
  <c r="V281" i="8" s="1"/>
  <c r="X281" i="8" a="1"/>
  <c r="X281" i="8" s="1"/>
  <c r="U281" i="8" a="1"/>
  <c r="U281" i="8" s="1"/>
  <c r="Q281" i="8" a="1"/>
  <c r="Q281" i="8" s="1"/>
  <c r="T281" i="8" a="1"/>
  <c r="T281" i="8" s="1"/>
  <c r="R281" i="8" a="1"/>
  <c r="R281" i="8" s="1"/>
  <c r="S281" i="8" a="1"/>
  <c r="S281" i="8" s="1"/>
  <c r="W265" i="8" a="1"/>
  <c r="W265" i="8" s="1"/>
  <c r="X265" i="8" a="1"/>
  <c r="X265" i="8" s="1"/>
  <c r="V265" i="8" a="1"/>
  <c r="V265" i="8" s="1"/>
  <c r="U265" i="8" a="1"/>
  <c r="U265" i="8" s="1"/>
  <c r="R265" i="8" a="1"/>
  <c r="R265" i="8" s="1"/>
  <c r="S265" i="8" a="1"/>
  <c r="S265" i="8" s="1"/>
  <c r="Q265" i="8" a="1"/>
  <c r="Q265" i="8" s="1"/>
  <c r="T265" i="8" a="1"/>
  <c r="T265" i="8" s="1"/>
  <c r="W249" i="8" a="1"/>
  <c r="W249" i="8" s="1"/>
  <c r="X249" i="8" a="1"/>
  <c r="X249" i="8" s="1"/>
  <c r="V249" i="8" a="1"/>
  <c r="V249" i="8" s="1"/>
  <c r="U249" i="8" a="1"/>
  <c r="U249" i="8" s="1"/>
  <c r="T249" i="8" a="1"/>
  <c r="T249" i="8" s="1"/>
  <c r="R249" i="8" a="1"/>
  <c r="R249" i="8" s="1"/>
  <c r="Q249" i="8" a="1"/>
  <c r="Q249" i="8" s="1"/>
  <c r="S249" i="8" a="1"/>
  <c r="S249" i="8" s="1"/>
  <c r="X233" i="8" a="1"/>
  <c r="X233" i="8" s="1"/>
  <c r="W233" i="8" a="1"/>
  <c r="W233" i="8" s="1"/>
  <c r="V233" i="8" a="1"/>
  <c r="V233" i="8" s="1"/>
  <c r="U233" i="8" a="1"/>
  <c r="U233" i="8" s="1"/>
  <c r="T233" i="8" a="1"/>
  <c r="T233" i="8" s="1"/>
  <c r="S233" i="8" a="1"/>
  <c r="S233" i="8" s="1"/>
  <c r="Q233" i="8" a="1"/>
  <c r="Q233" i="8" s="1"/>
  <c r="R233" i="8" a="1"/>
  <c r="R233" i="8" s="1"/>
  <c r="W217" i="8" a="1"/>
  <c r="W217" i="8" s="1"/>
  <c r="V217" i="8" a="1"/>
  <c r="V217" i="8" s="1"/>
  <c r="X217" i="8" a="1"/>
  <c r="X217" i="8" s="1"/>
  <c r="T217" i="8" a="1"/>
  <c r="T217" i="8" s="1"/>
  <c r="U217" i="8" a="1"/>
  <c r="U217" i="8" s="1"/>
  <c r="R217" i="8" a="1"/>
  <c r="R217" i="8" s="1"/>
  <c r="S217" i="8" a="1"/>
  <c r="S217" i="8" s="1"/>
  <c r="Q217" i="8" a="1"/>
  <c r="Q217" i="8" s="1"/>
  <c r="W201" i="8" a="1"/>
  <c r="W201" i="8" s="1"/>
  <c r="X201" i="8" a="1"/>
  <c r="X201" i="8" s="1"/>
  <c r="V201" i="8" a="1"/>
  <c r="V201" i="8" s="1"/>
  <c r="U201" i="8" a="1"/>
  <c r="U201" i="8" s="1"/>
  <c r="T201" i="8" a="1"/>
  <c r="T201" i="8" s="1"/>
  <c r="Q201" i="8" a="1"/>
  <c r="Q201" i="8" s="1"/>
  <c r="R201" i="8" a="1"/>
  <c r="R201" i="8" s="1"/>
  <c r="S201" i="8" a="1"/>
  <c r="S201" i="8" s="1"/>
  <c r="W185" i="8" a="1"/>
  <c r="W185" i="8" s="1"/>
  <c r="X185" i="8" a="1"/>
  <c r="X185" i="8" s="1"/>
  <c r="V185" i="8" a="1"/>
  <c r="V185" i="8" s="1"/>
  <c r="T185" i="8" a="1"/>
  <c r="T185" i="8" s="1"/>
  <c r="U185" i="8" a="1"/>
  <c r="U185" i="8" s="1"/>
  <c r="R185" i="8" a="1"/>
  <c r="R185" i="8" s="1"/>
  <c r="S185" i="8" a="1"/>
  <c r="S185" i="8" s="1"/>
  <c r="Q185" i="8" a="1"/>
  <c r="Q185" i="8" s="1"/>
  <c r="X169" i="8" a="1"/>
  <c r="X169" i="8" s="1"/>
  <c r="W169" i="8" a="1"/>
  <c r="W169" i="8" s="1"/>
  <c r="V169" i="8" a="1"/>
  <c r="V169" i="8" s="1"/>
  <c r="T169" i="8" a="1"/>
  <c r="T169" i="8" s="1"/>
  <c r="U169" i="8" a="1"/>
  <c r="U169" i="8" s="1"/>
  <c r="R169" i="8" a="1"/>
  <c r="R169" i="8" s="1"/>
  <c r="S169" i="8" a="1"/>
  <c r="S169" i="8" s="1"/>
  <c r="Q169" i="8" a="1"/>
  <c r="Q169" i="8" s="1"/>
  <c r="X153" i="8" a="1"/>
  <c r="X153" i="8" s="1"/>
  <c r="W153" i="8" a="1"/>
  <c r="W153" i="8" s="1"/>
  <c r="V153" i="8" a="1"/>
  <c r="V153" i="8" s="1"/>
  <c r="T153" i="8" a="1"/>
  <c r="T153" i="8" s="1"/>
  <c r="U153" i="8" a="1"/>
  <c r="U153" i="8" s="1"/>
  <c r="R153" i="8" a="1"/>
  <c r="R153" i="8" s="1"/>
  <c r="S153" i="8" a="1"/>
  <c r="S153" i="8" s="1"/>
  <c r="Q153" i="8" a="1"/>
  <c r="Q153" i="8" s="1"/>
  <c r="X137" i="8" a="1"/>
  <c r="X137" i="8" s="1"/>
  <c r="W137" i="8" a="1"/>
  <c r="W137" i="8" s="1"/>
  <c r="V137" i="8" a="1"/>
  <c r="V137" i="8" s="1"/>
  <c r="R137" i="8" a="1"/>
  <c r="R137" i="8" s="1"/>
  <c r="T137" i="8" a="1"/>
  <c r="T137" i="8" s="1"/>
  <c r="U137" i="8" a="1"/>
  <c r="U137" i="8" s="1"/>
  <c r="Q137" i="8" a="1"/>
  <c r="Q137" i="8" s="1"/>
  <c r="S137" i="8" a="1"/>
  <c r="S137" i="8" s="1"/>
  <c r="X121" i="8" a="1"/>
  <c r="X121" i="8" s="1"/>
  <c r="W121" i="8" a="1"/>
  <c r="W121" i="8" s="1"/>
  <c r="V121" i="8" a="1"/>
  <c r="V121" i="8" s="1"/>
  <c r="U121" i="8" a="1"/>
  <c r="U121" i="8" s="1"/>
  <c r="R121" i="8" a="1"/>
  <c r="R121" i="8" s="1"/>
  <c r="T121" i="8" a="1"/>
  <c r="T121" i="8" s="1"/>
  <c r="S121" i="8" a="1"/>
  <c r="S121" i="8" s="1"/>
  <c r="Q121" i="8" a="1"/>
  <c r="Q121" i="8" s="1"/>
  <c r="X105" i="8" a="1"/>
  <c r="X105" i="8" s="1"/>
  <c r="W105" i="8" a="1"/>
  <c r="W105" i="8" s="1"/>
  <c r="V105" i="8" a="1"/>
  <c r="V105" i="8" s="1"/>
  <c r="U105" i="8" a="1"/>
  <c r="U105" i="8" s="1"/>
  <c r="R105" i="8" a="1"/>
  <c r="R105" i="8" s="1"/>
  <c r="Q105" i="8" a="1"/>
  <c r="Q105" i="8" s="1"/>
  <c r="T105" i="8" a="1"/>
  <c r="T105" i="8" s="1"/>
  <c r="S105" i="8" a="1"/>
  <c r="S105" i="8" s="1"/>
  <c r="X89" i="8" a="1"/>
  <c r="X89" i="8" s="1"/>
  <c r="W89" i="8" a="1"/>
  <c r="W89" i="8" s="1"/>
  <c r="V89" i="8" a="1"/>
  <c r="V89" i="8" s="1"/>
  <c r="T89" i="8" a="1"/>
  <c r="T89" i="8" s="1"/>
  <c r="U89" i="8" a="1"/>
  <c r="U89" i="8" s="1"/>
  <c r="R89" i="8" a="1"/>
  <c r="R89" i="8" s="1"/>
  <c r="Q89" i="8" a="1"/>
  <c r="Q89" i="8" s="1"/>
  <c r="S89" i="8" a="1"/>
  <c r="S89" i="8" s="1"/>
  <c r="X73" i="8" a="1"/>
  <c r="X73" i="8" s="1"/>
  <c r="W73" i="8" a="1"/>
  <c r="W73" i="8" s="1"/>
  <c r="T73" i="8" a="1"/>
  <c r="T73" i="8" s="1"/>
  <c r="V73" i="8" a="1"/>
  <c r="V73" i="8" s="1"/>
  <c r="U73" i="8" a="1"/>
  <c r="U73" i="8" s="1"/>
  <c r="R73" i="8" a="1"/>
  <c r="R73" i="8" s="1"/>
  <c r="Q73" i="8" a="1"/>
  <c r="Q73" i="8" s="1"/>
  <c r="S73" i="8" a="1"/>
  <c r="S73" i="8" s="1"/>
  <c r="X57" i="8" a="1"/>
  <c r="X57" i="8" s="1"/>
  <c r="W57" i="8" a="1"/>
  <c r="W57" i="8" s="1"/>
  <c r="V57" i="8" a="1"/>
  <c r="V57" i="8" s="1"/>
  <c r="T57" i="8" a="1"/>
  <c r="T57" i="8" s="1"/>
  <c r="R57" i="8" a="1"/>
  <c r="R57" i="8" s="1"/>
  <c r="U57" i="8" a="1"/>
  <c r="U57" i="8" s="1"/>
  <c r="Q57" i="8" a="1"/>
  <c r="Q57" i="8" s="1"/>
  <c r="S57" i="8" a="1"/>
  <c r="S57" i="8" s="1"/>
  <c r="X41" i="8" a="1"/>
  <c r="X41" i="8" s="1"/>
  <c r="W41" i="8" a="1"/>
  <c r="W41" i="8" s="1"/>
  <c r="T41" i="8" a="1"/>
  <c r="T41" i="8" s="1"/>
  <c r="V41" i="8" a="1"/>
  <c r="V41" i="8" s="1"/>
  <c r="U41" i="8" a="1"/>
  <c r="U41" i="8" s="1"/>
  <c r="R41" i="8" a="1"/>
  <c r="R41" i="8" s="1"/>
  <c r="Q41" i="8" a="1"/>
  <c r="Q41" i="8" s="1"/>
  <c r="S41" i="8" a="1"/>
  <c r="S41" i="8" s="1"/>
  <c r="X25" i="8" a="1"/>
  <c r="X25" i="8" s="1"/>
  <c r="W25" i="8" a="1"/>
  <c r="W25" i="8" s="1"/>
  <c r="T25" i="8" a="1"/>
  <c r="T25" i="8" s="1"/>
  <c r="V25" i="8" a="1"/>
  <c r="V25" i="8" s="1"/>
  <c r="U25" i="8" a="1"/>
  <c r="U25" i="8" s="1"/>
  <c r="R25" i="8" a="1"/>
  <c r="R25" i="8" s="1"/>
  <c r="Q25" i="8" a="1"/>
  <c r="Q25" i="8" s="1"/>
  <c r="S25" i="8" a="1"/>
  <c r="S25" i="8" s="1"/>
  <c r="W9" i="8" a="1"/>
  <c r="W9" i="8" s="1"/>
  <c r="X9" i="8" a="1"/>
  <c r="X9" i="8" s="1"/>
  <c r="V9" i="8" a="1"/>
  <c r="V9" i="8" s="1"/>
  <c r="T9" i="8" a="1"/>
  <c r="T9" i="8" s="1"/>
  <c r="R9" i="8" a="1"/>
  <c r="R9" i="8" s="1"/>
  <c r="U9" i="8" a="1"/>
  <c r="U9" i="8" s="1"/>
  <c r="S9" i="8" a="1"/>
  <c r="S9" i="8" s="1"/>
  <c r="Q9" i="8" a="1"/>
  <c r="Q9" i="8" s="1"/>
  <c r="X324" i="8" a="1"/>
  <c r="X324" i="8" s="1"/>
  <c r="W324" i="8" a="1"/>
  <c r="W324" i="8" s="1"/>
  <c r="V324" i="8" a="1"/>
  <c r="V324" i="8" s="1"/>
  <c r="U324" i="8" a="1"/>
  <c r="U324" i="8" s="1"/>
  <c r="Q324" i="8" a="1"/>
  <c r="Q324" i="8" s="1"/>
  <c r="T324" i="8" a="1"/>
  <c r="T324" i="8" s="1"/>
  <c r="R324" i="8" a="1"/>
  <c r="R324" i="8" s="1"/>
  <c r="S324" i="8" a="1"/>
  <c r="S324" i="8" s="1"/>
  <c r="X308" i="8" a="1"/>
  <c r="X308" i="8" s="1"/>
  <c r="W308" i="8" a="1"/>
  <c r="W308" i="8" s="1"/>
  <c r="V308" i="8" a="1"/>
  <c r="V308" i="8" s="1"/>
  <c r="U308" i="8" a="1"/>
  <c r="U308" i="8" s="1"/>
  <c r="Q308" i="8" a="1"/>
  <c r="Q308" i="8" s="1"/>
  <c r="T308" i="8" a="1"/>
  <c r="T308" i="8" s="1"/>
  <c r="R308" i="8" a="1"/>
  <c r="R308" i="8" s="1"/>
  <c r="S308" i="8" a="1"/>
  <c r="S308" i="8" s="1"/>
  <c r="X292" i="8" a="1"/>
  <c r="X292" i="8" s="1"/>
  <c r="W292" i="8" a="1"/>
  <c r="W292" i="8" s="1"/>
  <c r="U292" i="8" a="1"/>
  <c r="U292" i="8" s="1"/>
  <c r="V292" i="8" a="1"/>
  <c r="V292" i="8" s="1"/>
  <c r="T292" i="8" a="1"/>
  <c r="T292" i="8" s="1"/>
  <c r="Q292" i="8" a="1"/>
  <c r="Q292" i="8" s="1"/>
  <c r="R292" i="8" a="1"/>
  <c r="R292" i="8" s="1"/>
  <c r="S292" i="8" a="1"/>
  <c r="S292" i="8" s="1"/>
  <c r="X276" i="8" a="1"/>
  <c r="X276" i="8" s="1"/>
  <c r="W276" i="8" a="1"/>
  <c r="W276" i="8" s="1"/>
  <c r="U276" i="8" a="1"/>
  <c r="U276" i="8" s="1"/>
  <c r="V276" i="8" a="1"/>
  <c r="V276" i="8" s="1"/>
  <c r="T276" i="8" a="1"/>
  <c r="T276" i="8" s="1"/>
  <c r="R276" i="8" a="1"/>
  <c r="R276" i="8" s="1"/>
  <c r="Q276" i="8" a="1"/>
  <c r="Q276" i="8" s="1"/>
  <c r="S276" i="8" a="1"/>
  <c r="S276" i="8" s="1"/>
  <c r="X260" i="8" a="1"/>
  <c r="X260" i="8" s="1"/>
  <c r="W260" i="8" a="1"/>
  <c r="W260" i="8" s="1"/>
  <c r="U260" i="8" a="1"/>
  <c r="U260" i="8" s="1"/>
  <c r="V260" i="8" a="1"/>
  <c r="V260" i="8" s="1"/>
  <c r="T260" i="8" a="1"/>
  <c r="T260" i="8" s="1"/>
  <c r="Q260" i="8" a="1"/>
  <c r="Q260" i="8" s="1"/>
  <c r="R260" i="8" a="1"/>
  <c r="R260" i="8" s="1"/>
  <c r="S260" i="8" a="1"/>
  <c r="S260" i="8" s="1"/>
  <c r="X244" i="8" a="1"/>
  <c r="X244" i="8" s="1"/>
  <c r="W244" i="8" a="1"/>
  <c r="W244" i="8" s="1"/>
  <c r="U244" i="8" a="1"/>
  <c r="U244" i="8" s="1"/>
  <c r="V244" i="8" a="1"/>
  <c r="V244" i="8" s="1"/>
  <c r="T244" i="8" a="1"/>
  <c r="T244" i="8" s="1"/>
  <c r="R244" i="8" a="1"/>
  <c r="R244" i="8" s="1"/>
  <c r="Q244" i="8" a="1"/>
  <c r="Q244" i="8" s="1"/>
  <c r="S244" i="8" a="1"/>
  <c r="S244" i="8" s="1"/>
  <c r="X228" i="8" a="1"/>
  <c r="X228" i="8" s="1"/>
  <c r="W228" i="8" a="1"/>
  <c r="W228" i="8" s="1"/>
  <c r="U228" i="8" a="1"/>
  <c r="U228" i="8" s="1"/>
  <c r="V228" i="8" a="1"/>
  <c r="V228" i="8" s="1"/>
  <c r="T228" i="8" a="1"/>
  <c r="T228" i="8" s="1"/>
  <c r="R228" i="8" a="1"/>
  <c r="R228" i="8" s="1"/>
  <c r="Q228" i="8" a="1"/>
  <c r="Q228" i="8" s="1"/>
  <c r="S228" i="8" a="1"/>
  <c r="S228" i="8" s="1"/>
  <c r="X212" i="8" a="1"/>
  <c r="X212" i="8" s="1"/>
  <c r="W212" i="8" a="1"/>
  <c r="W212" i="8" s="1"/>
  <c r="U212" i="8" a="1"/>
  <c r="U212" i="8" s="1"/>
  <c r="V212" i="8" a="1"/>
  <c r="V212" i="8" s="1"/>
  <c r="S212" i="8" a="1"/>
  <c r="S212" i="8" s="1"/>
  <c r="R212" i="8" a="1"/>
  <c r="R212" i="8" s="1"/>
  <c r="T212" i="8" a="1"/>
  <c r="T212" i="8" s="1"/>
  <c r="Q212" i="8" a="1"/>
  <c r="Q212" i="8" s="1"/>
  <c r="X196" i="8" a="1"/>
  <c r="X196" i="8" s="1"/>
  <c r="W196" i="8" a="1"/>
  <c r="W196" i="8" s="1"/>
  <c r="U196" i="8" a="1"/>
  <c r="U196" i="8" s="1"/>
  <c r="V196" i="8" a="1"/>
  <c r="V196" i="8" s="1"/>
  <c r="S196" i="8" a="1"/>
  <c r="S196" i="8" s="1"/>
  <c r="R196" i="8" a="1"/>
  <c r="R196" i="8" s="1"/>
  <c r="T196" i="8" a="1"/>
  <c r="T196" i="8" s="1"/>
  <c r="Q196" i="8" a="1"/>
  <c r="Q196" i="8" s="1"/>
  <c r="X180" i="8" a="1"/>
  <c r="X180" i="8" s="1"/>
  <c r="W180" i="8" a="1"/>
  <c r="W180" i="8" s="1"/>
  <c r="U180" i="8" a="1"/>
  <c r="U180" i="8" s="1"/>
  <c r="V180" i="8" a="1"/>
  <c r="V180" i="8" s="1"/>
  <c r="T180" i="8" a="1"/>
  <c r="T180" i="8" s="1"/>
  <c r="S180" i="8" a="1"/>
  <c r="S180" i="8" s="1"/>
  <c r="Q180" i="8" a="1"/>
  <c r="Q180" i="8" s="1"/>
  <c r="R180" i="8" a="1"/>
  <c r="R180" i="8" s="1"/>
  <c r="X164" i="8" a="1"/>
  <c r="X164" i="8" s="1"/>
  <c r="W164" i="8" a="1"/>
  <c r="W164" i="8" s="1"/>
  <c r="V164" i="8" a="1"/>
  <c r="V164" i="8" s="1"/>
  <c r="S164" i="8" a="1"/>
  <c r="S164" i="8" s="1"/>
  <c r="T164" i="8" a="1"/>
  <c r="T164" i="8" s="1"/>
  <c r="R164" i="8" a="1"/>
  <c r="R164" i="8" s="1"/>
  <c r="U164" i="8" a="1"/>
  <c r="U164" i="8" s="1"/>
  <c r="Q164" i="8" a="1"/>
  <c r="Q164" i="8" s="1"/>
  <c r="X148" i="8" a="1"/>
  <c r="X148" i="8" s="1"/>
  <c r="W148" i="8" a="1"/>
  <c r="W148" i="8" s="1"/>
  <c r="V148" i="8" a="1"/>
  <c r="V148" i="8" s="1"/>
  <c r="U148" i="8" a="1"/>
  <c r="U148" i="8" s="1"/>
  <c r="T148" i="8" a="1"/>
  <c r="T148" i="8" s="1"/>
  <c r="S148" i="8" a="1"/>
  <c r="S148" i="8" s="1"/>
  <c r="R148" i="8" a="1"/>
  <c r="R148" i="8" s="1"/>
  <c r="Q148" i="8" a="1"/>
  <c r="Q148" i="8" s="1"/>
  <c r="X132" i="8" a="1"/>
  <c r="X132" i="8" s="1"/>
  <c r="W132" i="8" a="1"/>
  <c r="W132" i="8" s="1"/>
  <c r="V132" i="8" a="1"/>
  <c r="V132" i="8" s="1"/>
  <c r="S132" i="8" a="1"/>
  <c r="S132" i="8" s="1"/>
  <c r="T132" i="8" a="1"/>
  <c r="T132" i="8" s="1"/>
  <c r="U132" i="8" a="1"/>
  <c r="U132" i="8" s="1"/>
  <c r="Q132" i="8" a="1"/>
  <c r="Q132" i="8" s="1"/>
  <c r="R132" i="8" a="1"/>
  <c r="R132" i="8" s="1"/>
  <c r="X116" i="8" a="1"/>
  <c r="X116" i="8" s="1"/>
  <c r="W116" i="8" a="1"/>
  <c r="W116" i="8" s="1"/>
  <c r="V116" i="8" a="1"/>
  <c r="V116" i="8" s="1"/>
  <c r="U116" i="8" a="1"/>
  <c r="U116" i="8" s="1"/>
  <c r="S116" i="8" a="1"/>
  <c r="S116" i="8" s="1"/>
  <c r="T116" i="8" a="1"/>
  <c r="T116" i="8" s="1"/>
  <c r="Q116" i="8" a="1"/>
  <c r="Q116" i="8" s="1"/>
  <c r="R116" i="8" a="1"/>
  <c r="R116" i="8" s="1"/>
  <c r="X100" i="8" a="1"/>
  <c r="X100" i="8" s="1"/>
  <c r="W100" i="8" a="1"/>
  <c r="W100" i="8" s="1"/>
  <c r="V100" i="8" a="1"/>
  <c r="V100" i="8" s="1"/>
  <c r="T100" i="8" a="1"/>
  <c r="T100" i="8" s="1"/>
  <c r="S100" i="8" a="1"/>
  <c r="S100" i="8" s="1"/>
  <c r="U100" i="8" a="1"/>
  <c r="U100" i="8" s="1"/>
  <c r="R100" i="8" a="1"/>
  <c r="R100" i="8" s="1"/>
  <c r="Q100" i="8" a="1"/>
  <c r="Q100" i="8" s="1"/>
  <c r="X84" i="8" a="1"/>
  <c r="X84" i="8" s="1"/>
  <c r="W84" i="8" a="1"/>
  <c r="W84" i="8" s="1"/>
  <c r="V84" i="8" a="1"/>
  <c r="V84" i="8" s="1"/>
  <c r="U84" i="8" a="1"/>
  <c r="U84" i="8" s="1"/>
  <c r="S84" i="8" a="1"/>
  <c r="S84" i="8" s="1"/>
  <c r="R84" i="8" a="1"/>
  <c r="R84" i="8" s="1"/>
  <c r="T84" i="8" a="1"/>
  <c r="T84" i="8" s="1"/>
  <c r="Q84" i="8" a="1"/>
  <c r="Q84" i="8" s="1"/>
  <c r="X68" i="8" a="1"/>
  <c r="X68" i="8" s="1"/>
  <c r="W68" i="8" a="1"/>
  <c r="W68" i="8" s="1"/>
  <c r="V68" i="8" a="1"/>
  <c r="V68" i="8" s="1"/>
  <c r="T68" i="8" a="1"/>
  <c r="T68" i="8" s="1"/>
  <c r="S68" i="8" a="1"/>
  <c r="S68" i="8" s="1"/>
  <c r="U68" i="8" a="1"/>
  <c r="U68" i="8" s="1"/>
  <c r="R68" i="8" a="1"/>
  <c r="R68" i="8" s="1"/>
  <c r="Q68" i="8" a="1"/>
  <c r="Q68" i="8" s="1"/>
  <c r="X52" i="8" a="1"/>
  <c r="X52" i="8" s="1"/>
  <c r="W52" i="8" a="1"/>
  <c r="W52" i="8" s="1"/>
  <c r="V52" i="8" a="1"/>
  <c r="V52" i="8" s="1"/>
  <c r="U52" i="8" a="1"/>
  <c r="U52" i="8" s="1"/>
  <c r="T52" i="8" a="1"/>
  <c r="T52" i="8" s="1"/>
  <c r="R52" i="8" a="1"/>
  <c r="R52" i="8" s="1"/>
  <c r="S52" i="8" a="1"/>
  <c r="S52" i="8" s="1"/>
  <c r="Q52" i="8" a="1"/>
  <c r="Q52" i="8" s="1"/>
  <c r="X36" i="8" a="1"/>
  <c r="X36" i="8" s="1"/>
  <c r="W36" i="8" a="1"/>
  <c r="W36" i="8" s="1"/>
  <c r="U36" i="8" a="1"/>
  <c r="U36" i="8" s="1"/>
  <c r="S36" i="8" a="1"/>
  <c r="S36" i="8" s="1"/>
  <c r="R36" i="8" a="1"/>
  <c r="R36" i="8" s="1"/>
  <c r="V36" i="8" a="1"/>
  <c r="V36" i="8" s="1"/>
  <c r="Q36" i="8" a="1"/>
  <c r="Q36" i="8" s="1"/>
  <c r="T36" i="8" a="1"/>
  <c r="T36" i="8" s="1"/>
  <c r="X20" i="8" a="1"/>
  <c r="X20" i="8" s="1"/>
  <c r="W20" i="8" a="1"/>
  <c r="W20" i="8" s="1"/>
  <c r="V20" i="8" a="1"/>
  <c r="V20" i="8" s="1"/>
  <c r="U20" i="8" a="1"/>
  <c r="U20" i="8" s="1"/>
  <c r="T20" i="8" a="1"/>
  <c r="T20" i="8" s="1"/>
  <c r="S20" i="8" a="1"/>
  <c r="S20" i="8" s="1"/>
  <c r="R20" i="8" a="1"/>
  <c r="R20" i="8" s="1"/>
  <c r="Q20" i="8" a="1"/>
  <c r="Q20" i="8" s="1"/>
  <c r="X4" i="8" a="1"/>
  <c r="X4" i="8" s="1"/>
  <c r="W4" i="8" a="1"/>
  <c r="W4" i="8" s="1"/>
  <c r="V4" i="8" a="1"/>
  <c r="V4" i="8" s="1"/>
  <c r="U4" i="8" a="1"/>
  <c r="U4" i="8" s="1"/>
  <c r="T4" i="8" a="1"/>
  <c r="T4" i="8" s="1"/>
  <c r="S4" i="8" a="1"/>
  <c r="S4" i="8" s="1"/>
  <c r="Q4" i="8" a="1"/>
  <c r="Q4" i="8" s="1"/>
  <c r="R4" i="8" a="1"/>
  <c r="R4" i="8" s="1"/>
  <c r="X79" i="8" a="1"/>
  <c r="X79" i="8" s="1"/>
  <c r="W79" i="8" a="1"/>
  <c r="W79" i="8" s="1"/>
  <c r="V79" i="8" a="1"/>
  <c r="V79" i="8" s="1"/>
  <c r="U79" i="8" a="1"/>
  <c r="U79" i="8" s="1"/>
  <c r="S79" i="8" a="1"/>
  <c r="S79" i="8" s="1"/>
  <c r="T79" i="8" a="1"/>
  <c r="T79" i="8" s="1"/>
  <c r="R79" i="8" a="1"/>
  <c r="R79" i="8" s="1"/>
  <c r="Q79" i="8" a="1"/>
  <c r="Q79" i="8" s="1"/>
  <c r="X175" i="8" a="1"/>
  <c r="X175" i="8" s="1"/>
  <c r="V175" i="8" a="1"/>
  <c r="V175" i="8" s="1"/>
  <c r="T175" i="8" a="1"/>
  <c r="T175" i="8" s="1"/>
  <c r="W175" i="8" a="1"/>
  <c r="W175" i="8" s="1"/>
  <c r="R175" i="8" a="1"/>
  <c r="R175" i="8" s="1"/>
  <c r="U175" i="8" a="1"/>
  <c r="U175" i="8" s="1"/>
  <c r="S175" i="8" a="1"/>
  <c r="S175" i="8" s="1"/>
  <c r="Q175" i="8" a="1"/>
  <c r="Q175" i="8" s="1"/>
  <c r="X271" i="8" a="1"/>
  <c r="X271" i="8" s="1"/>
  <c r="V271" i="8" a="1"/>
  <c r="V271" i="8" s="1"/>
  <c r="W271" i="8" a="1"/>
  <c r="W271" i="8" s="1"/>
  <c r="R271" i="8" a="1"/>
  <c r="R271" i="8" s="1"/>
  <c r="U271" i="8" a="1"/>
  <c r="U271" i="8" s="1"/>
  <c r="T271" i="8" a="1"/>
  <c r="T271" i="8" s="1"/>
  <c r="S271" i="8" a="1"/>
  <c r="S271" i="8" s="1"/>
  <c r="Q271" i="8" a="1"/>
  <c r="Q271" i="8" s="1"/>
  <c r="X322" i="8" a="1"/>
  <c r="X322" i="8" s="1"/>
  <c r="W322" i="8" a="1"/>
  <c r="W322" i="8" s="1"/>
  <c r="U322" i="8" a="1"/>
  <c r="U322" i="8" s="1"/>
  <c r="S322" i="8" a="1"/>
  <c r="S322" i="8" s="1"/>
  <c r="T322" i="8" a="1"/>
  <c r="T322" i="8" s="1"/>
  <c r="V322" i="8" a="1"/>
  <c r="V322" i="8" s="1"/>
  <c r="R322" i="8" a="1"/>
  <c r="R322" i="8" s="1"/>
  <c r="Q322" i="8" a="1"/>
  <c r="Q322" i="8" s="1"/>
  <c r="X23" i="8" a="1"/>
  <c r="X23" i="8" s="1"/>
  <c r="W23" i="8" a="1"/>
  <c r="W23" i="8" s="1"/>
  <c r="U23" i="8" a="1"/>
  <c r="U23" i="8" s="1"/>
  <c r="T23" i="8" a="1"/>
  <c r="T23" i="8" s="1"/>
  <c r="V23" i="8" a="1"/>
  <c r="V23" i="8" s="1"/>
  <c r="R23" i="8" a="1"/>
  <c r="R23" i="8" s="1"/>
  <c r="S23" i="8" a="1"/>
  <c r="S23" i="8" s="1"/>
  <c r="Q23" i="8" a="1"/>
  <c r="Q23" i="8" s="1"/>
  <c r="X122" i="8" a="1"/>
  <c r="X122" i="8" s="1"/>
  <c r="W122" i="8" a="1"/>
  <c r="W122" i="8" s="1"/>
  <c r="U122" i="8" a="1"/>
  <c r="U122" i="8" s="1"/>
  <c r="V122" i="8" a="1"/>
  <c r="V122" i="8" s="1"/>
  <c r="R122" i="8" a="1"/>
  <c r="R122" i="8" s="1"/>
  <c r="Q122" i="8" a="1"/>
  <c r="Q122" i="8" s="1"/>
  <c r="T122" i="8" a="1"/>
  <c r="T122" i="8" s="1"/>
  <c r="S122" i="8" a="1"/>
  <c r="S122" i="8" s="1"/>
  <c r="X218" i="8" a="1"/>
  <c r="X218" i="8" s="1"/>
  <c r="U218" i="8" a="1"/>
  <c r="U218" i="8" s="1"/>
  <c r="T218" i="8" a="1"/>
  <c r="T218" i="8" s="1"/>
  <c r="R218" i="8" a="1"/>
  <c r="R218" i="8" s="1"/>
  <c r="V218" i="8" a="1"/>
  <c r="V218" i="8" s="1"/>
  <c r="Q218" i="8" a="1"/>
  <c r="Q218" i="8" s="1"/>
  <c r="S218" i="8" a="1"/>
  <c r="S218" i="8" s="1"/>
  <c r="W218" i="8" a="1"/>
  <c r="W218" i="8" s="1"/>
  <c r="X35" i="8" a="1"/>
  <c r="X35" i="8" s="1"/>
  <c r="W35" i="8" a="1"/>
  <c r="W35" i="8" s="1"/>
  <c r="V35" i="8" a="1"/>
  <c r="V35" i="8" s="1"/>
  <c r="U35" i="8" a="1"/>
  <c r="U35" i="8" s="1"/>
  <c r="T35" i="8" a="1"/>
  <c r="T35" i="8" s="1"/>
  <c r="R35" i="8" a="1"/>
  <c r="R35" i="8" s="1"/>
  <c r="S35" i="8" a="1"/>
  <c r="S35" i="8" s="1"/>
  <c r="Q35" i="8" a="1"/>
  <c r="Q35" i="8" s="1"/>
  <c r="X131" i="8" a="1"/>
  <c r="X131" i="8" s="1"/>
  <c r="W131" i="8" a="1"/>
  <c r="W131" i="8" s="1"/>
  <c r="U131" i="8" a="1"/>
  <c r="U131" i="8" s="1"/>
  <c r="T131" i="8" a="1"/>
  <c r="T131" i="8" s="1"/>
  <c r="V131" i="8" a="1"/>
  <c r="V131" i="8" s="1"/>
  <c r="R131" i="8" a="1"/>
  <c r="R131" i="8" s="1"/>
  <c r="S131" i="8" a="1"/>
  <c r="S131" i="8" s="1"/>
  <c r="Q131" i="8" a="1"/>
  <c r="Q131" i="8" s="1"/>
  <c r="X227" i="8" a="1"/>
  <c r="X227" i="8" s="1"/>
  <c r="W227" i="8" a="1"/>
  <c r="W227" i="8" s="1"/>
  <c r="V227" i="8" a="1"/>
  <c r="V227" i="8" s="1"/>
  <c r="S227" i="8" a="1"/>
  <c r="S227" i="8" s="1"/>
  <c r="U227" i="8" a="1"/>
  <c r="U227" i="8" s="1"/>
  <c r="R227" i="8" a="1"/>
  <c r="R227" i="8" s="1"/>
  <c r="T227" i="8" a="1"/>
  <c r="T227" i="8" s="1"/>
  <c r="Q227" i="8" a="1"/>
  <c r="Q227" i="8" s="1"/>
  <c r="X291" i="8" a="1"/>
  <c r="X291" i="8" s="1"/>
  <c r="W291" i="8" a="1"/>
  <c r="W291" i="8" s="1"/>
  <c r="V291" i="8" a="1"/>
  <c r="V291" i="8" s="1"/>
  <c r="S291" i="8" a="1"/>
  <c r="S291" i="8" s="1"/>
  <c r="U291" i="8" a="1"/>
  <c r="U291" i="8" s="1"/>
  <c r="R291" i="8" a="1"/>
  <c r="R291" i="8" s="1"/>
  <c r="T291" i="8" a="1"/>
  <c r="T291" i="8" s="1"/>
  <c r="Q291" i="8" a="1"/>
  <c r="Q291" i="8" s="1"/>
  <c r="X321" i="8" a="1"/>
  <c r="X321" i="8" s="1"/>
  <c r="V321" i="8" a="1"/>
  <c r="V321" i="8" s="1"/>
  <c r="W321" i="8" a="1"/>
  <c r="W321" i="8" s="1"/>
  <c r="T321" i="8" a="1"/>
  <c r="T321" i="8" s="1"/>
  <c r="U321" i="8" a="1"/>
  <c r="U321" i="8" s="1"/>
  <c r="Q321" i="8" a="1"/>
  <c r="Q321" i="8" s="1"/>
  <c r="S321" i="8" a="1"/>
  <c r="S321" i="8" s="1"/>
  <c r="R321" i="8" a="1"/>
  <c r="R321" i="8" s="1"/>
  <c r="X273" i="8" a="1"/>
  <c r="X273" i="8" s="1"/>
  <c r="W273" i="8" a="1"/>
  <c r="W273" i="8" s="1"/>
  <c r="V273" i="8" a="1"/>
  <c r="V273" i="8" s="1"/>
  <c r="T273" i="8" a="1"/>
  <c r="T273" i="8" s="1"/>
  <c r="U273" i="8" a="1"/>
  <c r="U273" i="8" s="1"/>
  <c r="R273" i="8" a="1"/>
  <c r="R273" i="8" s="1"/>
  <c r="S273" i="8" a="1"/>
  <c r="S273" i="8" s="1"/>
  <c r="Q273" i="8" a="1"/>
  <c r="Q273" i="8" s="1"/>
  <c r="X225" i="8" a="1"/>
  <c r="X225" i="8" s="1"/>
  <c r="W225" i="8" a="1"/>
  <c r="W225" i="8" s="1"/>
  <c r="V225" i="8" a="1"/>
  <c r="V225" i="8" s="1"/>
  <c r="U225" i="8" a="1"/>
  <c r="U225" i="8" s="1"/>
  <c r="T225" i="8" a="1"/>
  <c r="T225" i="8" s="1"/>
  <c r="R225" i="8" a="1"/>
  <c r="R225" i="8" s="1"/>
  <c r="Q225" i="8" a="1"/>
  <c r="Q225" i="8" s="1"/>
  <c r="S225" i="8" a="1"/>
  <c r="S225" i="8" s="1"/>
  <c r="X177" i="8" a="1"/>
  <c r="X177" i="8" s="1"/>
  <c r="W177" i="8" a="1"/>
  <c r="W177" i="8" s="1"/>
  <c r="V177" i="8" a="1"/>
  <c r="V177" i="8" s="1"/>
  <c r="S177" i="8" a="1"/>
  <c r="S177" i="8" s="1"/>
  <c r="T177" i="8" a="1"/>
  <c r="T177" i="8" s="1"/>
  <c r="R177" i="8" a="1"/>
  <c r="R177" i="8" s="1"/>
  <c r="U177" i="8" a="1"/>
  <c r="U177" i="8" s="1"/>
  <c r="Q177" i="8" a="1"/>
  <c r="Q177" i="8" s="1"/>
  <c r="X129" i="8" a="1"/>
  <c r="X129" i="8" s="1"/>
  <c r="W129" i="8" a="1"/>
  <c r="W129" i="8" s="1"/>
  <c r="V129" i="8" a="1"/>
  <c r="V129" i="8" s="1"/>
  <c r="T129" i="8" a="1"/>
  <c r="T129" i="8" s="1"/>
  <c r="S129" i="8" a="1"/>
  <c r="S129" i="8" s="1"/>
  <c r="U129" i="8" a="1"/>
  <c r="U129" i="8" s="1"/>
  <c r="R129" i="8" a="1"/>
  <c r="R129" i="8" s="1"/>
  <c r="Q129" i="8" a="1"/>
  <c r="Q129" i="8" s="1"/>
  <c r="X81" i="8" a="1"/>
  <c r="X81" i="8" s="1"/>
  <c r="W81" i="8" a="1"/>
  <c r="W81" i="8" s="1"/>
  <c r="V81" i="8" a="1"/>
  <c r="V81" i="8" s="1"/>
  <c r="U81" i="8" a="1"/>
  <c r="U81" i="8" s="1"/>
  <c r="S81" i="8" a="1"/>
  <c r="S81" i="8" s="1"/>
  <c r="R81" i="8" a="1"/>
  <c r="R81" i="8" s="1"/>
  <c r="Q81" i="8" a="1"/>
  <c r="Q81" i="8" s="1"/>
  <c r="T81" i="8" a="1"/>
  <c r="T81" i="8" s="1"/>
  <c r="X33" i="8" a="1"/>
  <c r="X33" i="8" s="1"/>
  <c r="W33" i="8" a="1"/>
  <c r="W33" i="8" s="1"/>
  <c r="V33" i="8" a="1"/>
  <c r="V33" i="8" s="1"/>
  <c r="U33" i="8" a="1"/>
  <c r="U33" i="8" s="1"/>
  <c r="T33" i="8" a="1"/>
  <c r="T33" i="8" s="1"/>
  <c r="R33" i="8" a="1"/>
  <c r="R33" i="8" s="1"/>
  <c r="S33" i="8" a="1"/>
  <c r="S33" i="8" s="1"/>
  <c r="Q33" i="8" a="1"/>
  <c r="Q33" i="8" s="1"/>
  <c r="X316" i="8" a="1"/>
  <c r="X316" i="8" s="1"/>
  <c r="W316" i="8" a="1"/>
  <c r="W316" i="8" s="1"/>
  <c r="U316" i="8" a="1"/>
  <c r="U316" i="8" s="1"/>
  <c r="V316" i="8" a="1"/>
  <c r="V316" i="8" s="1"/>
  <c r="R316" i="8" a="1"/>
  <c r="R316" i="8" s="1"/>
  <c r="Q316" i="8" a="1"/>
  <c r="Q316" i="8" s="1"/>
  <c r="T316" i="8" a="1"/>
  <c r="T316" i="8" s="1"/>
  <c r="S316" i="8" a="1"/>
  <c r="S316" i="8" s="1"/>
  <c r="X268" i="8" a="1"/>
  <c r="X268" i="8" s="1"/>
  <c r="W268" i="8" a="1"/>
  <c r="W268" i="8" s="1"/>
  <c r="U268" i="8" a="1"/>
  <c r="U268" i="8" s="1"/>
  <c r="V268" i="8" a="1"/>
  <c r="V268" i="8" s="1"/>
  <c r="R268" i="8" a="1"/>
  <c r="R268" i="8" s="1"/>
  <c r="T268" i="8" a="1"/>
  <c r="T268" i="8" s="1"/>
  <c r="Q268" i="8" a="1"/>
  <c r="Q268" i="8" s="1"/>
  <c r="S268" i="8" a="1"/>
  <c r="S268" i="8" s="1"/>
  <c r="X220" i="8" a="1"/>
  <c r="X220" i="8" s="1"/>
  <c r="W220" i="8" a="1"/>
  <c r="W220" i="8" s="1"/>
  <c r="U220" i="8" a="1"/>
  <c r="U220" i="8" s="1"/>
  <c r="T220" i="8" a="1"/>
  <c r="T220" i="8" s="1"/>
  <c r="Q220" i="8" a="1"/>
  <c r="Q220" i="8" s="1"/>
  <c r="R220" i="8" a="1"/>
  <c r="R220" i="8" s="1"/>
  <c r="V220" i="8" a="1"/>
  <c r="V220" i="8" s="1"/>
  <c r="S220" i="8" a="1"/>
  <c r="S220" i="8" s="1"/>
  <c r="X172" i="8" a="1"/>
  <c r="X172" i="8" s="1"/>
  <c r="W172" i="8" a="1"/>
  <c r="W172" i="8" s="1"/>
  <c r="V172" i="8" a="1"/>
  <c r="V172" i="8" s="1"/>
  <c r="T172" i="8" a="1"/>
  <c r="T172" i="8" s="1"/>
  <c r="U172" i="8" a="1"/>
  <c r="U172" i="8" s="1"/>
  <c r="R172" i="8" a="1"/>
  <c r="R172" i="8" s="1"/>
  <c r="S172" i="8" a="1"/>
  <c r="S172" i="8" s="1"/>
  <c r="Q172" i="8" a="1"/>
  <c r="Q172" i="8" s="1"/>
  <c r="X124" i="8" a="1"/>
  <c r="X124" i="8" s="1"/>
  <c r="W124" i="8" a="1"/>
  <c r="W124" i="8" s="1"/>
  <c r="V124" i="8" a="1"/>
  <c r="V124" i="8" s="1"/>
  <c r="T124" i="8" a="1"/>
  <c r="T124" i="8" s="1"/>
  <c r="R124" i="8" a="1"/>
  <c r="R124" i="8" s="1"/>
  <c r="U124" i="8" a="1"/>
  <c r="U124" i="8" s="1"/>
  <c r="S124" i="8" a="1"/>
  <c r="S124" i="8" s="1"/>
  <c r="Q124" i="8" a="1"/>
  <c r="Q124" i="8" s="1"/>
  <c r="X76" i="8" a="1"/>
  <c r="X76" i="8" s="1"/>
  <c r="W76" i="8" a="1"/>
  <c r="W76" i="8" s="1"/>
  <c r="T76" i="8" a="1"/>
  <c r="T76" i="8" s="1"/>
  <c r="V76" i="8" a="1"/>
  <c r="V76" i="8" s="1"/>
  <c r="U76" i="8" a="1"/>
  <c r="U76" i="8" s="1"/>
  <c r="S76" i="8" a="1"/>
  <c r="S76" i="8" s="1"/>
  <c r="R76" i="8" a="1"/>
  <c r="R76" i="8" s="1"/>
  <c r="Q76" i="8" a="1"/>
  <c r="Q76" i="8" s="1"/>
  <c r="X28" i="8" a="1"/>
  <c r="X28" i="8" s="1"/>
  <c r="W28" i="8" a="1"/>
  <c r="W28" i="8" s="1"/>
  <c r="V28" i="8" a="1"/>
  <c r="V28" i="8" s="1"/>
  <c r="U28" i="8" a="1"/>
  <c r="U28" i="8" s="1"/>
  <c r="S28" i="8" a="1"/>
  <c r="S28" i="8" s="1"/>
  <c r="T28" i="8" a="1"/>
  <c r="T28" i="8" s="1"/>
  <c r="Q28" i="8" a="1"/>
  <c r="Q28" i="8" s="1"/>
  <c r="R28" i="8" a="1"/>
  <c r="R28" i="8" s="1"/>
  <c r="X31" i="8" a="1"/>
  <c r="X31" i="8" s="1"/>
  <c r="W31" i="8" a="1"/>
  <c r="W31" i="8" s="1"/>
  <c r="V31" i="8" a="1"/>
  <c r="V31" i="8" s="1"/>
  <c r="T31" i="8" a="1"/>
  <c r="T31" i="8" s="1"/>
  <c r="U31" i="8" a="1"/>
  <c r="U31" i="8" s="1"/>
  <c r="R31" i="8" a="1"/>
  <c r="R31" i="8" s="1"/>
  <c r="S31" i="8" a="1"/>
  <c r="S31" i="8" s="1"/>
  <c r="Q31" i="8" a="1"/>
  <c r="Q31" i="8" s="1"/>
  <c r="X95" i="8" a="1"/>
  <c r="X95" i="8" s="1"/>
  <c r="W95" i="8" a="1"/>
  <c r="W95" i="8" s="1"/>
  <c r="V95" i="8" a="1"/>
  <c r="V95" i="8" s="1"/>
  <c r="T95" i="8" a="1"/>
  <c r="T95" i="8" s="1"/>
  <c r="S95" i="8" a="1"/>
  <c r="S95" i="8" s="1"/>
  <c r="R95" i="8" a="1"/>
  <c r="R95" i="8" s="1"/>
  <c r="U95" i="8" a="1"/>
  <c r="U95" i="8" s="1"/>
  <c r="Q95" i="8" a="1"/>
  <c r="Q95" i="8" s="1"/>
  <c r="X159" i="8" a="1"/>
  <c r="X159" i="8" s="1"/>
  <c r="W159" i="8" a="1"/>
  <c r="W159" i="8" s="1"/>
  <c r="V159" i="8" a="1"/>
  <c r="V159" i="8" s="1"/>
  <c r="T159" i="8" a="1"/>
  <c r="T159" i="8" s="1"/>
  <c r="S159" i="8" a="1"/>
  <c r="S159" i="8" s="1"/>
  <c r="R159" i="8" a="1"/>
  <c r="R159" i="8" s="1"/>
  <c r="Q159" i="8" a="1"/>
  <c r="Q159" i="8" s="1"/>
  <c r="U159" i="8" a="1"/>
  <c r="U159" i="8" s="1"/>
  <c r="X223" i="8" a="1"/>
  <c r="X223" i="8" s="1"/>
  <c r="V223" i="8" a="1"/>
  <c r="V223" i="8" s="1"/>
  <c r="W223" i="8" a="1"/>
  <c r="W223" i="8" s="1"/>
  <c r="S223" i="8" a="1"/>
  <c r="S223" i="8" s="1"/>
  <c r="U223" i="8" a="1"/>
  <c r="U223" i="8" s="1"/>
  <c r="T223" i="8" a="1"/>
  <c r="T223" i="8" s="1"/>
  <c r="R223" i="8" a="1"/>
  <c r="R223" i="8" s="1"/>
  <c r="Q223" i="8" a="1"/>
  <c r="Q223" i="8" s="1"/>
  <c r="X287" i="8" a="1"/>
  <c r="X287" i="8" s="1"/>
  <c r="V287" i="8" a="1"/>
  <c r="V287" i="8" s="1"/>
  <c r="W287" i="8" a="1"/>
  <c r="W287" i="8" s="1"/>
  <c r="U287" i="8" a="1"/>
  <c r="U287" i="8" s="1"/>
  <c r="T287" i="8" a="1"/>
  <c r="T287" i="8" s="1"/>
  <c r="S287" i="8" a="1"/>
  <c r="S287" i="8" s="1"/>
  <c r="R287" i="8" a="1"/>
  <c r="R287" i="8" s="1"/>
  <c r="Q287" i="8" a="1"/>
  <c r="Q287" i="8" s="1"/>
  <c r="X298" i="8" a="1"/>
  <c r="X298" i="8" s="1"/>
  <c r="U298" i="8" a="1"/>
  <c r="U298" i="8" s="1"/>
  <c r="W298" i="8" a="1"/>
  <c r="W298" i="8" s="1"/>
  <c r="S298" i="8" a="1"/>
  <c r="S298" i="8" s="1"/>
  <c r="V298" i="8" a="1"/>
  <c r="V298" i="8" s="1"/>
  <c r="T298" i="8" a="1"/>
  <c r="T298" i="8" s="1"/>
  <c r="R298" i="8" a="1"/>
  <c r="R298" i="8" s="1"/>
  <c r="Q298" i="8" a="1"/>
  <c r="Q298" i="8" s="1"/>
  <c r="X39" i="8" a="1"/>
  <c r="X39" i="8" s="1"/>
  <c r="W39" i="8" a="1"/>
  <c r="W39" i="8" s="1"/>
  <c r="V39" i="8" a="1"/>
  <c r="V39" i="8" s="1"/>
  <c r="U39" i="8" a="1"/>
  <c r="U39" i="8" s="1"/>
  <c r="R39" i="8" a="1"/>
  <c r="R39" i="8" s="1"/>
  <c r="T39" i="8" a="1"/>
  <c r="T39" i="8" s="1"/>
  <c r="Q39" i="8" a="1"/>
  <c r="Q39" i="8" s="1"/>
  <c r="S39" i="8" a="1"/>
  <c r="S39" i="8" s="1"/>
  <c r="X71" i="8" a="1"/>
  <c r="X71" i="8" s="1"/>
  <c r="W71" i="8" a="1"/>
  <c r="W71" i="8" s="1"/>
  <c r="U71" i="8" a="1"/>
  <c r="U71" i="8" s="1"/>
  <c r="T71" i="8" a="1"/>
  <c r="T71" i="8" s="1"/>
  <c r="R71" i="8" a="1"/>
  <c r="R71" i="8" s="1"/>
  <c r="Q71" i="8" a="1"/>
  <c r="Q71" i="8" s="1"/>
  <c r="S71" i="8" a="1"/>
  <c r="S71" i="8" s="1"/>
  <c r="V71" i="8" a="1"/>
  <c r="V71" i="8" s="1"/>
  <c r="X103" i="8" a="1"/>
  <c r="X103" i="8" s="1"/>
  <c r="W103" i="8" a="1"/>
  <c r="W103" i="8" s="1"/>
  <c r="V103" i="8" a="1"/>
  <c r="V103" i="8" s="1"/>
  <c r="U103" i="8" a="1"/>
  <c r="U103" i="8" s="1"/>
  <c r="T103" i="8" a="1"/>
  <c r="T103" i="8" s="1"/>
  <c r="Q103" i="8" a="1"/>
  <c r="Q103" i="8" s="1"/>
  <c r="S103" i="8" a="1"/>
  <c r="S103" i="8" s="1"/>
  <c r="R103" i="8" a="1"/>
  <c r="R103" i="8" s="1"/>
  <c r="X135" i="8" a="1"/>
  <c r="X135" i="8" s="1"/>
  <c r="W135" i="8" a="1"/>
  <c r="W135" i="8" s="1"/>
  <c r="V135" i="8" a="1"/>
  <c r="V135" i="8" s="1"/>
  <c r="U135" i="8" a="1"/>
  <c r="U135" i="8" s="1"/>
  <c r="T135" i="8" a="1"/>
  <c r="T135" i="8" s="1"/>
  <c r="R135" i="8" a="1"/>
  <c r="R135" i="8" s="1"/>
  <c r="Q135" i="8" a="1"/>
  <c r="Q135" i="8" s="1"/>
  <c r="S135" i="8" a="1"/>
  <c r="S135" i="8" s="1"/>
  <c r="X167" i="8" a="1"/>
  <c r="X167" i="8" s="1"/>
  <c r="W167" i="8" a="1"/>
  <c r="W167" i="8" s="1"/>
  <c r="V167" i="8" a="1"/>
  <c r="V167" i="8" s="1"/>
  <c r="U167" i="8" a="1"/>
  <c r="U167" i="8" s="1"/>
  <c r="R167" i="8" a="1"/>
  <c r="R167" i="8" s="1"/>
  <c r="T167" i="8" a="1"/>
  <c r="T167" i="8" s="1"/>
  <c r="Q167" i="8" a="1"/>
  <c r="Q167" i="8" s="1"/>
  <c r="S167" i="8" a="1"/>
  <c r="S167" i="8" s="1"/>
  <c r="X199" i="8" a="1"/>
  <c r="X199" i="8" s="1"/>
  <c r="V199" i="8" a="1"/>
  <c r="V199" i="8" s="1"/>
  <c r="U199" i="8" a="1"/>
  <c r="U199" i="8" s="1"/>
  <c r="W199" i="8" a="1"/>
  <c r="W199" i="8" s="1"/>
  <c r="T199" i="8" a="1"/>
  <c r="T199" i="8" s="1"/>
  <c r="R199" i="8" a="1"/>
  <c r="R199" i="8" s="1"/>
  <c r="S199" i="8" a="1"/>
  <c r="S199" i="8" s="1"/>
  <c r="Q199" i="8" a="1"/>
  <c r="Q199" i="8" s="1"/>
  <c r="X231" i="8" a="1"/>
  <c r="X231" i="8" s="1"/>
  <c r="V231" i="8" a="1"/>
  <c r="V231" i="8" s="1"/>
  <c r="U231" i="8" a="1"/>
  <c r="U231" i="8" s="1"/>
  <c r="R231" i="8" a="1"/>
  <c r="R231" i="8" s="1"/>
  <c r="W231" i="8" a="1"/>
  <c r="W231" i="8" s="1"/>
  <c r="S231" i="8" a="1"/>
  <c r="S231" i="8" s="1"/>
  <c r="Q231" i="8" a="1"/>
  <c r="Q231" i="8" s="1"/>
  <c r="T231" i="8" a="1"/>
  <c r="T231" i="8" s="1"/>
  <c r="X263" i="8" a="1"/>
  <c r="X263" i="8" s="1"/>
  <c r="V263" i="8" a="1"/>
  <c r="V263" i="8" s="1"/>
  <c r="U263" i="8" a="1"/>
  <c r="U263" i="8" s="1"/>
  <c r="W263" i="8" a="1"/>
  <c r="W263" i="8" s="1"/>
  <c r="S263" i="8" a="1"/>
  <c r="S263" i="8" s="1"/>
  <c r="R263" i="8" a="1"/>
  <c r="R263" i="8" s="1"/>
  <c r="T263" i="8" a="1"/>
  <c r="T263" i="8" s="1"/>
  <c r="Q263" i="8" a="1"/>
  <c r="Q263" i="8" s="1"/>
  <c r="X295" i="8" a="1"/>
  <c r="X295" i="8" s="1"/>
  <c r="V295" i="8" a="1"/>
  <c r="V295" i="8" s="1"/>
  <c r="U295" i="8" a="1"/>
  <c r="U295" i="8" s="1"/>
  <c r="S295" i="8" a="1"/>
  <c r="S295" i="8" s="1"/>
  <c r="R295" i="8" a="1"/>
  <c r="R295" i="8" s="1"/>
  <c r="W295" i="8" a="1"/>
  <c r="W295" i="8" s="1"/>
  <c r="T295" i="8" a="1"/>
  <c r="T295" i="8" s="1"/>
  <c r="Q295" i="8" a="1"/>
  <c r="Q295" i="8" s="1"/>
  <c r="V327" i="8" a="1"/>
  <c r="V327" i="8" s="1"/>
  <c r="W327" i="8" a="1"/>
  <c r="W327" i="8" s="1"/>
  <c r="U327" i="8" a="1"/>
  <c r="U327" i="8" s="1"/>
  <c r="X327" i="8" a="1"/>
  <c r="X327" i="8" s="1"/>
  <c r="S327" i="8" a="1"/>
  <c r="S327" i="8" s="1"/>
  <c r="Q327" i="8" a="1"/>
  <c r="Q327" i="8" s="1"/>
  <c r="R327" i="8" a="1"/>
  <c r="R327" i="8" s="1"/>
  <c r="T327" i="8" a="1"/>
  <c r="T327" i="8" s="1"/>
  <c r="X314" i="8" a="1"/>
  <c r="X314" i="8" s="1"/>
  <c r="W314" i="8" a="1"/>
  <c r="W314" i="8" s="1"/>
  <c r="V314" i="8" a="1"/>
  <c r="V314" i="8" s="1"/>
  <c r="S314" i="8" a="1"/>
  <c r="S314" i="8" s="1"/>
  <c r="U314" i="8" a="1"/>
  <c r="U314" i="8" s="1"/>
  <c r="T314" i="8" a="1"/>
  <c r="T314" i="8" s="1"/>
  <c r="R314" i="8" a="1"/>
  <c r="R314" i="8" s="1"/>
  <c r="Q314" i="8" a="1"/>
  <c r="Q314" i="8" s="1"/>
  <c r="X7" i="8" a="1"/>
  <c r="X7" i="8" s="1"/>
  <c r="W7" i="8" a="1"/>
  <c r="W7" i="8" s="1"/>
  <c r="V7" i="8" a="1"/>
  <c r="V7" i="8" s="1"/>
  <c r="U7" i="8" a="1"/>
  <c r="U7" i="8" s="1"/>
  <c r="S7" i="8" a="1"/>
  <c r="S7" i="8" s="1"/>
  <c r="R7" i="8" a="1"/>
  <c r="R7" i="8" s="1"/>
  <c r="Q7" i="8" a="1"/>
  <c r="Q7" i="8" s="1"/>
  <c r="T7" i="8" a="1"/>
  <c r="T7" i="8" s="1"/>
  <c r="X50" i="8" a="1"/>
  <c r="X50" i="8" s="1"/>
  <c r="W50" i="8" a="1"/>
  <c r="W50" i="8" s="1"/>
  <c r="T50" i="8" a="1"/>
  <c r="T50" i="8" s="1"/>
  <c r="R50" i="8" a="1"/>
  <c r="R50" i="8" s="1"/>
  <c r="U50" i="8" a="1"/>
  <c r="U50" i="8" s="1"/>
  <c r="V50" i="8" a="1"/>
  <c r="V50" i="8" s="1"/>
  <c r="S50" i="8" a="1"/>
  <c r="S50" i="8" s="1"/>
  <c r="Q50" i="8" a="1"/>
  <c r="Q50" i="8" s="1"/>
  <c r="X82" i="8" a="1"/>
  <c r="X82" i="8" s="1"/>
  <c r="W82" i="8" a="1"/>
  <c r="W82" i="8" s="1"/>
  <c r="V82" i="8" a="1"/>
  <c r="V82" i="8" s="1"/>
  <c r="T82" i="8" a="1"/>
  <c r="T82" i="8" s="1"/>
  <c r="S82" i="8" a="1"/>
  <c r="S82" i="8" s="1"/>
  <c r="R82" i="8" a="1"/>
  <c r="R82" i="8" s="1"/>
  <c r="U82" i="8" a="1"/>
  <c r="U82" i="8" s="1"/>
  <c r="Q82" i="8" a="1"/>
  <c r="Q82" i="8" s="1"/>
  <c r="X114" i="8" a="1"/>
  <c r="X114" i="8" s="1"/>
  <c r="V114" i="8" a="1"/>
  <c r="V114" i="8" s="1"/>
  <c r="T114" i="8" a="1"/>
  <c r="T114" i="8" s="1"/>
  <c r="W114" i="8" a="1"/>
  <c r="W114" i="8" s="1"/>
  <c r="R114" i="8" a="1"/>
  <c r="R114" i="8" s="1"/>
  <c r="S114" i="8" a="1"/>
  <c r="S114" i="8" s="1"/>
  <c r="U114" i="8" a="1"/>
  <c r="U114" i="8" s="1"/>
  <c r="Q114" i="8" a="1"/>
  <c r="Q114" i="8" s="1"/>
  <c r="X146" i="8" a="1"/>
  <c r="X146" i="8" s="1"/>
  <c r="W146" i="8" a="1"/>
  <c r="W146" i="8" s="1"/>
  <c r="V146" i="8" a="1"/>
  <c r="V146" i="8" s="1"/>
  <c r="T146" i="8" a="1"/>
  <c r="T146" i="8" s="1"/>
  <c r="U146" i="8" a="1"/>
  <c r="U146" i="8" s="1"/>
  <c r="S146" i="8" a="1"/>
  <c r="S146" i="8" s="1"/>
  <c r="R146" i="8" a="1"/>
  <c r="R146" i="8" s="1"/>
  <c r="Q146" i="8" a="1"/>
  <c r="Q146" i="8" s="1"/>
  <c r="X178" i="8" a="1"/>
  <c r="X178" i="8" s="1"/>
  <c r="W178" i="8" a="1"/>
  <c r="W178" i="8" s="1"/>
  <c r="T178" i="8" a="1"/>
  <c r="T178" i="8" s="1"/>
  <c r="U178" i="8" a="1"/>
  <c r="U178" i="8" s="1"/>
  <c r="R178" i="8" a="1"/>
  <c r="R178" i="8" s="1"/>
  <c r="S178" i="8" a="1"/>
  <c r="S178" i="8" s="1"/>
  <c r="V178" i="8" a="1"/>
  <c r="V178" i="8" s="1"/>
  <c r="Q178" i="8" a="1"/>
  <c r="Q178" i="8" s="1"/>
  <c r="X210" i="8" a="1"/>
  <c r="X210" i="8" s="1"/>
  <c r="W210" i="8" a="1"/>
  <c r="W210" i="8" s="1"/>
  <c r="V210" i="8" a="1"/>
  <c r="V210" i="8" s="1"/>
  <c r="S210" i="8" a="1"/>
  <c r="S210" i="8" s="1"/>
  <c r="U210" i="8" a="1"/>
  <c r="U210" i="8" s="1"/>
  <c r="Q210" i="8" a="1"/>
  <c r="Q210" i="8" s="1"/>
  <c r="T210" i="8" a="1"/>
  <c r="T210" i="8" s="1"/>
  <c r="R210" i="8" a="1"/>
  <c r="R210" i="8" s="1"/>
  <c r="X250" i="8" a="1"/>
  <c r="X250" i="8" s="1"/>
  <c r="U250" i="8" a="1"/>
  <c r="U250" i="8" s="1"/>
  <c r="W250" i="8" a="1"/>
  <c r="W250" i="8" s="1"/>
  <c r="V250" i="8" a="1"/>
  <c r="V250" i="8" s="1"/>
  <c r="S250" i="8" a="1"/>
  <c r="S250" i="8" s="1"/>
  <c r="R250" i="8" a="1"/>
  <c r="R250" i="8" s="1"/>
  <c r="T250" i="8" a="1"/>
  <c r="T250" i="8" s="1"/>
  <c r="Q250" i="8" a="1"/>
  <c r="Q250" i="8" s="1"/>
  <c r="X290" i="8" a="1"/>
  <c r="X290" i="8" s="1"/>
  <c r="W290" i="8" a="1"/>
  <c r="W290" i="8" s="1"/>
  <c r="V290" i="8" a="1"/>
  <c r="V290" i="8" s="1"/>
  <c r="S290" i="8" a="1"/>
  <c r="S290" i="8" s="1"/>
  <c r="T290" i="8" a="1"/>
  <c r="T290" i="8" s="1"/>
  <c r="U290" i="8" a="1"/>
  <c r="U290" i="8" s="1"/>
  <c r="R290" i="8" a="1"/>
  <c r="R290" i="8" s="1"/>
  <c r="Q290" i="8" a="1"/>
  <c r="Q290" i="8" s="1"/>
  <c r="X27" i="8" a="1"/>
  <c r="X27" i="8" s="1"/>
  <c r="W27" i="8" a="1"/>
  <c r="W27" i="8" s="1"/>
  <c r="V27" i="8" a="1"/>
  <c r="V27" i="8" s="1"/>
  <c r="T27" i="8" a="1"/>
  <c r="T27" i="8" s="1"/>
  <c r="U27" i="8" a="1"/>
  <c r="U27" i="8" s="1"/>
  <c r="S27" i="8" a="1"/>
  <c r="S27" i="8" s="1"/>
  <c r="R27" i="8" a="1"/>
  <c r="R27" i="8" s="1"/>
  <c r="Q27" i="8" a="1"/>
  <c r="Q27" i="8" s="1"/>
  <c r="X59" i="8" a="1"/>
  <c r="X59" i="8" s="1"/>
  <c r="W59" i="8" a="1"/>
  <c r="W59" i="8" s="1"/>
  <c r="V59" i="8" a="1"/>
  <c r="V59" i="8" s="1"/>
  <c r="T59" i="8" a="1"/>
  <c r="T59" i="8" s="1"/>
  <c r="U59" i="8" a="1"/>
  <c r="U59" i="8" s="1"/>
  <c r="R59" i="8" a="1"/>
  <c r="R59" i="8" s="1"/>
  <c r="S59" i="8" a="1"/>
  <c r="S59" i="8" s="1"/>
  <c r="Q59" i="8" a="1"/>
  <c r="Q59" i="8" s="1"/>
  <c r="X91" i="8" a="1"/>
  <c r="X91" i="8" s="1"/>
  <c r="W91" i="8" a="1"/>
  <c r="W91" i="8" s="1"/>
  <c r="R91" i="8" a="1"/>
  <c r="R91" i="8" s="1"/>
  <c r="S91" i="8" a="1"/>
  <c r="S91" i="8" s="1"/>
  <c r="T91" i="8" a="1"/>
  <c r="T91" i="8" s="1"/>
  <c r="V91" i="8" a="1"/>
  <c r="V91" i="8" s="1"/>
  <c r="U91" i="8" a="1"/>
  <c r="U91" i="8" s="1"/>
  <c r="Q91" i="8" a="1"/>
  <c r="Q91" i="8" s="1"/>
  <c r="X123" i="8" a="1"/>
  <c r="X123" i="8" s="1"/>
  <c r="W123" i="8" a="1"/>
  <c r="W123" i="8" s="1"/>
  <c r="T123" i="8" a="1"/>
  <c r="T123" i="8" s="1"/>
  <c r="U123" i="8" a="1"/>
  <c r="U123" i="8" s="1"/>
  <c r="S123" i="8" a="1"/>
  <c r="S123" i="8" s="1"/>
  <c r="Q123" i="8" a="1"/>
  <c r="Q123" i="8" s="1"/>
  <c r="V123" i="8" a="1"/>
  <c r="V123" i="8" s="1"/>
  <c r="R123" i="8" a="1"/>
  <c r="R123" i="8" s="1"/>
  <c r="X155" i="8" a="1"/>
  <c r="X155" i="8" s="1"/>
  <c r="V155" i="8" a="1"/>
  <c r="V155" i="8" s="1"/>
  <c r="T155" i="8" a="1"/>
  <c r="T155" i="8" s="1"/>
  <c r="U155" i="8" a="1"/>
  <c r="U155" i="8" s="1"/>
  <c r="S155" i="8" a="1"/>
  <c r="S155" i="8" s="1"/>
  <c r="Q155" i="8" a="1"/>
  <c r="Q155" i="8" s="1"/>
  <c r="W155" i="8" a="1"/>
  <c r="W155" i="8" s="1"/>
  <c r="R155" i="8" a="1"/>
  <c r="R155" i="8" s="1"/>
  <c r="X187" i="8" a="1"/>
  <c r="X187" i="8" s="1"/>
  <c r="V187" i="8" a="1"/>
  <c r="V187" i="8" s="1"/>
  <c r="W187" i="8" a="1"/>
  <c r="W187" i="8" s="1"/>
  <c r="U187" i="8" a="1"/>
  <c r="U187" i="8" s="1"/>
  <c r="T187" i="8" a="1"/>
  <c r="T187" i="8" s="1"/>
  <c r="S187" i="8" a="1"/>
  <c r="S187" i="8" s="1"/>
  <c r="R187" i="8" a="1"/>
  <c r="R187" i="8" s="1"/>
  <c r="Q187" i="8" a="1"/>
  <c r="Q187" i="8" s="1"/>
  <c r="X219" i="8" a="1"/>
  <c r="X219" i="8" s="1"/>
  <c r="V219" i="8" a="1"/>
  <c r="V219" i="8" s="1"/>
  <c r="W219" i="8" a="1"/>
  <c r="W219" i="8" s="1"/>
  <c r="U219" i="8" a="1"/>
  <c r="U219" i="8" s="1"/>
  <c r="S219" i="8" a="1"/>
  <c r="S219" i="8" s="1"/>
  <c r="R219" i="8" a="1"/>
  <c r="R219" i="8" s="1"/>
  <c r="T219" i="8" a="1"/>
  <c r="T219" i="8" s="1"/>
  <c r="Q219" i="8" a="1"/>
  <c r="Q219" i="8" s="1"/>
  <c r="X251" i="8" a="1"/>
  <c r="X251" i="8" s="1"/>
  <c r="V251" i="8" a="1"/>
  <c r="V251" i="8" s="1"/>
  <c r="W251" i="8" a="1"/>
  <c r="W251" i="8" s="1"/>
  <c r="U251" i="8" a="1"/>
  <c r="U251" i="8" s="1"/>
  <c r="T251" i="8" a="1"/>
  <c r="T251" i="8" s="1"/>
  <c r="S251" i="8" a="1"/>
  <c r="S251" i="8" s="1"/>
  <c r="R251" i="8" a="1"/>
  <c r="R251" i="8" s="1"/>
  <c r="Q251" i="8" a="1"/>
  <c r="Q251" i="8" s="1"/>
  <c r="X283" i="8" a="1"/>
  <c r="X283" i="8" s="1"/>
  <c r="V283" i="8" a="1"/>
  <c r="V283" i="8" s="1"/>
  <c r="W283" i="8" a="1"/>
  <c r="W283" i="8" s="1"/>
  <c r="T283" i="8" a="1"/>
  <c r="T283" i="8" s="1"/>
  <c r="U283" i="8" a="1"/>
  <c r="U283" i="8" s="1"/>
  <c r="S283" i="8" a="1"/>
  <c r="S283" i="8" s="1"/>
  <c r="Q283" i="8" a="1"/>
  <c r="Q283" i="8" s="1"/>
  <c r="R283" i="8" a="1"/>
  <c r="R283" i="8" s="1"/>
  <c r="X315" i="8" a="1"/>
  <c r="X315" i="8" s="1"/>
  <c r="V315" i="8" a="1"/>
  <c r="V315" i="8" s="1"/>
  <c r="U315" i="8" a="1"/>
  <c r="U315" i="8" s="1"/>
  <c r="W315" i="8" a="1"/>
  <c r="W315" i="8" s="1"/>
  <c r="S315" i="8" a="1"/>
  <c r="S315" i="8" s="1"/>
  <c r="T315" i="8" a="1"/>
  <c r="T315" i="8" s="1"/>
  <c r="R315" i="8" a="1"/>
  <c r="R315" i="8" s="1"/>
  <c r="Q315" i="8" a="1"/>
  <c r="Q315" i="8" s="1"/>
  <c r="X18" i="8" a="1"/>
  <c r="X18" i="8" s="1"/>
  <c r="V18" i="8" a="1"/>
  <c r="V18" i="8" s="1"/>
  <c r="W18" i="8" a="1"/>
  <c r="W18" i="8" s="1"/>
  <c r="U18" i="8" a="1"/>
  <c r="U18" i="8" s="1"/>
  <c r="T18" i="8" a="1"/>
  <c r="T18" i="8" s="1"/>
  <c r="S18" i="8" a="1"/>
  <c r="S18" i="8" s="1"/>
  <c r="Q18" i="8" a="1"/>
  <c r="Q18" i="8" s="1"/>
  <c r="R18" i="8" a="1"/>
  <c r="R18" i="8" s="1"/>
  <c r="X325" i="8" a="1"/>
  <c r="X325" i="8" s="1"/>
  <c r="V325" i="8" a="1"/>
  <c r="V325" i="8" s="1"/>
  <c r="T325" i="8" a="1"/>
  <c r="T325" i="8" s="1"/>
  <c r="U325" i="8" a="1"/>
  <c r="U325" i="8" s="1"/>
  <c r="S325" i="8" a="1"/>
  <c r="S325" i="8" s="1"/>
  <c r="R325" i="8" a="1"/>
  <c r="R325" i="8" s="1"/>
  <c r="Q325" i="8" a="1"/>
  <c r="Q325" i="8" s="1"/>
  <c r="W325" i="8" a="1"/>
  <c r="W325" i="8" s="1"/>
  <c r="X309" i="8" a="1"/>
  <c r="X309" i="8" s="1"/>
  <c r="V309" i="8" a="1"/>
  <c r="V309" i="8" s="1"/>
  <c r="U309" i="8" a="1"/>
  <c r="U309" i="8" s="1"/>
  <c r="T309" i="8" a="1"/>
  <c r="T309" i="8" s="1"/>
  <c r="W309" i="8" a="1"/>
  <c r="W309" i="8" s="1"/>
  <c r="S309" i="8" a="1"/>
  <c r="S309" i="8" s="1"/>
  <c r="Q309" i="8" a="1"/>
  <c r="Q309" i="8" s="1"/>
  <c r="R309" i="8" a="1"/>
  <c r="R309" i="8" s="1"/>
  <c r="X293" i="8" a="1"/>
  <c r="X293" i="8" s="1"/>
  <c r="V293" i="8" a="1"/>
  <c r="V293" i="8" s="1"/>
  <c r="U293" i="8" a="1"/>
  <c r="U293" i="8" s="1"/>
  <c r="T293" i="8" a="1"/>
  <c r="T293" i="8" s="1"/>
  <c r="W293" i="8" a="1"/>
  <c r="W293" i="8" s="1"/>
  <c r="S293" i="8" a="1"/>
  <c r="S293" i="8" s="1"/>
  <c r="Q293" i="8" a="1"/>
  <c r="Q293" i="8" s="1"/>
  <c r="R293" i="8" a="1"/>
  <c r="R293" i="8" s="1"/>
  <c r="X277" i="8" a="1"/>
  <c r="X277" i="8" s="1"/>
  <c r="V277" i="8" a="1"/>
  <c r="V277" i="8" s="1"/>
  <c r="W277" i="8" a="1"/>
  <c r="W277" i="8" s="1"/>
  <c r="U277" i="8" a="1"/>
  <c r="U277" i="8" s="1"/>
  <c r="T277" i="8" a="1"/>
  <c r="T277" i="8" s="1"/>
  <c r="S277" i="8" a="1"/>
  <c r="S277" i="8" s="1"/>
  <c r="R277" i="8" a="1"/>
  <c r="R277" i="8" s="1"/>
  <c r="Q277" i="8" a="1"/>
  <c r="Q277" i="8" s="1"/>
  <c r="X261" i="8" a="1"/>
  <c r="X261" i="8" s="1"/>
  <c r="V261" i="8" a="1"/>
  <c r="V261" i="8" s="1"/>
  <c r="W261" i="8" a="1"/>
  <c r="W261" i="8" s="1"/>
  <c r="R261" i="8" a="1"/>
  <c r="R261" i="8" s="1"/>
  <c r="U261" i="8" a="1"/>
  <c r="U261" i="8" s="1"/>
  <c r="T261" i="8" a="1"/>
  <c r="T261" i="8" s="1"/>
  <c r="S261" i="8" a="1"/>
  <c r="S261" i="8" s="1"/>
  <c r="Q261" i="8" a="1"/>
  <c r="Q261" i="8" s="1"/>
  <c r="X245" i="8" a="1"/>
  <c r="X245" i="8" s="1"/>
  <c r="V245" i="8" a="1"/>
  <c r="V245" i="8" s="1"/>
  <c r="W245" i="8" a="1"/>
  <c r="W245" i="8" s="1"/>
  <c r="T245" i="8" a="1"/>
  <c r="T245" i="8" s="1"/>
  <c r="R245" i="8" a="1"/>
  <c r="R245" i="8" s="1"/>
  <c r="U245" i="8" a="1"/>
  <c r="U245" i="8" s="1"/>
  <c r="S245" i="8" a="1"/>
  <c r="S245" i="8" s="1"/>
  <c r="Q245" i="8" a="1"/>
  <c r="Q245" i="8" s="1"/>
  <c r="X229" i="8" a="1"/>
  <c r="X229" i="8" s="1"/>
  <c r="V229" i="8" a="1"/>
  <c r="V229" i="8" s="1"/>
  <c r="W229" i="8" a="1"/>
  <c r="W229" i="8" s="1"/>
  <c r="T229" i="8" a="1"/>
  <c r="T229" i="8" s="1"/>
  <c r="R229" i="8" a="1"/>
  <c r="R229" i="8" s="1"/>
  <c r="S229" i="8" a="1"/>
  <c r="S229" i="8" s="1"/>
  <c r="Q229" i="8" a="1"/>
  <c r="Q229" i="8" s="1"/>
  <c r="U229" i="8" a="1"/>
  <c r="U229" i="8" s="1"/>
  <c r="X213" i="8" a="1"/>
  <c r="X213" i="8" s="1"/>
  <c r="V213" i="8" a="1"/>
  <c r="V213" i="8" s="1"/>
  <c r="W213" i="8" a="1"/>
  <c r="W213" i="8" s="1"/>
  <c r="U213" i="8" a="1"/>
  <c r="U213" i="8" s="1"/>
  <c r="S213" i="8" a="1"/>
  <c r="S213" i="8" s="1"/>
  <c r="R213" i="8" a="1"/>
  <c r="R213" i="8" s="1"/>
  <c r="T213" i="8" a="1"/>
  <c r="T213" i="8" s="1"/>
  <c r="Q213" i="8" a="1"/>
  <c r="Q213" i="8" s="1"/>
  <c r="X197" i="8" a="1"/>
  <c r="X197" i="8" s="1"/>
  <c r="V197" i="8" a="1"/>
  <c r="V197" i="8" s="1"/>
  <c r="W197" i="8" a="1"/>
  <c r="W197" i="8" s="1"/>
  <c r="U197" i="8" a="1"/>
  <c r="U197" i="8" s="1"/>
  <c r="S197" i="8" a="1"/>
  <c r="S197" i="8" s="1"/>
  <c r="Q197" i="8" a="1"/>
  <c r="Q197" i="8" s="1"/>
  <c r="T197" i="8" a="1"/>
  <c r="T197" i="8" s="1"/>
  <c r="R197" i="8" a="1"/>
  <c r="R197" i="8" s="1"/>
  <c r="X181" i="8" a="1"/>
  <c r="X181" i="8" s="1"/>
  <c r="V181" i="8" a="1"/>
  <c r="V181" i="8" s="1"/>
  <c r="W181" i="8" a="1"/>
  <c r="W181" i="8" s="1"/>
  <c r="T181" i="8" a="1"/>
  <c r="T181" i="8" s="1"/>
  <c r="U181" i="8" a="1"/>
  <c r="U181" i="8" s="1"/>
  <c r="S181" i="8" a="1"/>
  <c r="S181" i="8" s="1"/>
  <c r="Q181" i="8" a="1"/>
  <c r="Q181" i="8" s="1"/>
  <c r="R181" i="8" a="1"/>
  <c r="R181" i="8" s="1"/>
  <c r="X165" i="8" a="1"/>
  <c r="X165" i="8" s="1"/>
  <c r="T165" i="8" a="1"/>
  <c r="T165" i="8" s="1"/>
  <c r="W165" i="8" a="1"/>
  <c r="W165" i="8" s="1"/>
  <c r="V165" i="8" a="1"/>
  <c r="V165" i="8" s="1"/>
  <c r="U165" i="8" a="1"/>
  <c r="U165" i="8" s="1"/>
  <c r="S165" i="8" a="1"/>
  <c r="S165" i="8" s="1"/>
  <c r="Q165" i="8" a="1"/>
  <c r="Q165" i="8" s="1"/>
  <c r="R165" i="8" a="1"/>
  <c r="R165" i="8" s="1"/>
  <c r="X149" i="8" a="1"/>
  <c r="X149" i="8" s="1"/>
  <c r="T149" i="8" a="1"/>
  <c r="T149" i="8" s="1"/>
  <c r="W149" i="8" a="1"/>
  <c r="W149" i="8" s="1"/>
  <c r="U149" i="8" a="1"/>
  <c r="U149" i="8" s="1"/>
  <c r="V149" i="8" a="1"/>
  <c r="V149" i="8" s="1"/>
  <c r="S149" i="8" a="1"/>
  <c r="S149" i="8" s="1"/>
  <c r="Q149" i="8" a="1"/>
  <c r="Q149" i="8" s="1"/>
  <c r="R149" i="8" a="1"/>
  <c r="R149" i="8" s="1"/>
  <c r="X133" i="8" a="1"/>
  <c r="X133" i="8" s="1"/>
  <c r="V133" i="8" a="1"/>
  <c r="V133" i="8" s="1"/>
  <c r="W133" i="8" a="1"/>
  <c r="W133" i="8" s="1"/>
  <c r="T133" i="8" a="1"/>
  <c r="T133" i="8" s="1"/>
  <c r="U133" i="8" a="1"/>
  <c r="U133" i="8" s="1"/>
  <c r="R133" i="8" a="1"/>
  <c r="R133" i="8" s="1"/>
  <c r="S133" i="8" a="1"/>
  <c r="S133" i="8" s="1"/>
  <c r="Q133" i="8" a="1"/>
  <c r="Q133" i="8" s="1"/>
  <c r="X117" i="8" a="1"/>
  <c r="X117" i="8" s="1"/>
  <c r="V117" i="8" a="1"/>
  <c r="V117" i="8" s="1"/>
  <c r="W117" i="8" a="1"/>
  <c r="W117" i="8" s="1"/>
  <c r="T117" i="8" a="1"/>
  <c r="T117" i="8" s="1"/>
  <c r="U117" i="8" a="1"/>
  <c r="U117" i="8" s="1"/>
  <c r="R117" i="8" a="1"/>
  <c r="R117" i="8" s="1"/>
  <c r="S117" i="8" a="1"/>
  <c r="S117" i="8" s="1"/>
  <c r="Q117" i="8" a="1"/>
  <c r="Q117" i="8" s="1"/>
  <c r="X101" i="8" a="1"/>
  <c r="X101" i="8" s="1"/>
  <c r="V101" i="8" a="1"/>
  <c r="V101" i="8" s="1"/>
  <c r="T101" i="8" a="1"/>
  <c r="T101" i="8" s="1"/>
  <c r="W101" i="8" a="1"/>
  <c r="W101" i="8" s="1"/>
  <c r="U101" i="8" a="1"/>
  <c r="U101" i="8" s="1"/>
  <c r="S101" i="8" a="1"/>
  <c r="S101" i="8" s="1"/>
  <c r="R101" i="8" a="1"/>
  <c r="R101" i="8" s="1"/>
  <c r="Q101" i="8" a="1"/>
  <c r="Q101" i="8" s="1"/>
  <c r="X85" i="8" a="1"/>
  <c r="X85" i="8" s="1"/>
  <c r="V85" i="8" a="1"/>
  <c r="V85" i="8" s="1"/>
  <c r="W85" i="8" a="1"/>
  <c r="W85" i="8" s="1"/>
  <c r="U85" i="8" a="1"/>
  <c r="U85" i="8" s="1"/>
  <c r="S85" i="8" a="1"/>
  <c r="S85" i="8" s="1"/>
  <c r="R85" i="8" a="1"/>
  <c r="R85" i="8" s="1"/>
  <c r="T85" i="8" a="1"/>
  <c r="T85" i="8" s="1"/>
  <c r="Q85" i="8" a="1"/>
  <c r="Q85" i="8" s="1"/>
  <c r="X69" i="8" a="1"/>
  <c r="X69" i="8" s="1"/>
  <c r="T69" i="8" a="1"/>
  <c r="T69" i="8" s="1"/>
  <c r="V69" i="8" a="1"/>
  <c r="V69" i="8" s="1"/>
  <c r="S69" i="8" a="1"/>
  <c r="S69" i="8" s="1"/>
  <c r="W69" i="8" a="1"/>
  <c r="W69" i="8" s="1"/>
  <c r="Q69" i="8" a="1"/>
  <c r="Q69" i="8" s="1"/>
  <c r="U69" i="8" a="1"/>
  <c r="U69" i="8" s="1"/>
  <c r="R69" i="8" a="1"/>
  <c r="R69" i="8" s="1"/>
  <c r="X53" i="8" a="1"/>
  <c r="X53" i="8" s="1"/>
  <c r="W53" i="8" a="1"/>
  <c r="W53" i="8" s="1"/>
  <c r="V53" i="8" a="1"/>
  <c r="V53" i="8" s="1"/>
  <c r="S53" i="8" a="1"/>
  <c r="S53" i="8" s="1"/>
  <c r="R53" i="8" a="1"/>
  <c r="R53" i="8" s="1"/>
  <c r="T53" i="8" a="1"/>
  <c r="T53" i="8" s="1"/>
  <c r="Q53" i="8" a="1"/>
  <c r="Q53" i="8" s="1"/>
  <c r="U53" i="8" a="1"/>
  <c r="U53" i="8" s="1"/>
  <c r="X37" i="8" a="1"/>
  <c r="X37" i="8" s="1"/>
  <c r="T37" i="8" a="1"/>
  <c r="T37" i="8" s="1"/>
  <c r="W37" i="8" a="1"/>
  <c r="W37" i="8" s="1"/>
  <c r="U37" i="8" a="1"/>
  <c r="U37" i="8" s="1"/>
  <c r="V37" i="8" a="1"/>
  <c r="V37" i="8" s="1"/>
  <c r="Q37" i="8" a="1"/>
  <c r="Q37" i="8" s="1"/>
  <c r="R37" i="8" a="1"/>
  <c r="R37" i="8" s="1"/>
  <c r="S37" i="8" a="1"/>
  <c r="S37" i="8" s="1"/>
  <c r="X21" i="8" a="1"/>
  <c r="X21" i="8" s="1"/>
  <c r="W21" i="8" a="1"/>
  <c r="W21" i="8" s="1"/>
  <c r="V21" i="8" a="1"/>
  <c r="V21" i="8" s="1"/>
  <c r="U21" i="8" a="1"/>
  <c r="U21" i="8" s="1"/>
  <c r="T21" i="8" a="1"/>
  <c r="T21" i="8" s="1"/>
  <c r="R21" i="8" a="1"/>
  <c r="R21" i="8" s="1"/>
  <c r="S21" i="8" a="1"/>
  <c r="S21" i="8" s="1"/>
  <c r="Q21" i="8" a="1"/>
  <c r="Q21" i="8" s="1"/>
  <c r="X5" i="8" a="1"/>
  <c r="X5" i="8" s="1"/>
  <c r="W5" i="8" a="1"/>
  <c r="W5" i="8" s="1"/>
  <c r="V5" i="8" a="1"/>
  <c r="V5" i="8" s="1"/>
  <c r="U5" i="8" a="1"/>
  <c r="U5" i="8" s="1"/>
  <c r="T5" i="8" a="1"/>
  <c r="T5" i="8" s="1"/>
  <c r="R5" i="8" a="1"/>
  <c r="R5" i="8" s="1"/>
  <c r="Q5" i="8" a="1"/>
  <c r="Q5" i="8" s="1"/>
  <c r="S5" i="8" a="1"/>
  <c r="S5" i="8" s="1"/>
  <c r="X320" i="8" a="1"/>
  <c r="X320" i="8" s="1"/>
  <c r="W320" i="8" a="1"/>
  <c r="W320" i="8" s="1"/>
  <c r="U320" i="8" a="1"/>
  <c r="U320" i="8" s="1"/>
  <c r="V320" i="8" a="1"/>
  <c r="V320" i="8" s="1"/>
  <c r="T320" i="8" a="1"/>
  <c r="T320" i="8" s="1"/>
  <c r="S320" i="8" a="1"/>
  <c r="S320" i="8" s="1"/>
  <c r="R320" i="8" a="1"/>
  <c r="R320" i="8" s="1"/>
  <c r="Q320" i="8" a="1"/>
  <c r="Q320" i="8" s="1"/>
  <c r="X304" i="8" a="1"/>
  <c r="X304" i="8" s="1"/>
  <c r="W304" i="8" a="1"/>
  <c r="W304" i="8" s="1"/>
  <c r="U304" i="8" a="1"/>
  <c r="U304" i="8" s="1"/>
  <c r="V304" i="8" a="1"/>
  <c r="V304" i="8" s="1"/>
  <c r="T304" i="8" a="1"/>
  <c r="T304" i="8" s="1"/>
  <c r="S304" i="8" a="1"/>
  <c r="S304" i="8" s="1"/>
  <c r="R304" i="8" a="1"/>
  <c r="R304" i="8" s="1"/>
  <c r="Q304" i="8" a="1"/>
  <c r="Q304" i="8" s="1"/>
  <c r="X288" i="8" a="1"/>
  <c r="X288" i="8" s="1"/>
  <c r="U288" i="8" a="1"/>
  <c r="U288" i="8" s="1"/>
  <c r="V288" i="8" a="1"/>
  <c r="V288" i="8" s="1"/>
  <c r="W288" i="8" a="1"/>
  <c r="W288" i="8" s="1"/>
  <c r="S288" i="8" a="1"/>
  <c r="S288" i="8" s="1"/>
  <c r="R288" i="8" a="1"/>
  <c r="R288" i="8" s="1"/>
  <c r="T288" i="8" a="1"/>
  <c r="T288" i="8" s="1"/>
  <c r="Q288" i="8" a="1"/>
  <c r="Q288" i="8" s="1"/>
  <c r="X272" i="8" a="1"/>
  <c r="X272" i="8" s="1"/>
  <c r="U272" i="8" a="1"/>
  <c r="U272" i="8" s="1"/>
  <c r="W272" i="8" a="1"/>
  <c r="W272" i="8" s="1"/>
  <c r="V272" i="8" a="1"/>
  <c r="V272" i="8" s="1"/>
  <c r="R272" i="8" a="1"/>
  <c r="R272" i="8" s="1"/>
  <c r="T272" i="8" a="1"/>
  <c r="T272" i="8" s="1"/>
  <c r="S272" i="8" a="1"/>
  <c r="S272" i="8" s="1"/>
  <c r="Q272" i="8" a="1"/>
  <c r="Q272" i="8" s="1"/>
  <c r="X256" i="8" a="1"/>
  <c r="X256" i="8" s="1"/>
  <c r="U256" i="8" a="1"/>
  <c r="U256" i="8" s="1"/>
  <c r="V256" i="8" a="1"/>
  <c r="V256" i="8" s="1"/>
  <c r="W256" i="8" a="1"/>
  <c r="W256" i="8" s="1"/>
  <c r="R256" i="8" a="1"/>
  <c r="R256" i="8" s="1"/>
  <c r="S256" i="8" a="1"/>
  <c r="S256" i="8" s="1"/>
  <c r="T256" i="8" a="1"/>
  <c r="T256" i="8" s="1"/>
  <c r="Q256" i="8" a="1"/>
  <c r="Q256" i="8" s="1"/>
  <c r="X240" i="8" a="1"/>
  <c r="X240" i="8" s="1"/>
  <c r="U240" i="8" a="1"/>
  <c r="U240" i="8" s="1"/>
  <c r="W240" i="8" a="1"/>
  <c r="W240" i="8" s="1"/>
  <c r="V240" i="8" a="1"/>
  <c r="V240" i="8" s="1"/>
  <c r="R240" i="8" a="1"/>
  <c r="R240" i="8" s="1"/>
  <c r="S240" i="8" a="1"/>
  <c r="S240" i="8" s="1"/>
  <c r="Q240" i="8" a="1"/>
  <c r="Q240" i="8" s="1"/>
  <c r="T240" i="8" a="1"/>
  <c r="T240" i="8" s="1"/>
  <c r="X224" i="8" a="1"/>
  <c r="X224" i="8" s="1"/>
  <c r="U224" i="8" a="1"/>
  <c r="U224" i="8" s="1"/>
  <c r="V224" i="8" a="1"/>
  <c r="V224" i="8" s="1"/>
  <c r="W224" i="8" a="1"/>
  <c r="W224" i="8" s="1"/>
  <c r="T224" i="8" a="1"/>
  <c r="T224" i="8" s="1"/>
  <c r="R224" i="8" a="1"/>
  <c r="R224" i="8" s="1"/>
  <c r="Q224" i="8" a="1"/>
  <c r="Q224" i="8" s="1"/>
  <c r="S224" i="8" a="1"/>
  <c r="S224" i="8" s="1"/>
  <c r="X208" i="8" a="1"/>
  <c r="X208" i="8" s="1"/>
  <c r="U208" i="8" a="1"/>
  <c r="U208" i="8" s="1"/>
  <c r="W208" i="8" a="1"/>
  <c r="W208" i="8" s="1"/>
  <c r="V208" i="8" a="1"/>
  <c r="V208" i="8" s="1"/>
  <c r="T208" i="8" a="1"/>
  <c r="T208" i="8" s="1"/>
  <c r="R208" i="8" a="1"/>
  <c r="R208" i="8" s="1"/>
  <c r="Q208" i="8" a="1"/>
  <c r="Q208" i="8" s="1"/>
  <c r="S208" i="8" a="1"/>
  <c r="S208" i="8" s="1"/>
  <c r="X192" i="8" a="1"/>
  <c r="X192" i="8" s="1"/>
  <c r="U192" i="8" a="1"/>
  <c r="U192" i="8" s="1"/>
  <c r="V192" i="8" a="1"/>
  <c r="V192" i="8" s="1"/>
  <c r="T192" i="8" a="1"/>
  <c r="T192" i="8" s="1"/>
  <c r="R192" i="8" a="1"/>
  <c r="R192" i="8" s="1"/>
  <c r="Q192" i="8" a="1"/>
  <c r="Q192" i="8" s="1"/>
  <c r="S192" i="8" a="1"/>
  <c r="S192" i="8" s="1"/>
  <c r="W192" i="8" a="1"/>
  <c r="W192" i="8" s="1"/>
  <c r="X176" i="8" a="1"/>
  <c r="X176" i="8" s="1"/>
  <c r="U176" i="8" a="1"/>
  <c r="U176" i="8" s="1"/>
  <c r="V176" i="8" a="1"/>
  <c r="V176" i="8" s="1"/>
  <c r="W176" i="8" a="1"/>
  <c r="W176" i="8" s="1"/>
  <c r="T176" i="8" a="1"/>
  <c r="T176" i="8" s="1"/>
  <c r="Q176" i="8" a="1"/>
  <c r="Q176" i="8" s="1"/>
  <c r="R176" i="8" a="1"/>
  <c r="R176" i="8" s="1"/>
  <c r="S176" i="8" a="1"/>
  <c r="S176" i="8" s="1"/>
  <c r="X160" i="8" a="1"/>
  <c r="X160" i="8" s="1"/>
  <c r="W160" i="8" a="1"/>
  <c r="W160" i="8" s="1"/>
  <c r="V160" i="8" a="1"/>
  <c r="V160" i="8" s="1"/>
  <c r="U160" i="8" a="1"/>
  <c r="U160" i="8" s="1"/>
  <c r="R160" i="8" a="1"/>
  <c r="R160" i="8" s="1"/>
  <c r="T160" i="8" a="1"/>
  <c r="T160" i="8" s="1"/>
  <c r="S160" i="8" a="1"/>
  <c r="S160" i="8" s="1"/>
  <c r="Q160" i="8" a="1"/>
  <c r="Q160" i="8" s="1"/>
  <c r="X144" i="8" a="1"/>
  <c r="X144" i="8" s="1"/>
  <c r="W144" i="8" a="1"/>
  <c r="W144" i="8" s="1"/>
  <c r="V144" i="8" a="1"/>
  <c r="V144" i="8" s="1"/>
  <c r="R144" i="8" a="1"/>
  <c r="R144" i="8" s="1"/>
  <c r="T144" i="8" a="1"/>
  <c r="T144" i="8" s="1"/>
  <c r="Q144" i="8" a="1"/>
  <c r="Q144" i="8" s="1"/>
  <c r="S144" i="8" a="1"/>
  <c r="S144" i="8" s="1"/>
  <c r="U144" i="8" a="1"/>
  <c r="U144" i="8" s="1"/>
  <c r="X128" i="8" a="1"/>
  <c r="X128" i="8" s="1"/>
  <c r="W128" i="8" a="1"/>
  <c r="W128" i="8" s="1"/>
  <c r="U128" i="8" a="1"/>
  <c r="U128" i="8" s="1"/>
  <c r="V128" i="8" a="1"/>
  <c r="V128" i="8" s="1"/>
  <c r="T128" i="8" a="1"/>
  <c r="T128" i="8" s="1"/>
  <c r="R128" i="8" a="1"/>
  <c r="R128" i="8" s="1"/>
  <c r="Q128" i="8" a="1"/>
  <c r="Q128" i="8" s="1"/>
  <c r="S128" i="8" a="1"/>
  <c r="S128" i="8" s="1"/>
  <c r="X112" i="8" a="1"/>
  <c r="X112" i="8" s="1"/>
  <c r="W112" i="8" a="1"/>
  <c r="W112" i="8" s="1"/>
  <c r="V112" i="8" a="1"/>
  <c r="V112" i="8" s="1"/>
  <c r="U112" i="8" a="1"/>
  <c r="U112" i="8" s="1"/>
  <c r="Q112" i="8" a="1"/>
  <c r="Q112" i="8" s="1"/>
  <c r="T112" i="8" a="1"/>
  <c r="T112" i="8" s="1"/>
  <c r="S112" i="8" a="1"/>
  <c r="S112" i="8" s="1"/>
  <c r="R112" i="8" a="1"/>
  <c r="R112" i="8" s="1"/>
  <c r="X96" i="8" a="1"/>
  <c r="X96" i="8" s="1"/>
  <c r="W96" i="8" a="1"/>
  <c r="W96" i="8" s="1"/>
  <c r="U96" i="8" a="1"/>
  <c r="U96" i="8" s="1"/>
  <c r="V96" i="8" a="1"/>
  <c r="V96" i="8" s="1"/>
  <c r="T96" i="8" a="1"/>
  <c r="T96" i="8" s="1"/>
  <c r="S96" i="8" a="1"/>
  <c r="S96" i="8" s="1"/>
  <c r="R96" i="8" a="1"/>
  <c r="R96" i="8" s="1"/>
  <c r="Q96" i="8" a="1"/>
  <c r="Q96" i="8" s="1"/>
  <c r="X80" i="8" a="1"/>
  <c r="X80" i="8" s="1"/>
  <c r="W80" i="8" a="1"/>
  <c r="W80" i="8" s="1"/>
  <c r="T80" i="8" a="1"/>
  <c r="T80" i="8" s="1"/>
  <c r="V80" i="8" a="1"/>
  <c r="V80" i="8" s="1"/>
  <c r="U80" i="8" a="1"/>
  <c r="U80" i="8" s="1"/>
  <c r="R80" i="8" a="1"/>
  <c r="R80" i="8" s="1"/>
  <c r="Q80" i="8" a="1"/>
  <c r="Q80" i="8" s="1"/>
  <c r="S80" i="8" a="1"/>
  <c r="S80" i="8" s="1"/>
  <c r="X64" i="8" a="1"/>
  <c r="X64" i="8" s="1"/>
  <c r="W64" i="8" a="1"/>
  <c r="W64" i="8" s="1"/>
  <c r="U64" i="8" a="1"/>
  <c r="U64" i="8" s="1"/>
  <c r="T64" i="8" a="1"/>
  <c r="T64" i="8" s="1"/>
  <c r="V64" i="8" a="1"/>
  <c r="V64" i="8" s="1"/>
  <c r="R64" i="8" a="1"/>
  <c r="R64" i="8" s="1"/>
  <c r="S64" i="8" a="1"/>
  <c r="S64" i="8" s="1"/>
  <c r="Q64" i="8" a="1"/>
  <c r="Q64" i="8" s="1"/>
  <c r="X48" i="8" a="1"/>
  <c r="X48" i="8" s="1"/>
  <c r="W48" i="8" a="1"/>
  <c r="W48" i="8" s="1"/>
  <c r="T48" i="8" a="1"/>
  <c r="T48" i="8" s="1"/>
  <c r="V48" i="8" a="1"/>
  <c r="V48" i="8" s="1"/>
  <c r="S48" i="8" a="1"/>
  <c r="S48" i="8" s="1"/>
  <c r="Q48" i="8" a="1"/>
  <c r="Q48" i="8" s="1"/>
  <c r="R48" i="8" a="1"/>
  <c r="R48" i="8" s="1"/>
  <c r="U48" i="8" a="1"/>
  <c r="U48" i="8" s="1"/>
  <c r="X32" i="8" a="1"/>
  <c r="X32" i="8" s="1"/>
  <c r="W32" i="8" a="1"/>
  <c r="W32" i="8" s="1"/>
  <c r="V32" i="8" a="1"/>
  <c r="V32" i="8" s="1"/>
  <c r="U32" i="8" a="1"/>
  <c r="U32" i="8" s="1"/>
  <c r="T32" i="8" a="1"/>
  <c r="T32" i="8" s="1"/>
  <c r="S32" i="8" a="1"/>
  <c r="S32" i="8" s="1"/>
  <c r="R32" i="8" a="1"/>
  <c r="R32" i="8" s="1"/>
  <c r="Q32" i="8" a="1"/>
  <c r="Q32" i="8" s="1"/>
  <c r="X16" i="8" a="1"/>
  <c r="X16" i="8" s="1"/>
  <c r="W16" i="8" a="1"/>
  <c r="W16" i="8" s="1"/>
  <c r="V16" i="8" a="1"/>
  <c r="V16" i="8" s="1"/>
  <c r="U16" i="8" a="1"/>
  <c r="U16" i="8" s="1"/>
  <c r="S16" i="8" a="1"/>
  <c r="S16" i="8" s="1"/>
  <c r="R16" i="8" a="1"/>
  <c r="R16" i="8" s="1"/>
  <c r="T16" i="8" a="1"/>
  <c r="T16" i="8" s="1"/>
  <c r="Q16" i="8" a="1"/>
  <c r="Q16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<sst xmlns="http://schemas.openxmlformats.org/spreadsheetml/2006/main" count="3431" uniqueCount="412">
  <si>
    <r>
      <rPr>
        <b/>
        <sz val="10.5"/>
        <rFont val="Calibri"/>
        <family val="2"/>
      </rPr>
      <t xml:space="preserve">NTAA *
</t>
    </r>
    <r>
      <rPr>
        <b/>
        <sz val="10.5"/>
        <rFont val="Calibri"/>
        <family val="2"/>
      </rPr>
      <t>Max crosswind 25 kt</t>
    </r>
  </si>
  <si>
    <r>
      <rPr>
        <b/>
        <sz val="10"/>
        <rFont val="Calibri"/>
        <family val="2"/>
      </rPr>
      <t>NCRG</t>
    </r>
  </si>
  <si>
    <r>
      <rPr>
        <b/>
        <sz val="10.5"/>
        <rFont val="Calibri"/>
        <family val="2"/>
      </rPr>
      <t>NSTU</t>
    </r>
  </si>
  <si>
    <r>
      <rPr>
        <b/>
        <sz val="10.5"/>
        <rFont val="Calibri"/>
        <family val="2"/>
      </rPr>
      <t>PHNL *</t>
    </r>
  </si>
  <si>
    <r>
      <rPr>
        <b/>
        <sz val="10.5"/>
        <rFont val="Calibri"/>
        <family val="2"/>
      </rPr>
      <t>PHTO *</t>
    </r>
  </si>
  <si>
    <r>
      <rPr>
        <b/>
        <sz val="10.5"/>
        <rFont val="Calibri"/>
        <family val="2"/>
      </rPr>
      <t>PHKO</t>
    </r>
  </si>
  <si>
    <r>
      <rPr>
        <b/>
        <sz val="10.5"/>
        <rFont val="Calibri"/>
        <family val="2"/>
      </rPr>
      <t>KLAX *</t>
    </r>
  </si>
  <si>
    <r>
      <rPr>
        <b/>
        <sz val="10"/>
        <rFont val="Calibri"/>
        <family val="2"/>
      </rPr>
      <t xml:space="preserve">04
</t>
    </r>
    <r>
      <rPr>
        <i/>
        <sz val="10"/>
        <rFont val="Calibri"/>
        <family val="2"/>
      </rPr>
      <t>041° (054°)</t>
    </r>
  </si>
  <si>
    <r>
      <rPr>
        <sz val="10"/>
        <rFont val="Calibri"/>
        <family val="2"/>
      </rPr>
      <t>P</t>
    </r>
  </si>
  <si>
    <r>
      <rPr>
        <sz val="10"/>
        <rFont val="Calibri"/>
        <family val="2"/>
      </rPr>
      <t>ILS</t>
    </r>
  </si>
  <si>
    <r>
      <rPr>
        <sz val="10"/>
        <rFont val="Calibri"/>
        <family val="2"/>
      </rPr>
      <t>NP</t>
    </r>
  </si>
  <si>
    <r>
      <rPr>
        <sz val="10"/>
        <rFont val="Calibri"/>
        <family val="2"/>
      </rPr>
      <t>LOC</t>
    </r>
  </si>
  <si>
    <r>
      <rPr>
        <sz val="10"/>
        <rFont val="Calibri"/>
        <family val="2"/>
      </rPr>
      <t>VOR Z</t>
    </r>
  </si>
  <si>
    <r>
      <rPr>
        <sz val="10"/>
        <rFont val="Calibri"/>
        <family val="2"/>
      </rPr>
      <t>VOR Y</t>
    </r>
  </si>
  <si>
    <r>
      <rPr>
        <sz val="10"/>
        <rFont val="Calibri"/>
        <family val="2"/>
      </rPr>
      <t>NDB</t>
    </r>
  </si>
  <si>
    <r>
      <rPr>
        <b/>
        <sz val="10"/>
        <rFont val="Calibri"/>
        <family val="2"/>
      </rPr>
      <t xml:space="preserve">22
</t>
    </r>
    <r>
      <rPr>
        <i/>
        <sz val="10"/>
        <rFont val="Calibri"/>
        <family val="2"/>
      </rPr>
      <t>221° (234°)</t>
    </r>
  </si>
  <si>
    <r>
      <rPr>
        <b/>
        <sz val="10"/>
        <rFont val="Calibri"/>
        <family val="2"/>
      </rPr>
      <t xml:space="preserve">08
</t>
    </r>
    <r>
      <rPr>
        <i/>
        <sz val="10"/>
        <rFont val="Calibri"/>
        <family val="2"/>
      </rPr>
      <t>076° (090°)</t>
    </r>
  </si>
  <si>
    <r>
      <rPr>
        <sz val="10"/>
        <rFont val="Calibri"/>
        <family val="2"/>
      </rPr>
      <t>ILS DME</t>
    </r>
  </si>
  <si>
    <r>
      <rPr>
        <sz val="10"/>
        <rFont val="Calibri"/>
        <family val="2"/>
      </rPr>
      <t>LOC DME (CDFA)</t>
    </r>
  </si>
  <si>
    <r>
      <rPr>
        <sz val="10"/>
        <rFont val="Calibri"/>
        <family val="2"/>
      </rPr>
      <t>LNAV - Z (CDFA)</t>
    </r>
  </si>
  <si>
    <r>
      <rPr>
        <sz val="10"/>
        <rFont val="Calibri"/>
        <family val="2"/>
      </rPr>
      <t xml:space="preserve">LNAV - Y  (CDFA)
</t>
    </r>
    <r>
      <rPr>
        <sz val="10"/>
        <rFont val="Calibri"/>
        <family val="2"/>
      </rPr>
      <t>ClimbGradient 3.6%</t>
    </r>
  </si>
  <si>
    <r>
      <rPr>
        <sz val="10"/>
        <rFont val="Calibri"/>
        <family val="2"/>
      </rPr>
      <t>LNAV - Y  (CDFA)</t>
    </r>
  </si>
  <si>
    <r>
      <rPr>
        <sz val="10"/>
        <rFont val="Calibri"/>
        <family val="2"/>
      </rPr>
      <t>VOR DME (CDFA)</t>
    </r>
  </si>
  <si>
    <r>
      <rPr>
        <sz val="10"/>
        <rFont val="Calibri"/>
        <family val="2"/>
      </rPr>
      <t>VOR</t>
    </r>
  </si>
  <si>
    <r>
      <rPr>
        <sz val="10"/>
        <rFont val="Calibri"/>
        <family val="2"/>
      </rPr>
      <t>NDB DME (day)</t>
    </r>
  </si>
  <si>
    <r>
      <rPr>
        <sz val="10"/>
        <rFont val="Calibri"/>
        <family val="2"/>
      </rPr>
      <t>NDB DME (night)</t>
    </r>
  </si>
  <si>
    <r>
      <rPr>
        <b/>
        <sz val="10"/>
        <rFont val="Calibri"/>
        <family val="2"/>
      </rPr>
      <t xml:space="preserve">26
</t>
    </r>
    <r>
      <rPr>
        <i/>
        <sz val="10"/>
        <rFont val="Calibri"/>
        <family val="2"/>
      </rPr>
      <t>256° (270°)</t>
    </r>
  </si>
  <si>
    <r>
      <rPr>
        <sz val="10"/>
        <rFont val="Calibri"/>
        <family val="2"/>
      </rPr>
      <t xml:space="preserve">ILS DME
</t>
    </r>
    <r>
      <rPr>
        <sz val="10"/>
        <rFont val="Calibri"/>
        <family val="2"/>
      </rPr>
      <t>ClimbGradient 4.0%</t>
    </r>
  </si>
  <si>
    <r>
      <rPr>
        <sz val="10"/>
        <rFont val="Calibri"/>
        <family val="2"/>
      </rPr>
      <t xml:space="preserve">LOC DME (CDFA)
</t>
    </r>
    <r>
      <rPr>
        <sz val="10"/>
        <rFont val="Calibri"/>
        <family val="2"/>
      </rPr>
      <t>ClimbGradient 4.0%</t>
    </r>
  </si>
  <si>
    <r>
      <rPr>
        <sz val="10"/>
        <rFont val="Calibri"/>
        <family val="2"/>
      </rPr>
      <t>LNAV / VNAV Z</t>
    </r>
  </si>
  <si>
    <r>
      <rPr>
        <sz val="10"/>
        <rFont val="Calibri"/>
        <family val="2"/>
      </rPr>
      <t>LNAV Z (CDFA)</t>
    </r>
  </si>
  <si>
    <r>
      <rPr>
        <b/>
        <sz val="10"/>
        <rFont val="Calibri"/>
        <family val="2"/>
      </rPr>
      <t xml:space="preserve">05
</t>
    </r>
    <r>
      <rPr>
        <i/>
        <sz val="10"/>
        <rFont val="Calibri"/>
        <family val="2"/>
      </rPr>
      <t>048° (060°)</t>
    </r>
  </si>
  <si>
    <r>
      <rPr>
        <sz val="10"/>
        <rFont val="Calibri"/>
        <family val="2"/>
      </rPr>
      <t>ILS (full)</t>
    </r>
  </si>
  <si>
    <r>
      <rPr>
        <sz val="10"/>
        <rFont val="Calibri"/>
        <family val="2"/>
      </rPr>
      <t>1 7/8 sm</t>
    </r>
  </si>
  <si>
    <r>
      <rPr>
        <sz val="10"/>
        <rFont val="Calibri"/>
        <family val="2"/>
      </rPr>
      <t>2 3/8 sm</t>
    </r>
  </si>
  <si>
    <r>
      <rPr>
        <sz val="10"/>
        <rFont val="Calibri"/>
        <family val="2"/>
      </rPr>
      <t>ILS (RAIL or ALS out)</t>
    </r>
  </si>
  <si>
    <r>
      <rPr>
        <sz val="10"/>
        <rFont val="Calibri"/>
        <family val="2"/>
      </rPr>
      <t>2 1/2 sm</t>
    </r>
  </si>
  <si>
    <r>
      <rPr>
        <sz val="10"/>
        <rFont val="Calibri"/>
        <family val="2"/>
      </rPr>
      <t>3    sm</t>
    </r>
  </si>
  <si>
    <r>
      <rPr>
        <sz val="10"/>
        <rFont val="Calibri"/>
        <family val="2"/>
      </rPr>
      <t>LOC / CDFA</t>
    </r>
  </si>
  <si>
    <r>
      <rPr>
        <sz val="10"/>
        <rFont val="Calibri"/>
        <family val="2"/>
      </rPr>
      <t>1 3/4 sm</t>
    </r>
  </si>
  <si>
    <r>
      <rPr>
        <sz val="10"/>
        <rFont val="Calibri"/>
        <family val="2"/>
      </rPr>
      <t>2 3/4 sm</t>
    </r>
  </si>
  <si>
    <r>
      <rPr>
        <sz val="10"/>
        <rFont val="Calibri"/>
        <family val="2"/>
      </rPr>
      <t>LOC (RAIL or ALS out)</t>
    </r>
  </si>
  <si>
    <r>
      <rPr>
        <sz val="10"/>
        <rFont val="Calibri"/>
        <family val="2"/>
      </rPr>
      <t>2    sm</t>
    </r>
  </si>
  <si>
    <r>
      <rPr>
        <sz val="10"/>
        <rFont val="Calibri"/>
        <family val="2"/>
      </rPr>
      <t>LNAV / VNAV</t>
    </r>
  </si>
  <si>
    <r>
      <rPr>
        <sz val="10"/>
        <rFont val="Calibri"/>
        <family val="2"/>
      </rPr>
      <t>1    sm</t>
    </r>
  </si>
  <si>
    <r>
      <rPr>
        <sz val="10"/>
        <rFont val="Calibri"/>
        <family val="2"/>
      </rPr>
      <t>LNAV / VNAV (RAIL/ALS out)</t>
    </r>
  </si>
  <si>
    <r>
      <rPr>
        <sz val="10"/>
        <rFont val="Calibri"/>
        <family val="2"/>
      </rPr>
      <t>1 1/2 sm</t>
    </r>
  </si>
  <si>
    <r>
      <rPr>
        <sz val="10"/>
        <rFont val="Calibri"/>
        <family val="2"/>
      </rPr>
      <t>LNAV / CDFA</t>
    </r>
  </si>
  <si>
    <r>
      <rPr>
        <sz val="10"/>
        <rFont val="Calibri"/>
        <family val="2"/>
      </rPr>
      <t>1 5/8 sm</t>
    </r>
  </si>
  <si>
    <r>
      <rPr>
        <sz val="10"/>
        <rFont val="Calibri"/>
        <family val="2"/>
      </rPr>
      <t>2 5/8 sm</t>
    </r>
  </si>
  <si>
    <r>
      <rPr>
        <sz val="10"/>
        <rFont val="Calibri"/>
        <family val="2"/>
      </rPr>
      <t>LNAV (RAIL/ALS Out)</t>
    </r>
  </si>
  <si>
    <r>
      <rPr>
        <b/>
        <sz val="10"/>
        <rFont val="Calibri"/>
        <family val="2"/>
      </rPr>
      <t xml:space="preserve">23
</t>
    </r>
    <r>
      <rPr>
        <i/>
        <sz val="10"/>
        <rFont val="Calibri"/>
        <family val="2"/>
      </rPr>
      <t>228° (240°)</t>
    </r>
  </si>
  <si>
    <r>
      <rPr>
        <sz val="10"/>
        <rFont val="Calibri"/>
        <family val="2"/>
      </rPr>
      <t>LNAV /VNAV</t>
    </r>
  </si>
  <si>
    <r>
      <rPr>
        <sz val="10"/>
        <rFont val="Calibri"/>
        <family val="2"/>
      </rPr>
      <t>1 3/8 sm</t>
    </r>
  </si>
  <si>
    <r>
      <rPr>
        <sz val="10"/>
        <rFont val="Calibri"/>
        <family val="2"/>
      </rPr>
      <t>LNAV /CDFA</t>
    </r>
  </si>
  <si>
    <r>
      <rPr>
        <b/>
        <sz val="10.5"/>
        <rFont val="Calibri"/>
        <family val="2"/>
      </rPr>
      <t>Weather Minima</t>
    </r>
  </si>
  <si>
    <r>
      <rPr>
        <b/>
        <sz val="10.5"/>
        <rFont val="Calibri"/>
        <family val="2"/>
      </rPr>
      <t>Approach</t>
    </r>
  </si>
  <si>
    <r>
      <rPr>
        <b/>
        <sz val="10.5"/>
        <rFont val="Calibri"/>
        <family val="2"/>
      </rPr>
      <t>Enroute</t>
    </r>
  </si>
  <si>
    <r>
      <rPr>
        <b/>
        <sz val="10.5"/>
        <rFont val="Calibri"/>
        <family val="2"/>
      </rPr>
      <t>ETOPS</t>
    </r>
  </si>
  <si>
    <r>
      <rPr>
        <b/>
        <sz val="10.5"/>
        <rFont val="Calibri"/>
        <family val="2"/>
      </rPr>
      <t>Cat</t>
    </r>
  </si>
  <si>
    <r>
      <rPr>
        <b/>
        <sz val="10.5"/>
        <rFont val="Calibri"/>
        <family val="2"/>
      </rPr>
      <t>Type</t>
    </r>
  </si>
  <si>
    <r>
      <rPr>
        <b/>
        <sz val="10"/>
        <rFont val="Calibri"/>
        <family val="2"/>
      </rPr>
      <t>Ceiling</t>
    </r>
  </si>
  <si>
    <r>
      <rPr>
        <b/>
        <sz val="10"/>
        <rFont val="Calibri"/>
        <family val="2"/>
      </rPr>
      <t>Vis</t>
    </r>
  </si>
  <si>
    <r>
      <rPr>
        <sz val="8.5"/>
        <rFont val="Calibri"/>
        <family val="2"/>
      </rPr>
      <t>ft</t>
    </r>
  </si>
  <si>
    <r>
      <rPr>
        <sz val="10"/>
        <rFont val="Calibri"/>
        <family val="2"/>
      </rPr>
      <t>m/Sm</t>
    </r>
  </si>
  <si>
    <r>
      <rPr>
        <sz val="10"/>
        <rFont val="Calibri"/>
        <family val="2"/>
      </rPr>
      <t>m / Sm</t>
    </r>
  </si>
  <si>
    <r>
      <rPr>
        <b/>
        <sz val="10"/>
        <rFont val="Calibri"/>
        <family val="2"/>
      </rPr>
      <t xml:space="preserve">08L
</t>
    </r>
    <r>
      <rPr>
        <i/>
        <sz val="8"/>
        <rFont val="Calibri"/>
        <family val="2"/>
      </rPr>
      <t>079°(90°)</t>
    </r>
  </si>
  <si>
    <r>
      <rPr>
        <sz val="10"/>
        <rFont val="Calibri"/>
        <family val="2"/>
      </rPr>
      <t>1/2</t>
    </r>
  </si>
  <si>
    <r>
      <rPr>
        <sz val="10"/>
        <rFont val="Calibri"/>
        <family val="2"/>
      </rPr>
      <t>1       sm</t>
    </r>
  </si>
  <si>
    <r>
      <rPr>
        <sz val="10"/>
        <rFont val="Calibri"/>
        <family val="2"/>
      </rPr>
      <t>7/8</t>
    </r>
  </si>
  <si>
    <r>
      <rPr>
        <sz val="10"/>
        <rFont val="Calibri"/>
        <family val="2"/>
      </rPr>
      <t>1 7/8sm</t>
    </r>
  </si>
  <si>
    <r>
      <rPr>
        <b/>
        <sz val="10"/>
        <rFont val="Calibri"/>
        <family val="2"/>
      </rPr>
      <t xml:space="preserve">26R
</t>
    </r>
    <r>
      <rPr>
        <i/>
        <sz val="8"/>
        <rFont val="Calibri"/>
        <family val="2"/>
      </rPr>
      <t>259°(270°)</t>
    </r>
  </si>
  <si>
    <r>
      <rPr>
        <b/>
        <sz val="10"/>
        <rFont val="Calibri"/>
        <family val="2"/>
      </rPr>
      <t xml:space="preserve">08R
</t>
    </r>
    <r>
      <rPr>
        <i/>
        <sz val="8"/>
        <rFont val="Calibri"/>
        <family val="2"/>
      </rPr>
      <t>079°(90°)</t>
    </r>
  </si>
  <si>
    <r>
      <rPr>
        <b/>
        <sz val="10"/>
        <rFont val="Calibri"/>
        <family val="2"/>
      </rPr>
      <t xml:space="preserve">26L
</t>
    </r>
    <r>
      <rPr>
        <sz val="10"/>
        <rFont val="Calibri"/>
        <family val="2"/>
      </rPr>
      <t>259°(270°)</t>
    </r>
  </si>
  <si>
    <r>
      <rPr>
        <sz val="10"/>
        <rFont val="Calibri"/>
        <family val="2"/>
      </rPr>
      <t>LDA DME</t>
    </r>
  </si>
  <si>
    <r>
      <rPr>
        <sz val="10"/>
        <rFont val="Calibri"/>
        <family val="2"/>
      </rPr>
      <t>3       sm</t>
    </r>
  </si>
  <si>
    <r>
      <rPr>
        <b/>
        <sz val="10"/>
        <rFont val="Calibri"/>
        <family val="2"/>
      </rPr>
      <t xml:space="preserve">04R
</t>
    </r>
    <r>
      <rPr>
        <sz val="10"/>
        <rFont val="Calibri"/>
        <family val="2"/>
      </rPr>
      <t>042° (053°)</t>
    </r>
  </si>
  <si>
    <r>
      <rPr>
        <b/>
        <sz val="10"/>
        <rFont val="Calibri"/>
        <family val="2"/>
      </rPr>
      <t xml:space="preserve">ILS </t>
    </r>
    <r>
      <rPr>
        <sz val="6"/>
        <rFont val="Arial"/>
        <family val="2"/>
      </rPr>
      <t>(GOAR 335’/NM up to 2000’)</t>
    </r>
  </si>
  <si>
    <r>
      <rPr>
        <sz val="10"/>
        <rFont val="Calibri"/>
        <family val="2"/>
      </rPr>
      <t xml:space="preserve">LOC DME </t>
    </r>
    <r>
      <rPr>
        <sz val="6"/>
        <rFont val="Arial"/>
        <family val="2"/>
      </rPr>
      <t>(CDFA)</t>
    </r>
  </si>
  <si>
    <r>
      <rPr>
        <sz val="10"/>
        <rFont val="Calibri"/>
        <family val="2"/>
      </rPr>
      <t>1 1/2</t>
    </r>
  </si>
  <si>
    <r>
      <rPr>
        <sz val="10"/>
        <rFont val="Calibri"/>
        <family val="2"/>
      </rPr>
      <t>2 1/2sm</t>
    </r>
  </si>
  <si>
    <r>
      <rPr>
        <b/>
        <sz val="10"/>
        <rFont val="Calibri"/>
        <family val="2"/>
      </rPr>
      <t xml:space="preserve">26
</t>
    </r>
    <r>
      <rPr>
        <i/>
        <sz val="10"/>
        <rFont val="Calibri"/>
        <family val="2"/>
      </rPr>
      <t>259° (270°)</t>
    </r>
  </si>
  <si>
    <r>
      <rPr>
        <sz val="10"/>
        <rFont val="Calibri"/>
        <family val="2"/>
      </rPr>
      <t>3/4</t>
    </r>
  </si>
  <si>
    <r>
      <rPr>
        <sz val="10"/>
        <rFont val="Calibri"/>
        <family val="2"/>
      </rPr>
      <t>1 1/4sm</t>
    </r>
  </si>
  <si>
    <r>
      <rPr>
        <sz val="10"/>
        <rFont val="Calibri"/>
        <family val="2"/>
      </rPr>
      <t xml:space="preserve">LOC </t>
    </r>
    <r>
      <rPr>
        <sz val="6"/>
        <rFont val="Arial"/>
        <family val="2"/>
      </rPr>
      <t>(CDFA)</t>
    </r>
  </si>
  <si>
    <r>
      <rPr>
        <sz val="10"/>
        <rFont val="Calibri"/>
        <family val="2"/>
      </rPr>
      <t>1 3/4sm</t>
    </r>
  </si>
  <si>
    <r>
      <rPr>
        <sz val="10"/>
        <rFont val="Calibri"/>
        <family val="2"/>
      </rPr>
      <t>2       sm</t>
    </r>
  </si>
  <si>
    <r>
      <rPr>
        <sz val="10"/>
        <rFont val="Calibri"/>
        <family val="2"/>
      </rPr>
      <t xml:space="preserve">VOR DME </t>
    </r>
    <r>
      <rPr>
        <sz val="6"/>
        <rFont val="Arial"/>
        <family val="2"/>
      </rPr>
      <t>(CDFA)</t>
    </r>
  </si>
  <si>
    <r>
      <rPr>
        <sz val="10"/>
        <rFont val="Calibri"/>
        <family val="2"/>
      </rPr>
      <t>VOR DME</t>
    </r>
  </si>
  <si>
    <r>
      <rPr>
        <b/>
        <sz val="10"/>
        <rFont val="Calibri"/>
        <family val="2"/>
      </rPr>
      <t xml:space="preserve">17
</t>
    </r>
    <r>
      <rPr>
        <i/>
        <sz val="10"/>
        <rFont val="Calibri"/>
        <family val="2"/>
      </rPr>
      <t>174° (185°)</t>
    </r>
  </si>
  <si>
    <r>
      <rPr>
        <sz val="10"/>
        <rFont val="Calibri"/>
        <family val="2"/>
      </rPr>
      <t>5/8</t>
    </r>
  </si>
  <si>
    <r>
      <rPr>
        <sz val="10"/>
        <rFont val="Calibri"/>
        <family val="2"/>
      </rPr>
      <t>1 5/8sm</t>
    </r>
  </si>
  <si>
    <r>
      <rPr>
        <sz val="10"/>
        <rFont val="Calibri"/>
        <family val="2"/>
      </rPr>
      <t>1 1/8</t>
    </r>
  </si>
  <si>
    <r>
      <rPr>
        <sz val="10"/>
        <rFont val="Calibri"/>
        <family val="2"/>
      </rPr>
      <t>2 1/8sm</t>
    </r>
  </si>
  <si>
    <r>
      <rPr>
        <b/>
        <sz val="10"/>
        <rFont val="Calibri"/>
        <family val="2"/>
      </rPr>
      <t xml:space="preserve">35
</t>
    </r>
    <r>
      <rPr>
        <i/>
        <sz val="10"/>
        <rFont val="Calibri"/>
        <family val="2"/>
      </rPr>
      <t>354° (365°)</t>
    </r>
  </si>
  <si>
    <r>
      <rPr>
        <sz val="10"/>
        <rFont val="Calibri"/>
        <family val="2"/>
      </rPr>
      <t>LOC DME back CRS</t>
    </r>
  </si>
  <si>
    <r>
      <rPr>
        <sz val="10"/>
        <rFont val="Calibri"/>
        <family val="2"/>
      </rPr>
      <t>1 5/8</t>
    </r>
  </si>
  <si>
    <r>
      <rPr>
        <sz val="10"/>
        <rFont val="Calibri"/>
        <family val="2"/>
      </rPr>
      <t>2 5/8sm</t>
    </r>
  </si>
  <si>
    <r>
      <rPr>
        <b/>
        <sz val="10"/>
        <rFont val="Calibri"/>
        <family val="2"/>
      </rPr>
      <t>06L</t>
    </r>
  </si>
  <si>
    <r>
      <rPr>
        <i/>
        <sz val="10"/>
        <rFont val="Calibri"/>
        <family val="2"/>
      </rPr>
      <t>071° (083°)</t>
    </r>
  </si>
  <si>
    <r>
      <rPr>
        <b/>
        <sz val="10"/>
        <rFont val="Calibri"/>
        <family val="2"/>
      </rPr>
      <t>24R</t>
    </r>
  </si>
  <si>
    <r>
      <rPr>
        <i/>
        <sz val="10"/>
        <rFont val="Calibri"/>
        <family val="2"/>
      </rPr>
      <t>251° (263°)</t>
    </r>
  </si>
  <si>
    <r>
      <rPr>
        <b/>
        <sz val="10"/>
        <rFont val="Calibri"/>
        <family val="2"/>
      </rPr>
      <t>06R</t>
    </r>
  </si>
  <si>
    <r>
      <rPr>
        <b/>
        <sz val="10"/>
        <rFont val="Calibri"/>
        <family val="2"/>
      </rPr>
      <t>24L</t>
    </r>
  </si>
  <si>
    <r>
      <rPr>
        <sz val="10"/>
        <rFont val="Calibri"/>
        <family val="2"/>
      </rPr>
      <t>1 1/4</t>
    </r>
  </si>
  <si>
    <r>
      <rPr>
        <sz val="10"/>
        <rFont val="Calibri"/>
        <family val="2"/>
      </rPr>
      <t>2 1/4sm</t>
    </r>
  </si>
  <si>
    <r>
      <rPr>
        <b/>
        <sz val="10"/>
        <rFont val="Calibri"/>
        <family val="2"/>
      </rPr>
      <t>07R</t>
    </r>
  </si>
  <si>
    <r>
      <rPr>
        <b/>
        <sz val="10"/>
        <rFont val="Calibri"/>
        <family val="2"/>
      </rPr>
      <t>25L</t>
    </r>
  </si>
  <si>
    <r>
      <rPr>
        <b/>
        <sz val="10"/>
        <rFont val="Calibri"/>
        <family val="2"/>
      </rPr>
      <t>07L</t>
    </r>
  </si>
  <si>
    <r>
      <rPr>
        <b/>
        <sz val="10"/>
        <rFont val="Calibri"/>
        <family val="2"/>
      </rPr>
      <t>25R</t>
    </r>
  </si>
  <si>
    <r>
      <rPr>
        <b/>
        <sz val="10.5"/>
        <rFont val="Calibri"/>
        <family val="2"/>
      </rPr>
      <t>KONT</t>
    </r>
  </si>
  <si>
    <r>
      <rPr>
        <b/>
        <sz val="9.5"/>
        <rFont val="Calibri"/>
        <family val="2"/>
      </rPr>
      <t xml:space="preserve">08L
</t>
    </r>
    <r>
      <rPr>
        <i/>
        <sz val="9.5"/>
        <rFont val="Calibri"/>
        <family val="2"/>
      </rPr>
      <t>071° (083°)</t>
    </r>
  </si>
  <si>
    <r>
      <rPr>
        <sz val="9.5"/>
        <rFont val="Calibri"/>
        <family val="2"/>
      </rPr>
      <t>P</t>
    </r>
  </si>
  <si>
    <r>
      <rPr>
        <sz val="9.5"/>
        <rFont val="Calibri"/>
        <family val="2"/>
      </rPr>
      <t>ILS</t>
    </r>
  </si>
  <si>
    <r>
      <rPr>
        <sz val="9.5"/>
        <rFont val="Calibri"/>
        <family val="2"/>
      </rPr>
      <t>1/2</t>
    </r>
  </si>
  <si>
    <r>
      <rPr>
        <sz val="9.5"/>
        <rFont val="Calibri"/>
        <family val="2"/>
      </rPr>
      <t>1       sm</t>
    </r>
  </si>
  <si>
    <r>
      <rPr>
        <sz val="9.5"/>
        <rFont val="Calibri"/>
        <family val="2"/>
      </rPr>
      <t>NP</t>
    </r>
  </si>
  <si>
    <r>
      <rPr>
        <sz val="9.5"/>
        <rFont val="Calibri"/>
        <family val="2"/>
      </rPr>
      <t xml:space="preserve">LOC </t>
    </r>
    <r>
      <rPr>
        <sz val="8"/>
        <rFont val="Calibri"/>
        <family val="2"/>
      </rPr>
      <t>(CDFA)</t>
    </r>
  </si>
  <si>
    <r>
      <rPr>
        <sz val="9.5"/>
        <rFont val="Calibri"/>
        <family val="2"/>
      </rPr>
      <t>2       sm</t>
    </r>
  </si>
  <si>
    <r>
      <rPr>
        <b/>
        <sz val="9.5"/>
        <rFont val="Calibri"/>
        <family val="2"/>
      </rPr>
      <t xml:space="preserve">26R
</t>
    </r>
    <r>
      <rPr>
        <i/>
        <sz val="9.5"/>
        <rFont val="Calibri"/>
        <family val="2"/>
      </rPr>
      <t>251° (263°)</t>
    </r>
  </si>
  <si>
    <r>
      <rPr>
        <sz val="9.5"/>
        <rFont val="Calibri"/>
        <family val="2"/>
      </rPr>
      <t xml:space="preserve">LOC </t>
    </r>
    <r>
      <rPr>
        <sz val="8"/>
        <rFont val="Calibri"/>
        <family val="2"/>
      </rPr>
      <t>w/ Wunak (CDFA)</t>
    </r>
  </si>
  <si>
    <r>
      <rPr>
        <sz val="9.5"/>
        <rFont val="Calibri"/>
        <family val="2"/>
      </rPr>
      <t>3/4</t>
    </r>
  </si>
  <si>
    <r>
      <rPr>
        <sz val="9.5"/>
        <rFont val="Calibri"/>
        <family val="2"/>
      </rPr>
      <t>1 3/4sm</t>
    </r>
  </si>
  <si>
    <r>
      <rPr>
        <sz val="9.5"/>
        <rFont val="Calibri"/>
        <family val="2"/>
      </rPr>
      <t xml:space="preserve">LOC </t>
    </r>
    <r>
      <rPr>
        <sz val="8"/>
        <rFont val="Calibri"/>
        <family val="2"/>
      </rPr>
      <t>w/out Wunak (CDFA)</t>
    </r>
  </si>
  <si>
    <r>
      <rPr>
        <sz val="9.5"/>
        <rFont val="Calibri"/>
        <family val="2"/>
      </rPr>
      <t>1 1/2</t>
    </r>
  </si>
  <si>
    <r>
      <rPr>
        <sz val="9.5"/>
        <rFont val="Calibri"/>
        <family val="2"/>
      </rPr>
      <t>2 1/2sm</t>
    </r>
  </si>
  <si>
    <r>
      <rPr>
        <b/>
        <sz val="9.5"/>
        <rFont val="Calibri"/>
        <family val="2"/>
      </rPr>
      <t xml:space="preserve">26L
</t>
    </r>
    <r>
      <rPr>
        <i/>
        <sz val="9.5"/>
        <rFont val="Calibri"/>
        <family val="2"/>
      </rPr>
      <t>251° (263°)</t>
    </r>
  </si>
  <si>
    <r>
      <rPr>
        <sz val="9.5"/>
        <rFont val="Calibri"/>
        <family val="2"/>
      </rPr>
      <t xml:space="preserve">LOC </t>
    </r>
    <r>
      <rPr>
        <sz val="8"/>
        <rFont val="Calibri"/>
        <family val="2"/>
      </rPr>
      <t>w/ Bakes  (CDFA)</t>
    </r>
  </si>
  <si>
    <r>
      <rPr>
        <sz val="9.5"/>
        <rFont val="Calibri"/>
        <family val="2"/>
      </rPr>
      <t xml:space="preserve">LOC </t>
    </r>
    <r>
      <rPr>
        <sz val="8"/>
        <rFont val="Calibri"/>
        <family val="2"/>
      </rPr>
      <t>w/out Bakes  (CDFA)</t>
    </r>
  </si>
  <si>
    <r>
      <rPr>
        <sz val="9.5"/>
        <rFont val="Calibri"/>
        <family val="2"/>
      </rPr>
      <t>1 3/4</t>
    </r>
  </si>
  <si>
    <r>
      <rPr>
        <sz val="9.5"/>
        <rFont val="Calibri"/>
        <family val="2"/>
      </rPr>
      <t>2 3/4sm</t>
    </r>
  </si>
  <si>
    <r>
      <rPr>
        <b/>
        <sz val="10.5"/>
        <rFont val="Calibri"/>
        <family val="2"/>
      </rPr>
      <t>KSAN</t>
    </r>
  </si>
  <si>
    <r>
      <rPr>
        <b/>
        <sz val="9.5"/>
        <rFont val="Calibri"/>
        <family val="2"/>
      </rPr>
      <t xml:space="preserve">09
</t>
    </r>
    <r>
      <rPr>
        <i/>
        <sz val="9.5"/>
        <rFont val="Calibri"/>
        <family val="2"/>
      </rPr>
      <t>095° (106°)</t>
    </r>
  </si>
  <si>
    <r>
      <rPr>
        <sz val="9.5"/>
        <rFont val="Calibri"/>
        <family val="2"/>
      </rPr>
      <t xml:space="preserve">ILS Z </t>
    </r>
    <r>
      <rPr>
        <sz val="6"/>
        <rFont val="Arial"/>
        <family val="2"/>
      </rPr>
      <t>(GOAR 280’/NM til 3800’)</t>
    </r>
  </si>
  <si>
    <r>
      <rPr>
        <sz val="9.5"/>
        <rFont val="Calibri"/>
        <family val="2"/>
      </rPr>
      <t>ILS Y (goar 270'/NM to 4000'</t>
    </r>
  </si>
  <si>
    <r>
      <rPr>
        <sz val="9.5"/>
        <rFont val="Calibri"/>
        <family val="2"/>
      </rPr>
      <t>1 1/4sm</t>
    </r>
  </si>
  <si>
    <r>
      <rPr>
        <sz val="9.5"/>
        <rFont val="Calibri"/>
        <family val="2"/>
      </rPr>
      <t>LOC Z</t>
    </r>
  </si>
  <si>
    <r>
      <rPr>
        <sz val="9.5"/>
        <rFont val="Calibri"/>
        <family val="2"/>
      </rPr>
      <t>1 1/4</t>
    </r>
  </si>
  <si>
    <r>
      <rPr>
        <sz val="9.5"/>
        <rFont val="Calibri"/>
        <family val="2"/>
      </rPr>
      <t>2 1/4sm</t>
    </r>
  </si>
  <si>
    <r>
      <rPr>
        <b/>
        <sz val="9.5"/>
        <rFont val="Calibri"/>
        <family val="2"/>
      </rPr>
      <t xml:space="preserve">27
</t>
    </r>
    <r>
      <rPr>
        <i/>
        <sz val="9.5"/>
        <rFont val="Calibri"/>
        <family val="2"/>
      </rPr>
      <t>275° (286°)</t>
    </r>
  </si>
  <si>
    <r>
      <rPr>
        <sz val="9.5"/>
        <rFont val="Calibri"/>
        <family val="2"/>
      </rPr>
      <t>LOC</t>
    </r>
  </si>
  <si>
    <t>PPT-LAX-PPT</t>
  </si>
  <si>
    <t>LAX-CDG-LAX</t>
  </si>
  <si>
    <t>PPT-AKL-PPT</t>
  </si>
  <si>
    <t>PPT-NRT-PPT</t>
  </si>
  <si>
    <t>PPT-YVR-PPT</t>
  </si>
  <si>
    <t>YVR-CDG-YVR</t>
  </si>
  <si>
    <t>Combobox1</t>
  </si>
  <si>
    <t>Combobox2</t>
  </si>
  <si>
    <t>Combobox3</t>
  </si>
  <si>
    <t>NCRG</t>
  </si>
  <si>
    <t>NSTU</t>
  </si>
  <si>
    <t>PHNL *</t>
  </si>
  <si>
    <t>PHTO *</t>
  </si>
  <si>
    <t>PHKO</t>
  </si>
  <si>
    <t>KLAX *</t>
  </si>
  <si>
    <t>KONT</t>
  </si>
  <si>
    <t>KSAN</t>
  </si>
  <si>
    <r>
      <rPr>
        <sz val="10.5"/>
        <rFont val="Calibri"/>
        <family val="2"/>
      </rPr>
      <t>NTAA *
Max crosswind 25 kt</t>
    </r>
  </si>
  <si>
    <r>
      <rPr>
        <sz val="10"/>
        <rFont val="Calibri"/>
        <family val="2"/>
      </rPr>
      <t>LOC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with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DME</t>
    </r>
  </si>
  <si>
    <r>
      <rPr>
        <sz val="10"/>
        <rFont val="Calibri"/>
        <family val="2"/>
      </rPr>
      <t>NDB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DME</t>
    </r>
  </si>
  <si>
    <r>
      <rPr>
        <sz val="10"/>
        <rFont val="Calibri"/>
        <family val="2"/>
      </rPr>
      <t>ILS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and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Y</t>
    </r>
  </si>
  <si>
    <r>
      <rPr>
        <sz val="10"/>
        <rFont val="Calibri"/>
        <family val="2"/>
      </rPr>
      <t>LOC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and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Y</t>
    </r>
  </si>
  <si>
    <r>
      <rPr>
        <b/>
        <sz val="10"/>
        <rFont val="Calibri"/>
        <family val="2"/>
      </rPr>
      <t xml:space="preserve">LPLA
</t>
    </r>
    <r>
      <rPr>
        <sz val="10"/>
        <rFont val="Calibri"/>
        <family val="2"/>
      </rPr>
      <t>LAJES</t>
    </r>
  </si>
  <si>
    <r>
      <rPr>
        <sz val="10"/>
        <rFont val="Calibri"/>
        <family val="2"/>
      </rPr>
      <t>ILS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</si>
  <si>
    <r>
      <rPr>
        <sz val="10"/>
        <rFont val="Calibri"/>
        <family val="2"/>
      </rPr>
      <t>LOC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</si>
  <si>
    <r>
      <rPr>
        <sz val="10"/>
        <rFont val="Calibri"/>
        <family val="2"/>
      </rPr>
      <t>LOC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or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Y</t>
    </r>
    <r>
      <rPr>
        <sz val="10"/>
        <rFont val="Times New Roman"/>
        <family val="1"/>
      </rPr>
      <t xml:space="preserve"> </t>
    </r>
    <r>
      <rPr>
        <sz val="8"/>
        <rFont val="Calibri"/>
        <family val="2"/>
      </rPr>
      <t>(GOAR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=&gt;5%)</t>
    </r>
  </si>
  <si>
    <r>
      <rPr>
        <sz val="10"/>
        <rFont val="Calibri"/>
        <family val="2"/>
      </rPr>
      <t>ILS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DME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</si>
  <si>
    <r>
      <rPr>
        <sz val="10"/>
        <rFont val="Calibri"/>
        <family val="2"/>
      </rPr>
      <t>1/2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</si>
  <si>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1</t>
    </r>
    <r>
      <rPr>
        <sz val="10"/>
        <rFont val="Times New Roman"/>
        <family val="1"/>
      </rPr>
      <t xml:space="preserve">   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</si>
  <si>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LOC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DME</t>
    </r>
  </si>
  <si>
    <r>
      <rPr>
        <sz val="10"/>
        <rFont val="Calibri"/>
        <family val="2"/>
      </rPr>
      <t>2</t>
    </r>
    <r>
      <rPr>
        <sz val="10"/>
        <rFont val="Times New Roman"/>
        <family val="1"/>
      </rPr>
      <t xml:space="preserve">   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</si>
  <si>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LOC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(Back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CRS)</t>
    </r>
  </si>
  <si>
    <r>
      <rPr>
        <sz val="10"/>
        <rFont val="Calibri"/>
        <family val="2"/>
      </rPr>
      <t>ILS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DME</t>
    </r>
  </si>
  <si>
    <r>
      <rPr>
        <sz val="10"/>
        <rFont val="Calibri"/>
        <family val="2"/>
      </rPr>
      <t>VOR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DME</t>
    </r>
  </si>
  <si>
    <r>
      <rPr>
        <sz val="10"/>
        <rFont val="Calibri"/>
        <family val="2"/>
      </rPr>
      <t>1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1/4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</si>
  <si>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2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1/4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</si>
  <si>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NDB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(GNSS)</t>
    </r>
  </si>
  <si>
    <r>
      <rPr>
        <sz val="10"/>
        <rFont val="Calibri"/>
        <family val="2"/>
      </rPr>
      <t>C-to-L</t>
    </r>
    <r>
      <rPr>
        <sz val="10"/>
        <rFont val="Times New Roman"/>
        <family val="1"/>
      </rPr>
      <t xml:space="preserve"> </t>
    </r>
    <r>
      <rPr>
        <sz val="8"/>
        <rFont val="Calibri"/>
        <family val="2"/>
      </rPr>
      <t>after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ILS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13</t>
    </r>
  </si>
  <si>
    <r>
      <rPr>
        <sz val="10"/>
        <rFont val="Calibri"/>
        <family val="2"/>
      </rPr>
      <t>3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1/4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</si>
  <si>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C-to-L</t>
    </r>
    <r>
      <rPr>
        <sz val="10"/>
        <rFont val="Times New Roman"/>
        <family val="1"/>
      </rPr>
      <t xml:space="preserve"> </t>
    </r>
    <r>
      <rPr>
        <sz val="8"/>
        <rFont val="Calibri"/>
        <family val="2"/>
      </rPr>
      <t>after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ILS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02</t>
    </r>
  </si>
  <si>
    <r>
      <rPr>
        <sz val="10"/>
        <rFont val="Calibri"/>
        <family val="2"/>
      </rPr>
      <t>3</t>
    </r>
    <r>
      <rPr>
        <sz val="10"/>
        <rFont val="Times New Roman"/>
        <family val="1"/>
      </rPr>
      <t xml:space="preserve">    </t>
    </r>
    <r>
      <rPr>
        <sz val="10"/>
        <rFont val="Calibri"/>
        <family val="2"/>
      </rPr>
      <t>sm</t>
    </r>
  </si>
  <si>
    <t>EGPK</t>
  </si>
  <si>
    <t>EINN</t>
  </si>
  <si>
    <t>BIKF</t>
  </si>
  <si>
    <t>BGSF</t>
  </si>
  <si>
    <t>CYYR</t>
  </si>
  <si>
    <t>CYQX</t>
  </si>
  <si>
    <t>CYEG</t>
  </si>
  <si>
    <r>
      <rPr>
        <sz val="10"/>
        <rFont val="Calibri"/>
        <family val="2"/>
      </rPr>
      <t>ILS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FULL</t>
    </r>
  </si>
  <si>
    <r>
      <rPr>
        <sz val="10"/>
        <rFont val="Calibri"/>
        <family val="2"/>
      </rPr>
      <t>LOC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(HIALS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OUT)</t>
    </r>
  </si>
  <si>
    <r>
      <rPr>
        <sz val="10"/>
        <rFont val="Calibri"/>
        <family val="2"/>
      </rPr>
      <t>1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1/8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</si>
  <si>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2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1/8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</si>
  <si>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NDB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(HIALS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OUT)</t>
    </r>
  </si>
  <si>
    <r>
      <rPr>
        <sz val="10"/>
        <rFont val="Calibri"/>
        <family val="2"/>
      </rPr>
      <t>1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3/8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</si>
  <si>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2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3/8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</si>
  <si>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LOC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(CDFA)</t>
    </r>
  </si>
  <si>
    <r>
      <rPr>
        <sz val="10"/>
        <rFont val="Calibri"/>
        <family val="2"/>
      </rPr>
      <t>LOC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(CDFA)HIALS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out</t>
    </r>
  </si>
  <si>
    <r>
      <rPr>
        <sz val="10"/>
        <rFont val="Calibri"/>
        <family val="2"/>
      </rPr>
      <t>NDB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HIALS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out</t>
    </r>
  </si>
  <si>
    <r>
      <rPr>
        <sz val="10"/>
        <rFont val="Calibri"/>
        <family val="2"/>
      </rPr>
      <t>1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1/2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</si>
  <si>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2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1/2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sm</t>
    </r>
  </si>
  <si>
    <r>
      <rPr>
        <sz val="10"/>
        <rFont val="Calibri"/>
        <family val="2"/>
      </rPr>
      <t>VOR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DME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</si>
  <si>
    <r>
      <rPr>
        <sz val="10"/>
        <rFont val="Calibri"/>
        <family val="2"/>
      </rPr>
      <t>VOR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DME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Z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HIALS</t>
    </r>
    <r>
      <rPr>
        <sz val="10"/>
        <rFont val="Times New Roman"/>
        <family val="1"/>
      </rPr>
      <t xml:space="preserve"> </t>
    </r>
    <r>
      <rPr>
        <sz val="10"/>
        <rFont val="Calibri"/>
        <family val="2"/>
      </rPr>
      <t>out</t>
    </r>
  </si>
  <si>
    <t>CYWG</t>
  </si>
  <si>
    <r>
      <rPr>
        <sz val="10"/>
        <rFont val="Calibri"/>
        <family val="2"/>
      </rPr>
      <t>LPLA
LAJES</t>
    </r>
  </si>
  <si>
    <t>Légende * Preferred ETP Airports</t>
  </si>
  <si>
    <t>26R</t>
  </si>
  <si>
    <t>08R</t>
  </si>
  <si>
    <t>26L</t>
  </si>
  <si>
    <t>08L</t>
  </si>
  <si>
    <t>06L</t>
  </si>
  <si>
    <t>24R</t>
  </si>
  <si>
    <t>06R</t>
  </si>
  <si>
    <t>24L</t>
  </si>
  <si>
    <t>07R</t>
  </si>
  <si>
    <t>25L</t>
  </si>
  <si>
    <t>07L</t>
  </si>
  <si>
    <t>25R</t>
  </si>
  <si>
    <r>
      <rPr>
        <sz val="10"/>
        <rFont val="Calibri"/>
        <family val="2"/>
      </rPr>
      <t xml:space="preserve">08L
</t>
    </r>
    <r>
      <rPr>
        <i/>
        <sz val="8"/>
        <rFont val="Calibri"/>
        <family val="2"/>
      </rPr>
      <t>079°(90°)</t>
    </r>
  </si>
  <si>
    <t>04R</t>
  </si>
  <si>
    <t xml:space="preserve">15
</t>
  </si>
  <si>
    <t>Combobox4(En route)</t>
  </si>
  <si>
    <t>Combobox2 (source)</t>
  </si>
  <si>
    <t>PPTLAXPPT</t>
  </si>
  <si>
    <t>LAXCDGLAX</t>
  </si>
  <si>
    <t>PPTAKLPPT</t>
  </si>
  <si>
    <t>PPTNRTPPT</t>
  </si>
  <si>
    <t>PPTYVRPPT</t>
  </si>
  <si>
    <t>YVRCDGYVR</t>
  </si>
  <si>
    <t>Combobox1 (affiche)</t>
  </si>
  <si>
    <t>Combobox2(affiche)</t>
  </si>
  <si>
    <t>Combobox3(source)</t>
  </si>
  <si>
    <t>NTAAqfu</t>
  </si>
  <si>
    <t>NCRGqfu</t>
  </si>
  <si>
    <t>NSTUqfu</t>
  </si>
  <si>
    <t>PHNLqfu</t>
  </si>
  <si>
    <t>PHTOqfu</t>
  </si>
  <si>
    <t>PHKOqfu</t>
  </si>
  <si>
    <t>KLAXqfu</t>
  </si>
  <si>
    <t>KONTqfu</t>
  </si>
  <si>
    <t>KSANqfu</t>
  </si>
  <si>
    <t>EGPKqfu</t>
  </si>
  <si>
    <t>EINNqfu</t>
  </si>
  <si>
    <t>BIKFqfu</t>
  </si>
  <si>
    <t>LPLAqfu</t>
  </si>
  <si>
    <t>BGSFqfu</t>
  </si>
  <si>
    <t>CYYRqfu</t>
  </si>
  <si>
    <t>CYQXqfu</t>
  </si>
  <si>
    <t>CYEGqfu</t>
  </si>
  <si>
    <t>CYWGqfu</t>
  </si>
  <si>
    <t>NTAA *</t>
  </si>
  <si>
    <t>LPLA</t>
  </si>
  <si>
    <t>Combobox3(affiche)</t>
  </si>
  <si>
    <t>Combobox4(source)</t>
  </si>
  <si>
    <t>NTAA04</t>
  </si>
  <si>
    <t>NTAA22</t>
  </si>
  <si>
    <t>NCRG08</t>
  </si>
  <si>
    <t>NCRG26</t>
  </si>
  <si>
    <t>NSTU05</t>
  </si>
  <si>
    <t>NSTU23</t>
  </si>
  <si>
    <t>PHNL08</t>
  </si>
  <si>
    <t>PHNL26R</t>
  </si>
  <si>
    <t>PHNL08R</t>
  </si>
  <si>
    <t>PHNL26L</t>
  </si>
  <si>
    <t>PHNL04R</t>
  </si>
  <si>
    <t>PHTO26</t>
  </si>
  <si>
    <t>PHKO17</t>
  </si>
  <si>
    <t>PHKO35</t>
  </si>
  <si>
    <t>KLAX25R</t>
  </si>
  <si>
    <t>KLAX07L</t>
  </si>
  <si>
    <t>KLAX25L</t>
  </si>
  <si>
    <t>KLAX07R</t>
  </si>
  <si>
    <t>KLAX24L</t>
  </si>
  <si>
    <t>KLAX06R</t>
  </si>
  <si>
    <t>KLAX24R</t>
  </si>
  <si>
    <t>KLAX06L</t>
  </si>
  <si>
    <t>KONT08L</t>
  </si>
  <si>
    <t>KSAN27</t>
  </si>
  <si>
    <t>KSAN09</t>
  </si>
  <si>
    <t>KONT26L</t>
  </si>
  <si>
    <t>KONT26R</t>
  </si>
  <si>
    <t>ILS</t>
  </si>
  <si>
    <t>RWY</t>
  </si>
  <si>
    <r>
      <rPr>
        <b/>
        <sz val="10.5"/>
        <rFont val="Calibri"/>
        <family val="2"/>
      </rPr>
      <t>HDG
Magn (true)</t>
    </r>
  </si>
  <si>
    <t>ICAO Code</t>
  </si>
  <si>
    <t>Airport Name</t>
  </si>
  <si>
    <t>Ceiling Ft</t>
  </si>
  <si>
    <t>Vis m/Sm</t>
  </si>
  <si>
    <t>Approach Cat</t>
  </si>
  <si>
    <t>Approach Type</t>
  </si>
  <si>
    <r>
      <rPr>
        <sz val="9.5"/>
        <rFont val="Calibri"/>
        <family val="2"/>
      </rPr>
      <t>VOR Z</t>
    </r>
  </si>
  <si>
    <r>
      <rPr>
        <sz val="9.5"/>
        <rFont val="Calibri"/>
        <family val="2"/>
      </rPr>
      <t>VOR Y</t>
    </r>
  </si>
  <si>
    <r>
      <rPr>
        <sz val="9.5"/>
        <rFont val="Calibri"/>
        <family val="2"/>
      </rPr>
      <t>NDB</t>
    </r>
  </si>
  <si>
    <r>
      <rPr>
        <sz val="9.5"/>
        <rFont val="Calibri"/>
        <family val="2"/>
      </rPr>
      <t>ILS DME</t>
    </r>
  </si>
  <si>
    <r>
      <rPr>
        <sz val="9.5"/>
        <rFont val="Calibri"/>
        <family val="2"/>
      </rPr>
      <t>LOC DME (CDFA)</t>
    </r>
  </si>
  <si>
    <r>
      <rPr>
        <sz val="9.5"/>
        <rFont val="Calibri"/>
        <family val="2"/>
      </rPr>
      <t>LNAV - Z (CDFA)</t>
    </r>
  </si>
  <si>
    <r>
      <rPr>
        <sz val="9.5"/>
        <rFont val="Calibri"/>
        <family val="2"/>
      </rPr>
      <t xml:space="preserve">LNAV - Y  (CDFA)
</t>
    </r>
    <r>
      <rPr>
        <sz val="9.5"/>
        <rFont val="Calibri"/>
        <family val="2"/>
      </rPr>
      <t>ClimbGradient 3.6%</t>
    </r>
  </si>
  <si>
    <r>
      <rPr>
        <sz val="9.5"/>
        <rFont val="Calibri"/>
        <family val="2"/>
      </rPr>
      <t>LNAV - Y  (CDFA)</t>
    </r>
  </si>
  <si>
    <r>
      <rPr>
        <sz val="9.5"/>
        <rFont val="Calibri"/>
        <family val="2"/>
      </rPr>
      <t>VOR DME (CDFA)</t>
    </r>
  </si>
  <si>
    <r>
      <rPr>
        <sz val="9.5"/>
        <rFont val="Calibri"/>
        <family val="2"/>
      </rPr>
      <t>VOR</t>
    </r>
  </si>
  <si>
    <r>
      <rPr>
        <sz val="9.5"/>
        <rFont val="Calibri"/>
        <family val="2"/>
      </rPr>
      <t>NDB DME (day)</t>
    </r>
  </si>
  <si>
    <r>
      <rPr>
        <sz val="9.5"/>
        <rFont val="Calibri"/>
        <family val="2"/>
      </rPr>
      <t>NDB DME (night)</t>
    </r>
  </si>
  <si>
    <r>
      <rPr>
        <sz val="9.5"/>
        <rFont val="Calibri"/>
        <family val="2"/>
      </rPr>
      <t xml:space="preserve">ILS DME
</t>
    </r>
    <r>
      <rPr>
        <sz val="9.5"/>
        <rFont val="Calibri"/>
        <family val="2"/>
      </rPr>
      <t>ClimbGradient 4.0%</t>
    </r>
  </si>
  <si>
    <r>
      <rPr>
        <sz val="9.5"/>
        <rFont val="Calibri"/>
        <family val="2"/>
      </rPr>
      <t xml:space="preserve">LOC DME (CDFA)
</t>
    </r>
    <r>
      <rPr>
        <sz val="9.5"/>
        <rFont val="Calibri"/>
        <family val="2"/>
      </rPr>
      <t>ClimbGradient 4.0%</t>
    </r>
  </si>
  <si>
    <r>
      <rPr>
        <sz val="9.5"/>
        <rFont val="Calibri"/>
        <family val="2"/>
      </rPr>
      <t>LNAV / VNAV Z</t>
    </r>
  </si>
  <si>
    <r>
      <rPr>
        <sz val="9.5"/>
        <rFont val="Calibri"/>
        <family val="2"/>
      </rPr>
      <t>LNAV Z (CDFA)</t>
    </r>
  </si>
  <si>
    <r>
      <rPr>
        <sz val="9.5"/>
        <rFont val="Calibri"/>
        <family val="2"/>
      </rPr>
      <t>ILS (full)</t>
    </r>
  </si>
  <si>
    <r>
      <rPr>
        <sz val="9.5"/>
        <rFont val="Calibri"/>
        <family val="2"/>
      </rPr>
      <t>1 7/8 sm</t>
    </r>
  </si>
  <si>
    <r>
      <rPr>
        <sz val="9.5"/>
        <rFont val="Calibri"/>
        <family val="2"/>
      </rPr>
      <t>2 3/8 sm</t>
    </r>
  </si>
  <si>
    <r>
      <rPr>
        <sz val="9.5"/>
        <rFont val="Calibri"/>
        <family val="2"/>
      </rPr>
      <t>ILS (RAIL or ALS out)</t>
    </r>
  </si>
  <si>
    <r>
      <rPr>
        <sz val="9.5"/>
        <rFont val="Calibri"/>
        <family val="2"/>
      </rPr>
      <t>2 1/2 sm</t>
    </r>
  </si>
  <si>
    <r>
      <rPr>
        <sz val="9.5"/>
        <rFont val="Calibri"/>
        <family val="2"/>
      </rPr>
      <t>3    sm</t>
    </r>
  </si>
  <si>
    <r>
      <rPr>
        <sz val="9.5"/>
        <rFont val="Calibri"/>
        <family val="2"/>
      </rPr>
      <t>LOC / CDFA</t>
    </r>
  </si>
  <si>
    <r>
      <rPr>
        <sz val="9.5"/>
        <rFont val="Calibri"/>
        <family val="2"/>
      </rPr>
      <t>1 3/4 sm</t>
    </r>
  </si>
  <si>
    <r>
      <rPr>
        <sz val="9.5"/>
        <rFont val="Calibri"/>
        <family val="2"/>
      </rPr>
      <t>2 3/4 sm</t>
    </r>
  </si>
  <si>
    <r>
      <rPr>
        <sz val="9.5"/>
        <rFont val="Calibri"/>
        <family val="2"/>
      </rPr>
      <t>LOC (RAIL or ALS out)</t>
    </r>
  </si>
  <si>
    <r>
      <rPr>
        <sz val="9.5"/>
        <rFont val="Calibri"/>
        <family val="2"/>
      </rPr>
      <t>2    sm</t>
    </r>
  </si>
  <si>
    <r>
      <rPr>
        <sz val="9.5"/>
        <rFont val="Calibri"/>
        <family val="2"/>
      </rPr>
      <t>LNAV / VNAV</t>
    </r>
  </si>
  <si>
    <r>
      <rPr>
        <sz val="9.5"/>
        <rFont val="Calibri"/>
        <family val="2"/>
      </rPr>
      <t>1    sm</t>
    </r>
  </si>
  <si>
    <r>
      <rPr>
        <sz val="9.5"/>
        <rFont val="Calibri"/>
        <family val="2"/>
      </rPr>
      <t>LNAV / VNAV (RAIL/ALS out)</t>
    </r>
  </si>
  <si>
    <r>
      <rPr>
        <sz val="9.5"/>
        <rFont val="Calibri"/>
        <family val="2"/>
      </rPr>
      <t>1 1/2 sm</t>
    </r>
  </si>
  <si>
    <r>
      <rPr>
        <sz val="9.5"/>
        <rFont val="Calibri"/>
        <family val="2"/>
      </rPr>
      <t>LNAV / CDFA</t>
    </r>
  </si>
  <si>
    <r>
      <rPr>
        <sz val="9.5"/>
        <rFont val="Calibri"/>
        <family val="2"/>
      </rPr>
      <t>1 5/8 sm</t>
    </r>
  </si>
  <si>
    <r>
      <rPr>
        <sz val="9.5"/>
        <rFont val="Calibri"/>
        <family val="2"/>
      </rPr>
      <t>2 5/8 sm</t>
    </r>
  </si>
  <si>
    <r>
      <rPr>
        <sz val="9.5"/>
        <rFont val="Calibri"/>
        <family val="2"/>
      </rPr>
      <t>LNAV (RAIL/ALS Out)</t>
    </r>
  </si>
  <si>
    <r>
      <rPr>
        <sz val="9.5"/>
        <rFont val="Calibri"/>
        <family val="2"/>
      </rPr>
      <t>LNAV /VNAV</t>
    </r>
  </si>
  <si>
    <r>
      <rPr>
        <sz val="9.5"/>
        <rFont val="Calibri"/>
        <family val="2"/>
      </rPr>
      <t>1 3/8 sm</t>
    </r>
  </si>
  <si>
    <r>
      <rPr>
        <sz val="9.5"/>
        <rFont val="Calibri"/>
        <family val="2"/>
      </rPr>
      <t>LNAV /CDFA</t>
    </r>
  </si>
  <si>
    <r>
      <rPr>
        <sz val="9.5"/>
        <rFont val="Calibri"/>
        <family val="2"/>
      </rPr>
      <t>TWIN NDB</t>
    </r>
  </si>
  <si>
    <r>
      <rPr>
        <sz val="9.5"/>
        <rFont val="Calibri"/>
        <family val="2"/>
      </rPr>
      <t xml:space="preserve">C-to-L after TWELVE NORTH
</t>
    </r>
    <r>
      <rPr>
        <sz val="9.5"/>
        <rFont val="Calibri"/>
        <family val="2"/>
      </rPr>
      <t>VOR DME</t>
    </r>
  </si>
  <si>
    <r>
      <rPr>
        <sz val="9.5"/>
        <rFont val="Calibri"/>
        <family val="2"/>
      </rPr>
      <t>ILS Z or Y or X</t>
    </r>
  </si>
  <si>
    <r>
      <rPr>
        <sz val="9.5"/>
        <rFont val="Calibri"/>
        <family val="2"/>
      </rPr>
      <t>LOC Z or Y or X</t>
    </r>
  </si>
  <si>
    <r>
      <rPr>
        <sz val="9.5"/>
        <rFont val="Calibri"/>
        <family val="2"/>
      </rPr>
      <t>ILS V</t>
    </r>
  </si>
  <si>
    <r>
      <rPr>
        <sz val="9.5"/>
        <rFont val="Calibri"/>
        <family val="2"/>
      </rPr>
      <t xml:space="preserve">ILS V ILS </t>
    </r>
    <r>
      <rPr>
        <sz val="5.5"/>
        <rFont val="Arial"/>
        <family val="2"/>
      </rPr>
      <t>(DME out)</t>
    </r>
  </si>
  <si>
    <r>
      <rPr>
        <sz val="9.5"/>
        <rFont val="Calibri"/>
        <family val="2"/>
      </rPr>
      <t>LOC V</t>
    </r>
  </si>
  <si>
    <r>
      <rPr>
        <sz val="9.5"/>
        <rFont val="Calibri"/>
        <family val="2"/>
      </rPr>
      <t>ILS T</t>
    </r>
  </si>
  <si>
    <r>
      <rPr>
        <sz val="9.5"/>
        <rFont val="Calibri"/>
        <family val="2"/>
      </rPr>
      <t xml:space="preserve">ILS T </t>
    </r>
    <r>
      <rPr>
        <sz val="5.5"/>
        <rFont val="Arial"/>
        <family val="2"/>
      </rPr>
      <t>(DME out)</t>
    </r>
  </si>
  <si>
    <r>
      <rPr>
        <sz val="9.5"/>
        <rFont val="Calibri"/>
        <family val="2"/>
      </rPr>
      <t>LOC T DME</t>
    </r>
  </si>
  <si>
    <r>
      <rPr>
        <sz val="9.5"/>
        <rFont val="Calibri"/>
        <family val="2"/>
      </rPr>
      <t>VOR Z or W</t>
    </r>
  </si>
  <si>
    <r>
      <rPr>
        <sz val="9.5"/>
        <rFont val="Calibri"/>
        <family val="2"/>
      </rPr>
      <t>VOR Y (</t>
    </r>
    <r>
      <rPr>
        <sz val="7.5"/>
        <rFont val="Calibri"/>
        <family val="2"/>
      </rPr>
      <t>GOAR =&gt; 5%)</t>
    </r>
  </si>
  <si>
    <r>
      <rPr>
        <sz val="9.5"/>
        <rFont val="Calibri"/>
        <family val="2"/>
      </rPr>
      <t xml:space="preserve">VOR Y </t>
    </r>
    <r>
      <rPr>
        <sz val="7.5"/>
        <rFont val="Calibri"/>
        <family val="2"/>
      </rPr>
      <t>(3,5%&lt;=GOAR&lt;5%)</t>
    </r>
  </si>
  <si>
    <r>
      <rPr>
        <sz val="9.5"/>
        <rFont val="Calibri"/>
        <family val="2"/>
      </rPr>
      <t xml:space="preserve">VOR Y </t>
    </r>
    <r>
      <rPr>
        <sz val="7.5"/>
        <rFont val="Calibri"/>
        <family val="2"/>
      </rPr>
      <t>(GOAR&lt; 3,5%)</t>
    </r>
  </si>
  <si>
    <r>
      <rPr>
        <sz val="9.5"/>
        <rFont val="Calibri"/>
        <family val="2"/>
      </rPr>
      <t>NDB Z</t>
    </r>
  </si>
  <si>
    <r>
      <rPr>
        <sz val="9.5"/>
        <rFont val="Calibri"/>
        <family val="2"/>
      </rPr>
      <t xml:space="preserve">C-to-L </t>
    </r>
    <r>
      <rPr>
        <sz val="5.5"/>
        <rFont val="Arial"/>
        <family val="2"/>
      </rPr>
      <t>after ILS, VOR Z or W RWY 11</t>
    </r>
  </si>
  <si>
    <r>
      <rPr>
        <sz val="9.5"/>
        <rFont val="Calibri"/>
        <family val="2"/>
      </rPr>
      <t>LOC DME</t>
    </r>
  </si>
  <si>
    <r>
      <rPr>
        <sz val="9.5"/>
        <rFont val="Calibri"/>
        <family val="2"/>
      </rPr>
      <t>VOR DME</t>
    </r>
  </si>
  <si>
    <t>NTAA</t>
  </si>
  <si>
    <t>05R</t>
  </si>
  <si>
    <t>23L</t>
  </si>
  <si>
    <r>
      <rPr>
        <sz val="9.5"/>
        <rFont val="Calibri"/>
        <family val="2"/>
      </rPr>
      <t>ILS DME (day)</t>
    </r>
  </si>
  <si>
    <r>
      <rPr>
        <sz val="9.5"/>
        <rFont val="Calibri"/>
        <family val="2"/>
      </rPr>
      <t>ILS DME (night)</t>
    </r>
  </si>
  <si>
    <r>
      <rPr>
        <sz val="9.5"/>
        <rFont val="Calibri"/>
        <family val="2"/>
      </rPr>
      <t>LOC DME (day)/ CDFA</t>
    </r>
  </si>
  <si>
    <r>
      <rPr>
        <sz val="9.5"/>
        <rFont val="Calibri"/>
        <family val="2"/>
      </rPr>
      <t>LOC DME (day)</t>
    </r>
    <r>
      <rPr>
        <sz val="8"/>
        <rFont val="Calibri"/>
        <family val="2"/>
      </rPr>
      <t>CDFA</t>
    </r>
    <r>
      <rPr>
        <sz val="9.5"/>
        <rFont val="Calibri"/>
        <family val="2"/>
      </rPr>
      <t>/als OUT</t>
    </r>
  </si>
  <si>
    <r>
      <rPr>
        <sz val="9.5"/>
        <rFont val="Calibri"/>
        <family val="2"/>
      </rPr>
      <t xml:space="preserve">LOC DME (night) </t>
    </r>
    <r>
      <rPr>
        <sz val="8"/>
        <rFont val="Calibri"/>
        <family val="2"/>
      </rPr>
      <t>CDFA</t>
    </r>
  </si>
  <si>
    <r>
      <rPr>
        <sz val="9.5"/>
        <rFont val="Calibri"/>
        <family val="2"/>
      </rPr>
      <t xml:space="preserve">VOR DME / </t>
    </r>
    <r>
      <rPr>
        <sz val="8"/>
        <rFont val="Calibri"/>
        <family val="2"/>
      </rPr>
      <t>CDFA</t>
    </r>
  </si>
  <si>
    <r>
      <rPr>
        <sz val="9.5"/>
        <rFont val="Calibri"/>
        <family val="2"/>
      </rPr>
      <t>NDB DME</t>
    </r>
  </si>
  <si>
    <r>
      <rPr>
        <sz val="9.5"/>
        <rFont val="Calibri"/>
        <family val="2"/>
      </rPr>
      <t>7/8</t>
    </r>
  </si>
  <si>
    <r>
      <rPr>
        <sz val="9.5"/>
        <rFont val="Calibri"/>
        <family val="2"/>
      </rPr>
      <t>0       sm</t>
    </r>
  </si>
  <si>
    <r>
      <rPr>
        <sz val="9.5"/>
        <rFont val="Calibri"/>
        <family val="2"/>
      </rPr>
      <t>LDA DME</t>
    </r>
  </si>
  <si>
    <r>
      <rPr>
        <sz val="9.5"/>
        <rFont val="Calibri"/>
        <family val="2"/>
      </rPr>
      <t>0    sm</t>
    </r>
  </si>
  <si>
    <r>
      <rPr>
        <b/>
        <sz val="9.5"/>
        <rFont val="Calibri"/>
        <family val="2"/>
      </rPr>
      <t xml:space="preserve">ILS </t>
    </r>
    <r>
      <rPr>
        <sz val="5.5"/>
        <rFont val="Arial"/>
        <family val="2"/>
      </rPr>
      <t>(GOAR 335’/NM up to 2000’)</t>
    </r>
  </si>
  <si>
    <r>
      <rPr>
        <sz val="9.5"/>
        <rFont val="Calibri"/>
        <family val="2"/>
      </rPr>
      <t>1/2 sm</t>
    </r>
  </si>
  <si>
    <r>
      <rPr>
        <sz val="9.5"/>
        <rFont val="Calibri"/>
        <family val="2"/>
      </rPr>
      <t xml:space="preserve">LOC DME </t>
    </r>
    <r>
      <rPr>
        <sz val="5.5"/>
        <rFont val="Arial"/>
        <family val="2"/>
      </rPr>
      <t>(CDFA)</t>
    </r>
  </si>
  <si>
    <r>
      <rPr>
        <sz val="9.5"/>
        <rFont val="Calibri"/>
        <family val="2"/>
      </rPr>
      <t>7/8 sm</t>
    </r>
  </si>
  <si>
    <r>
      <rPr>
        <sz val="9.5"/>
        <rFont val="Calibri"/>
        <family val="2"/>
      </rPr>
      <t>NDB Y</t>
    </r>
  </si>
  <si>
    <r>
      <rPr>
        <sz val="9.5"/>
        <rFont val="Calibri"/>
        <family val="2"/>
      </rPr>
      <t xml:space="preserve">LOC </t>
    </r>
    <r>
      <rPr>
        <sz val="7.5"/>
        <rFont val="Calibri"/>
        <family val="2"/>
      </rPr>
      <t>w/MOBKE CDFA DME</t>
    </r>
  </si>
  <si>
    <r>
      <rPr>
        <sz val="9.5"/>
        <rFont val="Calibri"/>
        <family val="2"/>
      </rPr>
      <t xml:space="preserve">LOC </t>
    </r>
    <r>
      <rPr>
        <sz val="7.5"/>
        <rFont val="Calibri"/>
        <family val="2"/>
      </rPr>
      <t>w/MOBKE DME</t>
    </r>
  </si>
  <si>
    <r>
      <rPr>
        <sz val="9.5"/>
        <rFont val="Calibri"/>
        <family val="2"/>
      </rPr>
      <t xml:space="preserve">LOC </t>
    </r>
    <r>
      <rPr>
        <sz val="7.5"/>
        <rFont val="Calibri"/>
        <family val="2"/>
      </rPr>
      <t>w/out MOBKE</t>
    </r>
  </si>
  <si>
    <r>
      <rPr>
        <sz val="9.5"/>
        <rFont val="Calibri"/>
        <family val="2"/>
      </rPr>
      <t>4    sm</t>
    </r>
  </si>
  <si>
    <r>
      <rPr>
        <sz val="9.5"/>
        <rFont val="Calibri"/>
        <family val="2"/>
      </rPr>
      <t>3 1/2 sm</t>
    </r>
  </si>
  <si>
    <r>
      <rPr>
        <sz val="9.5"/>
        <rFont val="Calibri"/>
        <family val="2"/>
      </rPr>
      <t>3/4 sm</t>
    </r>
  </si>
  <si>
    <r>
      <rPr>
        <sz val="9.5"/>
        <rFont val="Calibri"/>
        <family val="2"/>
      </rPr>
      <t>1 1/4 sm</t>
    </r>
  </si>
  <si>
    <r>
      <rPr>
        <sz val="9.5"/>
        <rFont val="Calibri"/>
        <family val="2"/>
      </rPr>
      <t xml:space="preserve">LOC </t>
    </r>
    <r>
      <rPr>
        <sz val="7.5"/>
        <rFont val="Calibri"/>
        <family val="2"/>
      </rPr>
      <t>w/ ZAXUS CFDA</t>
    </r>
  </si>
  <si>
    <r>
      <rPr>
        <sz val="9.5"/>
        <rFont val="Calibri"/>
        <family val="2"/>
      </rPr>
      <t xml:space="preserve">LOC </t>
    </r>
    <r>
      <rPr>
        <sz val="7.5"/>
        <rFont val="Calibri"/>
        <family val="2"/>
      </rPr>
      <t>w/ ZAXUS</t>
    </r>
  </si>
  <si>
    <r>
      <rPr>
        <sz val="9.5"/>
        <rFont val="Calibri"/>
        <family val="2"/>
      </rPr>
      <t>2 7/8 sm</t>
    </r>
  </si>
  <si>
    <r>
      <rPr>
        <sz val="9.5"/>
        <rFont val="Calibri"/>
        <family val="2"/>
      </rPr>
      <t xml:space="preserve">LOC </t>
    </r>
    <r>
      <rPr>
        <sz val="7.5"/>
        <rFont val="Calibri"/>
        <family val="2"/>
      </rPr>
      <t>w/out ZAXUS CFDA</t>
    </r>
  </si>
  <si>
    <r>
      <rPr>
        <sz val="9.5"/>
        <rFont val="Calibri"/>
        <family val="2"/>
      </rPr>
      <t xml:space="preserve">LOC </t>
    </r>
    <r>
      <rPr>
        <sz val="7.5"/>
        <rFont val="Calibri"/>
        <family val="2"/>
      </rPr>
      <t>w/out ZAXUS</t>
    </r>
  </si>
  <si>
    <r>
      <rPr>
        <sz val="9.5"/>
        <rFont val="Calibri"/>
        <family val="2"/>
      </rPr>
      <t xml:space="preserve">LOC </t>
    </r>
    <r>
      <rPr>
        <sz val="7"/>
        <rFont val="Calibri"/>
        <family val="2"/>
      </rPr>
      <t>CFDA</t>
    </r>
  </si>
  <si>
    <r>
      <rPr>
        <sz val="9.5"/>
        <rFont val="Calibri"/>
        <family val="2"/>
      </rPr>
      <t>1 1/8 sm</t>
    </r>
  </si>
  <si>
    <r>
      <rPr>
        <sz val="9.5"/>
        <rFont val="Calibri"/>
        <family val="2"/>
      </rPr>
      <t>2 1/8 sm</t>
    </r>
  </si>
  <si>
    <r>
      <rPr>
        <sz val="9.5"/>
        <rFont val="Calibri"/>
        <family val="2"/>
      </rPr>
      <t xml:space="preserve">LOC </t>
    </r>
    <r>
      <rPr>
        <sz val="7.5"/>
        <rFont val="Calibri"/>
        <family val="2"/>
      </rPr>
      <t>CDFA</t>
    </r>
  </si>
  <si>
    <r>
      <rPr>
        <sz val="9.5"/>
        <rFont val="Calibri"/>
        <family val="2"/>
      </rPr>
      <t xml:space="preserve">LOC </t>
    </r>
    <r>
      <rPr>
        <sz val="7.5"/>
        <rFont val="Calibri"/>
        <family val="2"/>
      </rPr>
      <t>CDFA et GOAR =&gt; 4%</t>
    </r>
  </si>
  <si>
    <r>
      <rPr>
        <sz val="9.5"/>
        <rFont val="Calibri"/>
        <family val="2"/>
      </rPr>
      <t>LDA</t>
    </r>
  </si>
  <si>
    <r>
      <rPr>
        <sz val="9.5"/>
        <rFont val="Calibri"/>
        <family val="2"/>
      </rPr>
      <t xml:space="preserve">LOC </t>
    </r>
    <r>
      <rPr>
        <sz val="7.5"/>
        <rFont val="Calibri"/>
        <family val="2"/>
      </rPr>
      <t>CFDA</t>
    </r>
  </si>
  <si>
    <r>
      <rPr>
        <sz val="9.5"/>
        <rFont val="Calibri"/>
        <family val="2"/>
      </rPr>
      <t xml:space="preserve">ILS </t>
    </r>
    <r>
      <rPr>
        <sz val="7.5"/>
        <rFont val="Calibri"/>
        <family val="2"/>
      </rPr>
      <t>GOAR =&gt; 5%</t>
    </r>
  </si>
  <si>
    <r>
      <rPr>
        <sz val="9.5"/>
        <rFont val="Calibri"/>
        <family val="2"/>
      </rPr>
      <t>LOC  and LOC X  3% goar</t>
    </r>
  </si>
  <si>
    <r>
      <rPr>
        <sz val="9.5"/>
        <rFont val="Calibri"/>
        <family val="2"/>
      </rPr>
      <t xml:space="preserve">LOC </t>
    </r>
    <r>
      <rPr>
        <sz val="7.5"/>
        <rFont val="Calibri"/>
        <family val="2"/>
      </rPr>
      <t>CDFA LOC Z goar 3%</t>
    </r>
  </si>
  <si>
    <t>14L</t>
  </si>
  <si>
    <t>32R</t>
  </si>
  <si>
    <t>16L</t>
  </si>
  <si>
    <t>34R</t>
  </si>
  <si>
    <t>16R</t>
  </si>
  <si>
    <t>34L</t>
  </si>
  <si>
    <t>NSFA</t>
  </si>
  <si>
    <t>PHNL*</t>
  </si>
  <si>
    <t>NFFN</t>
  </si>
  <si>
    <t>AYPY</t>
  </si>
  <si>
    <t>WABB</t>
  </si>
  <si>
    <t>PGUM*</t>
  </si>
  <si>
    <t>PGSN</t>
  </si>
  <si>
    <t>PWAK</t>
  </si>
  <si>
    <t>RJAA*</t>
  </si>
  <si>
    <t>RJTT</t>
  </si>
  <si>
    <t>NWWW</t>
  </si>
  <si>
    <t>NZAA</t>
  </si>
  <si>
    <t>NZOH</t>
  </si>
  <si>
    <t>NZCH</t>
  </si>
  <si>
    <t>LNAV - Y  (CDFA)
ClimbGradient 3.6%</t>
  </si>
  <si>
    <t>Menu</t>
  </si>
  <si>
    <t>Ligne</t>
  </si>
  <si>
    <t>Résultat</t>
  </si>
  <si>
    <t>Résultat ordonné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</si>
</sst>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 x14ac:knownFonts="1">
    <font>
      <sz val="11"/>
      <color theme="1"/>
      <name val="Calibri"/>
      <family val="2"/>
      <scheme val="minor"/>
    </font>
    <font>
      <b/>
      <sz val="10.5"/>
      <name val="Calibri"/>
      <family val="2"/>
    </font>
    <font>
      <b/>
      <sz val="10"/>
      <name val="Calibri"/>
      <family val="2"/>
    </font>
    <font>
      <b/>
      <sz val="10"/>
      <name val="Calibri"/>
      <family val="2"/>
    </font>
    <font>
      <b/>
      <sz val="10.5"/>
      <name val="Calibri"/>
      <family val="2"/>
    </font>
    <font>
      <i/>
      <sz val="10"/>
      <name val="Calibri"/>
      <family val="2"/>
    </font>
    <font>
      <sz val="10"/>
      <name val="Calibri"/>
      <family val="2"/>
    </font>
    <font>
      <sz val="1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</font>
    <font>
      <b/>
      <sz val="12.5"/>
      <name val="Calibri"/>
      <family val="2"/>
    </font>
    <font>
      <sz val="8.5"/>
      <name val="Calibri"/>
      <family val="2"/>
    </font>
    <font>
      <i/>
      <sz val="8"/>
      <name val="Calibri"/>
      <family val="2"/>
    </font>
    <font>
      <sz val="6"/>
      <name val="Arial"/>
      <family val="2"/>
    </font>
    <font>
      <i/>
      <sz val="10"/>
      <name val="Calibri"/>
      <family val="2"/>
    </font>
    <font>
      <b/>
      <sz val="9.5"/>
      <name val="Calibri"/>
      <family val="2"/>
    </font>
    <font>
      <sz val="9.5"/>
      <name val="Calibri"/>
      <family val="2"/>
    </font>
    <font>
      <sz val="9.5"/>
      <name val="Calibri"/>
      <family val="2"/>
    </font>
    <font>
      <i/>
      <sz val="9.5"/>
      <name val="Calibri"/>
      <family val="2"/>
    </font>
    <font>
      <sz val="9.5"/>
      <color rgb="FF000000"/>
      <name val="Calibri"/>
      <family val="2"/>
    </font>
    <font>
      <sz val="8"/>
      <name val="Calibri"/>
      <family val="2"/>
    </font>
    <font>
      <sz val="10.5"/>
      <name val="Calibri"/>
      <family val="2"/>
    </font>
    <font>
      <sz val="10"/>
      <name val="Times New Roman"/>
      <family val="1"/>
    </font>
    <font>
      <sz val="8"/>
      <name val="Times New Roman"/>
      <family val="1"/>
    </font>
    <font>
      <b/>
      <sz val="11"/>
      <color theme="1"/>
      <name val="Calibri"/>
      <family val="2"/>
      <scheme val="minor"/>
    </font>
    <font>
      <sz val="9.5"/>
      <name val="Calibri"/>
      <family val="2"/>
    </font>
    <font>
      <sz val="5.5"/>
      <name val="Arial"/>
      <family val="2"/>
    </font>
    <font>
      <sz val="7.5"/>
      <name val="Calibri"/>
      <family val="2"/>
    </font>
    <font>
      <sz val="7"/>
      <name val="Calibri"/>
      <family val="2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D9D9D9"/>
      </patternFill>
    </fill>
    <fill>
      <patternFill patternType="solid">
        <fgColor rgb="FFDADADA"/>
      </patternFill>
    </fill>
    <fill>
      <patternFill patternType="solid">
        <fgColor rgb="FF80808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8D8D8"/>
      </patternFill>
    </fill>
    <fill>
      <patternFill patternType="solid">
        <fgColor rgb="FFDBDBDB"/>
      </patternFill>
    </fill>
    <fill>
      <patternFill patternType="solid">
        <fgColor rgb="FFDCDCDC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7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ACACAC"/>
      </bottom>
      <diagonal/>
    </border>
    <border>
      <left style="thin">
        <color rgb="FFACACAC"/>
      </left>
      <right/>
      <top style="thin">
        <color rgb="FF000000"/>
      </top>
      <bottom style="thin">
        <color rgb="FFACACAC"/>
      </bottom>
      <diagonal/>
    </border>
    <border>
      <left style="thin">
        <color rgb="FF000000"/>
      </left>
      <right/>
      <top style="thin">
        <color rgb="FFACACAC"/>
      </top>
      <bottom style="thin">
        <color rgb="FFACACAC"/>
      </bottom>
      <diagonal/>
    </border>
    <border>
      <left style="thin">
        <color rgb="FFACACAC"/>
      </left>
      <right/>
      <top style="thin">
        <color rgb="FFACACAC"/>
      </top>
      <bottom style="thin">
        <color rgb="FFACACAC"/>
      </bottom>
      <diagonal/>
    </border>
    <border>
      <left style="thin">
        <color rgb="FF000000"/>
      </left>
      <right/>
      <top style="thin">
        <color rgb="FFACACAC"/>
      </top>
      <bottom style="thin">
        <color rgb="FF000000"/>
      </bottom>
      <diagonal/>
    </border>
    <border>
      <left style="thin">
        <color rgb="FFACACAC"/>
      </left>
      <right/>
      <top style="thin">
        <color rgb="FFACACAC"/>
      </top>
      <bottom style="thin">
        <color rgb="FF000000"/>
      </bottom>
      <diagonal/>
    </border>
    <border>
      <left style="thin">
        <color rgb="FF808080"/>
      </left>
      <right/>
      <top style="thin">
        <color rgb="FF000000"/>
      </top>
      <bottom style="thin">
        <color rgb="FF808080"/>
      </bottom>
      <diagonal/>
    </border>
    <border>
      <left style="thin">
        <color rgb="FF000000"/>
      </left>
      <right/>
      <top style="thin">
        <color rgb="FF000000"/>
      </top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 style="thin">
        <color rgb="FF000000"/>
      </left>
      <right/>
      <top style="thin">
        <color rgb="FF808080"/>
      </top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 style="thin">
        <color rgb="FF000000"/>
      </bottom>
      <diagonal/>
    </border>
    <border>
      <left style="thin">
        <color rgb="FF000000"/>
      </left>
      <right/>
      <top style="thin">
        <color rgb="FF808080"/>
      </top>
      <bottom style="thin">
        <color rgb="FF000000"/>
      </bottom>
      <diagonal/>
    </border>
    <border>
      <left style="thin">
        <color rgb="FF80808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A7A8A7"/>
      </bottom>
      <diagonal/>
    </border>
    <border>
      <left style="thin">
        <color rgb="FFACACAC"/>
      </left>
      <right/>
      <top style="thin">
        <color rgb="FF000000"/>
      </top>
      <bottom style="thin">
        <color rgb="FFA7A8A7"/>
      </bottom>
      <diagonal/>
    </border>
    <border>
      <left style="thin">
        <color rgb="FF000000"/>
      </left>
      <right/>
      <top style="thin">
        <color rgb="FFA7A8A7"/>
      </top>
      <bottom style="thin">
        <color rgb="FFA7A8A7"/>
      </bottom>
      <diagonal/>
    </border>
    <border>
      <left style="thin">
        <color rgb="FFACACAC"/>
      </left>
      <right/>
      <top style="thin">
        <color rgb="FFA7A8A7"/>
      </top>
      <bottom style="thin">
        <color rgb="FFA7A8A7"/>
      </bottom>
      <diagonal/>
    </border>
    <border>
      <left style="thin">
        <color rgb="FF000000"/>
      </left>
      <right/>
      <top style="thin">
        <color rgb="FFA7A8A7"/>
      </top>
      <bottom style="thin">
        <color rgb="FFC0C0C0"/>
      </bottom>
      <diagonal/>
    </border>
    <border>
      <left style="thin">
        <color rgb="FFACACAC"/>
      </left>
      <right/>
      <top style="thin">
        <color rgb="FFA7A8A7"/>
      </top>
      <bottom style="thin">
        <color rgb="FFC0C0C0"/>
      </bottom>
      <diagonal/>
    </border>
    <border>
      <left style="thin">
        <color rgb="FF000000"/>
      </left>
      <right/>
      <top style="thin">
        <color rgb="FFC0C0C0"/>
      </top>
      <bottom style="thin">
        <color rgb="FFC0C0C0"/>
      </bottom>
      <diagonal/>
    </border>
    <border>
      <left style="thin">
        <color rgb="FFC0C0C0"/>
      </left>
      <right/>
      <top style="thin">
        <color rgb="FFC0C0C0"/>
      </top>
      <bottom style="thin">
        <color rgb="FFC0C0C0"/>
      </bottom>
      <diagonal/>
    </border>
    <border>
      <left style="thin">
        <color rgb="FFACACAC"/>
      </left>
      <right/>
      <top style="thin">
        <color rgb="FFC0C0C0"/>
      </top>
      <bottom style="thin">
        <color rgb="FFC0C0C0"/>
      </bottom>
      <diagonal/>
    </border>
    <border>
      <left style="thin">
        <color rgb="FF000000"/>
      </left>
      <right/>
      <top style="thin">
        <color rgb="FFC0C0C0"/>
      </top>
      <bottom style="thin">
        <color rgb="FF000000"/>
      </bottom>
      <diagonal/>
    </border>
    <border>
      <left style="thin">
        <color rgb="FFACACAC"/>
      </left>
      <right/>
      <top style="thin">
        <color rgb="FFC0C0C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DADADA"/>
      </bottom>
      <diagonal/>
    </border>
    <border>
      <left style="thin">
        <color rgb="FFC0C0C0"/>
      </left>
      <right/>
      <top style="thin">
        <color rgb="FF000000"/>
      </top>
      <bottom style="thin">
        <color rgb="FFDADADA"/>
      </bottom>
      <diagonal/>
    </border>
    <border>
      <left style="thin">
        <color rgb="FF000000"/>
      </left>
      <right/>
      <top/>
      <bottom style="thin">
        <color rgb="FFD9D9D9"/>
      </bottom>
      <diagonal/>
    </border>
    <border>
      <left style="thin">
        <color rgb="FF000000"/>
      </left>
      <right/>
      <top style="thin">
        <color rgb="FFDADADA"/>
      </top>
      <bottom style="thin">
        <color rgb="FFD9D9D9"/>
      </bottom>
      <diagonal/>
    </border>
    <border>
      <left style="thin">
        <color rgb="FFC0C0C0"/>
      </left>
      <right/>
      <top style="thin">
        <color rgb="FFDADADA"/>
      </top>
      <bottom style="thin">
        <color rgb="FFD9D9D9"/>
      </bottom>
      <diagonal/>
    </border>
    <border>
      <left style="thin">
        <color rgb="FF000000"/>
      </left>
      <right/>
      <top style="thin">
        <color rgb="FF000000"/>
      </top>
      <bottom style="thin">
        <color rgb="FFA9A9A9"/>
      </bottom>
      <diagonal/>
    </border>
    <border>
      <left style="thin">
        <color rgb="FFACACAC"/>
      </left>
      <right/>
      <top style="thin">
        <color rgb="FF000000"/>
      </top>
      <bottom style="thin">
        <color rgb="FFA9A9A9"/>
      </bottom>
      <diagonal/>
    </border>
    <border>
      <left style="thin">
        <color rgb="FF000000"/>
      </left>
      <right/>
      <top style="thin">
        <color rgb="FFA9A9A9"/>
      </top>
      <bottom style="thin">
        <color rgb="FF000000"/>
      </bottom>
      <diagonal/>
    </border>
    <border>
      <left style="thin">
        <color rgb="FFACACAC"/>
      </left>
      <right/>
      <top style="thin">
        <color rgb="FFA9A9A9"/>
      </top>
      <bottom style="thin">
        <color rgb="FF000000"/>
      </bottom>
      <diagonal/>
    </border>
    <border>
      <left style="thin">
        <color rgb="FFACACAC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C0C0C0"/>
      </bottom>
      <diagonal/>
    </border>
    <border>
      <left style="thin">
        <color rgb="FFACACAC"/>
      </left>
      <right/>
      <top style="thin">
        <color rgb="FF000000"/>
      </top>
      <bottom style="thin">
        <color rgb="FFC0C0C0"/>
      </bottom>
      <diagonal/>
    </border>
    <border>
      <left style="thin">
        <color rgb="FF000000"/>
      </left>
      <right/>
      <top style="thin">
        <color rgb="FFC0C0C0"/>
      </top>
      <bottom style="thin">
        <color rgb="FFACACAC"/>
      </bottom>
      <diagonal/>
    </border>
    <border>
      <left style="thin">
        <color rgb="FFACACAC"/>
      </left>
      <right/>
      <top style="thin">
        <color rgb="FFC0C0C0"/>
      </top>
      <bottom style="thin">
        <color rgb="FFACACAC"/>
      </bottom>
      <diagonal/>
    </border>
    <border>
      <left style="thin">
        <color rgb="FF000000"/>
      </left>
      <right/>
      <top style="thin">
        <color rgb="FFC0C0C0"/>
      </top>
      <bottom style="thin">
        <color rgb="FFA7A8A7"/>
      </bottom>
      <diagonal/>
    </border>
    <border>
      <left style="thin">
        <color rgb="FF000000"/>
      </left>
      <right/>
      <top style="thin">
        <color rgb="FFACACAC"/>
      </top>
      <bottom style="thin">
        <color rgb="FFC0C0C0"/>
      </bottom>
      <diagonal/>
    </border>
    <border>
      <left style="thin">
        <color rgb="FFACACAC"/>
      </left>
      <right/>
      <top style="thin">
        <color rgb="FFACACAC"/>
      </top>
      <bottom style="thin">
        <color rgb="FFC0C0C0"/>
      </bottom>
      <diagonal/>
    </border>
    <border>
      <left style="thin">
        <color rgb="FF000000"/>
      </left>
      <right/>
      <top style="thin">
        <color rgb="FFA7A8A7"/>
      </top>
      <bottom style="thin">
        <color rgb="FF000000"/>
      </bottom>
      <diagonal/>
    </border>
    <border>
      <left style="thin">
        <color rgb="FF000000"/>
      </left>
      <right/>
      <top style="thin">
        <color rgb="FFA9A9A9"/>
      </top>
      <bottom style="thin">
        <color rgb="FFA9A9A9"/>
      </bottom>
      <diagonal/>
    </border>
    <border>
      <left style="thin">
        <color rgb="FFACACAC"/>
      </left>
      <right/>
      <top style="thin">
        <color rgb="FFA9A9A9"/>
      </top>
      <bottom style="thin">
        <color rgb="FFA9A9A9"/>
      </bottom>
      <diagonal/>
    </border>
    <border>
      <left style="thin">
        <color rgb="FF000000"/>
      </left>
      <right/>
      <top style="thin">
        <color rgb="FF000000"/>
      </top>
      <bottom style="thin">
        <color rgb="FFAAAAAA"/>
      </bottom>
      <diagonal/>
    </border>
    <border>
      <left style="thin">
        <color rgb="FFAAAAAA"/>
      </left>
      <right/>
      <top style="thin">
        <color rgb="FF000000"/>
      </top>
      <bottom style="thin">
        <color rgb="FFAAAAAA"/>
      </bottom>
      <diagonal/>
    </border>
    <border>
      <left style="thin">
        <color rgb="FF000000"/>
      </left>
      <right/>
      <top style="thin">
        <color rgb="FFAAAAAA"/>
      </top>
      <bottom style="thin">
        <color rgb="FFAAAAAA"/>
      </bottom>
      <diagonal/>
    </border>
    <border>
      <left style="thin">
        <color rgb="FFAAAAAA"/>
      </left>
      <right/>
      <top style="thin">
        <color rgb="FFAAAAAA"/>
      </top>
      <bottom style="thin">
        <color rgb="FFAAAAAA"/>
      </bottom>
      <diagonal/>
    </border>
    <border>
      <left style="thin">
        <color rgb="FF000000"/>
      </left>
      <right/>
      <top style="thin">
        <color rgb="FFAAAAAA"/>
      </top>
      <bottom style="thin">
        <color rgb="FF000000"/>
      </bottom>
      <diagonal/>
    </border>
    <border>
      <left style="thin">
        <color rgb="FFAAAAAA"/>
      </left>
      <right/>
      <top style="thin">
        <color rgb="FFAAAAAA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A6A6A6"/>
      </bottom>
      <diagonal/>
    </border>
    <border>
      <left style="thin">
        <color rgb="FFAAAAAA"/>
      </left>
      <right/>
      <top style="thin">
        <color rgb="FF000000"/>
      </top>
      <bottom style="thin">
        <color rgb="FFA6A6A6"/>
      </bottom>
      <diagonal/>
    </border>
    <border>
      <left style="thin">
        <color rgb="FF000000"/>
      </left>
      <right/>
      <top style="thin">
        <color rgb="FFA6A6A6"/>
      </top>
      <bottom style="thin">
        <color rgb="FFA6A6A6"/>
      </bottom>
      <diagonal/>
    </border>
    <border>
      <left style="thin">
        <color rgb="FFAAAAAA"/>
      </left>
      <right/>
      <top style="thin">
        <color rgb="FFA6A6A6"/>
      </top>
      <bottom style="thin">
        <color rgb="FFA6A6A6"/>
      </bottom>
      <diagonal/>
    </border>
    <border>
      <left style="thin">
        <color rgb="FF000000"/>
      </left>
      <right/>
      <top style="thin">
        <color rgb="FFA6A6A6"/>
      </top>
      <bottom style="thin">
        <color rgb="FF000000"/>
      </bottom>
      <diagonal/>
    </border>
    <border>
      <left style="thin">
        <color rgb="FFAAAAAA"/>
      </left>
      <right/>
      <top style="thin">
        <color rgb="FFA6A6A6"/>
      </top>
      <bottom style="thin">
        <color rgb="FF000000"/>
      </bottom>
      <diagonal/>
    </border>
    <border>
      <left style="thin">
        <color rgb="FFAAAAAA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BFBFBF"/>
      </bottom>
      <diagonal/>
    </border>
    <border>
      <left style="thin">
        <color rgb="FFAAAAAA"/>
      </left>
      <right/>
      <top style="thin">
        <color rgb="FF000000"/>
      </top>
      <bottom style="thin">
        <color rgb="FFBFBFBF"/>
      </bottom>
      <diagonal/>
    </border>
    <border>
      <left style="thin">
        <color rgb="FF000000"/>
      </left>
      <right/>
      <top style="thin">
        <color rgb="FFBFBFBF"/>
      </top>
      <bottom style="thin">
        <color rgb="FF000000"/>
      </bottom>
      <diagonal/>
    </border>
    <border>
      <left style="thin">
        <color rgb="FFAAAAAA"/>
      </left>
      <right/>
      <top style="thin">
        <color rgb="FFBFBFBF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 style="thin">
        <color rgb="FFACACAC"/>
      </bottom>
      <diagonal/>
    </border>
    <border>
      <left style="thin">
        <color rgb="FFACACAC"/>
      </left>
      <right/>
      <top style="medium">
        <color indexed="64"/>
      </top>
      <bottom style="thin">
        <color rgb="FFACACAC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ACACAC"/>
      </bottom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ACACAC"/>
      </top>
      <bottom style="thin">
        <color rgb="FFACACAC"/>
      </bottom>
      <diagonal/>
    </border>
    <border>
      <left style="thin">
        <color rgb="FF000000"/>
      </left>
      <right style="medium">
        <color indexed="64"/>
      </right>
      <top style="thin">
        <color rgb="FFACACAC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ACACAC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/>
      <top style="thin">
        <color rgb="FFACACAC"/>
      </top>
      <bottom style="medium">
        <color indexed="64"/>
      </bottom>
      <diagonal/>
    </border>
    <border>
      <left style="thin">
        <color rgb="FFACACAC"/>
      </left>
      <right/>
      <top style="thin">
        <color rgb="FFACACAC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ACACAC"/>
      </top>
      <bottom style="medium">
        <color indexed="64"/>
      </bottom>
      <diagonal/>
    </border>
    <border>
      <left style="thin">
        <color rgb="FF808080"/>
      </left>
      <right/>
      <top style="medium">
        <color indexed="64"/>
      </top>
      <bottom style="thin">
        <color rgb="FF808080"/>
      </bottom>
      <diagonal/>
    </border>
    <border>
      <left style="thin">
        <color rgb="FF000000"/>
      </left>
      <right/>
      <top style="medium">
        <color indexed="64"/>
      </top>
      <bottom style="thin">
        <color rgb="FF808080"/>
      </bottom>
      <diagonal/>
    </border>
    <border>
      <left style="thin">
        <color rgb="FF808080"/>
      </left>
      <right style="medium">
        <color indexed="64"/>
      </right>
      <top style="medium">
        <color indexed="64"/>
      </top>
      <bottom style="thin">
        <color rgb="FF808080"/>
      </bottom>
      <diagonal/>
    </border>
    <border>
      <left style="thin">
        <color rgb="FF808080"/>
      </left>
      <right style="medium">
        <color indexed="64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medium">
        <color indexed="64"/>
      </right>
      <top style="thin">
        <color rgb="FF808080"/>
      </top>
      <bottom style="thin">
        <color rgb="FF000000"/>
      </bottom>
      <diagonal/>
    </border>
    <border>
      <left style="thin">
        <color rgb="FF80808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808080"/>
      </left>
      <right style="medium">
        <color indexed="64"/>
      </right>
      <top style="thin">
        <color rgb="FF000000"/>
      </top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 style="medium">
        <color indexed="64"/>
      </bottom>
      <diagonal/>
    </border>
    <border>
      <left style="thin">
        <color rgb="FF000000"/>
      </left>
      <right/>
      <top style="thin">
        <color rgb="FF808080"/>
      </top>
      <bottom style="medium">
        <color indexed="64"/>
      </bottom>
      <diagonal/>
    </border>
    <border>
      <left style="thin">
        <color rgb="FF808080"/>
      </left>
      <right style="medium">
        <color indexed="64"/>
      </right>
      <top style="thin">
        <color rgb="FF808080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thin">
        <color rgb="FFA7A8A7"/>
      </bottom>
      <diagonal/>
    </border>
    <border>
      <left style="thin">
        <color rgb="FFACACAC"/>
      </left>
      <right/>
      <top style="medium">
        <color indexed="64"/>
      </top>
      <bottom style="thin">
        <color rgb="FFA7A8A7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A7A8A7"/>
      </bottom>
      <diagonal/>
    </border>
    <border>
      <left style="thin">
        <color rgb="FF000000"/>
      </left>
      <right style="medium">
        <color indexed="64"/>
      </right>
      <top style="thin">
        <color rgb="FFA7A8A7"/>
      </top>
      <bottom style="thin">
        <color rgb="FFA7A8A7"/>
      </bottom>
      <diagonal/>
    </border>
    <border>
      <left style="thin">
        <color rgb="FF000000"/>
      </left>
      <right style="medium">
        <color indexed="64"/>
      </right>
      <top style="thin">
        <color rgb="FFA7A8A7"/>
      </top>
      <bottom style="thin">
        <color rgb="FFC0C0C0"/>
      </bottom>
      <diagonal/>
    </border>
    <border>
      <left style="thin">
        <color rgb="FF000000"/>
      </left>
      <right style="medium">
        <color indexed="64"/>
      </right>
      <top style="thin">
        <color rgb="FFC0C0C0"/>
      </top>
      <bottom style="thin">
        <color rgb="FFC0C0C0"/>
      </bottom>
      <diagonal/>
    </border>
    <border>
      <left style="thin">
        <color rgb="FF000000"/>
      </left>
      <right style="medium">
        <color indexed="64"/>
      </right>
      <top style="thin">
        <color rgb="FFC0C0C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DADADA"/>
      </bottom>
      <diagonal/>
    </border>
    <border>
      <left style="thin">
        <color rgb="FF000000"/>
      </left>
      <right/>
      <top style="thin">
        <color rgb="FFDADADA"/>
      </top>
      <bottom style="medium">
        <color indexed="64"/>
      </bottom>
      <diagonal/>
    </border>
    <border>
      <left style="thin">
        <color rgb="FFC0C0C0"/>
      </left>
      <right/>
      <top style="thin">
        <color rgb="FFDADADA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DADADA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thin">
        <color rgb="FFA9A9A9"/>
      </bottom>
      <diagonal/>
    </border>
    <border>
      <left style="thin">
        <color rgb="FFACACAC"/>
      </left>
      <right/>
      <top style="medium">
        <color indexed="64"/>
      </top>
      <bottom style="thin">
        <color rgb="FFA9A9A9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A9A9A9"/>
      </bottom>
      <diagonal/>
    </border>
    <border>
      <left style="thin">
        <color rgb="FF000000"/>
      </left>
      <right style="medium">
        <color indexed="64"/>
      </right>
      <top style="thin">
        <color rgb="FFA9A9A9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A9A9A9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C0C0C0"/>
      </bottom>
      <diagonal/>
    </border>
    <border>
      <left style="thin">
        <color rgb="FF000000"/>
      </left>
      <right/>
      <top style="thin">
        <color rgb="FFC0C0C0"/>
      </top>
      <bottom style="medium">
        <color indexed="64"/>
      </bottom>
      <diagonal/>
    </border>
    <border>
      <left style="thin">
        <color rgb="FFACACAC"/>
      </left>
      <right/>
      <top style="thin">
        <color rgb="FFC0C0C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C0C0C0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thin">
        <color rgb="FFC0C0C0"/>
      </bottom>
      <diagonal/>
    </border>
    <border>
      <left style="thin">
        <color rgb="FFACACAC"/>
      </left>
      <right/>
      <top style="medium">
        <color indexed="64"/>
      </top>
      <bottom style="thin">
        <color rgb="FFC0C0C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C0C0C0"/>
      </bottom>
      <diagonal/>
    </border>
    <border>
      <left style="thin">
        <color rgb="FF000000"/>
      </left>
      <right style="medium">
        <color indexed="64"/>
      </right>
      <top style="thin">
        <color rgb="FFC0C0C0"/>
      </top>
      <bottom style="thin">
        <color rgb="FFACACAC"/>
      </bottom>
      <diagonal/>
    </border>
    <border>
      <left style="thin">
        <color rgb="FF000000"/>
      </left>
      <right style="medium">
        <color indexed="64"/>
      </right>
      <top style="thin">
        <color rgb="FFACACAC"/>
      </top>
      <bottom style="thin">
        <color rgb="FFC0C0C0"/>
      </bottom>
      <diagonal/>
    </border>
    <border>
      <left style="thin">
        <color rgb="FF000000"/>
      </left>
      <right/>
      <top style="thin">
        <color rgb="FFA7A8A7"/>
      </top>
      <bottom style="medium">
        <color indexed="64"/>
      </bottom>
      <diagonal/>
    </border>
    <border>
      <left style="thin">
        <color rgb="FF000000"/>
      </left>
      <right/>
      <top style="thin">
        <color rgb="FFA9A9A9"/>
      </top>
      <bottom style="medium">
        <color indexed="64"/>
      </bottom>
      <diagonal/>
    </border>
    <border>
      <left style="thin">
        <color rgb="FFACACAC"/>
      </left>
      <right/>
      <top style="thin">
        <color rgb="FFA9A9A9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A9A9A9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A9A9A9"/>
      </top>
      <bottom style="thin">
        <color rgb="FFA9A9A9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rgb="FFACACAC"/>
      </bottom>
      <diagonal/>
    </border>
    <border>
      <left/>
      <right/>
      <top style="thin">
        <color rgb="FFACACAC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ACACAC"/>
      </bottom>
      <diagonal/>
    </border>
    <border>
      <left/>
      <right/>
      <top style="thin">
        <color rgb="FF000000"/>
      </top>
      <bottom style="thin">
        <color rgb="FFA9A9A9"/>
      </bottom>
      <diagonal/>
    </border>
    <border>
      <left/>
      <right/>
      <top style="thin">
        <color rgb="FFA9A9A9"/>
      </top>
      <bottom style="thin">
        <color rgb="FF000000"/>
      </bottom>
      <diagonal/>
    </border>
    <border>
      <left/>
      <right/>
      <top style="thin">
        <color rgb="FFA9A9A9"/>
      </top>
      <bottom style="medium">
        <color indexed="64"/>
      </bottom>
      <diagonal/>
    </border>
    <border>
      <left/>
      <right/>
      <top style="thin">
        <color rgb="FFACACAC"/>
      </top>
      <bottom style="thin">
        <color rgb="FFACACAC"/>
      </bottom>
      <diagonal/>
    </border>
    <border>
      <left/>
      <right/>
      <top style="thin">
        <color rgb="FF000000"/>
      </top>
      <bottom style="thin">
        <color rgb="FFC0C0C0"/>
      </bottom>
      <diagonal/>
    </border>
    <border>
      <left/>
      <right/>
      <top style="thin">
        <color rgb="FFC0C0C0"/>
      </top>
      <bottom style="thin">
        <color rgb="FFC0C0C0"/>
      </bottom>
      <diagonal/>
    </border>
    <border>
      <left/>
      <right/>
      <top style="thin">
        <color rgb="FFC0C0C0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rgb="FF808080"/>
      </bottom>
      <diagonal/>
    </border>
    <border>
      <left/>
      <right/>
      <top style="thin">
        <color rgb="FF808080"/>
      </top>
      <bottom style="thin">
        <color rgb="FF808080"/>
      </bottom>
      <diagonal/>
    </border>
    <border>
      <left/>
      <right/>
      <top style="thin">
        <color rgb="FF80808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808080"/>
      </bottom>
      <diagonal/>
    </border>
    <border>
      <left/>
      <right/>
      <top style="thin">
        <color rgb="FF808080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rgb="FFA7A8A7"/>
      </bottom>
      <diagonal/>
    </border>
    <border>
      <left/>
      <right/>
      <top style="thin">
        <color rgb="FFA7A8A7"/>
      </top>
      <bottom style="thin">
        <color rgb="FFA7A8A7"/>
      </bottom>
      <diagonal/>
    </border>
    <border>
      <left/>
      <right/>
      <top style="thin">
        <color rgb="FFA7A8A7"/>
      </top>
      <bottom style="thin">
        <color rgb="FFC0C0C0"/>
      </bottom>
      <diagonal/>
    </border>
    <border>
      <left/>
      <right/>
      <top style="thin">
        <color rgb="FFC0C0C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DADADA"/>
      </bottom>
      <diagonal/>
    </border>
    <border>
      <left/>
      <right/>
      <top style="thin">
        <color rgb="FFDADADA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rgb="FFA9A9A9"/>
      </bottom>
      <diagonal/>
    </border>
    <border>
      <left/>
      <right/>
      <top style="medium">
        <color indexed="64"/>
      </top>
      <bottom style="thin">
        <color rgb="FFC0C0C0"/>
      </bottom>
      <diagonal/>
    </border>
    <border>
      <left/>
      <right/>
      <top style="thin">
        <color rgb="FFC0C0C0"/>
      </top>
      <bottom style="thin">
        <color rgb="FFACACAC"/>
      </bottom>
      <diagonal/>
    </border>
    <border>
      <left/>
      <right/>
      <top style="thin">
        <color rgb="FFACACAC"/>
      </top>
      <bottom style="thin">
        <color rgb="FFC0C0C0"/>
      </bottom>
      <diagonal/>
    </border>
    <border>
      <left/>
      <right/>
      <top style="thin">
        <color rgb="FFACACAC"/>
      </top>
      <bottom style="medium">
        <color indexed="64"/>
      </bottom>
      <diagonal/>
    </border>
    <border>
      <left/>
      <right/>
      <top style="thin">
        <color rgb="FFA9A9A9"/>
      </top>
      <bottom style="thin">
        <color rgb="FFA9A9A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rgb="FF000000"/>
      </top>
      <bottom style="thin">
        <color rgb="FFAAAAAA"/>
      </bottom>
      <diagonal/>
    </border>
    <border>
      <left/>
      <right/>
      <top style="thin">
        <color rgb="FFAAAAAA"/>
      </top>
      <bottom style="thin">
        <color rgb="FFAAAAAA"/>
      </bottom>
      <diagonal/>
    </border>
    <border>
      <left/>
      <right/>
      <top style="thin">
        <color rgb="FFAAAAAA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A6A6A6"/>
      </bottom>
      <diagonal/>
    </border>
    <border>
      <left/>
      <right/>
      <top style="thin">
        <color rgb="FFA6A6A6"/>
      </top>
      <bottom style="thin">
        <color rgb="FFA6A6A6"/>
      </bottom>
      <diagonal/>
    </border>
    <border>
      <left/>
      <right/>
      <top style="thin">
        <color rgb="FFA6A6A6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BFBFBF"/>
      </bottom>
      <diagonal/>
    </border>
    <border>
      <left/>
      <right/>
      <top style="thin">
        <color rgb="FFBFBFBF"/>
      </top>
      <bottom style="thin">
        <color rgb="FF000000"/>
      </bottom>
      <diagonal/>
    </border>
    <border>
      <left style="thin">
        <color rgb="FF000000"/>
      </left>
      <right/>
      <top style="thin">
        <color rgb="FFDADADA"/>
      </top>
      <bottom style="thin">
        <color rgb="FF000000"/>
      </bottom>
      <diagonal/>
    </border>
    <border>
      <left style="thin">
        <color rgb="FFC0C0C0"/>
      </left>
      <right/>
      <top style="thin">
        <color rgb="FFDADADA"/>
      </top>
      <bottom style="thin">
        <color rgb="FF000000"/>
      </bottom>
      <diagonal/>
    </border>
    <border>
      <left style="thin">
        <color rgb="FFACACAC"/>
      </left>
      <right/>
      <top style="thin">
        <color rgb="FFACACAC"/>
      </top>
      <bottom style="thin">
        <color rgb="FFA7A8A7"/>
      </bottom>
      <diagonal/>
    </border>
    <border>
      <left style="thin">
        <color rgb="FFACACAC"/>
      </left>
      <right/>
      <top style="thin">
        <color rgb="FFA7A8A7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A7A8A7"/>
      </bottom>
      <diagonal/>
    </border>
    <border>
      <left/>
      <right/>
      <top style="thin">
        <color rgb="FFDADADA"/>
      </top>
      <bottom style="thin">
        <color rgb="FF000000"/>
      </bottom>
      <diagonal/>
    </border>
    <border>
      <left/>
      <right/>
      <top style="thin">
        <color rgb="FFACACAC"/>
      </top>
      <bottom style="thin">
        <color rgb="FFA7A8A7"/>
      </bottom>
      <diagonal/>
    </border>
    <border>
      <left/>
      <right/>
      <top style="thin">
        <color rgb="FFA7A8A7"/>
      </top>
      <bottom style="thin">
        <color rgb="FF000000"/>
      </bottom>
      <diagonal/>
    </border>
  </borders>
  <cellStyleXfs count="1">
    <xf numFmtId="0" fontId="0" fillId="0" borderId="0"/>
  </cellStyleXfs>
  <cellXfs count="569">
    <xf numFmtId="0" fontId="0" fillId="0" borderId="0" xfId="0"/>
    <xf numFmtId="0" fontId="16" fillId="0" borderId="6" xfId="0" applyFont="1" applyBorder="1" applyAlignment="1">
      <alignment vertical="top" wrapText="1"/>
    </xf>
    <xf numFmtId="0" fontId="0" fillId="3" borderId="10" xfId="0" applyFill="1" applyBorder="1" applyAlignment="1">
      <alignment wrapText="1"/>
    </xf>
    <xf numFmtId="0" fontId="0" fillId="3" borderId="11" xfId="0" applyFill="1" applyBorder="1" applyAlignment="1">
      <alignment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16" fillId="0" borderId="7" xfId="0" applyFont="1" applyBorder="1" applyAlignment="1">
      <alignment vertical="top" wrapText="1"/>
    </xf>
    <xf numFmtId="1" fontId="19" fillId="0" borderId="6" xfId="0" applyNumberFormat="1" applyFont="1" applyBorder="1" applyAlignment="1">
      <alignment vertical="top" shrinkToFit="1"/>
    </xf>
    <xf numFmtId="0" fontId="16" fillId="0" borderId="10" xfId="0" applyFont="1" applyBorder="1" applyAlignment="1">
      <alignment vertical="top" wrapText="1"/>
    </xf>
    <xf numFmtId="0" fontId="16" fillId="0" borderId="11" xfId="0" applyFont="1" applyBorder="1" applyAlignment="1">
      <alignment vertical="top" wrapText="1"/>
    </xf>
    <xf numFmtId="1" fontId="19" fillId="0" borderId="10" xfId="0" applyNumberFormat="1" applyFont="1" applyBorder="1" applyAlignment="1">
      <alignment vertical="top" shrinkToFit="1"/>
    </xf>
    <xf numFmtId="0" fontId="16" fillId="0" borderId="8" xfId="0" applyFont="1" applyBorder="1" applyAlignment="1">
      <alignment vertical="top" wrapText="1"/>
    </xf>
    <xf numFmtId="0" fontId="16" fillId="0" borderId="9" xfId="0" applyFont="1" applyBorder="1" applyAlignment="1">
      <alignment vertical="top" wrapText="1"/>
    </xf>
    <xf numFmtId="1" fontId="19" fillId="0" borderId="8" xfId="0" applyNumberFormat="1" applyFont="1" applyBorder="1" applyAlignment="1">
      <alignment vertical="top" shrinkToFit="1"/>
    </xf>
    <xf numFmtId="1" fontId="19" fillId="0" borderId="39" xfId="0" applyNumberFormat="1" applyFont="1" applyBorder="1" applyAlignment="1">
      <alignment vertical="top" shrinkToFit="1"/>
    </xf>
    <xf numFmtId="0" fontId="16" fillId="0" borderId="39" xfId="0" applyFont="1" applyBorder="1" applyAlignment="1">
      <alignment vertical="top" wrapText="1"/>
    </xf>
    <xf numFmtId="0" fontId="4" fillId="2" borderId="1" xfId="0" applyFont="1" applyFill="1" applyBorder="1" applyAlignment="1">
      <alignment vertical="center" wrapText="1"/>
    </xf>
    <xf numFmtId="0" fontId="4" fillId="2" borderId="3" xfId="0" applyFont="1" applyFill="1" applyBorder="1" applyAlignment="1">
      <alignment vertical="center" wrapText="1"/>
    </xf>
    <xf numFmtId="0" fontId="4" fillId="2" borderId="4" xfId="0" applyFont="1" applyFill="1" applyBorder="1" applyAlignment="1">
      <alignment vertical="center" wrapText="1"/>
    </xf>
    <xf numFmtId="0" fontId="0" fillId="0" borderId="3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16" fillId="0" borderId="37" xfId="0" applyFont="1" applyBorder="1" applyAlignment="1">
      <alignment vertical="top" wrapText="1"/>
    </xf>
    <xf numFmtId="0" fontId="16" fillId="0" borderId="50" xfId="0" applyFont="1" applyBorder="1" applyAlignment="1">
      <alignment vertical="top" wrapText="1"/>
    </xf>
    <xf numFmtId="0" fontId="0" fillId="0" borderId="51" xfId="0" applyBorder="1" applyAlignment="1">
      <alignment vertical="top" wrapText="1"/>
    </xf>
    <xf numFmtId="1" fontId="19" fillId="0" borderId="50" xfId="0" applyNumberFormat="1" applyFont="1" applyBorder="1" applyAlignment="1">
      <alignment vertical="top" shrinkToFit="1"/>
    </xf>
    <xf numFmtId="0" fontId="16" fillId="0" borderId="38" xfId="0" applyFont="1" applyBorder="1" applyAlignment="1">
      <alignment vertical="top" wrapText="1"/>
    </xf>
    <xf numFmtId="1" fontId="19" fillId="0" borderId="37" xfId="0" applyNumberFormat="1" applyFont="1" applyBorder="1" applyAlignment="1">
      <alignment vertical="top" shrinkToFit="1"/>
    </xf>
    <xf numFmtId="0" fontId="0" fillId="0" borderId="40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0" fontId="0" fillId="0" borderId="1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0" xfId="0" applyAlignment="1">
      <alignment wrapText="1"/>
    </xf>
    <xf numFmtId="0" fontId="0" fillId="2" borderId="1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0" fillId="0" borderId="20" xfId="0" applyBorder="1" applyAlignment="1">
      <alignment vertical="top" wrapText="1"/>
    </xf>
    <xf numFmtId="0" fontId="6" fillId="0" borderId="37" xfId="0" applyFont="1" applyBorder="1" applyAlignment="1">
      <alignment vertical="top" wrapText="1"/>
    </xf>
    <xf numFmtId="0" fontId="14" fillId="0" borderId="39" xfId="0" applyFont="1" applyBorder="1" applyAlignment="1">
      <alignment vertical="top" wrapText="1"/>
    </xf>
    <xf numFmtId="0" fontId="6" fillId="0" borderId="39" xfId="0" applyFont="1" applyBorder="1" applyAlignment="1">
      <alignment vertical="top" wrapText="1"/>
    </xf>
    <xf numFmtId="0" fontId="6" fillId="0" borderId="40" xfId="0" applyFont="1" applyBorder="1" applyAlignment="1">
      <alignment vertical="top" wrapText="1"/>
    </xf>
    <xf numFmtId="1" fontId="8" fillId="0" borderId="39" xfId="0" applyNumberFormat="1" applyFont="1" applyBorder="1" applyAlignment="1">
      <alignment vertical="top" shrinkToFit="1"/>
    </xf>
    <xf numFmtId="0" fontId="2" fillId="0" borderId="37" xfId="0" applyFont="1" applyBorder="1" applyAlignment="1">
      <alignment vertical="top" wrapText="1"/>
    </xf>
    <xf numFmtId="0" fontId="6" fillId="0" borderId="38" xfId="0" applyFont="1" applyBorder="1" applyAlignment="1">
      <alignment vertical="top" wrapText="1"/>
    </xf>
    <xf numFmtId="1" fontId="8" fillId="0" borderId="37" xfId="0" applyNumberFormat="1" applyFont="1" applyBorder="1" applyAlignment="1">
      <alignment vertical="top" shrinkToFit="1"/>
    </xf>
    <xf numFmtId="0" fontId="6" fillId="0" borderId="6" xfId="0" applyFont="1" applyBorder="1" applyAlignment="1">
      <alignment vertical="top" wrapText="1"/>
    </xf>
    <xf numFmtId="0" fontId="14" fillId="0" borderId="10" xfId="0" applyFont="1" applyBorder="1" applyAlignment="1">
      <alignment vertical="top" wrapText="1"/>
    </xf>
    <xf numFmtId="0" fontId="6" fillId="0" borderId="10" xfId="0" applyFont="1" applyBorder="1" applyAlignment="1">
      <alignment vertical="top" wrapText="1"/>
    </xf>
    <xf numFmtId="0" fontId="6" fillId="0" borderId="11" xfId="0" applyFont="1" applyBorder="1" applyAlignment="1">
      <alignment vertical="top" wrapText="1"/>
    </xf>
    <xf numFmtId="1" fontId="8" fillId="0" borderId="10" xfId="0" applyNumberFormat="1" applyFont="1" applyBorder="1" applyAlignment="1">
      <alignment vertical="top" shrinkToFit="1"/>
    </xf>
    <xf numFmtId="0" fontId="2" fillId="0" borderId="6" xfId="0" applyFont="1" applyBorder="1" applyAlignment="1">
      <alignment vertical="top" wrapText="1"/>
    </xf>
    <xf numFmtId="0" fontId="6" fillId="0" borderId="7" xfId="0" applyFont="1" applyBorder="1" applyAlignment="1">
      <alignment vertical="top" wrapText="1"/>
    </xf>
    <xf numFmtId="1" fontId="8" fillId="0" borderId="6" xfId="0" applyNumberFormat="1" applyFont="1" applyBorder="1" applyAlignment="1">
      <alignment vertical="top" shrinkToFit="1"/>
    </xf>
    <xf numFmtId="1" fontId="8" fillId="0" borderId="8" xfId="0" applyNumberFormat="1" applyFont="1" applyBorder="1" applyAlignment="1">
      <alignment vertical="top" shrinkToFit="1"/>
    </xf>
    <xf numFmtId="0" fontId="6" fillId="0" borderId="8" xfId="0" applyFont="1" applyBorder="1" applyAlignment="1">
      <alignment vertical="top" wrapText="1"/>
    </xf>
    <xf numFmtId="0" fontId="0" fillId="0" borderId="9" xfId="0" applyBorder="1" applyAlignment="1">
      <alignment vertical="top" wrapText="1"/>
    </xf>
    <xf numFmtId="0" fontId="6" fillId="0" borderId="9" xfId="0" applyFont="1" applyBorder="1" applyAlignment="1">
      <alignment vertical="top" wrapText="1"/>
    </xf>
    <xf numFmtId="1" fontId="8" fillId="0" borderId="49" xfId="0" applyNumberFormat="1" applyFont="1" applyBorder="1" applyAlignment="1">
      <alignment vertical="top" shrinkToFit="1"/>
    </xf>
    <xf numFmtId="1" fontId="8" fillId="0" borderId="47" xfId="0" applyNumberFormat="1" applyFont="1" applyBorder="1" applyAlignment="1">
      <alignment vertical="top" shrinkToFit="1"/>
    </xf>
    <xf numFmtId="0" fontId="6" fillId="0" borderId="47" xfId="0" applyFont="1" applyBorder="1" applyAlignment="1">
      <alignment vertical="top" wrapText="1"/>
    </xf>
    <xf numFmtId="0" fontId="6" fillId="0" borderId="44" xfId="0" applyFont="1" applyBorder="1" applyAlignment="1">
      <alignment vertical="top" wrapText="1"/>
    </xf>
    <xf numFmtId="0" fontId="0" fillId="0" borderId="45" xfId="0" applyBorder="1" applyAlignment="1">
      <alignment vertical="top" wrapText="1"/>
    </xf>
    <xf numFmtId="1" fontId="8" fillId="0" borderId="44" xfId="0" applyNumberFormat="1" applyFont="1" applyBorder="1" applyAlignment="1">
      <alignment vertical="top" shrinkToFit="1"/>
    </xf>
    <xf numFmtId="1" fontId="8" fillId="0" borderId="46" xfId="0" applyNumberFormat="1" applyFont="1" applyBorder="1" applyAlignment="1">
      <alignment vertical="top" shrinkToFit="1"/>
    </xf>
    <xf numFmtId="1" fontId="8" fillId="0" borderId="42" xfId="0" applyNumberFormat="1" applyFont="1" applyBorder="1" applyAlignment="1">
      <alignment vertical="top" shrinkToFit="1"/>
    </xf>
    <xf numFmtId="0" fontId="6" fillId="0" borderId="42" xfId="0" applyFont="1" applyBorder="1" applyAlignment="1">
      <alignment vertical="top" wrapText="1"/>
    </xf>
    <xf numFmtId="0" fontId="6" fillId="0" borderId="46" xfId="0" applyFont="1" applyBorder="1" applyAlignment="1">
      <alignment vertical="top" wrapText="1"/>
    </xf>
    <xf numFmtId="0" fontId="6" fillId="0" borderId="43" xfId="0" applyFont="1" applyBorder="1" applyAlignment="1">
      <alignment vertical="top" wrapText="1"/>
    </xf>
    <xf numFmtId="0" fontId="6" fillId="0" borderId="48" xfId="0" applyFont="1" applyBorder="1" applyAlignment="1">
      <alignment vertical="top" wrapText="1"/>
    </xf>
    <xf numFmtId="1" fontId="8" fillId="0" borderId="25" xfId="0" applyNumberFormat="1" applyFont="1" applyBorder="1" applyAlignment="1">
      <alignment vertical="top" shrinkToFit="1"/>
    </xf>
    <xf numFmtId="1" fontId="8" fillId="0" borderId="27" xfId="0" applyNumberFormat="1" applyFont="1" applyBorder="1" applyAlignment="1">
      <alignment vertical="top" shrinkToFit="1"/>
    </xf>
    <xf numFmtId="0" fontId="6" fillId="0" borderId="27" xfId="0" applyFont="1" applyBorder="1" applyAlignment="1">
      <alignment vertical="top" wrapText="1"/>
    </xf>
    <xf numFmtId="0" fontId="6" fillId="0" borderId="30" xfId="0" applyFont="1" applyBorder="1" applyAlignment="1">
      <alignment vertical="top" wrapText="1"/>
    </xf>
    <xf numFmtId="0" fontId="6" fillId="0" borderId="31" xfId="0" applyFont="1" applyBorder="1" applyAlignment="1">
      <alignment vertical="top" wrapText="1"/>
    </xf>
    <xf numFmtId="1" fontId="8" fillId="0" borderId="30" xfId="0" applyNumberFormat="1" applyFont="1" applyBorder="1" applyAlignment="1">
      <alignment vertical="top" shrinkToFit="1"/>
    </xf>
    <xf numFmtId="0" fontId="6" fillId="0" borderId="29" xfId="0" applyFont="1" applyBorder="1" applyAlignment="1">
      <alignment vertical="top" wrapText="1"/>
    </xf>
    <xf numFmtId="0" fontId="0" fillId="0" borderId="43" xfId="0" applyBorder="1" applyAlignment="1">
      <alignment vertical="top" wrapText="1"/>
    </xf>
    <xf numFmtId="0" fontId="0" fillId="0" borderId="29" xfId="0" applyBorder="1" applyAlignment="1">
      <alignment vertical="top" wrapText="1"/>
    </xf>
    <xf numFmtId="0" fontId="0" fillId="0" borderId="39" xfId="0" applyBorder="1" applyAlignment="1">
      <alignment wrapText="1"/>
    </xf>
    <xf numFmtId="0" fontId="0" fillId="0" borderId="40" xfId="0" applyBorder="1" applyAlignment="1">
      <alignment wrapText="1"/>
    </xf>
    <xf numFmtId="0" fontId="0" fillId="3" borderId="20" xfId="0" applyFill="1" applyBorder="1" applyAlignment="1">
      <alignment vertical="center" wrapText="1"/>
    </xf>
    <xf numFmtId="0" fontId="0" fillId="3" borderId="41" xfId="0" applyFill="1" applyBorder="1" applyAlignment="1">
      <alignment vertical="center" wrapText="1"/>
    </xf>
    <xf numFmtId="0" fontId="6" fillId="0" borderId="35" xfId="0" applyFont="1" applyBorder="1" applyAlignment="1">
      <alignment vertical="top" wrapText="1"/>
    </xf>
    <xf numFmtId="0" fontId="6" fillId="0" borderId="32" xfId="0" applyFont="1" applyBorder="1" applyAlignment="1">
      <alignment vertical="top" wrapText="1"/>
    </xf>
    <xf numFmtId="1" fontId="8" fillId="0" borderId="32" xfId="0" applyNumberFormat="1" applyFont="1" applyBorder="1" applyAlignment="1">
      <alignment vertical="top" shrinkToFit="1"/>
    </xf>
    <xf numFmtId="0" fontId="6" fillId="0" borderId="36" xfId="0" applyFont="1" applyBorder="1" applyAlignment="1">
      <alignment vertical="top" wrapText="1"/>
    </xf>
    <xf numFmtId="1" fontId="8" fillId="0" borderId="35" xfId="0" applyNumberFormat="1" applyFont="1" applyBorder="1" applyAlignment="1">
      <alignment vertical="top" shrinkToFit="1"/>
    </xf>
    <xf numFmtId="0" fontId="0" fillId="0" borderId="34" xfId="0" applyBorder="1" applyAlignment="1">
      <alignment vertical="top" wrapText="1"/>
    </xf>
    <xf numFmtId="0" fontId="6" fillId="0" borderId="33" xfId="0" applyFont="1" applyBorder="1" applyAlignment="1">
      <alignment vertical="top" wrapText="1"/>
    </xf>
    <xf numFmtId="0" fontId="6" fillId="0" borderId="28" xfId="0" applyFont="1" applyBorder="1" applyAlignment="1">
      <alignment vertical="top" wrapText="1"/>
    </xf>
    <xf numFmtId="0" fontId="6" fillId="0" borderId="25" xfId="0" applyFont="1" applyBorder="1" applyAlignment="1">
      <alignment vertical="top" wrapText="1"/>
    </xf>
    <xf numFmtId="1" fontId="8" fillId="0" borderId="23" xfId="0" applyNumberFormat="1" applyFont="1" applyBorder="1" applyAlignment="1">
      <alignment vertical="top" shrinkToFit="1"/>
    </xf>
    <xf numFmtId="0" fontId="6" fillId="0" borderId="23" xfId="0" applyFont="1" applyBorder="1" applyAlignment="1">
      <alignment vertical="top" wrapText="1"/>
    </xf>
    <xf numFmtId="0" fontId="6" fillId="0" borderId="24" xfId="0" applyFont="1" applyBorder="1" applyAlignment="1">
      <alignment vertical="top" wrapText="1"/>
    </xf>
    <xf numFmtId="1" fontId="8" fillId="0" borderId="21" xfId="0" applyNumberFormat="1" applyFont="1" applyBorder="1" applyAlignment="1">
      <alignment vertical="top" shrinkToFit="1"/>
    </xf>
    <xf numFmtId="0" fontId="6" fillId="0" borderId="21" xfId="0" applyFont="1" applyBorder="1" applyAlignment="1">
      <alignment vertical="top" wrapText="1"/>
    </xf>
    <xf numFmtId="0" fontId="6" fillId="0" borderId="22" xfId="0" applyFont="1" applyBorder="1" applyAlignment="1">
      <alignment vertical="top" wrapText="1"/>
    </xf>
    <xf numFmtId="0" fontId="6" fillId="0" borderId="26" xfId="0" applyFont="1" applyBorder="1" applyAlignment="1">
      <alignment vertical="top" wrapText="1"/>
    </xf>
    <xf numFmtId="1" fontId="8" fillId="0" borderId="15" xfId="0" applyNumberFormat="1" applyFont="1" applyBorder="1" applyAlignment="1">
      <alignment vertical="top" shrinkToFit="1"/>
    </xf>
    <xf numFmtId="1" fontId="8" fillId="0" borderId="14" xfId="0" applyNumberFormat="1" applyFont="1" applyBorder="1" applyAlignment="1">
      <alignment vertical="top" shrinkToFit="1"/>
    </xf>
    <xf numFmtId="0" fontId="6" fillId="0" borderId="16" xfId="0" applyFont="1" applyBorder="1" applyAlignment="1">
      <alignment vertical="top" wrapText="1"/>
    </xf>
    <xf numFmtId="1" fontId="8" fillId="0" borderId="17" xfId="0" applyNumberFormat="1" applyFont="1" applyBorder="1" applyAlignment="1">
      <alignment vertical="top" shrinkToFit="1"/>
    </xf>
    <xf numFmtId="1" fontId="8" fillId="0" borderId="16" xfId="0" applyNumberFormat="1" applyFont="1" applyBorder="1" applyAlignment="1">
      <alignment vertical="top" shrinkToFit="1"/>
    </xf>
    <xf numFmtId="0" fontId="6" fillId="0" borderId="14" xfId="0" applyFont="1" applyBorder="1" applyAlignment="1">
      <alignment vertical="top" wrapText="1"/>
    </xf>
    <xf numFmtId="0" fontId="0" fillId="0" borderId="14" xfId="0" applyBorder="1" applyAlignment="1">
      <alignment vertical="top" wrapText="1"/>
    </xf>
    <xf numFmtId="1" fontId="8" fillId="0" borderId="18" xfId="0" applyNumberFormat="1" applyFont="1" applyBorder="1" applyAlignment="1">
      <alignment vertical="top" shrinkToFit="1"/>
    </xf>
    <xf numFmtId="0" fontId="6" fillId="0" borderId="12" xfId="0" applyFont="1" applyBorder="1" applyAlignment="1">
      <alignment vertical="top" wrapText="1"/>
    </xf>
    <xf numFmtId="1" fontId="8" fillId="0" borderId="13" xfId="0" applyNumberFormat="1" applyFont="1" applyBorder="1" applyAlignment="1">
      <alignment vertical="top" shrinkToFit="1"/>
    </xf>
    <xf numFmtId="1" fontId="8" fillId="0" borderId="12" xfId="0" applyNumberFormat="1" applyFont="1" applyBorder="1" applyAlignment="1">
      <alignment vertical="top" shrinkToFit="1"/>
    </xf>
    <xf numFmtId="0" fontId="6" fillId="0" borderId="18" xfId="0" applyFont="1" applyBorder="1" applyAlignment="1">
      <alignment vertical="top" wrapText="1"/>
    </xf>
    <xf numFmtId="0" fontId="0" fillId="0" borderId="18" xfId="0" applyBorder="1" applyAlignment="1">
      <alignment vertical="top" wrapText="1"/>
    </xf>
    <xf numFmtId="1" fontId="8" fillId="0" borderId="20" xfId="0" applyNumberFormat="1" applyFont="1" applyBorder="1" applyAlignment="1">
      <alignment vertical="top" shrinkToFit="1"/>
    </xf>
    <xf numFmtId="0" fontId="2" fillId="2" borderId="1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0" fillId="2" borderId="2" xfId="0" applyFill="1" applyBorder="1" applyAlignment="1">
      <alignment vertical="top" wrapText="1"/>
    </xf>
    <xf numFmtId="0" fontId="0" fillId="2" borderId="3" xfId="0" applyFill="1" applyBorder="1" applyAlignment="1">
      <alignment vertical="top" wrapText="1"/>
    </xf>
    <xf numFmtId="0" fontId="0" fillId="2" borderId="4" xfId="0" applyFill="1" applyBorder="1" applyAlignment="1">
      <alignment vertical="top" wrapText="1"/>
    </xf>
    <xf numFmtId="0" fontId="9" fillId="4" borderId="1" xfId="0" applyFont="1" applyFill="1" applyBorder="1" applyAlignment="1">
      <alignment vertical="top" wrapText="1"/>
    </xf>
    <xf numFmtId="1" fontId="8" fillId="0" borderId="0" xfId="0" applyNumberFormat="1" applyFont="1" applyBorder="1" applyAlignment="1">
      <alignment vertical="top" shrinkToFit="1"/>
    </xf>
    <xf numFmtId="0" fontId="0" fillId="6" borderId="0" xfId="0" applyFont="1" applyFill="1" applyBorder="1" applyAlignment="1">
      <alignment vertical="top" wrapText="1"/>
    </xf>
    <xf numFmtId="0" fontId="7" fillId="6" borderId="0" xfId="0" applyFont="1" applyFill="1" applyBorder="1" applyAlignment="1">
      <alignment vertical="center" wrapText="1"/>
    </xf>
    <xf numFmtId="0" fontId="21" fillId="6" borderId="0" xfId="0" applyFont="1" applyFill="1" applyBorder="1" applyAlignment="1">
      <alignment vertical="center" wrapText="1"/>
    </xf>
    <xf numFmtId="0" fontId="0" fillId="7" borderId="0" xfId="0" applyFill="1" applyAlignment="1">
      <alignment wrapText="1"/>
    </xf>
    <xf numFmtId="0" fontId="1" fillId="2" borderId="20" xfId="0" applyFont="1" applyFill="1" applyBorder="1" applyAlignment="1">
      <alignment vertical="top" wrapText="1"/>
    </xf>
    <xf numFmtId="0" fontId="1" fillId="2" borderId="19" xfId="0" applyFont="1" applyFill="1" applyBorder="1" applyAlignment="1">
      <alignment vertical="top" wrapText="1"/>
    </xf>
    <xf numFmtId="0" fontId="10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5" xfId="0" applyFont="1" applyFill="1" applyBorder="1" applyAlignment="1">
      <alignment vertical="top" wrapText="1"/>
    </xf>
    <xf numFmtId="0" fontId="1" fillId="0" borderId="20" xfId="0" applyFont="1" applyBorder="1" applyAlignment="1">
      <alignment vertical="top" wrapText="1"/>
    </xf>
    <xf numFmtId="0" fontId="1" fillId="0" borderId="19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3" fillId="0" borderId="20" xfId="0" applyFont="1" applyBorder="1" applyAlignment="1">
      <alignment vertical="top" wrapText="1"/>
    </xf>
    <xf numFmtId="0" fontId="7" fillId="0" borderId="20" xfId="0" applyFont="1" applyBorder="1" applyAlignment="1">
      <alignment vertical="top" wrapText="1"/>
    </xf>
    <xf numFmtId="0" fontId="0" fillId="0" borderId="0" xfId="0" applyAlignment="1"/>
    <xf numFmtId="0" fontId="0" fillId="0" borderId="64" xfId="0" applyBorder="1" applyAlignment="1">
      <alignment vertical="top" wrapText="1"/>
    </xf>
    <xf numFmtId="0" fontId="7" fillId="0" borderId="64" xfId="0" applyFont="1" applyBorder="1" applyAlignment="1">
      <alignment vertical="top" wrapText="1"/>
    </xf>
    <xf numFmtId="0" fontId="7" fillId="0" borderId="60" xfId="0" applyFont="1" applyBorder="1" applyAlignment="1">
      <alignment vertical="top" wrapText="1"/>
    </xf>
    <xf numFmtId="0" fontId="0" fillId="0" borderId="61" xfId="0" applyBorder="1" applyAlignment="1">
      <alignment vertical="top" wrapText="1"/>
    </xf>
    <xf numFmtId="1" fontId="8" fillId="0" borderId="60" xfId="0" applyNumberFormat="1" applyFont="1" applyBorder="1" applyAlignment="1">
      <alignment vertical="top" shrinkToFit="1"/>
    </xf>
    <xf numFmtId="0" fontId="7" fillId="0" borderId="58" xfId="0" applyFont="1" applyBorder="1" applyAlignment="1">
      <alignment vertical="top" wrapText="1"/>
    </xf>
    <xf numFmtId="0" fontId="0" fillId="0" borderId="59" xfId="0" applyBorder="1" applyAlignment="1">
      <alignment vertical="top" wrapText="1"/>
    </xf>
    <xf numFmtId="1" fontId="8" fillId="0" borderId="58" xfId="0" applyNumberFormat="1" applyFont="1" applyBorder="1" applyAlignment="1">
      <alignment vertical="top" shrinkToFit="1"/>
    </xf>
    <xf numFmtId="0" fontId="7" fillId="0" borderId="62" xfId="0" applyFont="1" applyBorder="1" applyAlignment="1">
      <alignment vertical="top" wrapText="1"/>
    </xf>
    <xf numFmtId="0" fontId="7" fillId="0" borderId="63" xfId="0" applyFont="1" applyBorder="1" applyAlignment="1">
      <alignment vertical="top" wrapText="1"/>
    </xf>
    <xf numFmtId="1" fontId="8" fillId="0" borderId="62" xfId="0" applyNumberFormat="1" applyFont="1" applyBorder="1" applyAlignment="1">
      <alignment vertical="top" shrinkToFit="1"/>
    </xf>
    <xf numFmtId="0" fontId="7" fillId="0" borderId="56" xfId="0" applyFont="1" applyBorder="1" applyAlignment="1">
      <alignment vertical="top" wrapText="1"/>
    </xf>
    <xf numFmtId="0" fontId="7" fillId="0" borderId="57" xfId="0" applyFont="1" applyBorder="1" applyAlignment="1">
      <alignment vertical="top" wrapText="1"/>
    </xf>
    <xf numFmtId="1" fontId="8" fillId="0" borderId="56" xfId="0" applyNumberFormat="1" applyFont="1" applyBorder="1" applyAlignment="1">
      <alignment vertical="top" shrinkToFit="1"/>
    </xf>
    <xf numFmtId="0" fontId="7" fillId="0" borderId="54" xfId="0" applyFont="1" applyBorder="1" applyAlignment="1">
      <alignment vertical="top" wrapText="1"/>
    </xf>
    <xf numFmtId="0" fontId="0" fillId="0" borderId="55" xfId="0" applyBorder="1" applyAlignment="1">
      <alignment vertical="top" wrapText="1"/>
    </xf>
    <xf numFmtId="1" fontId="8" fillId="0" borderId="54" xfId="0" applyNumberFormat="1" applyFont="1" applyBorder="1" applyAlignment="1">
      <alignment vertical="top" shrinkToFit="1"/>
    </xf>
    <xf numFmtId="0" fontId="0" fillId="10" borderId="3" xfId="0" applyFill="1" applyBorder="1" applyAlignment="1">
      <alignment vertical="center" wrapText="1"/>
    </xf>
    <xf numFmtId="0" fontId="0" fillId="10" borderId="4" xfId="0" applyFill="1" applyBorder="1" applyAlignment="1">
      <alignment vertical="center" wrapText="1"/>
    </xf>
    <xf numFmtId="0" fontId="7" fillId="0" borderId="52" xfId="0" applyFont="1" applyBorder="1" applyAlignment="1">
      <alignment vertical="top" wrapText="1"/>
    </xf>
    <xf numFmtId="0" fontId="0" fillId="0" borderId="53" xfId="0" applyBorder="1" applyAlignment="1">
      <alignment vertical="top" wrapText="1"/>
    </xf>
    <xf numFmtId="1" fontId="8" fillId="0" borderId="52" xfId="0" applyNumberFormat="1" applyFont="1" applyBorder="1" applyAlignment="1">
      <alignment vertical="top" shrinkToFit="1"/>
    </xf>
    <xf numFmtId="0" fontId="7" fillId="0" borderId="55" xfId="0" applyFont="1" applyBorder="1" applyAlignment="1">
      <alignment vertical="top" wrapText="1"/>
    </xf>
    <xf numFmtId="0" fontId="7" fillId="0" borderId="53" xfId="0" applyFont="1" applyBorder="1" applyAlignment="1">
      <alignment vertical="top" wrapText="1"/>
    </xf>
    <xf numFmtId="0" fontId="3" fillId="10" borderId="1" xfId="0" applyFont="1" applyFill="1" applyBorder="1" applyAlignment="1">
      <alignment vertical="center" wrapText="1"/>
    </xf>
    <xf numFmtId="0" fontId="0" fillId="0" borderId="63" xfId="0" applyBorder="1" applyAlignment="1">
      <alignment vertical="top" wrapText="1"/>
    </xf>
    <xf numFmtId="0" fontId="0" fillId="0" borderId="62" xfId="0" applyBorder="1" applyAlignment="1">
      <alignment wrapText="1"/>
    </xf>
    <xf numFmtId="0" fontId="7" fillId="0" borderId="59" xfId="0" applyFont="1" applyBorder="1" applyAlignment="1">
      <alignment vertical="top" wrapText="1"/>
    </xf>
    <xf numFmtId="0" fontId="7" fillId="0" borderId="61" xfId="0" applyFont="1" applyBorder="1" applyAlignment="1">
      <alignment vertical="top" wrapText="1"/>
    </xf>
    <xf numFmtId="0" fontId="0" fillId="0" borderId="66" xfId="0" applyBorder="1" applyAlignment="1">
      <alignment vertical="top" wrapText="1"/>
    </xf>
    <xf numFmtId="0" fontId="0" fillId="0" borderId="58" xfId="0" applyBorder="1" applyAlignment="1">
      <alignment vertical="top" wrapText="1"/>
    </xf>
    <xf numFmtId="0" fontId="0" fillId="0" borderId="67" xfId="0" applyBorder="1" applyAlignment="1">
      <alignment wrapText="1"/>
    </xf>
    <xf numFmtId="0" fontId="0" fillId="0" borderId="68" xfId="0" applyBorder="1" applyAlignment="1">
      <alignment wrapText="1"/>
    </xf>
    <xf numFmtId="0" fontId="0" fillId="0" borderId="57" xfId="0" applyBorder="1" applyAlignment="1">
      <alignment vertical="top" wrapText="1"/>
    </xf>
    <xf numFmtId="0" fontId="0" fillId="0" borderId="20" xfId="0" applyBorder="1" applyAlignment="1">
      <alignment wrapText="1"/>
    </xf>
    <xf numFmtId="0" fontId="0" fillId="0" borderId="64" xfId="0" applyBorder="1" applyAlignment="1">
      <alignment wrapText="1"/>
    </xf>
    <xf numFmtId="0" fontId="0" fillId="11" borderId="20" xfId="0" applyFill="1" applyBorder="1" applyAlignment="1">
      <alignment wrapText="1"/>
    </xf>
    <xf numFmtId="0" fontId="0" fillId="11" borderId="53" xfId="0" applyFill="1" applyBorder="1" applyAlignment="1">
      <alignment wrapText="1"/>
    </xf>
    <xf numFmtId="0" fontId="0" fillId="11" borderId="52" xfId="0" applyFill="1" applyBorder="1" applyAlignment="1">
      <alignment wrapText="1"/>
    </xf>
    <xf numFmtId="0" fontId="0" fillId="11" borderId="57" xfId="0" applyFill="1" applyBorder="1" applyAlignment="1">
      <alignment wrapText="1"/>
    </xf>
    <xf numFmtId="0" fontId="0" fillId="11" borderId="56" xfId="0" applyFill="1" applyBorder="1" applyAlignment="1">
      <alignment wrapText="1"/>
    </xf>
    <xf numFmtId="0" fontId="0" fillId="10" borderId="1" xfId="0" applyFill="1" applyBorder="1" applyAlignment="1">
      <alignment vertical="top" wrapText="1"/>
    </xf>
    <xf numFmtId="0" fontId="0" fillId="10" borderId="3" xfId="0" applyFill="1" applyBorder="1" applyAlignment="1">
      <alignment vertical="top" wrapText="1"/>
    </xf>
    <xf numFmtId="0" fontId="0" fillId="10" borderId="4" xfId="0" applyFill="1" applyBorder="1" applyAlignment="1">
      <alignment vertical="top" wrapText="1"/>
    </xf>
    <xf numFmtId="0" fontId="7" fillId="0" borderId="65" xfId="0" applyFont="1" applyBorder="1" applyAlignment="1">
      <alignment vertical="top" wrapText="1"/>
    </xf>
    <xf numFmtId="0" fontId="0" fillId="0" borderId="62" xfId="0" applyBorder="1" applyAlignment="1">
      <alignment vertical="top" wrapText="1"/>
    </xf>
    <xf numFmtId="0" fontId="0" fillId="0" borderId="60" xfId="0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0" fillId="0" borderId="0" xfId="0" applyFont="1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left" wrapText="1"/>
    </xf>
    <xf numFmtId="0" fontId="0" fillId="0" borderId="0" xfId="0" applyNumberFormat="1" applyFont="1" applyFill="1" applyBorder="1" applyAlignment="1">
      <alignment horizontal="left" vertical="center" wrapText="1"/>
    </xf>
    <xf numFmtId="0" fontId="0" fillId="0" borderId="0" xfId="0" applyNumberFormat="1" applyFont="1" applyFill="1" applyBorder="1" applyAlignment="1">
      <alignment horizontal="left" vertical="top" wrapText="1"/>
    </xf>
    <xf numFmtId="0" fontId="0" fillId="0" borderId="0" xfId="0" applyFill="1" applyAlignment="1">
      <alignment wrapText="1"/>
    </xf>
    <xf numFmtId="0" fontId="7" fillId="0" borderId="0" xfId="0" applyNumberFormat="1" applyFont="1" applyFill="1" applyBorder="1" applyAlignment="1">
      <alignment horizontal="left" vertical="top" wrapText="1"/>
    </xf>
    <xf numFmtId="0" fontId="0" fillId="0" borderId="0" xfId="0" applyFill="1" applyBorder="1" applyAlignment="1">
      <alignment vertical="center" wrapText="1"/>
    </xf>
    <xf numFmtId="0" fontId="17" fillId="0" borderId="0" xfId="0" applyNumberFormat="1" applyFont="1" applyFill="1" applyBorder="1" applyAlignment="1">
      <alignment horizontal="left" vertical="top" wrapText="1"/>
    </xf>
    <xf numFmtId="0" fontId="17" fillId="0" borderId="0" xfId="0" applyNumberFormat="1" applyFont="1" applyFill="1" applyBorder="1" applyAlignment="1">
      <alignment horizontal="left" vertical="center" wrapText="1"/>
    </xf>
    <xf numFmtId="0" fontId="0" fillId="0" borderId="0" xfId="0" applyFill="1"/>
    <xf numFmtId="0" fontId="0" fillId="8" borderId="0" xfId="0" applyFill="1" applyBorder="1" applyAlignment="1">
      <alignment horizontal="right" vertical="top" wrapText="1"/>
    </xf>
    <xf numFmtId="0" fontId="7" fillId="8" borderId="0" xfId="0" applyFont="1" applyFill="1" applyBorder="1" applyAlignment="1">
      <alignment horizontal="right" vertical="top" wrapText="1"/>
    </xf>
    <xf numFmtId="0" fontId="0" fillId="8" borderId="0" xfId="0" applyFont="1" applyFill="1" applyBorder="1" applyAlignment="1">
      <alignment horizontal="right" vertical="top" wrapText="1"/>
    </xf>
    <xf numFmtId="0" fontId="0" fillId="5" borderId="69" xfId="0" applyFill="1" applyBorder="1"/>
    <xf numFmtId="0" fontId="0" fillId="0" borderId="0" xfId="0" applyAlignment="1">
      <alignment horizontal="right"/>
    </xf>
    <xf numFmtId="0" fontId="6" fillId="9" borderId="0" xfId="0" applyFont="1" applyFill="1" applyBorder="1" applyAlignment="1">
      <alignment horizontal="right" vertical="top" wrapText="1"/>
    </xf>
    <xf numFmtId="1" fontId="8" fillId="0" borderId="0" xfId="0" applyNumberFormat="1" applyFont="1" applyBorder="1" applyAlignment="1">
      <alignment horizontal="right" vertical="top" shrinkToFit="1"/>
    </xf>
    <xf numFmtId="0" fontId="0" fillId="0" borderId="0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0" fillId="9" borderId="0" xfId="0" applyFill="1" applyBorder="1" applyAlignment="1">
      <alignment horizontal="right" vertical="top" wrapText="1"/>
    </xf>
    <xf numFmtId="0" fontId="0" fillId="0" borderId="0" xfId="0" applyAlignment="1">
      <alignment horizontal="right" vertical="center" wrapText="1"/>
    </xf>
    <xf numFmtId="0" fontId="6" fillId="0" borderId="0" xfId="0" applyFont="1" applyBorder="1" applyAlignment="1">
      <alignment horizontal="right" vertical="top" wrapText="1"/>
    </xf>
    <xf numFmtId="0" fontId="0" fillId="3" borderId="0" xfId="0" applyFill="1" applyBorder="1" applyAlignment="1">
      <alignment horizontal="right" vertical="center" wrapText="1"/>
    </xf>
    <xf numFmtId="0" fontId="16" fillId="9" borderId="0" xfId="0" applyFont="1" applyFill="1" applyBorder="1" applyAlignment="1">
      <alignment horizontal="right" vertical="top" wrapText="1"/>
    </xf>
    <xf numFmtId="1" fontId="19" fillId="0" borderId="0" xfId="0" applyNumberFormat="1" applyFont="1" applyBorder="1" applyAlignment="1">
      <alignment horizontal="right" vertical="top" shrinkToFit="1"/>
    </xf>
    <xf numFmtId="0" fontId="16" fillId="0" borderId="0" xfId="0" applyFont="1" applyBorder="1" applyAlignment="1">
      <alignment horizontal="right" vertical="top" wrapText="1"/>
    </xf>
    <xf numFmtId="0" fontId="0" fillId="0" borderId="0" xfId="0" applyFill="1" applyBorder="1" applyAlignment="1">
      <alignment horizontal="right" wrapText="1"/>
    </xf>
    <xf numFmtId="0" fontId="0" fillId="8" borderId="0" xfId="0" applyFill="1" applyBorder="1" applyAlignment="1">
      <alignment horizontal="right" wrapText="1"/>
    </xf>
    <xf numFmtId="0" fontId="0" fillId="8" borderId="0" xfId="0" applyNumberFormat="1" applyFont="1" applyFill="1" applyBorder="1" applyAlignment="1">
      <alignment horizontal="right" vertical="center" wrapText="1"/>
    </xf>
    <xf numFmtId="0" fontId="0" fillId="8" borderId="0" xfId="0" applyNumberFormat="1" applyFont="1" applyFill="1" applyBorder="1" applyAlignment="1">
      <alignment horizontal="right" vertical="top" wrapText="1"/>
    </xf>
    <xf numFmtId="0" fontId="7" fillId="8" borderId="0" xfId="0" applyNumberFormat="1" applyFont="1" applyFill="1" applyBorder="1" applyAlignment="1">
      <alignment horizontal="right" vertical="top" wrapText="1"/>
    </xf>
    <xf numFmtId="0" fontId="7" fillId="0" borderId="0" xfId="0" applyNumberFormat="1" applyFont="1" applyFill="1" applyBorder="1" applyAlignment="1">
      <alignment horizontal="right" vertical="top" wrapText="1"/>
    </xf>
    <xf numFmtId="0" fontId="0" fillId="0" borderId="0" xfId="0" applyBorder="1" applyAlignment="1">
      <alignment horizontal="right" vertical="center" wrapText="1"/>
    </xf>
    <xf numFmtId="0" fontId="0" fillId="0" borderId="0" xfId="0" applyFill="1" applyBorder="1" applyAlignment="1">
      <alignment horizontal="right" vertical="center" wrapText="1"/>
    </xf>
    <xf numFmtId="0" fontId="17" fillId="8" borderId="0" xfId="0" applyNumberFormat="1" applyFont="1" applyFill="1" applyBorder="1" applyAlignment="1">
      <alignment horizontal="right" vertical="top" wrapText="1"/>
    </xf>
    <xf numFmtId="0" fontId="17" fillId="8" borderId="0" xfId="0" applyNumberFormat="1" applyFont="1" applyFill="1" applyBorder="1" applyAlignment="1">
      <alignment horizontal="right" vertical="center" wrapText="1"/>
    </xf>
    <xf numFmtId="0" fontId="17" fillId="0" borderId="0" xfId="0" applyNumberFormat="1" applyFont="1" applyFill="1" applyBorder="1" applyAlignment="1">
      <alignment horizontal="right" vertical="center" wrapText="1"/>
    </xf>
    <xf numFmtId="0" fontId="0" fillId="8" borderId="0" xfId="0" applyFill="1" applyBorder="1" applyAlignment="1">
      <alignment horizontal="right" vertical="center" wrapText="1"/>
    </xf>
    <xf numFmtId="0" fontId="0" fillId="5" borderId="0" xfId="0" applyFill="1" applyBorder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Border="1" applyAlignment="1">
      <alignment horizontal="right"/>
    </xf>
    <xf numFmtId="1" fontId="8" fillId="0" borderId="0" xfId="0" applyNumberFormat="1" applyFont="1" applyFill="1" applyBorder="1" applyAlignment="1">
      <alignment horizontal="right" vertical="top" shrinkToFit="1"/>
    </xf>
    <xf numFmtId="0" fontId="0" fillId="0" borderId="0" xfId="0" applyFill="1" applyAlignment="1">
      <alignment horizontal="right" wrapText="1"/>
    </xf>
    <xf numFmtId="0" fontId="0" fillId="0" borderId="0" xfId="0" applyFill="1" applyAlignment="1">
      <alignment horizontal="right" vertical="center" wrapText="1"/>
    </xf>
    <xf numFmtId="0" fontId="6" fillId="0" borderId="0" xfId="0" applyFont="1" applyFill="1" applyBorder="1" applyAlignment="1">
      <alignment horizontal="right" vertical="top" wrapText="1"/>
    </xf>
    <xf numFmtId="0" fontId="16" fillId="0" borderId="0" xfId="0" applyFont="1" applyFill="1" applyBorder="1" applyAlignment="1">
      <alignment horizontal="right" vertical="top" wrapText="1"/>
    </xf>
    <xf numFmtId="1" fontId="19" fillId="0" borderId="0" xfId="0" applyNumberFormat="1" applyFont="1" applyFill="1" applyBorder="1" applyAlignment="1">
      <alignment horizontal="right" vertical="top" shrinkToFit="1"/>
    </xf>
    <xf numFmtId="0" fontId="0" fillId="5" borderId="69" xfId="0" applyFill="1" applyBorder="1" applyAlignment="1">
      <alignment horizontal="right"/>
    </xf>
    <xf numFmtId="1" fontId="8" fillId="6" borderId="0" xfId="0" applyNumberFormat="1" applyFont="1" applyFill="1" applyBorder="1" applyAlignment="1">
      <alignment horizontal="right" vertical="top" shrinkToFit="1"/>
    </xf>
    <xf numFmtId="1" fontId="8" fillId="8" borderId="0" xfId="0" applyNumberFormat="1" applyFont="1" applyFill="1" applyBorder="1" applyAlignment="1">
      <alignment horizontal="right" vertical="top" shrinkToFit="1"/>
    </xf>
    <xf numFmtId="0" fontId="21" fillId="6" borderId="0" xfId="0" applyFont="1" applyFill="1" applyBorder="1" applyAlignment="1">
      <alignment vertical="top" wrapText="1"/>
    </xf>
    <xf numFmtId="0" fontId="7" fillId="6" borderId="0" xfId="0" applyFont="1" applyFill="1" applyBorder="1" applyAlignment="1">
      <alignment vertical="top" wrapText="1"/>
    </xf>
    <xf numFmtId="1" fontId="8" fillId="9" borderId="0" xfId="0" applyNumberFormat="1" applyFont="1" applyFill="1" applyBorder="1" applyAlignment="1">
      <alignment horizontal="right" vertical="top" shrinkToFit="1"/>
    </xf>
    <xf numFmtId="0" fontId="0" fillId="9" borderId="0" xfId="0" applyFill="1" applyAlignment="1">
      <alignment horizontal="right" vertical="center" wrapText="1"/>
    </xf>
    <xf numFmtId="0" fontId="0" fillId="9" borderId="0" xfId="0" applyFill="1" applyAlignment="1">
      <alignment horizontal="right" wrapText="1"/>
    </xf>
    <xf numFmtId="0" fontId="1" fillId="2" borderId="4" xfId="0" applyFont="1" applyFill="1" applyBorder="1" applyAlignment="1">
      <alignment horizontal="right" vertical="top" wrapText="1"/>
    </xf>
    <xf numFmtId="0" fontId="24" fillId="2" borderId="1" xfId="0" applyFont="1" applyFill="1" applyBorder="1" applyAlignment="1">
      <alignment horizontal="right" wrapText="1"/>
    </xf>
    <xf numFmtId="0" fontId="24" fillId="0" borderId="1" xfId="0" applyFont="1" applyBorder="1" applyAlignment="1">
      <alignment horizontal="right" vertical="top" wrapText="1"/>
    </xf>
    <xf numFmtId="0" fontId="24" fillId="0" borderId="3" xfId="0" applyFont="1" applyBorder="1" applyAlignment="1">
      <alignment horizontal="right" vertical="top" wrapText="1"/>
    </xf>
    <xf numFmtId="0" fontId="24" fillId="0" borderId="0" xfId="0" applyFont="1" applyAlignment="1">
      <alignment horizontal="right"/>
    </xf>
    <xf numFmtId="0" fontId="1" fillId="0" borderId="3" xfId="0" applyFont="1" applyBorder="1" applyAlignment="1">
      <alignment vertical="top" wrapText="1"/>
    </xf>
    <xf numFmtId="0" fontId="11" fillId="0" borderId="1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1" fillId="2" borderId="71" xfId="0" applyFont="1" applyFill="1" applyBorder="1" applyAlignment="1">
      <alignment vertical="top" wrapText="1"/>
    </xf>
    <xf numFmtId="0" fontId="6" fillId="0" borderId="72" xfId="0" applyFont="1" applyBorder="1" applyAlignment="1">
      <alignment vertical="top" wrapText="1"/>
    </xf>
    <xf numFmtId="0" fontId="7" fillId="0" borderId="73" xfId="0" applyFont="1" applyBorder="1" applyAlignment="1">
      <alignment vertical="top" wrapText="1"/>
    </xf>
    <xf numFmtId="1" fontId="8" fillId="0" borderId="72" xfId="0" applyNumberFormat="1" applyFont="1" applyBorder="1" applyAlignment="1">
      <alignment vertical="top" shrinkToFit="1"/>
    </xf>
    <xf numFmtId="1" fontId="8" fillId="0" borderId="74" xfId="0" applyNumberFormat="1" applyFont="1" applyBorder="1" applyAlignment="1">
      <alignment vertical="top" shrinkToFit="1"/>
    </xf>
    <xf numFmtId="1" fontId="8" fillId="0" borderId="76" xfId="0" applyNumberFormat="1" applyFont="1" applyBorder="1" applyAlignment="1">
      <alignment vertical="top" shrinkToFit="1"/>
    </xf>
    <xf numFmtId="1" fontId="8" fillId="0" borderId="77" xfId="0" applyNumberFormat="1" applyFont="1" applyBorder="1" applyAlignment="1">
      <alignment vertical="top" shrinkToFit="1"/>
    </xf>
    <xf numFmtId="1" fontId="8" fillId="0" borderId="78" xfId="0" applyNumberFormat="1" applyFont="1" applyBorder="1" applyAlignment="1">
      <alignment vertical="top" shrinkToFit="1"/>
    </xf>
    <xf numFmtId="0" fontId="6" fillId="0" borderId="80" xfId="0" applyFont="1" applyBorder="1" applyAlignment="1">
      <alignment vertical="top" wrapText="1"/>
    </xf>
    <xf numFmtId="0" fontId="6" fillId="0" borderId="81" xfId="0" applyFont="1" applyBorder="1" applyAlignment="1">
      <alignment vertical="top" wrapText="1"/>
    </xf>
    <xf numFmtId="1" fontId="8" fillId="0" borderId="80" xfId="0" applyNumberFormat="1" applyFont="1" applyBorder="1" applyAlignment="1">
      <alignment vertical="top" shrinkToFit="1"/>
    </xf>
    <xf numFmtId="1" fontId="8" fillId="0" borderId="82" xfId="0" applyNumberFormat="1" applyFont="1" applyBorder="1" applyAlignment="1">
      <alignment vertical="top" shrinkToFit="1"/>
    </xf>
    <xf numFmtId="0" fontId="6" fillId="0" borderId="83" xfId="0" applyFont="1" applyBorder="1" applyAlignment="1">
      <alignment vertical="top" wrapText="1"/>
    </xf>
    <xf numFmtId="1" fontId="8" fillId="0" borderId="84" xfId="0" applyNumberFormat="1" applyFont="1" applyBorder="1" applyAlignment="1">
      <alignment vertical="top" shrinkToFit="1"/>
    </xf>
    <xf numFmtId="1" fontId="8" fillId="0" borderId="83" xfId="0" applyNumberFormat="1" applyFont="1" applyBorder="1" applyAlignment="1">
      <alignment vertical="top" shrinkToFit="1"/>
    </xf>
    <xf numFmtId="1" fontId="8" fillId="0" borderId="85" xfId="0" applyNumberFormat="1" applyFont="1" applyBorder="1" applyAlignment="1">
      <alignment vertical="top" shrinkToFit="1"/>
    </xf>
    <xf numFmtId="1" fontId="8" fillId="0" borderId="86" xfId="0" applyNumberFormat="1" applyFont="1" applyBorder="1" applyAlignment="1">
      <alignment vertical="top" shrinkToFit="1"/>
    </xf>
    <xf numFmtId="1" fontId="8" fillId="0" borderId="87" xfId="0" applyNumberFormat="1" applyFont="1" applyBorder="1" applyAlignment="1">
      <alignment vertical="top" shrinkToFit="1"/>
    </xf>
    <xf numFmtId="1" fontId="8" fillId="0" borderId="88" xfId="0" applyNumberFormat="1" applyFont="1" applyBorder="1" applyAlignment="1">
      <alignment vertical="top" shrinkToFit="1"/>
    </xf>
    <xf numFmtId="1" fontId="8" fillId="0" borderId="89" xfId="0" applyNumberFormat="1" applyFont="1" applyBorder="1" applyAlignment="1">
      <alignment vertical="top" shrinkToFit="1"/>
    </xf>
    <xf numFmtId="0" fontId="6" fillId="0" borderId="90" xfId="0" applyFont="1" applyBorder="1" applyAlignment="1">
      <alignment vertical="top" wrapText="1"/>
    </xf>
    <xf numFmtId="1" fontId="8" fillId="0" borderId="91" xfId="0" applyNumberFormat="1" applyFont="1" applyBorder="1" applyAlignment="1">
      <alignment vertical="top" shrinkToFit="1"/>
    </xf>
    <xf numFmtId="1" fontId="8" fillId="0" borderId="90" xfId="0" applyNumberFormat="1" applyFont="1" applyBorder="1" applyAlignment="1">
      <alignment vertical="top" shrinkToFit="1"/>
    </xf>
    <xf numFmtId="1" fontId="8" fillId="0" borderId="92" xfId="0" applyNumberFormat="1" applyFont="1" applyBorder="1" applyAlignment="1">
      <alignment vertical="top" shrinkToFit="1"/>
    </xf>
    <xf numFmtId="0" fontId="6" fillId="0" borderId="93" xfId="0" applyFont="1" applyBorder="1" applyAlignment="1">
      <alignment vertical="top" wrapText="1"/>
    </xf>
    <xf numFmtId="0" fontId="6" fillId="0" borderId="94" xfId="0" applyFont="1" applyBorder="1" applyAlignment="1">
      <alignment vertical="top" wrapText="1"/>
    </xf>
    <xf numFmtId="1" fontId="8" fillId="0" borderId="93" xfId="0" applyNumberFormat="1" applyFont="1" applyBorder="1" applyAlignment="1">
      <alignment vertical="top" shrinkToFit="1"/>
    </xf>
    <xf numFmtId="0" fontId="6" fillId="0" borderId="95" xfId="0" applyFont="1" applyBorder="1" applyAlignment="1">
      <alignment vertical="top" wrapText="1"/>
    </xf>
    <xf numFmtId="0" fontId="6" fillId="0" borderId="96" xfId="0" applyFont="1" applyBorder="1" applyAlignment="1">
      <alignment vertical="top" wrapText="1"/>
    </xf>
    <xf numFmtId="0" fontId="6" fillId="0" borderId="97" xfId="0" applyFont="1" applyBorder="1" applyAlignment="1">
      <alignment vertical="top" wrapText="1"/>
    </xf>
    <xf numFmtId="0" fontId="6" fillId="0" borderId="98" xfId="0" applyFont="1" applyBorder="1" applyAlignment="1">
      <alignment vertical="top" wrapText="1"/>
    </xf>
    <xf numFmtId="0" fontId="6" fillId="0" borderId="99" xfId="0" applyFont="1" applyBorder="1" applyAlignment="1">
      <alignment vertical="top" wrapText="1"/>
    </xf>
    <xf numFmtId="0" fontId="6" fillId="0" borderId="100" xfId="0" applyFont="1" applyBorder="1" applyAlignment="1">
      <alignment vertical="top" wrapText="1"/>
    </xf>
    <xf numFmtId="0" fontId="6" fillId="0" borderId="101" xfId="0" applyFont="1" applyBorder="1" applyAlignment="1">
      <alignment vertical="top" wrapText="1"/>
    </xf>
    <xf numFmtId="0" fontId="6" fillId="0" borderId="102" xfId="0" applyFont="1" applyBorder="1" applyAlignment="1">
      <alignment vertical="top" wrapText="1"/>
    </xf>
    <xf numFmtId="1" fontId="8" fillId="0" borderId="101" xfId="0" applyNumberFormat="1" applyFont="1" applyBorder="1" applyAlignment="1">
      <alignment vertical="top" shrinkToFit="1"/>
    </xf>
    <xf numFmtId="0" fontId="6" fillId="0" borderId="103" xfId="0" applyFont="1" applyBorder="1" applyAlignment="1">
      <alignment vertical="top" wrapText="1"/>
    </xf>
    <xf numFmtId="0" fontId="6" fillId="0" borderId="104" xfId="0" applyFont="1" applyBorder="1" applyAlignment="1">
      <alignment vertical="top" wrapText="1"/>
    </xf>
    <xf numFmtId="0" fontId="6" fillId="0" borderId="105" xfId="0" applyFont="1" applyBorder="1" applyAlignment="1">
      <alignment vertical="top" wrapText="1"/>
    </xf>
    <xf numFmtId="1" fontId="8" fillId="0" borderId="104" xfId="0" applyNumberFormat="1" applyFont="1" applyBorder="1" applyAlignment="1">
      <alignment vertical="top" shrinkToFit="1"/>
    </xf>
    <xf numFmtId="0" fontId="6" fillId="0" borderId="106" xfId="0" applyFont="1" applyBorder="1" applyAlignment="1">
      <alignment vertical="top" wrapText="1"/>
    </xf>
    <xf numFmtId="0" fontId="6" fillId="0" borderId="107" xfId="0" applyFont="1" applyBorder="1" applyAlignment="1">
      <alignment vertical="top" wrapText="1"/>
    </xf>
    <xf numFmtId="0" fontId="0" fillId="3" borderId="108" xfId="0" applyFill="1" applyBorder="1" applyAlignment="1">
      <alignment vertical="center" wrapText="1"/>
    </xf>
    <xf numFmtId="0" fontId="6" fillId="0" borderId="109" xfId="0" applyFont="1" applyBorder="1" applyAlignment="1">
      <alignment vertical="top" wrapText="1"/>
    </xf>
    <xf numFmtId="0" fontId="0" fillId="0" borderId="107" xfId="0" applyBorder="1" applyAlignment="1">
      <alignment wrapText="1"/>
    </xf>
    <xf numFmtId="0" fontId="6" fillId="0" borderId="110" xfId="0" applyFont="1" applyBorder="1" applyAlignment="1">
      <alignment vertical="top" wrapText="1"/>
    </xf>
    <xf numFmtId="0" fontId="6" fillId="0" borderId="111" xfId="0" applyFont="1" applyBorder="1" applyAlignment="1">
      <alignment vertical="top" wrapText="1"/>
    </xf>
    <xf numFmtId="0" fontId="6" fillId="0" borderId="112" xfId="0" applyFont="1" applyBorder="1" applyAlignment="1">
      <alignment vertical="top" wrapText="1"/>
    </xf>
    <xf numFmtId="1" fontId="8" fillId="0" borderId="111" xfId="0" applyNumberFormat="1" applyFont="1" applyBorder="1" applyAlignment="1">
      <alignment vertical="top" shrinkToFit="1"/>
    </xf>
    <xf numFmtId="0" fontId="6" fillId="0" borderId="113" xfId="0" applyFont="1" applyBorder="1" applyAlignment="1">
      <alignment vertical="top" wrapText="1"/>
    </xf>
    <xf numFmtId="0" fontId="6" fillId="0" borderId="114" xfId="0" applyFont="1" applyBorder="1" applyAlignment="1">
      <alignment vertical="top" wrapText="1"/>
    </xf>
    <xf numFmtId="0" fontId="6" fillId="0" borderId="115" xfId="0" applyFont="1" applyBorder="1" applyAlignment="1">
      <alignment vertical="top" wrapText="1"/>
    </xf>
    <xf numFmtId="1" fontId="8" fillId="0" borderId="114" xfId="0" applyNumberFormat="1" applyFont="1" applyBorder="1" applyAlignment="1">
      <alignment vertical="top" shrinkToFit="1"/>
    </xf>
    <xf numFmtId="0" fontId="6" fillId="0" borderId="116" xfId="0" applyFont="1" applyBorder="1" applyAlignment="1">
      <alignment vertical="top" wrapText="1"/>
    </xf>
    <xf numFmtId="0" fontId="6" fillId="0" borderId="117" xfId="0" applyFont="1" applyBorder="1" applyAlignment="1">
      <alignment vertical="top" wrapText="1"/>
    </xf>
    <xf numFmtId="0" fontId="6" fillId="0" borderId="118" xfId="0" applyFont="1" applyBorder="1" applyAlignment="1">
      <alignment vertical="top" wrapText="1"/>
    </xf>
    <xf numFmtId="1" fontId="8" fillId="0" borderId="119" xfId="0" applyNumberFormat="1" applyFont="1" applyBorder="1" applyAlignment="1">
      <alignment vertical="top" shrinkToFit="1"/>
    </xf>
    <xf numFmtId="0" fontId="6" fillId="0" borderId="82" xfId="0" applyFont="1" applyBorder="1" applyAlignment="1">
      <alignment vertical="top" wrapText="1"/>
    </xf>
    <xf numFmtId="0" fontId="6" fillId="0" borderId="73" xfId="0" applyFont="1" applyBorder="1" applyAlignment="1">
      <alignment vertical="top" wrapText="1"/>
    </xf>
    <xf numFmtId="0" fontId="6" fillId="0" borderId="74" xfId="0" applyFont="1" applyBorder="1" applyAlignment="1">
      <alignment vertical="top" wrapText="1"/>
    </xf>
    <xf numFmtId="0" fontId="6" fillId="0" borderId="76" xfId="0" applyFont="1" applyBorder="1" applyAlignment="1">
      <alignment vertical="top" wrapText="1"/>
    </xf>
    <xf numFmtId="0" fontId="6" fillId="0" borderId="77" xfId="0" applyFont="1" applyBorder="1" applyAlignment="1">
      <alignment vertical="top" wrapText="1"/>
    </xf>
    <xf numFmtId="0" fontId="6" fillId="0" borderId="78" xfId="0" applyFont="1" applyBorder="1" applyAlignment="1">
      <alignment vertical="top" wrapText="1"/>
    </xf>
    <xf numFmtId="0" fontId="6" fillId="0" borderId="120" xfId="0" applyFont="1" applyBorder="1" applyAlignment="1">
      <alignment vertical="top" wrapText="1"/>
    </xf>
    <xf numFmtId="0" fontId="6" fillId="0" borderId="121" xfId="0" applyFont="1" applyBorder="1" applyAlignment="1">
      <alignment vertical="top" wrapText="1"/>
    </xf>
    <xf numFmtId="1" fontId="8" fillId="0" borderId="120" xfId="0" applyNumberFormat="1" applyFont="1" applyBorder="1" applyAlignment="1">
      <alignment vertical="top" shrinkToFit="1"/>
    </xf>
    <xf numFmtId="0" fontId="6" fillId="0" borderId="122" xfId="0" applyFont="1" applyBorder="1" applyAlignment="1">
      <alignment vertical="top" wrapText="1"/>
    </xf>
    <xf numFmtId="0" fontId="16" fillId="0" borderId="72" xfId="0" applyFont="1" applyBorder="1" applyAlignment="1">
      <alignment vertical="top" wrapText="1"/>
    </xf>
    <xf numFmtId="0" fontId="16" fillId="0" borderId="73" xfId="0" applyFont="1" applyBorder="1" applyAlignment="1">
      <alignment vertical="top" wrapText="1"/>
    </xf>
    <xf numFmtId="1" fontId="19" fillId="0" borderId="72" xfId="0" applyNumberFormat="1" applyFont="1" applyBorder="1" applyAlignment="1">
      <alignment vertical="top" shrinkToFit="1"/>
    </xf>
    <xf numFmtId="0" fontId="16" fillId="0" borderId="74" xfId="0" applyFont="1" applyBorder="1" applyAlignment="1">
      <alignment vertical="top" wrapText="1"/>
    </xf>
    <xf numFmtId="0" fontId="16" fillId="0" borderId="77" xfId="0" applyFont="1" applyBorder="1" applyAlignment="1">
      <alignment vertical="top" wrapText="1"/>
    </xf>
    <xf numFmtId="0" fontId="16" fillId="0" borderId="109" xfId="0" applyFont="1" applyBorder="1" applyAlignment="1">
      <alignment vertical="top" wrapText="1"/>
    </xf>
    <xf numFmtId="0" fontId="16" fillId="0" borderId="123" xfId="0" applyFont="1" applyBorder="1" applyAlignment="1">
      <alignment vertical="top" wrapText="1"/>
    </xf>
    <xf numFmtId="0" fontId="16" fillId="0" borderId="107" xfId="0" applyFont="1" applyBorder="1" applyAlignment="1">
      <alignment vertical="top" wrapText="1"/>
    </xf>
    <xf numFmtId="0" fontId="16" fillId="0" borderId="120" xfId="0" applyFont="1" applyBorder="1" applyAlignment="1">
      <alignment vertical="top" wrapText="1"/>
    </xf>
    <xf numFmtId="0" fontId="0" fillId="0" borderId="121" xfId="0" applyBorder="1" applyAlignment="1">
      <alignment vertical="top" wrapText="1"/>
    </xf>
    <xf numFmtId="1" fontId="19" fillId="0" borderId="120" xfId="0" applyNumberFormat="1" applyFont="1" applyBorder="1" applyAlignment="1">
      <alignment vertical="top" shrinkToFit="1"/>
    </xf>
    <xf numFmtId="0" fontId="16" fillId="0" borderId="122" xfId="0" applyFont="1" applyBorder="1" applyAlignment="1">
      <alignment vertical="top" wrapText="1"/>
    </xf>
    <xf numFmtId="0" fontId="0" fillId="0" borderId="73" xfId="0" applyBorder="1" applyAlignment="1">
      <alignment vertical="top" wrapText="1"/>
    </xf>
    <xf numFmtId="0" fontId="16" fillId="0" borderId="76" xfId="0" applyFont="1" applyBorder="1" applyAlignment="1">
      <alignment vertical="top" wrapText="1"/>
    </xf>
    <xf numFmtId="0" fontId="16" fillId="0" borderId="78" xfId="0" applyFont="1" applyBorder="1" applyAlignment="1">
      <alignment vertical="top" wrapText="1"/>
    </xf>
    <xf numFmtId="0" fontId="0" fillId="3" borderId="80" xfId="0" applyFill="1" applyBorder="1" applyAlignment="1">
      <alignment wrapText="1"/>
    </xf>
    <xf numFmtId="0" fontId="0" fillId="3" borderId="81" xfId="0" applyFill="1" applyBorder="1" applyAlignment="1">
      <alignment wrapText="1"/>
    </xf>
    <xf numFmtId="0" fontId="0" fillId="3" borderId="82" xfId="0" applyFill="1" applyBorder="1" applyAlignment="1">
      <alignment wrapText="1"/>
    </xf>
    <xf numFmtId="0" fontId="24" fillId="0" borderId="0" xfId="0" applyFont="1" applyBorder="1" applyAlignment="1">
      <alignment horizontal="right" vertical="top" wrapText="1"/>
    </xf>
    <xf numFmtId="0" fontId="24" fillId="0" borderId="124" xfId="0" applyFont="1" applyBorder="1" applyAlignment="1">
      <alignment horizontal="right" vertical="top" wrapText="1"/>
    </xf>
    <xf numFmtId="0" fontId="1" fillId="2" borderId="126" xfId="0" applyFont="1" applyFill="1" applyBorder="1" applyAlignment="1">
      <alignment vertical="top" wrapText="1"/>
    </xf>
    <xf numFmtId="0" fontId="24" fillId="2" borderId="1" xfId="0" applyFont="1" applyFill="1" applyBorder="1" applyAlignment="1">
      <alignment wrapText="1"/>
    </xf>
    <xf numFmtId="0" fontId="1" fillId="2" borderId="125" xfId="0" applyFont="1" applyFill="1" applyBorder="1" applyAlignment="1">
      <alignment vertical="center" wrapText="1"/>
    </xf>
    <xf numFmtId="0" fontId="1" fillId="2" borderId="126" xfId="0" applyFont="1" applyFill="1" applyBorder="1" applyAlignment="1">
      <alignment vertical="center" wrapText="1"/>
    </xf>
    <xf numFmtId="0" fontId="24" fillId="0" borderId="0" xfId="0" applyFont="1"/>
    <xf numFmtId="0" fontId="1" fillId="2" borderId="75" xfId="0" applyFont="1" applyFill="1" applyBorder="1" applyAlignment="1">
      <alignment vertical="top" wrapText="1"/>
    </xf>
    <xf numFmtId="0" fontId="6" fillId="0" borderId="128" xfId="0" applyFont="1" applyBorder="1" applyAlignment="1">
      <alignment vertical="top" wrapText="1"/>
    </xf>
    <xf numFmtId="0" fontId="6" fillId="0" borderId="134" xfId="0" applyFont="1" applyBorder="1" applyAlignment="1">
      <alignment vertical="top" wrapText="1"/>
    </xf>
    <xf numFmtId="0" fontId="6" fillId="0" borderId="129" xfId="0" applyFont="1" applyBorder="1" applyAlignment="1">
      <alignment vertical="top" wrapText="1"/>
    </xf>
    <xf numFmtId="0" fontId="24" fillId="0" borderId="125" xfId="0" applyFont="1" applyBorder="1" applyAlignment="1">
      <alignment horizontal="right" vertical="top" wrapText="1"/>
    </xf>
    <xf numFmtId="0" fontId="24" fillId="0" borderId="126" xfId="0" applyFont="1" applyBorder="1" applyAlignment="1">
      <alignment horizontal="right" vertical="top" wrapText="1"/>
    </xf>
    <xf numFmtId="0" fontId="24" fillId="0" borderId="127" xfId="0" applyFont="1" applyBorder="1" applyAlignment="1">
      <alignment horizontal="right" vertical="top" wrapText="1"/>
    </xf>
    <xf numFmtId="0" fontId="1" fillId="2" borderId="75" xfId="0" applyFont="1" applyFill="1" applyBorder="1" applyAlignment="1">
      <alignment vertical="center" wrapText="1"/>
    </xf>
    <xf numFmtId="0" fontId="6" fillId="0" borderId="135" xfId="0" applyFont="1" applyBorder="1" applyAlignment="1">
      <alignment vertical="top" wrapText="1"/>
    </xf>
    <xf numFmtId="0" fontId="6" fillId="0" borderId="136" xfId="0" applyFont="1" applyBorder="1" applyAlignment="1">
      <alignment vertical="top" wrapText="1"/>
    </xf>
    <xf numFmtId="0" fontId="6" fillId="0" borderId="137" xfId="0" applyFont="1" applyBorder="1" applyAlignment="1">
      <alignment vertical="top" wrapText="1"/>
    </xf>
    <xf numFmtId="0" fontId="3" fillId="0" borderId="125" xfId="0" applyFont="1" applyBorder="1" applyAlignment="1">
      <alignment horizontal="right" vertical="top" wrapText="1"/>
    </xf>
    <xf numFmtId="0" fontId="3" fillId="0" borderId="126" xfId="0" applyFont="1" applyBorder="1" applyAlignment="1">
      <alignment horizontal="right" vertical="top" wrapText="1"/>
    </xf>
    <xf numFmtId="0" fontId="6" fillId="0" borderId="138" xfId="0" applyFont="1" applyBorder="1" applyAlignment="1">
      <alignment vertical="top" wrapText="1"/>
    </xf>
    <xf numFmtId="0" fontId="6" fillId="0" borderId="139" xfId="0" applyFont="1" applyBorder="1" applyAlignment="1">
      <alignment vertical="top" wrapText="1"/>
    </xf>
    <xf numFmtId="0" fontId="6" fillId="0" borderId="140" xfId="0" applyFont="1" applyBorder="1" applyAlignment="1">
      <alignment vertical="top" wrapText="1"/>
    </xf>
    <xf numFmtId="0" fontId="24" fillId="0" borderId="125" xfId="0" applyFont="1" applyBorder="1" applyAlignment="1">
      <alignment horizontal="right" vertical="center" wrapText="1"/>
    </xf>
    <xf numFmtId="0" fontId="24" fillId="0" borderId="126" xfId="0" applyFont="1" applyBorder="1" applyAlignment="1">
      <alignment horizontal="right" vertical="center" wrapText="1"/>
    </xf>
    <xf numFmtId="0" fontId="24" fillId="0" borderId="127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top" wrapText="1"/>
    </xf>
    <xf numFmtId="0" fontId="6" fillId="0" borderId="141" xfId="0" applyFont="1" applyBorder="1" applyAlignment="1">
      <alignment vertical="top" wrapText="1"/>
    </xf>
    <xf numFmtId="0" fontId="6" fillId="0" borderId="142" xfId="0" applyFont="1" applyBorder="1" applyAlignment="1">
      <alignment vertical="top" wrapText="1"/>
    </xf>
    <xf numFmtId="0" fontId="6" fillId="0" borderId="143" xfId="0" applyFont="1" applyBorder="1" applyAlignment="1">
      <alignment vertical="top" wrapText="1"/>
    </xf>
    <xf numFmtId="0" fontId="6" fillId="0" borderId="144" xfId="0" applyFont="1" applyBorder="1" applyAlignment="1">
      <alignment vertical="top" wrapText="1"/>
    </xf>
    <xf numFmtId="0" fontId="6" fillId="0" borderId="145" xfId="0" applyFont="1" applyBorder="1" applyAlignment="1">
      <alignment vertical="top" wrapText="1"/>
    </xf>
    <xf numFmtId="0" fontId="6" fillId="0" borderId="146" xfId="0" applyFont="1" applyBorder="1" applyAlignment="1">
      <alignment vertical="top" wrapText="1"/>
    </xf>
    <xf numFmtId="0" fontId="6" fillId="0" borderId="147" xfId="0" applyFont="1" applyBorder="1" applyAlignment="1">
      <alignment vertical="top" wrapText="1"/>
    </xf>
    <xf numFmtId="0" fontId="6" fillId="0" borderId="148" xfId="0" applyFont="1" applyBorder="1" applyAlignment="1">
      <alignment vertical="top" wrapText="1"/>
    </xf>
    <xf numFmtId="0" fontId="6" fillId="0" borderId="149" xfId="0" applyFont="1" applyBorder="1" applyAlignment="1">
      <alignment vertical="top" wrapText="1"/>
    </xf>
    <xf numFmtId="0" fontId="6" fillId="0" borderId="132" xfId="0" applyFont="1" applyBorder="1" applyAlignment="1">
      <alignment vertical="top" wrapText="1"/>
    </xf>
    <xf numFmtId="0" fontId="0" fillId="3" borderId="19" xfId="0" applyFill="1" applyBorder="1" applyAlignment="1">
      <alignment vertical="center" wrapText="1"/>
    </xf>
    <xf numFmtId="0" fontId="3" fillId="0" borderId="70" xfId="0" applyFont="1" applyBorder="1" applyAlignment="1">
      <alignment horizontal="right" vertical="top" wrapText="1"/>
    </xf>
    <xf numFmtId="0" fontId="6" fillId="0" borderId="131" xfId="0" applyFont="1" applyBorder="1" applyAlignment="1">
      <alignment vertical="top" wrapText="1"/>
    </xf>
    <xf numFmtId="0" fontId="0" fillId="0" borderId="132" xfId="0" applyBorder="1" applyAlignment="1">
      <alignment wrapText="1"/>
    </xf>
    <xf numFmtId="0" fontId="6" fillId="0" borderId="150" xfId="0" applyFont="1" applyBorder="1" applyAlignment="1">
      <alignment vertical="top" wrapText="1"/>
    </xf>
    <xf numFmtId="0" fontId="6" fillId="0" borderId="151" xfId="0" applyFont="1" applyBorder="1" applyAlignment="1">
      <alignment vertical="top" wrapText="1"/>
    </xf>
    <xf numFmtId="0" fontId="6" fillId="0" borderId="152" xfId="0" applyFont="1" applyBorder="1" applyAlignment="1">
      <alignment vertical="top" wrapText="1"/>
    </xf>
    <xf numFmtId="0" fontId="6" fillId="0" borderId="153" xfId="0" applyFont="1" applyBorder="1" applyAlignment="1">
      <alignment vertical="top" wrapText="1"/>
    </xf>
    <xf numFmtId="0" fontId="1" fillId="2" borderId="71" xfId="0" applyFont="1" applyFill="1" applyBorder="1" applyAlignment="1">
      <alignment vertical="center" wrapText="1"/>
    </xf>
    <xf numFmtId="0" fontId="6" fillId="0" borderId="130" xfId="0" applyFont="1" applyBorder="1" applyAlignment="1">
      <alignment vertical="top" wrapText="1"/>
    </xf>
    <xf numFmtId="0" fontId="6" fillId="0" borderId="133" xfId="0" applyFont="1" applyBorder="1" applyAlignment="1">
      <alignment vertical="top" wrapText="1"/>
    </xf>
    <xf numFmtId="0" fontId="16" fillId="0" borderId="128" xfId="0" applyFont="1" applyBorder="1" applyAlignment="1">
      <alignment vertical="top" wrapText="1"/>
    </xf>
    <xf numFmtId="0" fontId="16" fillId="0" borderId="129" xfId="0" applyFont="1" applyBorder="1" applyAlignment="1">
      <alignment vertical="top" wrapText="1"/>
    </xf>
    <xf numFmtId="0" fontId="15" fillId="0" borderId="125" xfId="0" applyFont="1" applyBorder="1" applyAlignment="1">
      <alignment horizontal="right" vertical="top" wrapText="1"/>
    </xf>
    <xf numFmtId="0" fontId="16" fillId="0" borderId="131" xfId="0" applyFont="1" applyBorder="1" applyAlignment="1">
      <alignment vertical="top" wrapText="1"/>
    </xf>
    <xf numFmtId="0" fontId="16" fillId="0" borderId="154" xfId="0" applyFont="1" applyBorder="1" applyAlignment="1">
      <alignment vertical="top" wrapText="1"/>
    </xf>
    <xf numFmtId="0" fontId="16" fillId="0" borderId="132" xfId="0" applyFont="1" applyBorder="1" applyAlignment="1">
      <alignment vertical="top" wrapText="1"/>
    </xf>
    <xf numFmtId="0" fontId="15" fillId="0" borderId="126" xfId="0" applyFont="1" applyBorder="1" applyAlignment="1">
      <alignment horizontal="right" vertical="top" wrapText="1"/>
    </xf>
    <xf numFmtId="0" fontId="15" fillId="0" borderId="125" xfId="0" applyFont="1" applyBorder="1" applyAlignment="1">
      <alignment horizontal="right" vertical="center" wrapText="1"/>
    </xf>
    <xf numFmtId="0" fontId="15" fillId="0" borderId="126" xfId="0" applyFont="1" applyBorder="1" applyAlignment="1">
      <alignment horizontal="right" vertical="center" wrapText="1"/>
    </xf>
    <xf numFmtId="0" fontId="16" fillId="0" borderId="133" xfId="0" applyFont="1" applyBorder="1" applyAlignment="1">
      <alignment vertical="top" wrapText="1"/>
    </xf>
    <xf numFmtId="0" fontId="16" fillId="0" borderId="134" xfId="0" applyFont="1" applyBorder="1" applyAlignment="1">
      <alignment vertical="top" wrapText="1"/>
    </xf>
    <xf numFmtId="0" fontId="1" fillId="2" borderId="79" xfId="0" applyFont="1" applyFill="1" applyBorder="1" applyAlignment="1">
      <alignment vertical="center" wrapText="1"/>
    </xf>
    <xf numFmtId="0" fontId="16" fillId="0" borderId="130" xfId="0" applyFont="1" applyBorder="1" applyAlignment="1">
      <alignment vertical="top" wrapText="1"/>
    </xf>
    <xf numFmtId="0" fontId="0" fillId="3" borderId="153" xfId="0" applyFill="1" applyBorder="1" applyAlignment="1">
      <alignment wrapText="1"/>
    </xf>
    <xf numFmtId="0" fontId="1" fillId="0" borderId="155" xfId="0" applyFont="1" applyBorder="1" applyAlignment="1">
      <alignment vertical="top" wrapText="1"/>
    </xf>
    <xf numFmtId="0" fontId="1" fillId="2" borderId="156" xfId="0" applyFont="1" applyFill="1" applyBorder="1" applyAlignment="1">
      <alignment horizontal="right" vertical="top" wrapText="1"/>
    </xf>
    <xf numFmtId="0" fontId="1" fillId="0" borderId="156" xfId="0" applyFont="1" applyBorder="1" applyAlignment="1">
      <alignment vertical="top" wrapText="1"/>
    </xf>
    <xf numFmtId="0" fontId="11" fillId="0" borderId="156" xfId="0" applyFont="1" applyBorder="1" applyAlignment="1">
      <alignment vertical="top" wrapText="1"/>
    </xf>
    <xf numFmtId="0" fontId="7" fillId="0" borderId="156" xfId="0" applyFont="1" applyBorder="1" applyAlignment="1">
      <alignment vertical="top" wrapText="1"/>
    </xf>
    <xf numFmtId="0" fontId="7" fillId="0" borderId="157" xfId="0" applyFont="1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2" fillId="10" borderId="125" xfId="0" applyFont="1" applyFill="1" applyBorder="1" applyAlignment="1">
      <alignment vertical="top" wrapText="1"/>
    </xf>
    <xf numFmtId="0" fontId="2" fillId="10" borderId="126" xfId="0" applyFont="1" applyFill="1" applyBorder="1" applyAlignment="1">
      <alignment vertical="top" wrapText="1"/>
    </xf>
    <xf numFmtId="0" fontId="2" fillId="10" borderId="127" xfId="0" applyFont="1" applyFill="1" applyBorder="1" applyAlignment="1">
      <alignment vertical="top" wrapText="1"/>
    </xf>
    <xf numFmtId="0" fontId="7" fillId="0" borderId="19" xfId="0" applyFont="1" applyBorder="1" applyAlignment="1">
      <alignment vertical="top" wrapText="1"/>
    </xf>
    <xf numFmtId="0" fontId="0" fillId="0" borderId="125" xfId="0" applyBorder="1" applyAlignment="1">
      <alignment vertical="top" wrapText="1"/>
    </xf>
    <xf numFmtId="0" fontId="0" fillId="0" borderId="126" xfId="0" applyBorder="1" applyAlignment="1">
      <alignment vertical="top" wrapText="1"/>
    </xf>
    <xf numFmtId="0" fontId="0" fillId="0" borderId="127" xfId="0" applyBorder="1" applyAlignment="1">
      <alignment vertical="top" wrapText="1"/>
    </xf>
    <xf numFmtId="0" fontId="2" fillId="0" borderId="125" xfId="0" applyFont="1" applyBorder="1" applyAlignment="1">
      <alignment vertical="top" wrapText="1"/>
    </xf>
    <xf numFmtId="0" fontId="2" fillId="0" borderId="126" xfId="0" applyFont="1" applyBorder="1" applyAlignment="1">
      <alignment vertical="top" wrapText="1"/>
    </xf>
    <xf numFmtId="0" fontId="2" fillId="0" borderId="127" xfId="0" applyFont="1" applyBorder="1" applyAlignment="1">
      <alignment vertical="top" wrapText="1"/>
    </xf>
    <xf numFmtId="0" fontId="7" fillId="0" borderId="158" xfId="0" applyFont="1" applyBorder="1" applyAlignment="1">
      <alignment vertical="top" wrapText="1"/>
    </xf>
    <xf numFmtId="0" fontId="7" fillId="0" borderId="159" xfId="0" applyFont="1" applyBorder="1" applyAlignment="1">
      <alignment vertical="top" wrapText="1"/>
    </xf>
    <xf numFmtId="0" fontId="7" fillId="0" borderId="160" xfId="0" applyFont="1" applyBorder="1" applyAlignment="1">
      <alignment vertical="top" wrapText="1"/>
    </xf>
    <xf numFmtId="0" fontId="7" fillId="0" borderId="161" xfId="0" applyFont="1" applyBorder="1" applyAlignment="1">
      <alignment vertical="top" wrapText="1"/>
    </xf>
    <xf numFmtId="0" fontId="7" fillId="0" borderId="162" xfId="0" applyFont="1" applyBorder="1" applyAlignment="1">
      <alignment vertical="top" wrapText="1"/>
    </xf>
    <xf numFmtId="0" fontId="7" fillId="0" borderId="163" xfId="0" applyFont="1" applyBorder="1" applyAlignment="1">
      <alignment vertical="top" wrapText="1"/>
    </xf>
    <xf numFmtId="0" fontId="6" fillId="0" borderId="125" xfId="0" applyFont="1" applyBorder="1" applyAlignment="1">
      <alignment vertical="top" wrapText="1"/>
    </xf>
    <xf numFmtId="0" fontId="6" fillId="0" borderId="126" xfId="0" applyFont="1" applyBorder="1" applyAlignment="1">
      <alignment vertical="top" wrapText="1"/>
    </xf>
    <xf numFmtId="0" fontId="6" fillId="0" borderId="127" xfId="0" applyFont="1" applyBorder="1" applyAlignment="1">
      <alignment vertical="top" wrapText="1"/>
    </xf>
    <xf numFmtId="0" fontId="0" fillId="0" borderId="19" xfId="0" applyBorder="1" applyAlignment="1">
      <alignment wrapText="1"/>
    </xf>
    <xf numFmtId="0" fontId="0" fillId="0" borderId="70" xfId="0" applyBorder="1" applyAlignment="1">
      <alignment vertical="top" wrapText="1"/>
    </xf>
    <xf numFmtId="0" fontId="7" fillId="0" borderId="164" xfId="0" applyFont="1" applyBorder="1" applyAlignment="1">
      <alignment vertical="top" wrapText="1"/>
    </xf>
    <xf numFmtId="0" fontId="0" fillId="0" borderId="165" xfId="0" applyBorder="1" applyAlignment="1">
      <alignment wrapText="1"/>
    </xf>
    <xf numFmtId="0" fontId="0" fillId="0" borderId="125" xfId="0" applyBorder="1" applyAlignment="1">
      <alignment vertical="center" wrapText="1"/>
    </xf>
    <xf numFmtId="0" fontId="0" fillId="0" borderId="126" xfId="0" applyBorder="1" applyAlignment="1">
      <alignment vertical="center" wrapText="1"/>
    </xf>
    <xf numFmtId="0" fontId="0" fillId="0" borderId="127" xfId="0" applyBorder="1" applyAlignment="1">
      <alignment vertical="center" wrapText="1"/>
    </xf>
    <xf numFmtId="0" fontId="25" fillId="0" borderId="32" xfId="0" applyFont="1" applyBorder="1" applyAlignment="1">
      <alignment vertical="top" wrapText="1"/>
    </xf>
    <xf numFmtId="0" fontId="25" fillId="0" borderId="166" xfId="0" applyFont="1" applyBorder="1" applyAlignment="1">
      <alignment vertical="top" wrapText="1"/>
    </xf>
    <xf numFmtId="0" fontId="25" fillId="0" borderId="167" xfId="0" applyFont="1" applyBorder="1" applyAlignment="1">
      <alignment vertical="top" wrapText="1"/>
    </xf>
    <xf numFmtId="1" fontId="19" fillId="0" borderId="166" xfId="0" applyNumberFormat="1" applyFont="1" applyBorder="1" applyAlignment="1">
      <alignment vertical="top" shrinkToFit="1"/>
    </xf>
    <xf numFmtId="0" fontId="25" fillId="0" borderId="33" xfId="0" applyFont="1" applyBorder="1" applyAlignment="1">
      <alignment vertical="top" wrapText="1"/>
    </xf>
    <xf numFmtId="1" fontId="19" fillId="0" borderId="32" xfId="0" applyNumberFormat="1" applyFont="1" applyBorder="1" applyAlignment="1">
      <alignment vertical="top" shrinkToFit="1"/>
    </xf>
    <xf numFmtId="0" fontId="25" fillId="0" borderId="30" xfId="0" applyFont="1" applyBorder="1" applyAlignment="1">
      <alignment vertical="top" wrapText="1"/>
    </xf>
    <xf numFmtId="0" fontId="25" fillId="0" borderId="31" xfId="0" applyFont="1" applyBorder="1" applyAlignment="1">
      <alignment vertical="top" wrapText="1"/>
    </xf>
    <xf numFmtId="1" fontId="19" fillId="0" borderId="30" xfId="0" applyNumberFormat="1" applyFont="1" applyBorder="1" applyAlignment="1">
      <alignment vertical="top" shrinkToFit="1"/>
    </xf>
    <xf numFmtId="0" fontId="25" fillId="0" borderId="27" xfId="0" applyFont="1" applyBorder="1" applyAlignment="1">
      <alignment vertical="top" wrapText="1"/>
    </xf>
    <xf numFmtId="0" fontId="25" fillId="0" borderId="29" xfId="0" applyFont="1" applyBorder="1" applyAlignment="1">
      <alignment vertical="top" wrapText="1"/>
    </xf>
    <xf numFmtId="1" fontId="19" fillId="0" borderId="27" xfId="0" applyNumberFormat="1" applyFont="1" applyBorder="1" applyAlignment="1">
      <alignment vertical="top" shrinkToFit="1"/>
    </xf>
    <xf numFmtId="0" fontId="25" fillId="0" borderId="28" xfId="0" applyFont="1" applyBorder="1" applyAlignment="1">
      <alignment vertical="top" wrapText="1"/>
    </xf>
    <xf numFmtId="1" fontId="19" fillId="0" borderId="23" xfId="0" applyNumberFormat="1" applyFont="1" applyBorder="1" applyAlignment="1">
      <alignment vertical="top" shrinkToFit="1"/>
    </xf>
    <xf numFmtId="0" fontId="25" fillId="0" borderId="23" xfId="0" applyFont="1" applyBorder="1" applyAlignment="1">
      <alignment vertical="top" wrapText="1"/>
    </xf>
    <xf numFmtId="0" fontId="25" fillId="0" borderId="25" xfId="0" applyFont="1" applyBorder="1" applyAlignment="1">
      <alignment vertical="top" wrapText="1"/>
    </xf>
    <xf numFmtId="0" fontId="25" fillId="0" borderId="26" xfId="0" applyFont="1" applyBorder="1" applyAlignment="1">
      <alignment vertical="top" wrapText="1"/>
    </xf>
    <xf numFmtId="1" fontId="19" fillId="0" borderId="25" xfId="0" applyNumberFormat="1" applyFont="1" applyBorder="1" applyAlignment="1">
      <alignment vertical="top" shrinkToFit="1"/>
    </xf>
    <xf numFmtId="1" fontId="19" fillId="0" borderId="21" xfId="0" applyNumberFormat="1" applyFont="1" applyBorder="1" applyAlignment="1">
      <alignment vertical="top" shrinkToFit="1"/>
    </xf>
    <xf numFmtId="0" fontId="25" fillId="0" borderId="21" xfId="0" applyFont="1" applyBorder="1" applyAlignment="1">
      <alignment vertical="top" wrapText="1"/>
    </xf>
    <xf numFmtId="0" fontId="25" fillId="0" borderId="24" xfId="0" applyFont="1" applyBorder="1" applyAlignment="1">
      <alignment vertical="top" wrapText="1"/>
    </xf>
    <xf numFmtId="0" fontId="25" fillId="0" borderId="22" xfId="0" applyFont="1" applyBorder="1" applyAlignment="1">
      <alignment vertical="top" wrapText="1"/>
    </xf>
    <xf numFmtId="0" fontId="25" fillId="0" borderId="16" xfId="0" applyFont="1" applyBorder="1" applyAlignment="1">
      <alignment vertical="top" wrapText="1"/>
    </xf>
    <xf numFmtId="1" fontId="19" fillId="0" borderId="17" xfId="0" applyNumberFormat="1" applyFont="1" applyBorder="1" applyAlignment="1">
      <alignment vertical="top" shrinkToFit="1"/>
    </xf>
    <xf numFmtId="1" fontId="19" fillId="0" borderId="16" xfId="0" applyNumberFormat="1" applyFont="1" applyBorder="1" applyAlignment="1">
      <alignment vertical="top" shrinkToFit="1"/>
    </xf>
    <xf numFmtId="0" fontId="25" fillId="0" borderId="14" xfId="0" applyFont="1" applyBorder="1" applyAlignment="1">
      <alignment vertical="top" wrapText="1"/>
    </xf>
    <xf numFmtId="1" fontId="19" fillId="0" borderId="15" xfId="0" applyNumberFormat="1" applyFont="1" applyBorder="1" applyAlignment="1">
      <alignment vertical="top" shrinkToFit="1"/>
    </xf>
    <xf numFmtId="1" fontId="19" fillId="0" borderId="14" xfId="0" applyNumberFormat="1" applyFont="1" applyBorder="1" applyAlignment="1">
      <alignment vertical="top" shrinkToFit="1"/>
    </xf>
    <xf numFmtId="1" fontId="19" fillId="0" borderId="18" xfId="0" applyNumberFormat="1" applyFont="1" applyBorder="1" applyAlignment="1">
      <alignment vertical="top" shrinkToFit="1"/>
    </xf>
    <xf numFmtId="0" fontId="25" fillId="0" borderId="12" xfId="0" applyFont="1" applyBorder="1" applyAlignment="1">
      <alignment vertical="top" wrapText="1"/>
    </xf>
    <xf numFmtId="1" fontId="19" fillId="0" borderId="13" xfId="0" applyNumberFormat="1" applyFont="1" applyBorder="1" applyAlignment="1">
      <alignment vertical="top" shrinkToFit="1"/>
    </xf>
    <xf numFmtId="1" fontId="19" fillId="0" borderId="12" xfId="0" applyNumberFormat="1" applyFont="1" applyBorder="1" applyAlignment="1">
      <alignment vertical="top" shrinkToFit="1"/>
    </xf>
    <xf numFmtId="1" fontId="19" fillId="0" borderId="20" xfId="0" applyNumberFormat="1" applyFont="1" applyBorder="1" applyAlignment="1">
      <alignment vertical="top" shrinkToFit="1"/>
    </xf>
    <xf numFmtId="0" fontId="25" fillId="0" borderId="11" xfId="0" applyFont="1" applyBorder="1" applyAlignment="1">
      <alignment vertical="top" wrapText="1"/>
    </xf>
    <xf numFmtId="0" fontId="25" fillId="0" borderId="7" xfId="0" applyFont="1" applyBorder="1" applyAlignment="1">
      <alignment vertical="top" wrapText="1"/>
    </xf>
    <xf numFmtId="0" fontId="25" fillId="0" borderId="9" xfId="0" applyFont="1" applyBorder="1" applyAlignment="1">
      <alignment vertical="top" wrapText="1"/>
    </xf>
    <xf numFmtId="0" fontId="0" fillId="0" borderId="16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12" xfId="0" applyBorder="1" applyAlignment="1">
      <alignment vertical="top" wrapText="1"/>
    </xf>
    <xf numFmtId="0" fontId="15" fillId="2" borderId="125" xfId="0" applyFont="1" applyFill="1" applyBorder="1" applyAlignment="1">
      <alignment vertical="center" wrapText="1"/>
    </xf>
    <xf numFmtId="0" fontId="15" fillId="2" borderId="126" xfId="0" applyFont="1" applyFill="1" applyBorder="1" applyAlignment="1">
      <alignment vertical="center" wrapText="1"/>
    </xf>
    <xf numFmtId="0" fontId="2" fillId="2" borderId="125" xfId="0" applyFont="1" applyFill="1" applyBorder="1" applyAlignment="1">
      <alignment vertical="center" wrapText="1"/>
    </xf>
    <xf numFmtId="0" fontId="2" fillId="2" borderId="126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right" wrapText="1"/>
    </xf>
    <xf numFmtId="0" fontId="24" fillId="0" borderId="1" xfId="0" applyFont="1" applyBorder="1" applyAlignment="1">
      <alignment horizontal="right" wrapText="1"/>
    </xf>
    <xf numFmtId="0" fontId="24" fillId="0" borderId="3" xfId="0" applyFont="1" applyBorder="1" applyAlignment="1">
      <alignment horizontal="right" wrapText="1"/>
    </xf>
    <xf numFmtId="0" fontId="0" fillId="3" borderId="20" xfId="0" applyFill="1" applyBorder="1" applyAlignment="1">
      <alignment wrapText="1"/>
    </xf>
    <xf numFmtId="0" fontId="25" fillId="0" borderId="20" xfId="0" applyFont="1" applyBorder="1" applyAlignment="1">
      <alignment vertical="top" wrapText="1"/>
    </xf>
    <xf numFmtId="0" fontId="0" fillId="12" borderId="20" xfId="0" applyFill="1" applyBorder="1" applyAlignment="1">
      <alignment wrapText="1"/>
    </xf>
    <xf numFmtId="0" fontId="0" fillId="3" borderId="18" xfId="0" applyFill="1" applyBorder="1" applyAlignment="1">
      <alignment wrapText="1"/>
    </xf>
    <xf numFmtId="0" fontId="25" fillId="0" borderId="41" xfId="0" applyFont="1" applyBorder="1" applyAlignment="1">
      <alignment vertical="top" wrapText="1"/>
    </xf>
    <xf numFmtId="0" fontId="25" fillId="0" borderId="42" xfId="0" applyFont="1" applyBorder="1" applyAlignment="1">
      <alignment vertical="top" wrapText="1"/>
    </xf>
    <xf numFmtId="0" fontId="0" fillId="3" borderId="40" xfId="0" applyFill="1" applyBorder="1" applyAlignment="1">
      <alignment wrapText="1"/>
    </xf>
    <xf numFmtId="1" fontId="19" fillId="3" borderId="20" xfId="0" applyNumberFormat="1" applyFont="1" applyFill="1" applyBorder="1" applyAlignment="1">
      <alignment vertical="top" shrinkToFit="1"/>
    </xf>
    <xf numFmtId="0" fontId="25" fillId="3" borderId="20" xfId="0" applyFont="1" applyFill="1" applyBorder="1" applyAlignment="1">
      <alignment vertical="top" wrapText="1"/>
    </xf>
    <xf numFmtId="0" fontId="25" fillId="0" borderId="38" xfId="0" applyFont="1" applyBorder="1" applyAlignment="1">
      <alignment vertical="top" wrapText="1"/>
    </xf>
    <xf numFmtId="1" fontId="19" fillId="3" borderId="20" xfId="0" applyNumberFormat="1" applyFont="1" applyFill="1" applyBorder="1" applyAlignment="1">
      <alignment vertical="center" shrinkToFit="1"/>
    </xf>
    <xf numFmtId="0" fontId="25" fillId="0" borderId="40" xfId="0" applyFont="1" applyBorder="1" applyAlignment="1">
      <alignment vertical="top" wrapText="1"/>
    </xf>
    <xf numFmtId="1" fontId="19" fillId="0" borderId="42" xfId="0" applyNumberFormat="1" applyFont="1" applyBorder="1" applyAlignment="1">
      <alignment vertical="top" shrinkToFit="1"/>
    </xf>
    <xf numFmtId="0" fontId="0" fillId="3" borderId="21" xfId="0" applyFill="1" applyBorder="1" applyAlignment="1">
      <alignment wrapText="1"/>
    </xf>
    <xf numFmtId="0" fontId="0" fillId="3" borderId="49" xfId="0" applyFill="1" applyBorder="1" applyAlignment="1">
      <alignment wrapText="1"/>
    </xf>
    <xf numFmtId="0" fontId="0" fillId="3" borderId="7" xfId="0" applyFill="1" applyBorder="1" applyAlignment="1">
      <alignment wrapText="1"/>
    </xf>
    <xf numFmtId="0" fontId="25" fillId="0" borderId="169" xfId="0" applyFont="1" applyBorder="1" applyAlignment="1">
      <alignment vertical="top" wrapText="1"/>
    </xf>
    <xf numFmtId="0" fontId="0" fillId="0" borderId="168" xfId="0" applyBorder="1" applyAlignment="1">
      <alignment vertical="top" wrapText="1"/>
    </xf>
    <xf numFmtId="0" fontId="0" fillId="3" borderId="31" xfId="0" applyFill="1" applyBorder="1" applyAlignment="1">
      <alignment wrapText="1"/>
    </xf>
    <xf numFmtId="0" fontId="0" fillId="0" borderId="41" xfId="0" applyBorder="1" applyAlignment="1">
      <alignment wrapText="1"/>
    </xf>
    <xf numFmtId="0" fontId="0" fillId="0" borderId="31" xfId="0" applyBorder="1" applyAlignment="1">
      <alignment vertical="top" wrapText="1"/>
    </xf>
    <xf numFmtId="0" fontId="25" fillId="0" borderId="43" xfId="0" applyFont="1" applyBorder="1" applyAlignment="1">
      <alignment vertical="top" wrapText="1"/>
    </xf>
    <xf numFmtId="0" fontId="0" fillId="12" borderId="11" xfId="0" applyFill="1" applyBorder="1" applyAlignment="1">
      <alignment wrapText="1"/>
    </xf>
    <xf numFmtId="0" fontId="0" fillId="0" borderId="41" xfId="0" applyBorder="1" applyAlignment="1">
      <alignment vertical="top" wrapText="1"/>
    </xf>
    <xf numFmtId="0" fontId="15" fillId="2" borderId="71" xfId="0" applyFont="1" applyFill="1" applyBorder="1" applyAlignment="1">
      <alignment vertical="center" wrapText="1"/>
    </xf>
    <xf numFmtId="0" fontId="15" fillId="2" borderId="75" xfId="0" applyFont="1" applyFill="1" applyBorder="1" applyAlignment="1">
      <alignment vertical="center" wrapText="1"/>
    </xf>
    <xf numFmtId="0" fontId="25" fillId="0" borderId="130" xfId="0" applyFont="1" applyBorder="1" applyAlignment="1">
      <alignment vertical="top" wrapText="1"/>
    </xf>
    <xf numFmtId="0" fontId="25" fillId="0" borderId="134" xfId="0" applyFont="1" applyBorder="1" applyAlignment="1">
      <alignment vertical="top" wrapText="1"/>
    </xf>
    <xf numFmtId="0" fontId="25" fillId="0" borderId="129" xfId="0" applyFont="1" applyBorder="1" applyAlignment="1">
      <alignment vertical="top" wrapText="1"/>
    </xf>
    <xf numFmtId="0" fontId="25" fillId="0" borderId="141" xfId="0" applyFont="1" applyBorder="1" applyAlignment="1">
      <alignment vertical="top" wrapText="1"/>
    </xf>
    <xf numFmtId="0" fontId="25" fillId="0" borderId="139" xfId="0" applyFont="1" applyBorder="1" applyAlignment="1">
      <alignment vertical="top" wrapText="1"/>
    </xf>
    <xf numFmtId="0" fontId="25" fillId="0" borderId="140" xfId="0" applyFont="1" applyBorder="1" applyAlignment="1">
      <alignment vertical="top" wrapText="1"/>
    </xf>
    <xf numFmtId="0" fontId="25" fillId="0" borderId="19" xfId="0" applyFont="1" applyBorder="1" applyAlignment="1">
      <alignment vertical="top" wrapText="1"/>
    </xf>
    <xf numFmtId="0" fontId="25" fillId="0" borderId="170" xfId="0" applyFont="1" applyBorder="1" applyAlignment="1">
      <alignment vertical="top" wrapText="1"/>
    </xf>
    <xf numFmtId="0" fontId="25" fillId="0" borderId="144" xfId="0" applyFont="1" applyBorder="1" applyAlignment="1">
      <alignment vertical="top" wrapText="1"/>
    </xf>
    <xf numFmtId="0" fontId="25" fillId="0" borderId="145" xfId="0" applyFont="1" applyBorder="1" applyAlignment="1">
      <alignment vertical="top" wrapText="1"/>
    </xf>
    <xf numFmtId="0" fontId="25" fillId="0" borderId="136" xfId="0" applyFont="1" applyBorder="1" applyAlignment="1">
      <alignment vertical="top" wrapText="1"/>
    </xf>
    <xf numFmtId="0" fontId="25" fillId="0" borderId="146" xfId="0" applyFont="1" applyBorder="1" applyAlignment="1">
      <alignment vertical="top" wrapText="1"/>
    </xf>
    <xf numFmtId="0" fontId="25" fillId="0" borderId="147" xfId="0" applyFont="1" applyBorder="1" applyAlignment="1">
      <alignment vertical="top" wrapText="1"/>
    </xf>
    <xf numFmtId="0" fontId="25" fillId="0" borderId="171" xfId="0" applyFont="1" applyBorder="1" applyAlignment="1">
      <alignment vertical="top" wrapText="1"/>
    </xf>
    <xf numFmtId="0" fontId="0" fillId="0" borderId="140" xfId="0" applyBorder="1" applyAlignment="1">
      <alignment wrapText="1"/>
    </xf>
    <xf numFmtId="0" fontId="15" fillId="0" borderId="125" xfId="0" applyFont="1" applyBorder="1" applyAlignment="1">
      <alignment horizontal="right" wrapText="1"/>
    </xf>
    <xf numFmtId="0" fontId="15" fillId="0" borderId="126" xfId="0" applyFont="1" applyBorder="1" applyAlignment="1">
      <alignment horizontal="right" wrapText="1"/>
    </xf>
    <xf numFmtId="0" fontId="15" fillId="0" borderId="127" xfId="0" applyFont="1" applyBorder="1" applyAlignment="1">
      <alignment horizontal="right" wrapText="1"/>
    </xf>
    <xf numFmtId="0" fontId="2" fillId="3" borderId="125" xfId="0" applyFont="1" applyFill="1" applyBorder="1" applyAlignment="1">
      <alignment vertical="center" wrapText="1"/>
    </xf>
    <xf numFmtId="0" fontId="2" fillId="3" borderId="126" xfId="0" applyFont="1" applyFill="1" applyBorder="1" applyAlignment="1">
      <alignment vertical="center" wrapText="1"/>
    </xf>
    <xf numFmtId="0" fontId="15" fillId="2" borderId="127" xfId="0" applyFont="1" applyFill="1" applyBorder="1" applyAlignment="1">
      <alignment vertical="center" wrapText="1"/>
    </xf>
    <xf numFmtId="0" fontId="15" fillId="2" borderId="125" xfId="0" applyFont="1" applyFill="1" applyBorder="1" applyAlignment="1">
      <alignment vertical="top" wrapText="1"/>
    </xf>
    <xf numFmtId="0" fontId="15" fillId="2" borderId="126" xfId="0" applyFont="1" applyFill="1" applyBorder="1" applyAlignment="1">
      <alignment vertical="top" wrapText="1"/>
    </xf>
    <xf numFmtId="0" fontId="15" fillId="2" borderId="127" xfId="0" applyFont="1" applyFill="1" applyBorder="1" applyAlignment="1">
      <alignment vertical="top" wrapText="1"/>
    </xf>
    <xf numFmtId="0" fontId="2" fillId="10" borderId="71" xfId="0" applyFont="1" applyFill="1" applyBorder="1" applyAlignment="1">
      <alignment vertical="center" wrapText="1"/>
    </xf>
    <xf numFmtId="0" fontId="2" fillId="10" borderId="75" xfId="0" applyFont="1" applyFill="1" applyBorder="1" applyAlignment="1">
      <alignment vertical="center" wrapText="1"/>
    </xf>
    <xf numFmtId="0" fontId="2" fillId="10" borderId="126" xfId="0" applyFont="1" applyFill="1" applyBorder="1" applyAlignment="1">
      <alignment vertical="center" wrapText="1"/>
    </xf>
    <xf numFmtId="0" fontId="2" fillId="10" borderId="125" xfId="0" applyFont="1" applyFill="1" applyBorder="1" applyAlignment="1">
      <alignment vertical="center" wrapText="1"/>
    </xf>
    <xf numFmtId="0" fontId="2" fillId="10" borderId="127" xfId="0" applyFont="1" applyFill="1" applyBorder="1" applyAlignment="1">
      <alignment vertical="center" wrapText="1"/>
    </xf>
    <xf numFmtId="0" fontId="2" fillId="10" borderId="3" xfId="0" applyFont="1" applyFill="1" applyBorder="1" applyAlignment="1">
      <alignment vertical="center" wrapText="1"/>
    </xf>
    <xf numFmtId="0" fontId="24" fillId="0" borderId="125" xfId="0" applyFont="1" applyBorder="1" applyAlignment="1">
      <alignment horizontal="right" wrapText="1"/>
    </xf>
    <xf numFmtId="0" fontId="24" fillId="0" borderId="126" xfId="0" applyFont="1" applyBorder="1" applyAlignment="1">
      <alignment horizontal="right" wrapText="1"/>
    </xf>
    <xf numFmtId="0" fontId="24" fillId="0" borderId="127" xfId="0" applyFont="1" applyBorder="1" applyAlignment="1">
      <alignment horizontal="right" wrapText="1"/>
    </xf>
    <xf numFmtId="0" fontId="2" fillId="2" borderId="71" xfId="0" applyFont="1" applyFill="1" applyBorder="1" applyAlignment="1">
      <alignment vertical="center" wrapText="1"/>
    </xf>
    <xf numFmtId="0" fontId="2" fillId="2" borderId="75" xfId="0" applyFont="1" applyFill="1" applyBorder="1" applyAlignment="1">
      <alignment vertical="center" wrapText="1"/>
    </xf>
    <xf numFmtId="0" fontId="25" fillId="0" borderId="172" xfId="0" applyFont="1" applyBorder="1" applyAlignment="1">
      <alignment vertical="top" wrapText="1"/>
    </xf>
    <xf numFmtId="0" fontId="25" fillId="0" borderId="173" xfId="0" applyFont="1" applyBorder="1" applyAlignment="1">
      <alignment vertical="top" wrapText="1"/>
    </xf>
    <xf numFmtId="0" fontId="0" fillId="3" borderId="130" xfId="0" applyFill="1" applyBorder="1" applyAlignment="1">
      <alignment wrapText="1"/>
    </xf>
    <xf numFmtId="0" fontId="0" fillId="3" borderId="129" xfId="0" applyFill="1" applyBorder="1" applyAlignment="1">
      <alignment wrapText="1"/>
    </xf>
    <xf numFmtId="0" fontId="25" fillId="0" borderId="131" xfId="0" applyFont="1" applyBorder="1" applyAlignment="1">
      <alignment vertical="top" wrapText="1"/>
    </xf>
    <xf numFmtId="0" fontId="25" fillId="0" borderId="132" xfId="0" applyFont="1" applyBorder="1" applyAlignment="1">
      <alignment vertical="top" wrapText="1"/>
    </xf>
    <xf numFmtId="0" fontId="15" fillId="0" borderId="127" xfId="0" applyFont="1" applyBorder="1" applyAlignment="1">
      <alignment horizontal="right" vertical="top" wrapText="1"/>
    </xf>
    <xf numFmtId="0" fontId="15" fillId="0" borderId="70" xfId="0" applyFont="1" applyBorder="1" applyAlignment="1">
      <alignment horizontal="right" vertical="top" wrapText="1"/>
    </xf>
    <xf numFmtId="0" fontId="0" fillId="3" borderId="132" xfId="0" applyFill="1" applyBorder="1" applyAlignment="1">
      <alignment wrapText="1"/>
    </xf>
    <xf numFmtId="0" fontId="25" fillId="0" borderId="135" xfId="0" applyFont="1" applyBorder="1" applyAlignment="1">
      <alignment vertical="top" wrapText="1"/>
    </xf>
    <xf numFmtId="0" fontId="0" fillId="3" borderId="19" xfId="0" applyFill="1" applyBorder="1" applyAlignment="1">
      <alignment wrapText="1"/>
    </xf>
    <xf numFmtId="0" fontId="0" fillId="12" borderId="19" xfId="0" applyFill="1" applyBorder="1" applyAlignment="1">
      <alignment wrapText="1"/>
    </xf>
    <xf numFmtId="0" fontId="15" fillId="0" borderId="127" xfId="0" applyFont="1" applyBorder="1" applyAlignment="1">
      <alignment horizontal="right" vertical="center" wrapText="1"/>
    </xf>
    <xf numFmtId="0" fontId="2" fillId="3" borderId="75" xfId="0" applyFont="1" applyFill="1" applyBorder="1" applyAlignment="1">
      <alignment vertical="center" wrapText="1"/>
    </xf>
    <xf numFmtId="0" fontId="2" fillId="3" borderId="79" xfId="0" applyFont="1" applyFill="1" applyBorder="1" applyAlignment="1">
      <alignment vertical="center" wrapText="1"/>
    </xf>
    <xf numFmtId="0" fontId="0" fillId="12" borderId="129" xfId="0" applyFill="1" applyBorder="1" applyAlignment="1">
      <alignment wrapText="1"/>
    </xf>
    <xf numFmtId="0" fontId="0" fillId="3" borderId="146" xfId="0" applyFill="1" applyBorder="1" applyAlignment="1">
      <alignment wrapText="1"/>
    </xf>
    <xf numFmtId="0" fontId="16" fillId="6" borderId="0" xfId="0" applyFont="1" applyFill="1" applyBorder="1" applyAlignment="1">
      <alignment vertical="center" wrapText="1"/>
    </xf>
    <xf numFmtId="0" fontId="6" fillId="6" borderId="0" xfId="0" applyFont="1" applyFill="1" applyBorder="1" applyAlignment="1">
      <alignment vertical="center" wrapText="1"/>
    </xf>
    <xf numFmtId="0" fontId="16" fillId="6" borderId="0" xfId="0" applyFont="1" applyFill="1" applyBorder="1" applyAlignment="1">
      <alignment vertical="top" wrapText="1"/>
    </xf>
    <xf numFmtId="0" fontId="1" fillId="2" borderId="0" xfId="0" applyFont="1" applyFill="1" applyBorder="1" applyAlignment="1">
      <alignment vertical="top" wrapText="1"/>
    </xf>
    <xf numFmtId="0" fontId="1" fillId="2" borderId="0" xfId="0" applyFont="1" applyFill="1" applyBorder="1" applyAlignment="1">
      <alignment vertical="center" wrapText="1"/>
    </xf>
    <xf numFmtId="0" fontId="2" fillId="10" borderId="0" xfId="0" applyFont="1" applyFill="1" applyBorder="1" applyAlignment="1">
      <alignment vertical="center" wrapText="1"/>
    </xf>
    <xf numFmtId="0" fontId="2" fillId="10" borderId="0" xfId="0" applyFont="1" applyFill="1" applyBorder="1" applyAlignment="1">
      <alignment vertical="top" wrapText="1"/>
    </xf>
    <xf numFmtId="0" fontId="15" fillId="2" borderId="0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0" fontId="15" fillId="2" borderId="0" xfId="0" applyFont="1" applyFill="1" applyBorder="1" applyAlignment="1">
      <alignment vertical="top" wrapText="1"/>
    </xf>
    <xf numFmtId="0" fontId="29" fillId="13" borderId="0" xfId="0" applyFont="1" applyFill="1"/>
    <xf numFmtId="0" fontId="24" fillId="13" borderId="0" xfId="0" applyFont="1" applyFill="1"/>
    <xf numFmtId="0" fontId="24" fillId="14" borderId="70" xfId="0" applyFont="1" applyFill="1" applyBorder="1"/>
    <xf numFmtId="0" fontId="0" fillId="6" borderId="0" xfId="0" applyFill="1"/>
    <xf numFmtId="0" fontId="0" fillId="5" borderId="69" xfId="0" applyFill="1" applyBorder="1" applyAlignment="1">
      <alignment horizontal="center"/>
    </xf>
    <xf numFmtId="0" fontId="0" fillId="5" borderId="69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180975</xdr:rowOff>
        </xdr:from>
        <xdr:to>
          <xdr:col>3</xdr:col>
          <xdr:colOff>9525</xdr:colOff>
          <xdr:row>3</xdr:row>
          <xdr:rowOff>19050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36874-B3AB-4A80-B68D-935386701B99}">
  <sheetPr codeName="Feuil1"/>
  <dimension ref="A1"/>
  <sheetViews>
    <sheetView tabSelected="1" workbookViewId="0">
      <selection activeCell="F7" sqref="F7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1</xdr:col>
                <xdr:colOff>0</xdr:colOff>
                <xdr:row>0</xdr:row>
                <xdr:rowOff>180975</xdr:rowOff>
              </from>
              <to>
                <xdr:col>3</xdr:col>
                <xdr:colOff>9525</xdr:colOff>
                <xdr:row>3</xdr:row>
                <xdr:rowOff>19050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C8597-BF68-409A-959B-50B055C0ECD2}">
  <sheetPr codeName="Feuil2"/>
  <dimension ref="A1:AD107"/>
  <sheetViews>
    <sheetView workbookViewId="0">
      <selection activeCell="B3" sqref="B3"/>
    </sheetView>
  </sheetViews>
  <sheetFormatPr baseColWidth="10" defaultRowHeight="15" x14ac:dyDescent="0.25"/>
  <cols>
    <col min="1" max="2" width="17.85546875" customWidth="1"/>
    <col min="3" max="4" width="17.85546875" style="199" customWidth="1"/>
    <col min="5" max="5" width="17.85546875" customWidth="1"/>
    <col min="6" max="8" width="17.85546875" style="199" customWidth="1"/>
    <col min="9" max="9" width="17.85546875" style="224" customWidth="1"/>
    <col min="10" max="10" width="19.140625" style="199" customWidth="1"/>
    <col min="11" max="11" width="19.42578125" style="199" bestFit="1" customWidth="1"/>
    <col min="12" max="12" width="19.42578125" style="224" customWidth="1"/>
    <col min="13" max="14" width="19.42578125" style="199" customWidth="1"/>
    <col min="15" max="17" width="19.42578125" style="224" customWidth="1"/>
    <col min="18" max="22" width="17.85546875" customWidth="1"/>
    <col min="24" max="24" width="11.5703125" bestFit="1" customWidth="1"/>
  </cols>
  <sheetData>
    <row r="1" spans="1:30" ht="45" x14ac:dyDescent="0.25">
      <c r="A1" s="118" t="s">
        <v>205</v>
      </c>
    </row>
    <row r="2" spans="1:30" ht="42.75" x14ac:dyDescent="0.25">
      <c r="A2" s="198" t="s">
        <v>147</v>
      </c>
      <c r="B2" s="198" t="s">
        <v>148</v>
      </c>
      <c r="C2" s="567" t="s">
        <v>149</v>
      </c>
      <c r="D2" s="567"/>
      <c r="E2" s="567"/>
      <c r="F2" s="568" t="s">
        <v>221</v>
      </c>
      <c r="G2" s="568"/>
      <c r="H2" s="568"/>
      <c r="I2" s="225"/>
      <c r="J2" s="232" t="s">
        <v>229</v>
      </c>
      <c r="K2" s="232" t="s">
        <v>222</v>
      </c>
      <c r="L2" s="225"/>
      <c r="M2" s="223" t="s">
        <v>230</v>
      </c>
      <c r="N2" s="223" t="s">
        <v>231</v>
      </c>
      <c r="O2" s="225"/>
      <c r="P2" s="223" t="s">
        <v>252</v>
      </c>
      <c r="Q2" s="223" t="s">
        <v>253</v>
      </c>
      <c r="S2" s="115" t="s">
        <v>0</v>
      </c>
      <c r="T2" s="4" t="s">
        <v>7</v>
      </c>
      <c r="U2" s="45" t="s">
        <v>8</v>
      </c>
      <c r="V2" s="51" t="s">
        <v>9</v>
      </c>
      <c r="W2" s="52">
        <v>255</v>
      </c>
      <c r="X2" s="52">
        <v>2000</v>
      </c>
      <c r="Y2" s="159" t="s">
        <v>182</v>
      </c>
      <c r="Z2" s="4">
        <v>12</v>
      </c>
      <c r="AA2" s="133" t="s">
        <v>8</v>
      </c>
      <c r="AB2" s="133" t="s">
        <v>9</v>
      </c>
      <c r="AC2" s="111">
        <v>200</v>
      </c>
      <c r="AD2" s="111">
        <v>550</v>
      </c>
    </row>
    <row r="3" spans="1:30" ht="15" customHeight="1" x14ac:dyDescent="0.25">
      <c r="A3" s="123" t="s">
        <v>141</v>
      </c>
      <c r="B3" s="566"/>
      <c r="C3" s="196">
        <v>4</v>
      </c>
      <c r="D3" s="195">
        <v>12</v>
      </c>
      <c r="E3" s="183"/>
      <c r="F3" s="200" t="s">
        <v>9</v>
      </c>
      <c r="G3" s="201">
        <v>255</v>
      </c>
      <c r="H3" s="201">
        <v>2000</v>
      </c>
      <c r="I3" s="226"/>
      <c r="J3" s="123" t="s">
        <v>141</v>
      </c>
      <c r="K3" s="233" t="s">
        <v>223</v>
      </c>
      <c r="L3" s="226"/>
      <c r="M3" s="120" t="s">
        <v>158</v>
      </c>
      <c r="N3" s="234" t="s">
        <v>232</v>
      </c>
      <c r="O3" s="226"/>
      <c r="P3" s="196">
        <v>4</v>
      </c>
      <c r="Q3" s="237" t="s">
        <v>254</v>
      </c>
      <c r="R3" s="119"/>
      <c r="S3" s="116"/>
      <c r="T3" s="19"/>
      <c r="U3" s="54" t="s">
        <v>10</v>
      </c>
      <c r="V3" s="56" t="s">
        <v>11</v>
      </c>
      <c r="W3" s="53">
        <v>415</v>
      </c>
      <c r="X3" s="53">
        <v>2000</v>
      </c>
      <c r="Y3" s="152"/>
      <c r="Z3" s="19"/>
      <c r="AA3" s="133" t="s">
        <v>10</v>
      </c>
      <c r="AB3" s="36" t="s">
        <v>159</v>
      </c>
      <c r="AC3" s="111">
        <v>322</v>
      </c>
      <c r="AD3" s="111">
        <v>800</v>
      </c>
    </row>
    <row r="4" spans="1:30" x14ac:dyDescent="0.25">
      <c r="A4" s="123" t="s">
        <v>142</v>
      </c>
      <c r="B4" s="235" t="s">
        <v>250</v>
      </c>
      <c r="C4" s="195">
        <v>22</v>
      </c>
      <c r="D4" s="195">
        <v>30</v>
      </c>
      <c r="E4" s="184"/>
      <c r="F4" s="200" t="s">
        <v>11</v>
      </c>
      <c r="G4" s="201">
        <v>415</v>
      </c>
      <c r="H4" s="201">
        <v>2000</v>
      </c>
      <c r="I4" s="226"/>
      <c r="J4" s="123" t="s">
        <v>142</v>
      </c>
      <c r="K4" s="233" t="s">
        <v>224</v>
      </c>
      <c r="L4" s="226"/>
      <c r="M4" s="121" t="s">
        <v>150</v>
      </c>
      <c r="N4" s="234" t="s">
        <v>233</v>
      </c>
      <c r="O4" s="226"/>
      <c r="P4" s="195">
        <v>22</v>
      </c>
      <c r="Q4" s="237" t="s">
        <v>255</v>
      </c>
      <c r="R4" s="119"/>
      <c r="S4" s="116"/>
      <c r="T4" s="19"/>
      <c r="U4" s="54" t="s">
        <v>10</v>
      </c>
      <c r="V4" s="56" t="s">
        <v>12</v>
      </c>
      <c r="W4" s="53">
        <v>485</v>
      </c>
      <c r="X4" s="53">
        <v>2300</v>
      </c>
      <c r="Y4" s="152"/>
      <c r="Z4" s="19"/>
      <c r="AA4" s="133" t="s">
        <v>10</v>
      </c>
      <c r="AB4" s="36" t="s">
        <v>160</v>
      </c>
      <c r="AC4" s="111">
        <v>392</v>
      </c>
      <c r="AD4" s="111">
        <v>1100</v>
      </c>
    </row>
    <row r="5" spans="1:30" ht="15" customHeight="1" x14ac:dyDescent="0.25">
      <c r="A5" s="123" t="s">
        <v>143</v>
      </c>
      <c r="B5" s="121" t="s">
        <v>150</v>
      </c>
      <c r="C5" s="202"/>
      <c r="D5" s="211"/>
      <c r="E5" s="185"/>
      <c r="F5" s="200" t="s">
        <v>12</v>
      </c>
      <c r="G5" s="201">
        <v>485</v>
      </c>
      <c r="H5" s="201">
        <v>2300</v>
      </c>
      <c r="I5" s="226"/>
      <c r="J5" s="123" t="s">
        <v>143</v>
      </c>
      <c r="K5" s="233" t="s">
        <v>225</v>
      </c>
      <c r="L5" s="226"/>
      <c r="M5" s="122" t="s">
        <v>151</v>
      </c>
      <c r="N5" s="234" t="s">
        <v>234</v>
      </c>
      <c r="O5" s="226"/>
      <c r="P5" s="212">
        <v>8</v>
      </c>
      <c r="Q5" s="237" t="s">
        <v>256</v>
      </c>
      <c r="R5" s="119"/>
      <c r="S5" s="116"/>
      <c r="T5" s="19"/>
      <c r="U5" s="54" t="s">
        <v>10</v>
      </c>
      <c r="V5" s="56" t="s">
        <v>13</v>
      </c>
      <c r="W5" s="53">
        <v>615</v>
      </c>
      <c r="X5" s="53">
        <v>3200</v>
      </c>
      <c r="Y5" s="152"/>
      <c r="Z5" s="5"/>
      <c r="AA5" s="133" t="s">
        <v>10</v>
      </c>
      <c r="AB5" s="133" t="s">
        <v>14</v>
      </c>
      <c r="AC5" s="111">
        <v>442</v>
      </c>
      <c r="AD5" s="111">
        <v>1400</v>
      </c>
    </row>
    <row r="6" spans="1:30" ht="15" customHeight="1" x14ac:dyDescent="0.25">
      <c r="A6" s="123" t="s">
        <v>144</v>
      </c>
      <c r="B6" s="122" t="s">
        <v>151</v>
      </c>
      <c r="C6" s="212">
        <v>8</v>
      </c>
      <c r="D6" s="195">
        <v>6</v>
      </c>
      <c r="E6" s="186"/>
      <c r="F6" s="200" t="s">
        <v>13</v>
      </c>
      <c r="G6" s="201">
        <v>615</v>
      </c>
      <c r="H6" s="201">
        <v>3200</v>
      </c>
      <c r="I6" s="226"/>
      <c r="J6" s="123" t="s">
        <v>144</v>
      </c>
      <c r="K6" s="233" t="s">
        <v>226</v>
      </c>
      <c r="L6" s="226"/>
      <c r="M6" s="122" t="s">
        <v>152</v>
      </c>
      <c r="N6" s="234" t="s">
        <v>235</v>
      </c>
      <c r="O6" s="226"/>
      <c r="P6" s="212">
        <v>26</v>
      </c>
      <c r="Q6" s="237" t="s">
        <v>257</v>
      </c>
      <c r="R6" s="119"/>
      <c r="S6" s="116"/>
      <c r="T6" s="5"/>
      <c r="U6" s="47" t="s">
        <v>10</v>
      </c>
      <c r="V6" s="48" t="s">
        <v>14</v>
      </c>
      <c r="W6" s="49">
        <v>615</v>
      </c>
      <c r="X6" s="49">
        <v>3200</v>
      </c>
      <c r="Y6" s="152"/>
      <c r="Z6" s="4">
        <v>30</v>
      </c>
      <c r="AA6" s="133" t="s">
        <v>8</v>
      </c>
      <c r="AB6" s="133" t="s">
        <v>9</v>
      </c>
      <c r="AC6" s="111">
        <v>200</v>
      </c>
      <c r="AD6" s="111">
        <v>550</v>
      </c>
    </row>
    <row r="7" spans="1:30" ht="15" customHeight="1" x14ac:dyDescent="0.25">
      <c r="A7" s="123" t="s">
        <v>145</v>
      </c>
      <c r="B7" s="122" t="s">
        <v>152</v>
      </c>
      <c r="C7" s="212">
        <v>26</v>
      </c>
      <c r="D7" s="195">
        <v>24</v>
      </c>
      <c r="E7" s="186"/>
      <c r="F7" s="200" t="s">
        <v>14</v>
      </c>
      <c r="G7" s="201">
        <v>615</v>
      </c>
      <c r="H7" s="201">
        <v>3200</v>
      </c>
      <c r="I7" s="226"/>
      <c r="J7" s="123" t="s">
        <v>145</v>
      </c>
      <c r="K7" s="233" t="s">
        <v>227</v>
      </c>
      <c r="L7" s="226"/>
      <c r="M7" s="122" t="s">
        <v>153</v>
      </c>
      <c r="N7" s="234" t="s">
        <v>236</v>
      </c>
      <c r="O7" s="226"/>
      <c r="P7" s="213">
        <v>5</v>
      </c>
      <c r="Q7" s="237" t="s">
        <v>258</v>
      </c>
      <c r="R7" s="119"/>
      <c r="S7" s="116"/>
      <c r="T7" s="4" t="s">
        <v>15</v>
      </c>
      <c r="U7" s="45" t="s">
        <v>10</v>
      </c>
      <c r="V7" s="51" t="s">
        <v>12</v>
      </c>
      <c r="W7" s="52">
        <v>555</v>
      </c>
      <c r="X7" s="52">
        <v>2400</v>
      </c>
      <c r="Y7" s="152"/>
      <c r="Z7" s="19"/>
      <c r="AA7" s="133" t="s">
        <v>10</v>
      </c>
      <c r="AB7" s="133" t="s">
        <v>11</v>
      </c>
      <c r="AC7" s="111">
        <v>475</v>
      </c>
      <c r="AD7" s="111">
        <v>1500</v>
      </c>
    </row>
    <row r="8" spans="1:30" ht="15" customHeight="1" x14ac:dyDescent="0.25">
      <c r="A8" s="123" t="s">
        <v>146</v>
      </c>
      <c r="B8" s="122" t="s">
        <v>153</v>
      </c>
      <c r="C8" s="202"/>
      <c r="D8" s="211"/>
      <c r="E8" s="185"/>
      <c r="F8" s="202"/>
      <c r="G8" s="202"/>
      <c r="H8" s="202"/>
      <c r="I8" s="211"/>
      <c r="J8" s="123" t="s">
        <v>146</v>
      </c>
      <c r="K8" s="233" t="s">
        <v>228</v>
      </c>
      <c r="L8" s="226"/>
      <c r="M8" s="122" t="s">
        <v>154</v>
      </c>
      <c r="N8" s="234" t="s">
        <v>237</v>
      </c>
      <c r="O8" s="226"/>
      <c r="P8" s="214">
        <v>23</v>
      </c>
      <c r="Q8" s="237" t="s">
        <v>259</v>
      </c>
      <c r="R8" s="33"/>
      <c r="S8" s="117"/>
      <c r="T8" s="5"/>
      <c r="U8" s="47" t="s">
        <v>10</v>
      </c>
      <c r="V8" s="48" t="s">
        <v>13</v>
      </c>
      <c r="W8" s="49">
        <v>685</v>
      </c>
      <c r="X8" s="49">
        <v>3600</v>
      </c>
      <c r="Y8" s="153"/>
      <c r="Z8" s="5"/>
      <c r="AA8" s="133" t="s">
        <v>10</v>
      </c>
      <c r="AB8" s="36" t="s">
        <v>160</v>
      </c>
      <c r="AC8" s="111">
        <v>535</v>
      </c>
      <c r="AD8" s="111">
        <v>1700</v>
      </c>
    </row>
    <row r="9" spans="1:30" ht="15" customHeight="1" x14ac:dyDescent="0.25">
      <c r="A9" s="33"/>
      <c r="B9" s="122" t="s">
        <v>154</v>
      </c>
      <c r="C9" s="213">
        <v>5</v>
      </c>
      <c r="D9" s="195">
        <v>1</v>
      </c>
      <c r="E9" s="187"/>
      <c r="F9" s="200" t="s">
        <v>12</v>
      </c>
      <c r="G9" s="201">
        <v>555</v>
      </c>
      <c r="H9" s="201">
        <v>2400</v>
      </c>
      <c r="I9" s="226"/>
      <c r="J9" s="201"/>
      <c r="K9" s="201"/>
      <c r="L9" s="226"/>
      <c r="M9" s="122" t="s">
        <v>155</v>
      </c>
      <c r="N9" s="234" t="s">
        <v>238</v>
      </c>
      <c r="O9" s="226"/>
      <c r="P9" s="214" t="s">
        <v>218</v>
      </c>
      <c r="Q9" s="237" t="s">
        <v>260</v>
      </c>
      <c r="R9" s="119"/>
      <c r="S9" s="112" t="s">
        <v>1</v>
      </c>
      <c r="T9" s="29" t="s">
        <v>16</v>
      </c>
      <c r="U9" s="106" t="s">
        <v>8</v>
      </c>
      <c r="V9" s="106" t="s">
        <v>17</v>
      </c>
      <c r="W9" s="107">
        <v>381</v>
      </c>
      <c r="X9" s="108">
        <v>2000</v>
      </c>
      <c r="Y9" s="159" t="s">
        <v>183</v>
      </c>
      <c r="Z9" s="4">
        <v>6</v>
      </c>
      <c r="AA9" s="154" t="s">
        <v>8</v>
      </c>
      <c r="AB9" s="158" t="s">
        <v>9</v>
      </c>
      <c r="AC9" s="111">
        <v>200</v>
      </c>
      <c r="AD9" s="111">
        <v>750</v>
      </c>
    </row>
    <row r="10" spans="1:30" ht="16.5" customHeight="1" x14ac:dyDescent="0.25">
      <c r="A10" s="33"/>
      <c r="B10" s="122" t="s">
        <v>155</v>
      </c>
      <c r="C10" s="214">
        <v>23</v>
      </c>
      <c r="D10" s="195">
        <v>19</v>
      </c>
      <c r="E10" s="188"/>
      <c r="F10" s="200" t="s">
        <v>13</v>
      </c>
      <c r="G10" s="201">
        <v>685</v>
      </c>
      <c r="H10" s="201">
        <v>3600</v>
      </c>
      <c r="I10" s="226"/>
      <c r="J10" s="201"/>
      <c r="K10" s="201"/>
      <c r="L10" s="226"/>
      <c r="M10" s="122" t="s">
        <v>156</v>
      </c>
      <c r="N10" s="234" t="s">
        <v>239</v>
      </c>
      <c r="O10" s="226"/>
      <c r="P10" s="215" t="s">
        <v>206</v>
      </c>
      <c r="Q10" s="237" t="s">
        <v>261</v>
      </c>
      <c r="R10" s="119"/>
      <c r="S10" s="113"/>
      <c r="T10" s="30"/>
      <c r="U10" s="103" t="s">
        <v>10</v>
      </c>
      <c r="V10" s="103" t="s">
        <v>18</v>
      </c>
      <c r="W10" s="98">
        <v>801</v>
      </c>
      <c r="X10" s="99">
        <v>5000</v>
      </c>
      <c r="Y10" s="152"/>
      <c r="Z10" s="19"/>
      <c r="AA10" s="149" t="s">
        <v>10</v>
      </c>
      <c r="AB10" s="157" t="s">
        <v>11</v>
      </c>
      <c r="AC10" s="111">
        <v>304</v>
      </c>
      <c r="AD10" s="111">
        <v>1000</v>
      </c>
    </row>
    <row r="11" spans="1:30" ht="15" customHeight="1" x14ac:dyDescent="0.25">
      <c r="A11" s="33"/>
      <c r="B11" s="122" t="s">
        <v>156</v>
      </c>
      <c r="C11" s="203"/>
      <c r="D11" s="195">
        <v>10</v>
      </c>
      <c r="E11" s="189"/>
      <c r="F11" s="203"/>
      <c r="G11" s="203"/>
      <c r="H11" s="203"/>
      <c r="I11" s="227"/>
      <c r="J11" s="203"/>
      <c r="K11" s="203"/>
      <c r="L11" s="227"/>
      <c r="M11" s="122" t="s">
        <v>157</v>
      </c>
      <c r="N11" s="234" t="s">
        <v>240</v>
      </c>
      <c r="O11" s="226"/>
      <c r="P11" s="215" t="s">
        <v>207</v>
      </c>
      <c r="Q11" s="237" t="s">
        <v>262</v>
      </c>
      <c r="R11" s="33"/>
      <c r="S11" s="113"/>
      <c r="T11" s="30"/>
      <c r="U11" s="103" t="s">
        <v>10</v>
      </c>
      <c r="V11" s="103" t="s">
        <v>19</v>
      </c>
      <c r="W11" s="98">
        <v>1711</v>
      </c>
      <c r="X11" s="99">
        <v>5000</v>
      </c>
      <c r="Y11" s="152"/>
      <c r="Z11" s="5"/>
      <c r="AA11" s="146" t="s">
        <v>10</v>
      </c>
      <c r="AB11" s="147" t="s">
        <v>23</v>
      </c>
      <c r="AC11" s="111">
        <v>314</v>
      </c>
      <c r="AD11" s="111">
        <v>1000</v>
      </c>
    </row>
    <row r="12" spans="1:30" ht="15" customHeight="1" x14ac:dyDescent="0.25">
      <c r="A12" s="33"/>
      <c r="B12" s="122" t="s">
        <v>157</v>
      </c>
      <c r="C12" s="214" t="s">
        <v>218</v>
      </c>
      <c r="D12" s="195">
        <v>28</v>
      </c>
      <c r="E12" s="188"/>
      <c r="F12" s="200" t="s">
        <v>17</v>
      </c>
      <c r="G12" s="201">
        <v>381</v>
      </c>
      <c r="H12" s="201">
        <v>2000</v>
      </c>
      <c r="I12" s="226"/>
      <c r="J12" s="201"/>
      <c r="K12" s="201"/>
      <c r="L12" s="226"/>
      <c r="M12" s="121" t="s">
        <v>182</v>
      </c>
      <c r="N12" s="234" t="s">
        <v>241</v>
      </c>
      <c r="O12" s="226"/>
      <c r="P12" s="215" t="s">
        <v>208</v>
      </c>
      <c r="Q12" s="237" t="s">
        <v>263</v>
      </c>
      <c r="R12" s="33"/>
      <c r="S12" s="113"/>
      <c r="T12" s="30"/>
      <c r="U12" s="103" t="s">
        <v>10</v>
      </c>
      <c r="V12" s="104" t="s">
        <v>20</v>
      </c>
      <c r="W12" s="98">
        <v>851</v>
      </c>
      <c r="X12" s="99">
        <v>5000</v>
      </c>
      <c r="Y12" s="152"/>
      <c r="Z12" s="4">
        <v>24</v>
      </c>
      <c r="AA12" s="154" t="s">
        <v>8</v>
      </c>
      <c r="AB12" s="158" t="s">
        <v>9</v>
      </c>
      <c r="AC12" s="111">
        <v>200</v>
      </c>
      <c r="AD12" s="111">
        <v>550</v>
      </c>
    </row>
    <row r="13" spans="1:30" ht="15" customHeight="1" x14ac:dyDescent="0.25">
      <c r="A13" s="31"/>
      <c r="C13" s="215" t="s">
        <v>206</v>
      </c>
      <c r="D13" s="216"/>
      <c r="E13" s="190"/>
      <c r="F13" s="200" t="s">
        <v>18</v>
      </c>
      <c r="G13" s="201">
        <v>801</v>
      </c>
      <c r="H13" s="201">
        <v>5000</v>
      </c>
      <c r="I13" s="226"/>
      <c r="J13" s="201"/>
      <c r="K13" s="201"/>
      <c r="L13" s="226"/>
      <c r="M13" s="121" t="s">
        <v>183</v>
      </c>
      <c r="N13" s="234" t="s">
        <v>242</v>
      </c>
      <c r="O13" s="226"/>
      <c r="P13" s="215" t="s">
        <v>219</v>
      </c>
      <c r="Q13" s="237" t="s">
        <v>264</v>
      </c>
      <c r="R13" s="31"/>
      <c r="S13" s="113"/>
      <c r="T13" s="30"/>
      <c r="U13" s="103" t="s">
        <v>10</v>
      </c>
      <c r="V13" s="103" t="s">
        <v>21</v>
      </c>
      <c r="W13" s="98">
        <v>971</v>
      </c>
      <c r="X13" s="99">
        <v>5000</v>
      </c>
      <c r="Y13" s="152"/>
      <c r="Z13" s="19"/>
      <c r="AA13" s="149" t="s">
        <v>10</v>
      </c>
      <c r="AB13" s="157" t="s">
        <v>11</v>
      </c>
      <c r="AC13" s="111">
        <v>445</v>
      </c>
      <c r="AD13" s="111">
        <v>1400</v>
      </c>
    </row>
    <row r="14" spans="1:30" ht="15" customHeight="1" x14ac:dyDescent="0.25">
      <c r="A14" s="33"/>
      <c r="B14" s="566"/>
      <c r="C14" s="215" t="s">
        <v>207</v>
      </c>
      <c r="D14" s="196" t="s">
        <v>220</v>
      </c>
      <c r="E14" s="190"/>
      <c r="F14" s="200" t="s">
        <v>19</v>
      </c>
      <c r="G14" s="201">
        <v>1711</v>
      </c>
      <c r="H14" s="201">
        <v>5000</v>
      </c>
      <c r="I14" s="226"/>
      <c r="J14" s="201"/>
      <c r="K14" s="201"/>
      <c r="L14" s="226"/>
      <c r="M14" s="121" t="s">
        <v>184</v>
      </c>
      <c r="N14" s="234" t="s">
        <v>243</v>
      </c>
      <c r="O14" s="226"/>
      <c r="P14" s="214">
        <v>26</v>
      </c>
      <c r="Q14" s="237" t="s">
        <v>265</v>
      </c>
      <c r="R14" s="33"/>
      <c r="S14" s="113"/>
      <c r="T14" s="30"/>
      <c r="U14" s="103" t="s">
        <v>10</v>
      </c>
      <c r="V14" s="103" t="s">
        <v>22</v>
      </c>
      <c r="W14" s="98">
        <v>871</v>
      </c>
      <c r="X14" s="99">
        <v>5000</v>
      </c>
      <c r="Y14" s="153"/>
      <c r="Z14" s="5"/>
      <c r="AA14" s="146" t="s">
        <v>10</v>
      </c>
      <c r="AB14" s="147" t="s">
        <v>23</v>
      </c>
      <c r="AC14" s="111">
        <v>445</v>
      </c>
      <c r="AD14" s="111">
        <v>1400</v>
      </c>
    </row>
    <row r="15" spans="1:30" ht="15" customHeight="1" x14ac:dyDescent="0.25">
      <c r="A15" s="33"/>
      <c r="B15" s="121" t="s">
        <v>182</v>
      </c>
      <c r="C15" s="215" t="s">
        <v>208</v>
      </c>
      <c r="D15" s="197">
        <v>33</v>
      </c>
      <c r="E15" s="190"/>
      <c r="F15" s="204" t="s">
        <v>20</v>
      </c>
      <c r="G15" s="201">
        <v>851</v>
      </c>
      <c r="H15" s="201">
        <v>5000</v>
      </c>
      <c r="I15" s="226"/>
      <c r="J15" s="201"/>
      <c r="K15" s="201"/>
      <c r="L15" s="226"/>
      <c r="M15" s="120" t="s">
        <v>204</v>
      </c>
      <c r="N15" s="234" t="s">
        <v>244</v>
      </c>
      <c r="O15" s="226"/>
      <c r="P15" s="215">
        <v>17</v>
      </c>
      <c r="Q15" s="237" t="s">
        <v>266</v>
      </c>
      <c r="R15" s="33"/>
      <c r="S15" s="113"/>
      <c r="T15" s="30"/>
      <c r="U15" s="103" t="s">
        <v>10</v>
      </c>
      <c r="V15" s="103" t="s">
        <v>23</v>
      </c>
      <c r="W15" s="98">
        <v>1241</v>
      </c>
      <c r="X15" s="99">
        <v>5000</v>
      </c>
      <c r="Y15" s="159" t="s">
        <v>184</v>
      </c>
      <c r="Z15" s="4">
        <v>1</v>
      </c>
      <c r="AA15" s="154" t="s">
        <v>8</v>
      </c>
      <c r="AB15" s="155" t="s">
        <v>161</v>
      </c>
      <c r="AC15" s="156">
        <v>200</v>
      </c>
      <c r="AD15" s="156">
        <v>1200</v>
      </c>
    </row>
    <row r="16" spans="1:30" ht="15" customHeight="1" x14ac:dyDescent="0.25">
      <c r="A16" s="33"/>
      <c r="B16" s="121" t="s">
        <v>183</v>
      </c>
      <c r="C16" s="215" t="s">
        <v>219</v>
      </c>
      <c r="D16" s="216"/>
      <c r="E16" s="190"/>
      <c r="F16" s="200" t="s">
        <v>21</v>
      </c>
      <c r="G16" s="201">
        <v>971</v>
      </c>
      <c r="H16" s="201">
        <v>5000</v>
      </c>
      <c r="I16" s="226"/>
      <c r="J16" s="201"/>
      <c r="K16" s="201"/>
      <c r="L16" s="226"/>
      <c r="M16" s="121" t="s">
        <v>185</v>
      </c>
      <c r="N16" s="234" t="s">
        <v>245</v>
      </c>
      <c r="O16" s="226"/>
      <c r="P16" s="214">
        <v>35</v>
      </c>
      <c r="Q16" s="237" t="s">
        <v>267</v>
      </c>
      <c r="R16" s="33"/>
      <c r="S16" s="113"/>
      <c r="T16" s="30"/>
      <c r="U16" s="103" t="s">
        <v>10</v>
      </c>
      <c r="V16" s="103" t="s">
        <v>24</v>
      </c>
      <c r="W16" s="98">
        <v>701</v>
      </c>
      <c r="X16" s="99">
        <v>4000</v>
      </c>
      <c r="Y16" s="152"/>
      <c r="Z16" s="19"/>
      <c r="AA16" s="149" t="s">
        <v>10</v>
      </c>
      <c r="AB16" s="150" t="s">
        <v>162</v>
      </c>
      <c r="AC16" s="151">
        <v>255</v>
      </c>
      <c r="AD16" s="151">
        <v>1300</v>
      </c>
    </row>
    <row r="17" spans="1:30" ht="15" customHeight="1" x14ac:dyDescent="0.25">
      <c r="A17" s="33"/>
      <c r="B17" s="121" t="s">
        <v>184</v>
      </c>
      <c r="C17" s="203"/>
      <c r="D17" s="195">
        <v>9</v>
      </c>
      <c r="E17" s="189"/>
      <c r="F17" s="200" t="s">
        <v>22</v>
      </c>
      <c r="G17" s="201">
        <v>871</v>
      </c>
      <c r="H17" s="201">
        <v>5000</v>
      </c>
      <c r="I17" s="226"/>
      <c r="J17" s="201"/>
      <c r="K17" s="201"/>
      <c r="L17" s="226"/>
      <c r="M17" s="121" t="s">
        <v>186</v>
      </c>
      <c r="N17" s="234" t="s">
        <v>246</v>
      </c>
      <c r="O17" s="226"/>
      <c r="P17" s="215" t="s">
        <v>210</v>
      </c>
      <c r="Q17" s="237" t="s">
        <v>275</v>
      </c>
      <c r="R17" s="33"/>
      <c r="S17" s="113"/>
      <c r="T17" s="32"/>
      <c r="U17" s="100" t="s">
        <v>10</v>
      </c>
      <c r="V17" s="100" t="s">
        <v>25</v>
      </c>
      <c r="W17" s="101">
        <v>701</v>
      </c>
      <c r="X17" s="102">
        <v>6500</v>
      </c>
      <c r="Y17" s="152"/>
      <c r="Z17" s="5"/>
      <c r="AA17" s="146" t="s">
        <v>10</v>
      </c>
      <c r="AB17" s="147" t="s">
        <v>23</v>
      </c>
      <c r="AC17" s="148">
        <v>485</v>
      </c>
      <c r="AD17" s="148">
        <v>2300</v>
      </c>
    </row>
    <row r="18" spans="1:30" ht="15" customHeight="1" x14ac:dyDescent="0.25">
      <c r="A18" s="33"/>
      <c r="B18" s="236" t="s">
        <v>251</v>
      </c>
      <c r="C18" s="214">
        <v>26</v>
      </c>
      <c r="D18" s="195">
        <v>27</v>
      </c>
      <c r="E18" s="188"/>
      <c r="F18" s="200" t="s">
        <v>23</v>
      </c>
      <c r="G18" s="201">
        <v>1241</v>
      </c>
      <c r="H18" s="201">
        <v>5000</v>
      </c>
      <c r="I18" s="226"/>
      <c r="J18" s="201"/>
      <c r="K18" s="201"/>
      <c r="L18" s="226"/>
      <c r="M18" s="121" t="s">
        <v>187</v>
      </c>
      <c r="N18" s="234" t="s">
        <v>247</v>
      </c>
      <c r="O18" s="226"/>
      <c r="P18" s="215" t="s">
        <v>211</v>
      </c>
      <c r="Q18" s="237" t="s">
        <v>274</v>
      </c>
      <c r="R18" s="33"/>
      <c r="S18" s="113"/>
      <c r="T18" s="29" t="s">
        <v>26</v>
      </c>
      <c r="U18" s="109" t="s">
        <v>8</v>
      </c>
      <c r="V18" s="110" t="s">
        <v>27</v>
      </c>
      <c r="W18" s="111">
        <v>266</v>
      </c>
      <c r="X18" s="105">
        <v>1800</v>
      </c>
      <c r="Y18" s="152"/>
      <c r="Z18" s="4">
        <v>19</v>
      </c>
      <c r="AA18" s="140" t="s">
        <v>8</v>
      </c>
      <c r="AB18" s="141" t="s">
        <v>161</v>
      </c>
      <c r="AC18" s="142">
        <v>202</v>
      </c>
      <c r="AD18" s="142">
        <v>550</v>
      </c>
    </row>
    <row r="19" spans="1:30" x14ac:dyDescent="0.25">
      <c r="A19" s="31"/>
      <c r="B19" s="121" t="s">
        <v>185</v>
      </c>
      <c r="C19" s="217"/>
      <c r="D19" s="218"/>
      <c r="E19" s="191"/>
      <c r="F19" s="200" t="s">
        <v>24</v>
      </c>
      <c r="G19" s="201">
        <v>701</v>
      </c>
      <c r="H19" s="201">
        <v>4000</v>
      </c>
      <c r="I19" s="226"/>
      <c r="J19" s="201"/>
      <c r="K19" s="201"/>
      <c r="L19" s="226"/>
      <c r="M19" s="121" t="s">
        <v>188</v>
      </c>
      <c r="N19" s="234" t="s">
        <v>248</v>
      </c>
      <c r="O19" s="226"/>
      <c r="P19" s="215" t="s">
        <v>212</v>
      </c>
      <c r="Q19" s="237" t="s">
        <v>273</v>
      </c>
      <c r="R19" s="31"/>
      <c r="S19" s="113"/>
      <c r="T19" s="30"/>
      <c r="U19" s="106" t="s">
        <v>8</v>
      </c>
      <c r="V19" s="106" t="s">
        <v>17</v>
      </c>
      <c r="W19" s="107">
        <v>716</v>
      </c>
      <c r="X19" s="108">
        <v>3900</v>
      </c>
      <c r="Y19" s="152"/>
      <c r="Z19" s="19"/>
      <c r="AA19" s="137" t="s">
        <v>10</v>
      </c>
      <c r="AB19" s="138" t="s">
        <v>162</v>
      </c>
      <c r="AC19" s="139">
        <v>269</v>
      </c>
      <c r="AD19" s="139">
        <v>750</v>
      </c>
    </row>
    <row r="20" spans="1:30" ht="25.5" x14ac:dyDescent="0.25">
      <c r="A20" s="33"/>
      <c r="B20" s="121" t="s">
        <v>186</v>
      </c>
      <c r="C20" s="215">
        <v>17</v>
      </c>
      <c r="D20" s="195">
        <v>8</v>
      </c>
      <c r="E20" s="190"/>
      <c r="F20" s="200" t="s">
        <v>25</v>
      </c>
      <c r="G20" s="201">
        <v>701</v>
      </c>
      <c r="H20" s="201">
        <v>6500</v>
      </c>
      <c r="I20" s="226"/>
      <c r="J20" s="201"/>
      <c r="K20" s="201"/>
      <c r="L20" s="226"/>
      <c r="M20" s="121" t="s">
        <v>203</v>
      </c>
      <c r="N20" s="234" t="s">
        <v>249</v>
      </c>
      <c r="O20" s="226"/>
      <c r="P20" s="215" t="s">
        <v>213</v>
      </c>
      <c r="Q20" s="237" t="s">
        <v>272</v>
      </c>
      <c r="R20" s="33"/>
      <c r="S20" s="113"/>
      <c r="T20" s="30"/>
      <c r="U20" s="103" t="s">
        <v>10</v>
      </c>
      <c r="V20" s="104" t="s">
        <v>28</v>
      </c>
      <c r="W20" s="98">
        <v>811</v>
      </c>
      <c r="X20" s="99">
        <v>4800</v>
      </c>
      <c r="Y20" s="152"/>
      <c r="Z20" s="5"/>
      <c r="AA20" s="143" t="s">
        <v>10</v>
      </c>
      <c r="AB20" s="144" t="s">
        <v>23</v>
      </c>
      <c r="AC20" s="145">
        <v>439</v>
      </c>
      <c r="AD20" s="145">
        <v>1300</v>
      </c>
    </row>
    <row r="21" spans="1:30" ht="15" customHeight="1" x14ac:dyDescent="0.25">
      <c r="A21" s="31"/>
      <c r="B21" s="121" t="s">
        <v>187</v>
      </c>
      <c r="C21" s="214">
        <v>35</v>
      </c>
      <c r="D21" s="195">
        <v>26</v>
      </c>
      <c r="E21" s="188"/>
      <c r="F21" s="205"/>
      <c r="G21" s="205"/>
      <c r="H21" s="205"/>
      <c r="I21" s="228"/>
      <c r="J21" s="205"/>
      <c r="K21" s="205"/>
      <c r="L21" s="228"/>
      <c r="M21" s="205"/>
      <c r="N21" s="205"/>
      <c r="O21" s="228"/>
      <c r="P21" s="215" t="s">
        <v>214</v>
      </c>
      <c r="Q21" s="238" t="s">
        <v>271</v>
      </c>
      <c r="R21" s="31"/>
      <c r="S21" s="113"/>
      <c r="T21" s="30"/>
      <c r="U21" s="103" t="s">
        <v>10</v>
      </c>
      <c r="V21" s="103" t="s">
        <v>18</v>
      </c>
      <c r="W21" s="98">
        <v>961</v>
      </c>
      <c r="X21" s="99">
        <v>5000</v>
      </c>
      <c r="Y21" s="152"/>
      <c r="Z21" s="4">
        <v>10</v>
      </c>
      <c r="AA21" s="133" t="s">
        <v>8</v>
      </c>
      <c r="AB21" s="135" t="s">
        <v>161</v>
      </c>
      <c r="AC21" s="111">
        <v>200</v>
      </c>
      <c r="AD21" s="111">
        <v>550</v>
      </c>
    </row>
    <row r="22" spans="1:30" ht="15" customHeight="1" x14ac:dyDescent="0.25">
      <c r="A22" s="33"/>
      <c r="B22" s="121" t="s">
        <v>188</v>
      </c>
      <c r="C22" s="203"/>
      <c r="D22" s="195">
        <v>16</v>
      </c>
      <c r="E22" s="189"/>
      <c r="F22" s="204" t="s">
        <v>27</v>
      </c>
      <c r="G22" s="201">
        <v>266</v>
      </c>
      <c r="H22" s="201">
        <v>1800</v>
      </c>
      <c r="I22" s="226"/>
      <c r="J22" s="201"/>
      <c r="K22" s="201"/>
      <c r="L22" s="226"/>
      <c r="M22" s="201"/>
      <c r="N22" s="201"/>
      <c r="O22" s="226"/>
      <c r="P22" s="215" t="s">
        <v>215</v>
      </c>
      <c r="Q22" s="237" t="s">
        <v>270</v>
      </c>
      <c r="R22" s="33"/>
      <c r="S22" s="113"/>
      <c r="T22" s="30"/>
      <c r="U22" s="103" t="s">
        <v>10</v>
      </c>
      <c r="V22" s="103" t="s">
        <v>29</v>
      </c>
      <c r="W22" s="98">
        <v>1096</v>
      </c>
      <c r="X22" s="99">
        <v>5000</v>
      </c>
      <c r="Y22" s="152"/>
      <c r="Z22" s="19"/>
      <c r="AA22" s="133" t="s">
        <v>10</v>
      </c>
      <c r="AB22" s="135" t="s">
        <v>162</v>
      </c>
      <c r="AC22" s="111">
        <v>271</v>
      </c>
      <c r="AD22" s="111">
        <v>750</v>
      </c>
    </row>
    <row r="23" spans="1:30" ht="15" customHeight="1" x14ac:dyDescent="0.25">
      <c r="A23" s="33"/>
      <c r="B23" s="121" t="s">
        <v>203</v>
      </c>
      <c r="C23" s="215" t="s">
        <v>210</v>
      </c>
      <c r="D23" s="195">
        <v>34</v>
      </c>
      <c r="E23" s="190"/>
      <c r="F23" s="200" t="s">
        <v>17</v>
      </c>
      <c r="G23" s="201">
        <v>716</v>
      </c>
      <c r="H23" s="201">
        <v>3900</v>
      </c>
      <c r="I23" s="226"/>
      <c r="J23" s="201"/>
      <c r="K23" s="201"/>
      <c r="L23" s="226"/>
      <c r="M23" s="201"/>
      <c r="N23" s="201"/>
      <c r="O23" s="226"/>
      <c r="P23" s="215" t="s">
        <v>216</v>
      </c>
      <c r="Q23" s="237" t="s">
        <v>269</v>
      </c>
      <c r="R23" s="33"/>
      <c r="S23" s="114"/>
      <c r="T23" s="32"/>
      <c r="U23" s="100" t="s">
        <v>10</v>
      </c>
      <c r="V23" s="100" t="s">
        <v>30</v>
      </c>
      <c r="W23" s="101">
        <v>1296</v>
      </c>
      <c r="X23" s="102">
        <v>5000</v>
      </c>
      <c r="Y23" s="152"/>
      <c r="Z23" s="19"/>
      <c r="AA23" s="133" t="s">
        <v>10</v>
      </c>
      <c r="AB23" s="136" t="s">
        <v>23</v>
      </c>
      <c r="AC23" s="111">
        <v>271</v>
      </c>
      <c r="AD23" s="111">
        <v>750</v>
      </c>
    </row>
    <row r="24" spans="1:30" ht="15" customHeight="1" x14ac:dyDescent="0.25">
      <c r="A24" s="33"/>
      <c r="C24" s="215" t="s">
        <v>211</v>
      </c>
      <c r="D24" s="216"/>
      <c r="E24" s="190"/>
      <c r="F24" s="204" t="s">
        <v>28</v>
      </c>
      <c r="G24" s="201">
        <v>811</v>
      </c>
      <c r="H24" s="201">
        <v>4800</v>
      </c>
      <c r="I24" s="226"/>
      <c r="J24" s="201"/>
      <c r="K24" s="201"/>
      <c r="L24" s="226"/>
      <c r="M24" s="201"/>
      <c r="N24" s="201"/>
      <c r="O24" s="226"/>
      <c r="P24" s="215" t="s">
        <v>217</v>
      </c>
      <c r="Q24" s="237" t="s">
        <v>268</v>
      </c>
      <c r="R24" s="33"/>
      <c r="S24" s="16" t="s">
        <v>2</v>
      </c>
      <c r="T24" s="29" t="s">
        <v>31</v>
      </c>
      <c r="U24" s="95" t="s">
        <v>8</v>
      </c>
      <c r="V24" s="96" t="s">
        <v>32</v>
      </c>
      <c r="W24" s="94">
        <v>813</v>
      </c>
      <c r="X24" s="95" t="s">
        <v>33</v>
      </c>
      <c r="Y24" s="152"/>
      <c r="Z24" s="5"/>
      <c r="AA24" s="133" t="s">
        <v>10</v>
      </c>
      <c r="AB24" s="136" t="s">
        <v>14</v>
      </c>
      <c r="AC24" s="111">
        <v>301</v>
      </c>
      <c r="AD24" s="111">
        <v>750</v>
      </c>
    </row>
    <row r="25" spans="1:30" x14ac:dyDescent="0.25">
      <c r="A25" s="33"/>
      <c r="B25" s="566"/>
      <c r="C25" s="215" t="s">
        <v>212</v>
      </c>
      <c r="D25" s="195">
        <v>3</v>
      </c>
      <c r="E25" s="190"/>
      <c r="F25" s="200" t="s">
        <v>18</v>
      </c>
      <c r="G25" s="201">
        <v>961</v>
      </c>
      <c r="H25" s="201">
        <v>5000</v>
      </c>
      <c r="I25" s="226"/>
      <c r="J25" s="201"/>
      <c r="K25" s="201"/>
      <c r="L25" s="226"/>
      <c r="M25" s="201"/>
      <c r="N25" s="201"/>
      <c r="O25" s="226"/>
      <c r="P25" s="219" t="s">
        <v>209</v>
      </c>
      <c r="Q25" s="237" t="s">
        <v>276</v>
      </c>
      <c r="R25" s="33"/>
      <c r="S25" s="17"/>
      <c r="T25" s="30"/>
      <c r="U25" s="92" t="s">
        <v>8</v>
      </c>
      <c r="V25" s="93" t="s">
        <v>35</v>
      </c>
      <c r="W25" s="91">
        <v>813</v>
      </c>
      <c r="X25" s="92" t="s">
        <v>36</v>
      </c>
      <c r="Y25" s="152"/>
      <c r="Z25" s="4">
        <v>28</v>
      </c>
      <c r="AA25" s="133" t="s">
        <v>8</v>
      </c>
      <c r="AB25" s="135" t="s">
        <v>161</v>
      </c>
      <c r="AC25" s="111">
        <v>200</v>
      </c>
      <c r="AD25" s="111">
        <v>1200</v>
      </c>
    </row>
    <row r="26" spans="1:30" ht="15" customHeight="1" x14ac:dyDescent="0.25">
      <c r="A26" s="33"/>
      <c r="B26" s="552" t="s">
        <v>346</v>
      </c>
      <c r="C26" s="215" t="s">
        <v>213</v>
      </c>
      <c r="D26" s="195">
        <v>21</v>
      </c>
      <c r="E26" s="190"/>
      <c r="F26" s="200" t="s">
        <v>29</v>
      </c>
      <c r="G26" s="201">
        <v>1096</v>
      </c>
      <c r="H26" s="201">
        <v>5000</v>
      </c>
      <c r="I26" s="226"/>
      <c r="J26" s="201"/>
      <c r="K26" s="201"/>
      <c r="L26" s="226"/>
      <c r="M26" s="201"/>
      <c r="N26" s="201"/>
      <c r="O26" s="226"/>
      <c r="P26" s="220" t="s">
        <v>206</v>
      </c>
      <c r="Q26" s="237" t="s">
        <v>280</v>
      </c>
      <c r="R26" s="33"/>
      <c r="S26" s="17"/>
      <c r="T26" s="30"/>
      <c r="U26" s="92" t="s">
        <v>10</v>
      </c>
      <c r="V26" s="93" t="s">
        <v>38</v>
      </c>
      <c r="W26" s="91">
        <v>748</v>
      </c>
      <c r="X26" s="92" t="s">
        <v>39</v>
      </c>
      <c r="Y26" s="152"/>
      <c r="Z26" s="19"/>
      <c r="AA26" s="133" t="s">
        <v>10</v>
      </c>
      <c r="AB26" s="135" t="s">
        <v>162</v>
      </c>
      <c r="AC26" s="111">
        <v>272</v>
      </c>
      <c r="AD26" s="111">
        <v>1300</v>
      </c>
    </row>
    <row r="27" spans="1:30" ht="15" customHeight="1" x14ac:dyDescent="0.25">
      <c r="A27" s="33"/>
      <c r="B27" s="552" t="s">
        <v>150</v>
      </c>
      <c r="C27" s="215" t="s">
        <v>214</v>
      </c>
      <c r="D27" s="195">
        <v>13</v>
      </c>
      <c r="E27" s="190"/>
      <c r="F27" s="200" t="s">
        <v>30</v>
      </c>
      <c r="G27" s="201">
        <v>1296</v>
      </c>
      <c r="H27" s="201">
        <v>5000</v>
      </c>
      <c r="I27" s="226"/>
      <c r="J27" s="201"/>
      <c r="K27" s="201"/>
      <c r="L27" s="226"/>
      <c r="M27" s="201"/>
      <c r="N27" s="201"/>
      <c r="O27" s="226"/>
      <c r="P27" s="219" t="s">
        <v>208</v>
      </c>
      <c r="Q27" s="239" t="s">
        <v>279</v>
      </c>
      <c r="R27" s="33"/>
      <c r="S27" s="17"/>
      <c r="T27" s="30"/>
      <c r="U27" s="90" t="s">
        <v>10</v>
      </c>
      <c r="V27" s="97" t="s">
        <v>41</v>
      </c>
      <c r="W27" s="69">
        <v>748</v>
      </c>
      <c r="X27" s="90" t="s">
        <v>42</v>
      </c>
      <c r="Y27" s="153"/>
      <c r="Z27" s="5"/>
      <c r="AA27" s="133" t="s">
        <v>10</v>
      </c>
      <c r="AB27" s="136" t="s">
        <v>23</v>
      </c>
      <c r="AC27" s="111">
        <v>352</v>
      </c>
      <c r="AD27" s="111">
        <v>1600</v>
      </c>
    </row>
    <row r="28" spans="1:30" ht="15" customHeight="1" x14ac:dyDescent="0.25">
      <c r="A28" s="33"/>
      <c r="B28" s="553" t="s">
        <v>151</v>
      </c>
      <c r="C28" s="215" t="s">
        <v>215</v>
      </c>
      <c r="D28" s="195">
        <v>31</v>
      </c>
      <c r="E28" s="190"/>
      <c r="F28" s="203"/>
      <c r="G28" s="203"/>
      <c r="H28" s="203"/>
      <c r="I28" s="227"/>
      <c r="J28" s="203"/>
      <c r="K28" s="203"/>
      <c r="L28" s="227"/>
      <c r="M28" s="203"/>
      <c r="N28" s="203"/>
      <c r="O28" s="227"/>
      <c r="P28" s="214">
        <v>9</v>
      </c>
      <c r="Q28" s="200" t="s">
        <v>278</v>
      </c>
      <c r="R28" s="33"/>
      <c r="S28" s="17"/>
      <c r="T28" s="30"/>
      <c r="U28" s="71" t="s">
        <v>10</v>
      </c>
      <c r="V28" s="89" t="s">
        <v>43</v>
      </c>
      <c r="W28" s="70">
        <v>519</v>
      </c>
      <c r="X28" s="71" t="s">
        <v>44</v>
      </c>
      <c r="Y28" s="176" t="s">
        <v>163</v>
      </c>
      <c r="Z28" s="182" t="s">
        <v>220</v>
      </c>
      <c r="AA28" s="133" t="s">
        <v>8</v>
      </c>
      <c r="AB28" s="36" t="s">
        <v>164</v>
      </c>
      <c r="AC28" s="111">
        <v>250</v>
      </c>
      <c r="AD28" s="111">
        <v>1600</v>
      </c>
    </row>
    <row r="29" spans="1:30" ht="15" customHeight="1" x14ac:dyDescent="0.25">
      <c r="A29" s="33"/>
      <c r="B29" s="552" t="s">
        <v>395</v>
      </c>
      <c r="C29" s="215" t="s">
        <v>216</v>
      </c>
      <c r="D29" s="216"/>
      <c r="E29" s="190"/>
      <c r="F29" s="200" t="s">
        <v>32</v>
      </c>
      <c r="G29" s="201">
        <v>813</v>
      </c>
      <c r="H29" s="206" t="s">
        <v>33</v>
      </c>
      <c r="I29" s="229"/>
      <c r="J29" s="206"/>
      <c r="K29" s="206"/>
      <c r="L29" s="229"/>
      <c r="M29" s="206"/>
      <c r="N29" s="206"/>
      <c r="O29" s="229"/>
      <c r="P29" s="214">
        <v>27</v>
      </c>
      <c r="Q29" s="200" t="s">
        <v>277</v>
      </c>
      <c r="R29" s="33"/>
      <c r="S29" s="17"/>
      <c r="T29" s="30"/>
      <c r="U29" s="71" t="s">
        <v>10</v>
      </c>
      <c r="V29" s="89" t="s">
        <v>45</v>
      </c>
      <c r="W29" s="70">
        <v>519</v>
      </c>
      <c r="X29" s="71" t="s">
        <v>46</v>
      </c>
      <c r="Y29" s="177"/>
      <c r="Z29" s="19"/>
      <c r="AA29" s="133" t="s">
        <v>10</v>
      </c>
      <c r="AB29" s="36" t="s">
        <v>165</v>
      </c>
      <c r="AC29" s="111">
        <v>362</v>
      </c>
      <c r="AD29" s="111">
        <v>1600</v>
      </c>
    </row>
    <row r="30" spans="1:30" ht="15" customHeight="1" x14ac:dyDescent="0.25">
      <c r="A30" s="33"/>
      <c r="B30" s="552" t="s">
        <v>403</v>
      </c>
      <c r="C30" s="215" t="s">
        <v>217</v>
      </c>
      <c r="D30" s="195">
        <v>2</v>
      </c>
      <c r="E30" s="190"/>
      <c r="F30" s="200" t="s">
        <v>35</v>
      </c>
      <c r="G30" s="201">
        <v>813</v>
      </c>
      <c r="H30" s="206" t="s">
        <v>36</v>
      </c>
      <c r="I30" s="229"/>
      <c r="J30" s="206"/>
      <c r="K30" s="206"/>
      <c r="L30" s="229"/>
      <c r="M30" s="206"/>
      <c r="N30" s="206"/>
      <c r="O30" s="229"/>
      <c r="R30" s="33"/>
      <c r="S30" s="17"/>
      <c r="T30" s="30"/>
      <c r="U30" s="71" t="s">
        <v>10</v>
      </c>
      <c r="V30" s="75" t="s">
        <v>47</v>
      </c>
      <c r="W30" s="70">
        <v>728</v>
      </c>
      <c r="X30" s="71" t="s">
        <v>48</v>
      </c>
      <c r="Y30" s="177"/>
      <c r="Z30" s="19"/>
      <c r="AA30" s="133" t="s">
        <v>10</v>
      </c>
      <c r="AB30" s="133" t="s">
        <v>14</v>
      </c>
      <c r="AC30" s="111">
        <v>712</v>
      </c>
      <c r="AD30" s="111">
        <v>3200</v>
      </c>
    </row>
    <row r="31" spans="1:30" ht="15" customHeight="1" x14ac:dyDescent="0.25">
      <c r="A31" s="33"/>
      <c r="B31" s="552" t="s">
        <v>404</v>
      </c>
      <c r="C31" s="203"/>
      <c r="D31" s="195">
        <v>20</v>
      </c>
      <c r="E31" s="189"/>
      <c r="F31" s="200" t="s">
        <v>38</v>
      </c>
      <c r="G31" s="201">
        <v>748</v>
      </c>
      <c r="H31" s="206" t="s">
        <v>39</v>
      </c>
      <c r="I31" s="229"/>
      <c r="J31" s="206"/>
      <c r="K31" s="206"/>
      <c r="L31" s="229"/>
      <c r="M31" s="206"/>
      <c r="N31" s="206"/>
      <c r="O31" s="229"/>
      <c r="P31" s="229"/>
      <c r="Q31" s="229"/>
      <c r="R31" s="33"/>
      <c r="S31" s="17"/>
      <c r="T31" s="32"/>
      <c r="U31" s="72" t="s">
        <v>10</v>
      </c>
      <c r="V31" s="73" t="s">
        <v>50</v>
      </c>
      <c r="W31" s="74">
        <v>728</v>
      </c>
      <c r="X31" s="72" t="s">
        <v>42</v>
      </c>
      <c r="Y31" s="177"/>
      <c r="Z31" s="19">
        <v>33</v>
      </c>
      <c r="AA31" s="133" t="s">
        <v>8</v>
      </c>
      <c r="AB31" s="133" t="s">
        <v>9</v>
      </c>
      <c r="AC31" s="111">
        <v>331</v>
      </c>
      <c r="AD31" s="111">
        <v>1600</v>
      </c>
    </row>
    <row r="32" spans="1:30" ht="15" customHeight="1" x14ac:dyDescent="0.25">
      <c r="A32" s="33"/>
      <c r="B32" s="552" t="s">
        <v>405</v>
      </c>
      <c r="C32" s="219" t="s">
        <v>209</v>
      </c>
      <c r="D32" s="195">
        <v>12</v>
      </c>
      <c r="E32" s="190"/>
      <c r="F32" s="200" t="s">
        <v>41</v>
      </c>
      <c r="G32" s="201">
        <v>748</v>
      </c>
      <c r="H32" s="206" t="s">
        <v>42</v>
      </c>
      <c r="I32" s="229"/>
      <c r="J32" s="206"/>
      <c r="K32" s="206"/>
      <c r="L32" s="229"/>
      <c r="M32" s="206"/>
      <c r="N32" s="206"/>
      <c r="O32" s="229"/>
      <c r="P32" s="229"/>
      <c r="Q32" s="229"/>
      <c r="R32" s="33"/>
      <c r="S32" s="17"/>
      <c r="T32" s="4" t="s">
        <v>51</v>
      </c>
      <c r="U32" s="83" t="s">
        <v>10</v>
      </c>
      <c r="V32" s="88" t="s">
        <v>52</v>
      </c>
      <c r="W32" s="84">
        <v>480</v>
      </c>
      <c r="X32" s="83" t="s">
        <v>53</v>
      </c>
      <c r="Y32" s="178"/>
      <c r="Z32" s="5"/>
      <c r="AA32" s="133" t="s">
        <v>10</v>
      </c>
      <c r="AB32" s="133" t="s">
        <v>11</v>
      </c>
      <c r="AC32" s="111">
        <v>540</v>
      </c>
      <c r="AD32" s="111">
        <v>2000</v>
      </c>
    </row>
    <row r="33" spans="1:30" ht="15" customHeight="1" x14ac:dyDescent="0.25">
      <c r="A33" s="33"/>
      <c r="B33" s="552" t="s">
        <v>406</v>
      </c>
      <c r="C33" s="220" t="s">
        <v>206</v>
      </c>
      <c r="D33" s="195">
        <v>30</v>
      </c>
      <c r="E33" s="192"/>
      <c r="F33" s="200" t="s">
        <v>43</v>
      </c>
      <c r="G33" s="201">
        <v>519</v>
      </c>
      <c r="H33" s="206" t="s">
        <v>44</v>
      </c>
      <c r="I33" s="229"/>
      <c r="J33" s="206"/>
      <c r="K33" s="206"/>
      <c r="L33" s="229"/>
      <c r="M33" s="206"/>
      <c r="N33" s="206"/>
      <c r="O33" s="229"/>
      <c r="P33" s="229"/>
      <c r="Q33" s="229"/>
      <c r="R33" s="33"/>
      <c r="S33" s="17"/>
      <c r="T33" s="87"/>
      <c r="U33" s="82" t="s">
        <v>10</v>
      </c>
      <c r="V33" s="85" t="s">
        <v>54</v>
      </c>
      <c r="W33" s="86">
        <v>451</v>
      </c>
      <c r="X33" s="82" t="s">
        <v>53</v>
      </c>
      <c r="Y33" s="159" t="s">
        <v>185</v>
      </c>
      <c r="Z33" s="4">
        <v>9</v>
      </c>
      <c r="AA33" s="154" t="s">
        <v>10</v>
      </c>
      <c r="AB33" s="155" t="s">
        <v>166</v>
      </c>
      <c r="AC33" s="156">
        <v>350</v>
      </c>
      <c r="AD33" s="156">
        <v>1200</v>
      </c>
    </row>
    <row r="34" spans="1:30" ht="15" customHeight="1" x14ac:dyDescent="0.25">
      <c r="A34" s="33"/>
      <c r="C34" s="219" t="s">
        <v>208</v>
      </c>
      <c r="D34" s="221"/>
      <c r="E34" s="193"/>
      <c r="F34" s="200" t="s">
        <v>45</v>
      </c>
      <c r="G34" s="201">
        <v>519</v>
      </c>
      <c r="H34" s="206" t="s">
        <v>46</v>
      </c>
      <c r="I34" s="229"/>
      <c r="J34" s="206"/>
      <c r="K34" s="206"/>
      <c r="L34" s="229"/>
      <c r="M34" s="206"/>
      <c r="N34" s="206"/>
      <c r="O34" s="229"/>
      <c r="P34" s="229"/>
      <c r="Q34" s="229"/>
      <c r="R34" s="33"/>
      <c r="S34" s="16" t="s">
        <v>3</v>
      </c>
      <c r="T34" s="4" t="s">
        <v>66</v>
      </c>
      <c r="U34" s="37" t="s">
        <v>8</v>
      </c>
      <c r="V34" s="43" t="s">
        <v>9</v>
      </c>
      <c r="W34" s="44">
        <v>200</v>
      </c>
      <c r="X34" s="37" t="s">
        <v>67</v>
      </c>
      <c r="Y34" s="152"/>
      <c r="Z34" s="19"/>
      <c r="AA34" s="149" t="s">
        <v>10</v>
      </c>
      <c r="AB34" s="150" t="s">
        <v>160</v>
      </c>
      <c r="AC34" s="151">
        <v>1670</v>
      </c>
      <c r="AD34" s="151">
        <v>5000</v>
      </c>
    </row>
    <row r="35" spans="1:30" x14ac:dyDescent="0.25">
      <c r="B35" s="566"/>
      <c r="D35" s="195">
        <v>13</v>
      </c>
      <c r="E35" s="192"/>
      <c r="F35" s="200" t="s">
        <v>47</v>
      </c>
      <c r="G35" s="201">
        <v>728</v>
      </c>
      <c r="H35" s="206" t="s">
        <v>48</v>
      </c>
      <c r="I35" s="229"/>
      <c r="J35" s="206"/>
      <c r="K35" s="206"/>
      <c r="L35" s="229"/>
      <c r="M35" s="206"/>
      <c r="N35" s="206"/>
      <c r="O35" s="229"/>
      <c r="P35" s="229"/>
      <c r="Q35" s="229"/>
      <c r="S35" s="17"/>
      <c r="T35" s="5"/>
      <c r="U35" s="39" t="s">
        <v>10</v>
      </c>
      <c r="V35" s="40" t="s">
        <v>11</v>
      </c>
      <c r="W35" s="41">
        <v>447</v>
      </c>
      <c r="X35" s="39" t="s">
        <v>69</v>
      </c>
      <c r="Y35" s="152"/>
      <c r="Z35" s="5"/>
      <c r="AA35" s="146" t="s">
        <v>10</v>
      </c>
      <c r="AB35" s="147" t="s">
        <v>14</v>
      </c>
      <c r="AC35" s="148">
        <v>1780</v>
      </c>
      <c r="AD35" s="148">
        <v>5000</v>
      </c>
    </row>
    <row r="36" spans="1:30" ht="24" x14ac:dyDescent="0.25">
      <c r="B36" s="553" t="s">
        <v>393</v>
      </c>
      <c r="C36" s="214">
        <v>9</v>
      </c>
      <c r="D36" s="222">
        <v>31</v>
      </c>
      <c r="E36" s="194"/>
      <c r="F36" s="200" t="s">
        <v>50</v>
      </c>
      <c r="G36" s="201">
        <v>728</v>
      </c>
      <c r="H36" s="206" t="s">
        <v>42</v>
      </c>
      <c r="I36" s="229"/>
      <c r="J36" s="206"/>
      <c r="K36" s="206"/>
      <c r="L36" s="229"/>
      <c r="M36" s="206"/>
      <c r="N36" s="206"/>
      <c r="O36" s="229"/>
      <c r="P36" s="229"/>
      <c r="Q36" s="229"/>
      <c r="S36" s="17"/>
      <c r="T36" s="36" t="s">
        <v>71</v>
      </c>
      <c r="U36" s="80"/>
      <c r="V36" s="81"/>
      <c r="W36" s="80"/>
      <c r="X36" s="80"/>
      <c r="Y36" s="152"/>
      <c r="Z36" s="4">
        <v>27</v>
      </c>
      <c r="AA36" s="154" t="s">
        <v>10</v>
      </c>
      <c r="AB36" s="172"/>
      <c r="AC36" s="173"/>
      <c r="AD36" s="173"/>
    </row>
    <row r="37" spans="1:30" ht="24" x14ac:dyDescent="0.25">
      <c r="B37" s="553" t="s">
        <v>394</v>
      </c>
      <c r="C37" s="214">
        <v>27</v>
      </c>
      <c r="D37" s="195">
        <v>18</v>
      </c>
      <c r="E37" s="188"/>
      <c r="S37" s="17"/>
      <c r="T37" s="36" t="s">
        <v>72</v>
      </c>
      <c r="U37" s="80"/>
      <c r="V37" s="81"/>
      <c r="W37" s="80"/>
      <c r="X37" s="80"/>
      <c r="Y37" s="153"/>
      <c r="Z37" s="5"/>
      <c r="AA37" s="146" t="s">
        <v>10</v>
      </c>
      <c r="AB37" s="174"/>
      <c r="AC37" s="175"/>
      <c r="AD37" s="175"/>
    </row>
    <row r="38" spans="1:30" ht="25.5" x14ac:dyDescent="0.25">
      <c r="B38" s="553" t="s">
        <v>395</v>
      </c>
      <c r="D38" s="222">
        <v>36</v>
      </c>
      <c r="E38" s="188"/>
      <c r="F38" s="200" t="s">
        <v>52</v>
      </c>
      <c r="G38" s="201">
        <v>480</v>
      </c>
      <c r="H38" s="206" t="s">
        <v>53</v>
      </c>
      <c r="I38" s="229"/>
      <c r="J38" s="206"/>
      <c r="K38" s="206"/>
      <c r="L38" s="229"/>
      <c r="M38" s="206"/>
      <c r="N38" s="206"/>
      <c r="O38" s="229"/>
      <c r="P38" s="229"/>
      <c r="Q38" s="229"/>
      <c r="S38" s="17"/>
      <c r="T38" s="4" t="s">
        <v>73</v>
      </c>
      <c r="U38" s="37" t="s">
        <v>10</v>
      </c>
      <c r="V38" s="43" t="s">
        <v>74</v>
      </c>
      <c r="W38" s="44">
        <v>550</v>
      </c>
      <c r="X38" s="44">
        <v>2</v>
      </c>
      <c r="Y38" s="159" t="s">
        <v>186</v>
      </c>
      <c r="Z38" s="4">
        <v>8</v>
      </c>
      <c r="AA38" s="154" t="s">
        <v>8</v>
      </c>
      <c r="AB38" s="155" t="s">
        <v>167</v>
      </c>
      <c r="AC38" s="156">
        <v>200</v>
      </c>
      <c r="AD38" s="36" t="s">
        <v>168</v>
      </c>
    </row>
    <row r="39" spans="1:30" x14ac:dyDescent="0.25">
      <c r="B39" s="553" t="s">
        <v>396</v>
      </c>
      <c r="F39" s="200" t="s">
        <v>54</v>
      </c>
      <c r="G39" s="201">
        <v>451</v>
      </c>
      <c r="H39" s="206" t="s">
        <v>53</v>
      </c>
      <c r="I39" s="229"/>
      <c r="J39" s="206"/>
      <c r="K39" s="206"/>
      <c r="L39" s="229"/>
      <c r="M39" s="206"/>
      <c r="N39" s="206"/>
      <c r="O39" s="229"/>
      <c r="P39" s="229"/>
      <c r="Q39" s="229"/>
      <c r="S39" s="17"/>
      <c r="T39" s="5"/>
      <c r="U39" s="78"/>
      <c r="V39" s="79"/>
      <c r="W39" s="78"/>
      <c r="X39" s="78"/>
      <c r="Y39" s="152"/>
      <c r="Z39" s="5"/>
      <c r="AA39" s="146" t="s">
        <v>10</v>
      </c>
      <c r="AB39" s="168" t="s">
        <v>170</v>
      </c>
      <c r="AC39" s="148">
        <v>400</v>
      </c>
      <c r="AD39" s="36" t="s">
        <v>169</v>
      </c>
    </row>
    <row r="40" spans="1:30" ht="25.5" x14ac:dyDescent="0.25">
      <c r="B40" s="553" t="s">
        <v>397</v>
      </c>
      <c r="S40" s="17"/>
      <c r="T40" s="4" t="s">
        <v>76</v>
      </c>
      <c r="U40" s="65" t="s">
        <v>8</v>
      </c>
      <c r="V40" s="76" t="s">
        <v>77</v>
      </c>
      <c r="W40" s="64">
        <v>200</v>
      </c>
      <c r="X40" s="65" t="s">
        <v>67</v>
      </c>
      <c r="Y40" s="152"/>
      <c r="Z40" s="4">
        <v>26</v>
      </c>
      <c r="AA40" s="154" t="s">
        <v>10</v>
      </c>
      <c r="AB40" s="155" t="s">
        <v>172</v>
      </c>
      <c r="AC40" s="156">
        <v>327</v>
      </c>
      <c r="AD40" s="36" t="s">
        <v>169</v>
      </c>
    </row>
    <row r="41" spans="1:30" x14ac:dyDescent="0.25">
      <c r="B41" s="552" t="s">
        <v>398</v>
      </c>
      <c r="F41" s="200" t="s">
        <v>9</v>
      </c>
      <c r="G41" s="201">
        <v>200</v>
      </c>
      <c r="H41" s="206" t="s">
        <v>67</v>
      </c>
      <c r="I41" s="229"/>
      <c r="J41" s="206"/>
      <c r="K41" s="206"/>
      <c r="L41" s="229"/>
      <c r="M41" s="206"/>
      <c r="N41" s="206"/>
      <c r="O41" s="229"/>
      <c r="P41" s="229"/>
      <c r="Q41" s="229"/>
      <c r="S41" s="17"/>
      <c r="T41" s="19"/>
      <c r="U41" s="71" t="s">
        <v>8</v>
      </c>
      <c r="V41" s="75" t="s">
        <v>9</v>
      </c>
      <c r="W41" s="70">
        <v>272</v>
      </c>
      <c r="X41" s="71" t="s">
        <v>67</v>
      </c>
      <c r="Y41" s="152"/>
      <c r="Z41" s="5"/>
      <c r="AA41" s="146" t="s">
        <v>10</v>
      </c>
      <c r="AB41" s="147" t="s">
        <v>14</v>
      </c>
      <c r="AC41" s="148">
        <v>447</v>
      </c>
      <c r="AD41" s="36" t="s">
        <v>169</v>
      </c>
    </row>
    <row r="42" spans="1:30" x14ac:dyDescent="0.25">
      <c r="B42" s="552" t="s">
        <v>399</v>
      </c>
      <c r="F42" s="200" t="s">
        <v>11</v>
      </c>
      <c r="G42" s="201">
        <v>447</v>
      </c>
      <c r="H42" s="206" t="s">
        <v>69</v>
      </c>
      <c r="I42" s="229"/>
      <c r="J42" s="206"/>
      <c r="K42" s="206"/>
      <c r="L42" s="229"/>
      <c r="M42" s="206"/>
      <c r="N42" s="206"/>
      <c r="O42" s="229"/>
      <c r="P42" s="229"/>
      <c r="Q42" s="229"/>
      <c r="S42" s="17"/>
      <c r="T42" s="19"/>
      <c r="U42" s="71" t="s">
        <v>10</v>
      </c>
      <c r="V42" s="77" t="s">
        <v>78</v>
      </c>
      <c r="W42" s="70">
        <v>451</v>
      </c>
      <c r="X42" s="71" t="s">
        <v>69</v>
      </c>
      <c r="Y42" s="152"/>
      <c r="Z42" s="36">
        <v>16</v>
      </c>
      <c r="AA42" s="169"/>
      <c r="AB42" s="170"/>
      <c r="AC42" s="169"/>
      <c r="AD42" s="169"/>
    </row>
    <row r="43" spans="1:30" x14ac:dyDescent="0.25">
      <c r="B43" s="554" t="s">
        <v>400</v>
      </c>
      <c r="S43" s="18"/>
      <c r="T43" s="5"/>
      <c r="U43" s="72" t="s">
        <v>10</v>
      </c>
      <c r="V43" s="73" t="s">
        <v>23</v>
      </c>
      <c r="W43" s="74">
        <v>451</v>
      </c>
      <c r="X43" s="72" t="s">
        <v>79</v>
      </c>
      <c r="Y43" s="153"/>
      <c r="Z43" s="36">
        <v>34</v>
      </c>
      <c r="AA43" s="169"/>
      <c r="AB43" s="170"/>
      <c r="AC43" s="169"/>
      <c r="AD43" s="169"/>
    </row>
    <row r="44" spans="1:30" ht="25.5" x14ac:dyDescent="0.25">
      <c r="B44" s="552" t="s">
        <v>401</v>
      </c>
      <c r="F44" s="207"/>
      <c r="G44" s="207"/>
      <c r="H44" s="207"/>
      <c r="I44" s="218"/>
      <c r="J44" s="207"/>
      <c r="K44" s="207"/>
      <c r="L44" s="218"/>
      <c r="M44" s="207"/>
      <c r="N44" s="207"/>
      <c r="O44" s="218"/>
      <c r="P44" s="218"/>
      <c r="Q44" s="218"/>
      <c r="S44" s="16" t="s">
        <v>4</v>
      </c>
      <c r="T44" s="4" t="s">
        <v>81</v>
      </c>
      <c r="U44" s="65" t="s">
        <v>8</v>
      </c>
      <c r="V44" s="67" t="s">
        <v>9</v>
      </c>
      <c r="W44" s="64">
        <v>250</v>
      </c>
      <c r="X44" s="65" t="s">
        <v>82</v>
      </c>
      <c r="Y44" s="159" t="s">
        <v>187</v>
      </c>
      <c r="Z44" s="4">
        <v>3</v>
      </c>
      <c r="AA44" s="154" t="s">
        <v>8</v>
      </c>
      <c r="AB44" s="155" t="s">
        <v>173</v>
      </c>
      <c r="AC44" s="111">
        <v>200</v>
      </c>
      <c r="AD44" s="36" t="s">
        <v>168</v>
      </c>
    </row>
    <row r="45" spans="1:30" x14ac:dyDescent="0.25">
      <c r="B45" s="552" t="s">
        <v>402</v>
      </c>
      <c r="F45" s="207"/>
      <c r="G45" s="207"/>
      <c r="H45" s="207"/>
      <c r="I45" s="218"/>
      <c r="J45" s="207"/>
      <c r="K45" s="207"/>
      <c r="L45" s="218"/>
      <c r="M45" s="207"/>
      <c r="N45" s="207"/>
      <c r="O45" s="218"/>
      <c r="P45" s="218"/>
      <c r="Q45" s="218"/>
      <c r="S45" s="17"/>
      <c r="T45" s="19"/>
      <c r="U45" s="60" t="s">
        <v>10</v>
      </c>
      <c r="V45" s="61" t="s">
        <v>84</v>
      </c>
      <c r="W45" s="62">
        <v>382</v>
      </c>
      <c r="X45" s="66" t="s">
        <v>82</v>
      </c>
      <c r="Y45" s="152"/>
      <c r="Z45" s="5"/>
      <c r="AA45" s="146" t="s">
        <v>10</v>
      </c>
      <c r="AB45" s="168" t="s">
        <v>170</v>
      </c>
      <c r="AC45" s="111">
        <v>332</v>
      </c>
      <c r="AD45" s="36" t="s">
        <v>169</v>
      </c>
    </row>
    <row r="46" spans="1:30" x14ac:dyDescent="0.25">
      <c r="S46" s="17"/>
      <c r="T46" s="19"/>
      <c r="U46" s="59" t="s">
        <v>10</v>
      </c>
      <c r="V46" s="68" t="s">
        <v>11</v>
      </c>
      <c r="W46" s="58">
        <v>382</v>
      </c>
      <c r="X46" s="69">
        <v>1</v>
      </c>
      <c r="Y46" s="152"/>
      <c r="Z46" s="4">
        <v>21</v>
      </c>
      <c r="AA46" s="179" t="s">
        <v>10</v>
      </c>
      <c r="AB46" s="164" t="s">
        <v>174</v>
      </c>
      <c r="AC46" s="142">
        <v>381</v>
      </c>
      <c r="AD46" s="165" t="s">
        <v>175</v>
      </c>
    </row>
    <row r="47" spans="1:30" x14ac:dyDescent="0.25">
      <c r="F47" s="200" t="s">
        <v>74</v>
      </c>
      <c r="G47" s="201">
        <v>550</v>
      </c>
      <c r="H47" s="201">
        <v>2</v>
      </c>
      <c r="I47" s="226"/>
      <c r="J47" s="201"/>
      <c r="K47" s="201"/>
      <c r="L47" s="226"/>
      <c r="M47" s="201"/>
      <c r="N47" s="201"/>
      <c r="O47" s="226"/>
      <c r="P47" s="226"/>
      <c r="Q47" s="226"/>
      <c r="S47" s="17"/>
      <c r="T47" s="19"/>
      <c r="U47" s="60" t="s">
        <v>10</v>
      </c>
      <c r="V47" s="61" t="s">
        <v>87</v>
      </c>
      <c r="W47" s="62">
        <v>422</v>
      </c>
      <c r="X47" s="63">
        <v>1</v>
      </c>
      <c r="Y47" s="152"/>
      <c r="Z47" s="5"/>
      <c r="AA47" s="166"/>
      <c r="AB47" s="167"/>
      <c r="AC47" s="161"/>
      <c r="AD47" s="161"/>
    </row>
    <row r="48" spans="1:30" x14ac:dyDescent="0.25">
      <c r="S48" s="18"/>
      <c r="T48" s="5"/>
      <c r="U48" s="47" t="s">
        <v>10</v>
      </c>
      <c r="V48" s="48" t="s">
        <v>88</v>
      </c>
      <c r="W48" s="49">
        <v>422</v>
      </c>
      <c r="X48" s="57">
        <v>1</v>
      </c>
      <c r="Y48" s="152"/>
      <c r="Z48" s="4">
        <v>13</v>
      </c>
      <c r="AA48" s="140" t="s">
        <v>8</v>
      </c>
      <c r="AB48" s="162" t="s">
        <v>9</v>
      </c>
      <c r="AC48" s="111">
        <v>200</v>
      </c>
      <c r="AD48" s="36" t="s">
        <v>168</v>
      </c>
    </row>
    <row r="49" spans="6:30" ht="25.5" x14ac:dyDescent="0.25">
      <c r="F49" s="204" t="s">
        <v>77</v>
      </c>
      <c r="G49" s="201">
        <v>200</v>
      </c>
      <c r="H49" s="206" t="s">
        <v>67</v>
      </c>
      <c r="I49" s="229"/>
      <c r="J49" s="206"/>
      <c r="K49" s="206"/>
      <c r="L49" s="229"/>
      <c r="M49" s="206"/>
      <c r="N49" s="206"/>
      <c r="O49" s="229"/>
      <c r="P49" s="229"/>
      <c r="Q49" s="229"/>
      <c r="S49" s="16" t="s">
        <v>5</v>
      </c>
      <c r="T49" s="4" t="s">
        <v>89</v>
      </c>
      <c r="U49" s="45" t="s">
        <v>8</v>
      </c>
      <c r="V49" s="51" t="s">
        <v>9</v>
      </c>
      <c r="W49" s="52">
        <v>200</v>
      </c>
      <c r="X49" s="45" t="s">
        <v>67</v>
      </c>
      <c r="Y49" s="152"/>
      <c r="Z49" s="19"/>
      <c r="AA49" s="137" t="s">
        <v>10</v>
      </c>
      <c r="AB49" s="163" t="s">
        <v>11</v>
      </c>
      <c r="AC49" s="111">
        <v>472</v>
      </c>
      <c r="AD49" s="36" t="s">
        <v>169</v>
      </c>
    </row>
    <row r="50" spans="6:30" x14ac:dyDescent="0.25">
      <c r="F50" s="200" t="s">
        <v>9</v>
      </c>
      <c r="G50" s="201">
        <v>272</v>
      </c>
      <c r="H50" s="206" t="s">
        <v>67</v>
      </c>
      <c r="I50" s="229"/>
      <c r="J50" s="206"/>
      <c r="K50" s="206"/>
      <c r="L50" s="229"/>
      <c r="M50" s="206"/>
      <c r="N50" s="206"/>
      <c r="O50" s="229"/>
      <c r="P50" s="229"/>
      <c r="Q50" s="229"/>
      <c r="S50" s="17"/>
      <c r="T50" s="19"/>
      <c r="U50" s="54" t="s">
        <v>10</v>
      </c>
      <c r="V50" s="55" t="s">
        <v>84</v>
      </c>
      <c r="W50" s="53">
        <v>353</v>
      </c>
      <c r="X50" s="54" t="s">
        <v>90</v>
      </c>
      <c r="Y50" s="152"/>
      <c r="Z50" s="5"/>
      <c r="AA50" s="143" t="s">
        <v>10</v>
      </c>
      <c r="AB50" s="160" t="s">
        <v>177</v>
      </c>
      <c r="AC50" s="111">
        <v>392</v>
      </c>
      <c r="AD50" s="36" t="s">
        <v>169</v>
      </c>
    </row>
    <row r="51" spans="6:30" ht="24" x14ac:dyDescent="0.25">
      <c r="F51" s="204" t="s">
        <v>78</v>
      </c>
      <c r="G51" s="201">
        <v>451</v>
      </c>
      <c r="H51" s="206" t="s">
        <v>69</v>
      </c>
      <c r="I51" s="229"/>
      <c r="J51" s="206"/>
      <c r="K51" s="206"/>
      <c r="L51" s="229"/>
      <c r="M51" s="206"/>
      <c r="N51" s="206"/>
      <c r="O51" s="229"/>
      <c r="P51" s="229"/>
      <c r="Q51" s="229"/>
      <c r="S51" s="17"/>
      <c r="T51" s="19"/>
      <c r="U51" s="54" t="s">
        <v>10</v>
      </c>
      <c r="V51" s="56" t="s">
        <v>11</v>
      </c>
      <c r="W51" s="53">
        <v>353</v>
      </c>
      <c r="X51" s="54" t="s">
        <v>82</v>
      </c>
      <c r="Y51" s="153"/>
      <c r="Z51" s="36">
        <v>31</v>
      </c>
      <c r="AA51" s="133" t="s">
        <v>10</v>
      </c>
      <c r="AB51" s="135" t="s">
        <v>178</v>
      </c>
      <c r="AC51" s="111">
        <v>704</v>
      </c>
      <c r="AD51" s="36" t="s">
        <v>176</v>
      </c>
    </row>
    <row r="52" spans="6:30" x14ac:dyDescent="0.25">
      <c r="F52" s="200" t="s">
        <v>23</v>
      </c>
      <c r="G52" s="201">
        <v>451</v>
      </c>
      <c r="H52" s="206" t="s">
        <v>79</v>
      </c>
      <c r="I52" s="229"/>
      <c r="J52" s="206"/>
      <c r="K52" s="206"/>
      <c r="L52" s="229"/>
      <c r="M52" s="206"/>
      <c r="N52" s="206"/>
      <c r="O52" s="229"/>
      <c r="P52" s="229"/>
      <c r="Q52" s="229"/>
      <c r="S52" s="17"/>
      <c r="T52" s="5"/>
      <c r="U52" s="47" t="s">
        <v>10</v>
      </c>
      <c r="V52" s="48" t="s">
        <v>88</v>
      </c>
      <c r="W52" s="49">
        <v>553</v>
      </c>
      <c r="X52" s="47" t="s">
        <v>92</v>
      </c>
      <c r="Y52" s="159" t="s">
        <v>188</v>
      </c>
      <c r="Z52" s="4">
        <v>2</v>
      </c>
      <c r="AA52" s="154" t="s">
        <v>8</v>
      </c>
      <c r="AB52" s="158" t="s">
        <v>9</v>
      </c>
      <c r="AC52" s="111">
        <v>200</v>
      </c>
      <c r="AD52" s="36" t="s">
        <v>168</v>
      </c>
    </row>
    <row r="53" spans="6:30" ht="25.5" x14ac:dyDescent="0.25">
      <c r="S53" s="17"/>
      <c r="T53" s="4" t="s">
        <v>94</v>
      </c>
      <c r="U53" s="45" t="s">
        <v>10</v>
      </c>
      <c r="V53" s="51" t="s">
        <v>95</v>
      </c>
      <c r="W53" s="52">
        <v>423</v>
      </c>
      <c r="X53" s="45" t="s">
        <v>79</v>
      </c>
      <c r="Y53" s="152"/>
      <c r="Z53" s="19"/>
      <c r="AA53" s="149" t="s">
        <v>10</v>
      </c>
      <c r="AB53" s="157" t="s">
        <v>11</v>
      </c>
      <c r="AC53" s="111">
        <v>395</v>
      </c>
      <c r="AD53" s="36" t="s">
        <v>169</v>
      </c>
    </row>
    <row r="54" spans="6:30" x14ac:dyDescent="0.25">
      <c r="F54" s="200" t="s">
        <v>9</v>
      </c>
      <c r="G54" s="201">
        <v>250</v>
      </c>
      <c r="H54" s="206" t="s">
        <v>82</v>
      </c>
      <c r="I54" s="229"/>
      <c r="J54" s="206"/>
      <c r="K54" s="206"/>
      <c r="L54" s="229"/>
      <c r="M54" s="206"/>
      <c r="N54" s="206"/>
      <c r="O54" s="229"/>
      <c r="P54" s="229"/>
      <c r="Q54" s="229"/>
      <c r="S54" s="18"/>
      <c r="T54" s="5"/>
      <c r="U54" s="47" t="s">
        <v>10</v>
      </c>
      <c r="V54" s="48" t="s">
        <v>88</v>
      </c>
      <c r="W54" s="49">
        <v>563</v>
      </c>
      <c r="X54" s="47" t="s">
        <v>96</v>
      </c>
      <c r="Y54" s="152"/>
      <c r="Z54" s="5"/>
      <c r="AA54" s="146" t="s">
        <v>10</v>
      </c>
      <c r="AB54" s="147" t="s">
        <v>14</v>
      </c>
      <c r="AC54" s="111">
        <v>475</v>
      </c>
      <c r="AD54" s="36" t="s">
        <v>169</v>
      </c>
    </row>
    <row r="55" spans="6:30" ht="24" x14ac:dyDescent="0.25">
      <c r="F55" s="204" t="s">
        <v>84</v>
      </c>
      <c r="G55" s="201">
        <v>382</v>
      </c>
      <c r="H55" s="206" t="s">
        <v>82</v>
      </c>
      <c r="I55" s="229"/>
      <c r="J55" s="206"/>
      <c r="K55" s="206"/>
      <c r="L55" s="229"/>
      <c r="M55" s="206"/>
      <c r="N55" s="206"/>
      <c r="O55" s="229"/>
      <c r="P55" s="229"/>
      <c r="Q55" s="229"/>
      <c r="S55" s="16" t="s">
        <v>6</v>
      </c>
      <c r="T55" s="50" t="s">
        <v>98</v>
      </c>
      <c r="U55" s="45" t="s">
        <v>8</v>
      </c>
      <c r="V55" s="51" t="s">
        <v>9</v>
      </c>
      <c r="W55" s="52">
        <v>250</v>
      </c>
      <c r="X55" s="45" t="s">
        <v>67</v>
      </c>
      <c r="Y55" s="152"/>
      <c r="Z55" s="36">
        <v>20</v>
      </c>
      <c r="AA55" s="133" t="s">
        <v>10</v>
      </c>
      <c r="AB55" s="135" t="s">
        <v>180</v>
      </c>
      <c r="AC55" s="111">
        <v>607</v>
      </c>
      <c r="AD55" s="36" t="s">
        <v>171</v>
      </c>
    </row>
    <row r="56" spans="6:30" x14ac:dyDescent="0.25">
      <c r="F56" s="200" t="s">
        <v>11</v>
      </c>
      <c r="G56" s="201">
        <v>382</v>
      </c>
      <c r="H56" s="201">
        <v>1</v>
      </c>
      <c r="I56" s="226"/>
      <c r="J56" s="201"/>
      <c r="K56" s="201"/>
      <c r="L56" s="226"/>
      <c r="M56" s="201"/>
      <c r="N56" s="201"/>
      <c r="O56" s="226"/>
      <c r="P56" s="226"/>
      <c r="Q56" s="226"/>
      <c r="S56" s="17"/>
      <c r="T56" s="46" t="s">
        <v>99</v>
      </c>
      <c r="U56" s="47" t="s">
        <v>10</v>
      </c>
      <c r="V56" s="48" t="s">
        <v>11</v>
      </c>
      <c r="W56" s="49">
        <v>341</v>
      </c>
      <c r="X56" s="47" t="s">
        <v>90</v>
      </c>
      <c r="Y56" s="152"/>
      <c r="Z56" s="4">
        <v>12</v>
      </c>
      <c r="AA56" s="154" t="s">
        <v>8</v>
      </c>
      <c r="AB56" s="158" t="s">
        <v>9</v>
      </c>
      <c r="AC56" s="111">
        <v>200</v>
      </c>
      <c r="AD56" s="36" t="s">
        <v>168</v>
      </c>
    </row>
    <row r="57" spans="6:30" x14ac:dyDescent="0.25">
      <c r="F57" s="204" t="s">
        <v>87</v>
      </c>
      <c r="G57" s="201">
        <v>422</v>
      </c>
      <c r="H57" s="201">
        <v>1</v>
      </c>
      <c r="I57" s="226"/>
      <c r="J57" s="201"/>
      <c r="K57" s="201"/>
      <c r="L57" s="226"/>
      <c r="M57" s="201"/>
      <c r="N57" s="201"/>
      <c r="O57" s="226"/>
      <c r="P57" s="226"/>
      <c r="Q57" s="226"/>
      <c r="S57" s="17"/>
      <c r="T57" s="50" t="s">
        <v>100</v>
      </c>
      <c r="U57" s="45" t="s">
        <v>8</v>
      </c>
      <c r="V57" s="51" t="s">
        <v>9</v>
      </c>
      <c r="W57" s="52">
        <v>200</v>
      </c>
      <c r="X57" s="45" t="s">
        <v>67</v>
      </c>
      <c r="Y57" s="152"/>
      <c r="Z57" s="19"/>
      <c r="AA57" s="149" t="s">
        <v>10</v>
      </c>
      <c r="AB57" s="157" t="s">
        <v>11</v>
      </c>
      <c r="AC57" s="111">
        <v>436</v>
      </c>
      <c r="AD57" s="36" t="s">
        <v>169</v>
      </c>
    </row>
    <row r="58" spans="6:30" x14ac:dyDescent="0.25">
      <c r="F58" s="200" t="s">
        <v>88</v>
      </c>
      <c r="G58" s="201">
        <v>422</v>
      </c>
      <c r="H58" s="201">
        <v>1</v>
      </c>
      <c r="I58" s="226"/>
      <c r="J58" s="201"/>
      <c r="K58" s="201"/>
      <c r="L58" s="226"/>
      <c r="M58" s="201"/>
      <c r="N58" s="201"/>
      <c r="O58" s="226"/>
      <c r="P58" s="226"/>
      <c r="Q58" s="226"/>
      <c r="S58" s="17"/>
      <c r="T58" s="46" t="s">
        <v>101</v>
      </c>
      <c r="U58" s="47" t="s">
        <v>10</v>
      </c>
      <c r="V58" s="48" t="s">
        <v>11</v>
      </c>
      <c r="W58" s="49">
        <v>358</v>
      </c>
      <c r="X58" s="47" t="s">
        <v>90</v>
      </c>
      <c r="Y58" s="152"/>
      <c r="Z58" s="5"/>
      <c r="AA58" s="146" t="s">
        <v>10</v>
      </c>
      <c r="AB58" s="147" t="s">
        <v>14</v>
      </c>
      <c r="AC58" s="111">
        <v>496</v>
      </c>
      <c r="AD58" s="36" t="s">
        <v>169</v>
      </c>
    </row>
    <row r="59" spans="6:30" x14ac:dyDescent="0.25">
      <c r="S59" s="17"/>
      <c r="T59" s="50" t="s">
        <v>102</v>
      </c>
      <c r="U59" s="45" t="s">
        <v>8</v>
      </c>
      <c r="V59" s="51" t="s">
        <v>9</v>
      </c>
      <c r="W59" s="52">
        <v>200</v>
      </c>
      <c r="X59" s="45" t="s">
        <v>67</v>
      </c>
      <c r="Y59" s="152"/>
      <c r="Z59" s="4">
        <v>30</v>
      </c>
      <c r="AA59" s="154" t="s">
        <v>8</v>
      </c>
      <c r="AB59" s="158" t="s">
        <v>9</v>
      </c>
      <c r="AC59" s="111">
        <v>200</v>
      </c>
      <c r="AD59" s="36" t="s">
        <v>168</v>
      </c>
    </row>
    <row r="60" spans="6:30" x14ac:dyDescent="0.25">
      <c r="F60" s="200" t="s">
        <v>9</v>
      </c>
      <c r="G60" s="201">
        <v>200</v>
      </c>
      <c r="H60" s="206" t="s">
        <v>67</v>
      </c>
      <c r="I60" s="229"/>
      <c r="J60" s="206"/>
      <c r="K60" s="206"/>
      <c r="L60" s="229"/>
      <c r="M60" s="206"/>
      <c r="N60" s="206"/>
      <c r="O60" s="229"/>
      <c r="P60" s="229"/>
      <c r="Q60" s="229"/>
      <c r="S60" s="17"/>
      <c r="T60" s="46" t="s">
        <v>99</v>
      </c>
      <c r="U60" s="47" t="s">
        <v>10</v>
      </c>
      <c r="V60" s="48" t="s">
        <v>11</v>
      </c>
      <c r="W60" s="49">
        <v>344</v>
      </c>
      <c r="X60" s="47" t="s">
        <v>90</v>
      </c>
      <c r="Y60" s="152"/>
      <c r="Z60" s="19"/>
      <c r="AA60" s="149" t="s">
        <v>10</v>
      </c>
      <c r="AB60" s="157" t="s">
        <v>11</v>
      </c>
      <c r="AC60" s="111">
        <v>507</v>
      </c>
      <c r="AD60" s="36" t="s">
        <v>169</v>
      </c>
    </row>
    <row r="61" spans="6:30" x14ac:dyDescent="0.25">
      <c r="F61" s="204" t="s">
        <v>84</v>
      </c>
      <c r="G61" s="201">
        <v>353</v>
      </c>
      <c r="H61" s="206" t="s">
        <v>90</v>
      </c>
      <c r="I61" s="229"/>
      <c r="J61" s="206"/>
      <c r="K61" s="206"/>
      <c r="L61" s="229"/>
      <c r="M61" s="206"/>
      <c r="N61" s="206"/>
      <c r="O61" s="229"/>
      <c r="P61" s="229"/>
      <c r="Q61" s="229"/>
      <c r="S61" s="17"/>
      <c r="T61" s="42" t="s">
        <v>103</v>
      </c>
      <c r="U61" s="37" t="s">
        <v>8</v>
      </c>
      <c r="V61" s="43" t="s">
        <v>9</v>
      </c>
      <c r="W61" s="44">
        <v>200</v>
      </c>
      <c r="X61" s="37" t="s">
        <v>67</v>
      </c>
      <c r="Y61" s="153"/>
      <c r="Z61" s="5"/>
      <c r="AA61" s="146" t="s">
        <v>10</v>
      </c>
      <c r="AB61" s="147" t="s">
        <v>14</v>
      </c>
      <c r="AC61" s="111">
        <v>567</v>
      </c>
      <c r="AD61" s="36" t="s">
        <v>175</v>
      </c>
    </row>
    <row r="62" spans="6:30" x14ac:dyDescent="0.25">
      <c r="F62" s="200" t="s">
        <v>11</v>
      </c>
      <c r="G62" s="201">
        <v>353</v>
      </c>
      <c r="H62" s="206" t="s">
        <v>82</v>
      </c>
      <c r="I62" s="229"/>
      <c r="J62" s="206"/>
      <c r="K62" s="206"/>
      <c r="L62" s="229"/>
      <c r="M62" s="206"/>
      <c r="N62" s="206"/>
      <c r="O62" s="229"/>
      <c r="P62" s="229"/>
      <c r="Q62" s="229"/>
      <c r="S62" s="17"/>
      <c r="T62" s="38" t="s">
        <v>101</v>
      </c>
      <c r="U62" s="39" t="s">
        <v>10</v>
      </c>
      <c r="V62" s="40" t="s">
        <v>11</v>
      </c>
      <c r="W62" s="41">
        <v>377</v>
      </c>
      <c r="X62" s="39" t="s">
        <v>104</v>
      </c>
      <c r="Y62" s="159" t="s">
        <v>203</v>
      </c>
      <c r="Z62" s="4">
        <v>13</v>
      </c>
      <c r="AA62" s="154" t="s">
        <v>8</v>
      </c>
      <c r="AB62" s="155" t="s">
        <v>189</v>
      </c>
      <c r="AC62" s="111">
        <v>200</v>
      </c>
      <c r="AD62" s="36" t="s">
        <v>168</v>
      </c>
    </row>
    <row r="63" spans="6:30" x14ac:dyDescent="0.25">
      <c r="F63" s="200" t="s">
        <v>88</v>
      </c>
      <c r="G63" s="201">
        <v>553</v>
      </c>
      <c r="H63" s="206" t="s">
        <v>92</v>
      </c>
      <c r="I63" s="229"/>
      <c r="J63" s="206"/>
      <c r="K63" s="206"/>
      <c r="L63" s="229"/>
      <c r="M63" s="206"/>
      <c r="N63" s="206"/>
      <c r="O63" s="229"/>
      <c r="P63" s="229"/>
      <c r="Q63" s="229"/>
      <c r="S63" s="17"/>
      <c r="T63" s="50" t="s">
        <v>106</v>
      </c>
      <c r="U63" s="45" t="s">
        <v>8</v>
      </c>
      <c r="V63" s="51" t="s">
        <v>9</v>
      </c>
      <c r="W63" s="52">
        <v>200</v>
      </c>
      <c r="X63" s="45" t="s">
        <v>67</v>
      </c>
      <c r="Y63" s="152"/>
      <c r="Z63" s="19"/>
      <c r="AA63" s="149" t="s">
        <v>10</v>
      </c>
      <c r="AB63" s="150" t="s">
        <v>165</v>
      </c>
      <c r="AC63" s="111">
        <v>417</v>
      </c>
      <c r="AD63" s="36" t="s">
        <v>169</v>
      </c>
    </row>
    <row r="64" spans="6:30" ht="25.5" x14ac:dyDescent="0.25">
      <c r="S64" s="17"/>
      <c r="T64" s="46" t="s">
        <v>99</v>
      </c>
      <c r="U64" s="47" t="s">
        <v>10</v>
      </c>
      <c r="V64" s="48" t="s">
        <v>11</v>
      </c>
      <c r="W64" s="49">
        <v>332</v>
      </c>
      <c r="X64" s="47" t="s">
        <v>90</v>
      </c>
      <c r="Y64" s="152"/>
      <c r="Z64" s="19"/>
      <c r="AA64" s="149" t="s">
        <v>10</v>
      </c>
      <c r="AB64" s="150" t="s">
        <v>190</v>
      </c>
      <c r="AC64" s="111">
        <v>417</v>
      </c>
      <c r="AD64" s="36" t="s">
        <v>191</v>
      </c>
    </row>
    <row r="65" spans="6:30" x14ac:dyDescent="0.25">
      <c r="F65" s="200" t="s">
        <v>95</v>
      </c>
      <c r="G65" s="201">
        <v>423</v>
      </c>
      <c r="H65" s="206" t="s">
        <v>79</v>
      </c>
      <c r="I65" s="229"/>
      <c r="J65" s="206"/>
      <c r="K65" s="206"/>
      <c r="L65" s="229"/>
      <c r="M65" s="206"/>
      <c r="N65" s="206"/>
      <c r="O65" s="229"/>
      <c r="P65" s="229"/>
      <c r="Q65" s="229"/>
      <c r="S65" s="17"/>
      <c r="T65" s="42" t="s">
        <v>107</v>
      </c>
      <c r="U65" s="37" t="s">
        <v>8</v>
      </c>
      <c r="V65" s="43" t="s">
        <v>9</v>
      </c>
      <c r="W65" s="44">
        <v>200</v>
      </c>
      <c r="X65" s="37" t="s">
        <v>67</v>
      </c>
      <c r="Y65" s="152"/>
      <c r="Z65" s="19"/>
      <c r="AA65" s="149" t="s">
        <v>10</v>
      </c>
      <c r="AB65" s="157" t="s">
        <v>14</v>
      </c>
      <c r="AC65" s="111">
        <v>497</v>
      </c>
      <c r="AD65" s="36" t="s">
        <v>169</v>
      </c>
    </row>
    <row r="66" spans="6:30" ht="25.5" x14ac:dyDescent="0.25">
      <c r="F66" s="200" t="s">
        <v>88</v>
      </c>
      <c r="G66" s="201">
        <v>563</v>
      </c>
      <c r="H66" s="206" t="s">
        <v>96</v>
      </c>
      <c r="I66" s="229"/>
      <c r="J66" s="206"/>
      <c r="K66" s="206"/>
      <c r="L66" s="229"/>
      <c r="M66" s="206"/>
      <c r="N66" s="206"/>
      <c r="O66" s="229"/>
      <c r="P66" s="229"/>
      <c r="Q66" s="229"/>
      <c r="S66" s="17"/>
      <c r="T66" s="38" t="s">
        <v>101</v>
      </c>
      <c r="U66" s="39" t="s">
        <v>10</v>
      </c>
      <c r="V66" s="40" t="s">
        <v>11</v>
      </c>
      <c r="W66" s="41">
        <v>436</v>
      </c>
      <c r="X66" s="39" t="s">
        <v>82</v>
      </c>
      <c r="Y66" s="152"/>
      <c r="Z66" s="5"/>
      <c r="AA66" s="146" t="s">
        <v>10</v>
      </c>
      <c r="AB66" s="168" t="s">
        <v>193</v>
      </c>
      <c r="AC66" s="111">
        <v>497</v>
      </c>
      <c r="AD66" s="36" t="s">
        <v>194</v>
      </c>
    </row>
    <row r="67" spans="6:30" x14ac:dyDescent="0.25">
      <c r="S67" s="17"/>
      <c r="T67" s="42" t="s">
        <v>108</v>
      </c>
      <c r="U67" s="37" t="s">
        <v>8</v>
      </c>
      <c r="V67" s="43" t="s">
        <v>9</v>
      </c>
      <c r="W67" s="44">
        <v>208</v>
      </c>
      <c r="X67" s="37" t="s">
        <v>67</v>
      </c>
      <c r="Y67" s="152"/>
      <c r="Z67" s="29">
        <v>31</v>
      </c>
      <c r="AA67" s="140" t="s">
        <v>8</v>
      </c>
      <c r="AB67" s="141" t="s">
        <v>189</v>
      </c>
      <c r="AC67" s="142">
        <v>200</v>
      </c>
      <c r="AD67" s="165" t="s">
        <v>168</v>
      </c>
    </row>
    <row r="68" spans="6:30" x14ac:dyDescent="0.25">
      <c r="F68" s="200" t="s">
        <v>9</v>
      </c>
      <c r="G68" s="201">
        <v>250</v>
      </c>
      <c r="H68" s="206" t="s">
        <v>67</v>
      </c>
      <c r="I68" s="229"/>
      <c r="J68" s="206"/>
      <c r="K68" s="206"/>
      <c r="L68" s="229"/>
      <c r="M68" s="206"/>
      <c r="N68" s="206"/>
      <c r="O68" s="229"/>
      <c r="P68" s="229"/>
      <c r="Q68" s="229"/>
      <c r="S68" s="17"/>
      <c r="T68" s="38" t="s">
        <v>99</v>
      </c>
      <c r="U68" s="39" t="s">
        <v>10</v>
      </c>
      <c r="V68" s="40" t="s">
        <v>11</v>
      </c>
      <c r="W68" s="41">
        <v>392</v>
      </c>
      <c r="X68" s="39" t="s">
        <v>82</v>
      </c>
      <c r="Y68" s="152"/>
      <c r="Z68" s="30"/>
      <c r="AA68" s="137" t="s">
        <v>10</v>
      </c>
      <c r="AB68" s="138" t="s">
        <v>196</v>
      </c>
      <c r="AC68" s="139">
        <v>424</v>
      </c>
      <c r="AD68" s="181" t="s">
        <v>169</v>
      </c>
    </row>
    <row r="69" spans="6:30" ht="38.25" x14ac:dyDescent="0.25">
      <c r="F69" s="200" t="s">
        <v>11</v>
      </c>
      <c r="G69" s="201">
        <v>341</v>
      </c>
      <c r="H69" s="206" t="s">
        <v>90</v>
      </c>
      <c r="I69" s="229"/>
      <c r="J69" s="206"/>
      <c r="K69" s="206"/>
      <c r="L69" s="229"/>
      <c r="M69" s="206"/>
      <c r="N69" s="206"/>
      <c r="O69" s="229"/>
      <c r="P69" s="229"/>
      <c r="Q69" s="229"/>
      <c r="S69" s="17"/>
      <c r="T69" s="42" t="s">
        <v>109</v>
      </c>
      <c r="U69" s="37" t="s">
        <v>8</v>
      </c>
      <c r="V69" s="43" t="s">
        <v>9</v>
      </c>
      <c r="W69" s="44">
        <v>200</v>
      </c>
      <c r="X69" s="37" t="s">
        <v>67</v>
      </c>
      <c r="Y69" s="152"/>
      <c r="Z69" s="30"/>
      <c r="AA69" s="137" t="s">
        <v>10</v>
      </c>
      <c r="AB69" s="138" t="s">
        <v>197</v>
      </c>
      <c r="AC69" s="139">
        <v>424</v>
      </c>
      <c r="AD69" s="181" t="s">
        <v>175</v>
      </c>
    </row>
    <row r="70" spans="6:30" x14ac:dyDescent="0.25">
      <c r="S70" s="18"/>
      <c r="T70" s="38" t="s">
        <v>101</v>
      </c>
      <c r="U70" s="39" t="s">
        <v>10</v>
      </c>
      <c r="V70" s="40" t="s">
        <v>11</v>
      </c>
      <c r="W70" s="41">
        <v>596</v>
      </c>
      <c r="X70" s="39" t="s">
        <v>104</v>
      </c>
      <c r="Y70" s="152"/>
      <c r="Z70" s="30"/>
      <c r="AA70" s="137" t="s">
        <v>10</v>
      </c>
      <c r="AB70" s="163" t="s">
        <v>14</v>
      </c>
      <c r="AC70" s="139">
        <v>604</v>
      </c>
      <c r="AD70" s="181" t="s">
        <v>194</v>
      </c>
    </row>
    <row r="71" spans="6:30" ht="25.5" x14ac:dyDescent="0.25">
      <c r="F71" s="200" t="s">
        <v>9</v>
      </c>
      <c r="G71" s="201">
        <v>200</v>
      </c>
      <c r="H71" s="206" t="s">
        <v>67</v>
      </c>
      <c r="I71" s="229"/>
      <c r="J71" s="206"/>
      <c r="K71" s="206"/>
      <c r="L71" s="229"/>
      <c r="M71" s="206"/>
      <c r="N71" s="206"/>
      <c r="O71" s="229"/>
      <c r="P71" s="229"/>
      <c r="Q71" s="229"/>
      <c r="S71" s="16" t="s">
        <v>110</v>
      </c>
      <c r="T71" s="4" t="s">
        <v>111</v>
      </c>
      <c r="U71" s="1" t="s">
        <v>112</v>
      </c>
      <c r="V71" s="6" t="s">
        <v>113</v>
      </c>
      <c r="W71" s="7">
        <v>200</v>
      </c>
      <c r="X71" s="1" t="s">
        <v>114</v>
      </c>
      <c r="Y71" s="152"/>
      <c r="Z71" s="32"/>
      <c r="AA71" s="143" t="s">
        <v>10</v>
      </c>
      <c r="AB71" s="160" t="s">
        <v>198</v>
      </c>
      <c r="AC71" s="145">
        <v>604</v>
      </c>
      <c r="AD71" s="180" t="s">
        <v>199</v>
      </c>
    </row>
    <row r="72" spans="6:30" x14ac:dyDescent="0.25">
      <c r="F72" s="200" t="s">
        <v>11</v>
      </c>
      <c r="G72" s="201">
        <v>358</v>
      </c>
      <c r="H72" s="206" t="s">
        <v>90</v>
      </c>
      <c r="I72" s="229"/>
      <c r="J72" s="206"/>
      <c r="K72" s="206"/>
      <c r="L72" s="229"/>
      <c r="M72" s="206"/>
      <c r="N72" s="206"/>
      <c r="O72" s="229"/>
      <c r="P72" s="229"/>
      <c r="Q72" s="229"/>
      <c r="S72" s="17"/>
      <c r="T72" s="5"/>
      <c r="U72" s="8" t="s">
        <v>116</v>
      </c>
      <c r="V72" s="28" t="s">
        <v>117</v>
      </c>
      <c r="W72" s="10">
        <v>496</v>
      </c>
      <c r="X72" s="10">
        <v>1</v>
      </c>
      <c r="Y72" s="152"/>
      <c r="Z72" s="4">
        <v>18</v>
      </c>
      <c r="AA72" s="154" t="s">
        <v>10</v>
      </c>
      <c r="AB72" s="155" t="s">
        <v>174</v>
      </c>
      <c r="AC72" s="111">
        <v>418</v>
      </c>
      <c r="AD72" s="36" t="s">
        <v>175</v>
      </c>
    </row>
    <row r="73" spans="6:30" ht="25.5" x14ac:dyDescent="0.25">
      <c r="S73" s="17"/>
      <c r="T73" s="29" t="s">
        <v>119</v>
      </c>
      <c r="U73" s="21" t="s">
        <v>112</v>
      </c>
      <c r="V73" s="25" t="s">
        <v>113</v>
      </c>
      <c r="W73" s="26">
        <v>200</v>
      </c>
      <c r="X73" s="21" t="s">
        <v>114</v>
      </c>
      <c r="Y73" s="152"/>
      <c r="Z73" s="5"/>
      <c r="AA73" s="146" t="s">
        <v>10</v>
      </c>
      <c r="AB73" s="147" t="s">
        <v>14</v>
      </c>
      <c r="AC73" s="111">
        <v>458</v>
      </c>
      <c r="AD73" s="36" t="s">
        <v>199</v>
      </c>
    </row>
    <row r="74" spans="6:30" x14ac:dyDescent="0.25">
      <c r="F74" s="200" t="s">
        <v>9</v>
      </c>
      <c r="G74" s="201">
        <v>200</v>
      </c>
      <c r="H74" s="206" t="s">
        <v>67</v>
      </c>
      <c r="I74" s="229"/>
      <c r="J74" s="206"/>
      <c r="K74" s="206"/>
      <c r="L74" s="229"/>
      <c r="M74" s="206"/>
      <c r="N74" s="206"/>
      <c r="O74" s="229"/>
      <c r="P74" s="229"/>
      <c r="Q74" s="229"/>
      <c r="S74" s="17"/>
      <c r="T74" s="30"/>
      <c r="U74" s="22" t="s">
        <v>116</v>
      </c>
      <c r="V74" s="23" t="s">
        <v>120</v>
      </c>
      <c r="W74" s="24">
        <v>428</v>
      </c>
      <c r="X74" s="22" t="s">
        <v>121</v>
      </c>
      <c r="Y74" s="152"/>
      <c r="Z74" s="29">
        <v>36</v>
      </c>
      <c r="AA74" s="140" t="s">
        <v>8</v>
      </c>
      <c r="AB74" s="141" t="s">
        <v>189</v>
      </c>
      <c r="AC74" s="142">
        <v>200</v>
      </c>
      <c r="AD74" s="165" t="s">
        <v>168</v>
      </c>
    </row>
    <row r="75" spans="6:30" ht="24" x14ac:dyDescent="0.25">
      <c r="F75" s="200" t="s">
        <v>11</v>
      </c>
      <c r="G75" s="201">
        <v>344</v>
      </c>
      <c r="H75" s="206" t="s">
        <v>90</v>
      </c>
      <c r="I75" s="229"/>
      <c r="J75" s="206"/>
      <c r="K75" s="206"/>
      <c r="L75" s="229"/>
      <c r="M75" s="206"/>
      <c r="N75" s="206"/>
      <c r="O75" s="229"/>
      <c r="P75" s="229"/>
      <c r="Q75" s="229"/>
      <c r="S75" s="17"/>
      <c r="T75" s="32"/>
      <c r="U75" s="15" t="s">
        <v>116</v>
      </c>
      <c r="V75" s="27" t="s">
        <v>123</v>
      </c>
      <c r="W75" s="14">
        <v>688</v>
      </c>
      <c r="X75" s="15" t="s">
        <v>124</v>
      </c>
      <c r="Y75" s="152"/>
      <c r="Z75" s="30"/>
      <c r="AA75" s="137" t="s">
        <v>10</v>
      </c>
      <c r="AB75" s="138" t="s">
        <v>196</v>
      </c>
      <c r="AC75" s="139">
        <v>382</v>
      </c>
      <c r="AD75" s="181" t="s">
        <v>169</v>
      </c>
    </row>
    <row r="76" spans="6:30" ht="38.25" x14ac:dyDescent="0.25">
      <c r="S76" s="17"/>
      <c r="T76" s="4" t="s">
        <v>126</v>
      </c>
      <c r="U76" s="21" t="s">
        <v>112</v>
      </c>
      <c r="V76" s="25" t="s">
        <v>113</v>
      </c>
      <c r="W76" s="26">
        <v>200</v>
      </c>
      <c r="X76" s="21" t="s">
        <v>114</v>
      </c>
      <c r="Y76" s="152"/>
      <c r="Z76" s="30"/>
      <c r="AA76" s="137" t="s">
        <v>10</v>
      </c>
      <c r="AB76" s="138" t="s">
        <v>197</v>
      </c>
      <c r="AC76" s="139">
        <v>382</v>
      </c>
      <c r="AD76" s="181" t="s">
        <v>191</v>
      </c>
    </row>
    <row r="77" spans="6:30" x14ac:dyDescent="0.25">
      <c r="F77" s="200" t="s">
        <v>9</v>
      </c>
      <c r="G77" s="201">
        <v>200</v>
      </c>
      <c r="H77" s="206" t="s">
        <v>67</v>
      </c>
      <c r="I77" s="229"/>
      <c r="J77" s="206"/>
      <c r="K77" s="206"/>
      <c r="L77" s="229"/>
      <c r="M77" s="206"/>
      <c r="N77" s="206"/>
      <c r="O77" s="229"/>
      <c r="P77" s="229"/>
      <c r="Q77" s="229"/>
      <c r="S77" s="17"/>
      <c r="T77" s="19"/>
      <c r="U77" s="22" t="s">
        <v>116</v>
      </c>
      <c r="V77" s="23" t="s">
        <v>127</v>
      </c>
      <c r="W77" s="24">
        <v>414</v>
      </c>
      <c r="X77" s="22" t="s">
        <v>121</v>
      </c>
      <c r="Y77" s="152"/>
      <c r="Z77" s="30"/>
      <c r="AA77" s="137" t="s">
        <v>10</v>
      </c>
      <c r="AB77" s="138" t="s">
        <v>201</v>
      </c>
      <c r="AC77" s="139">
        <v>422</v>
      </c>
      <c r="AD77" s="181" t="s">
        <v>169</v>
      </c>
    </row>
    <row r="78" spans="6:30" ht="25.5" x14ac:dyDescent="0.25">
      <c r="F78" s="200" t="s">
        <v>11</v>
      </c>
      <c r="G78" s="201">
        <v>377</v>
      </c>
      <c r="H78" s="206" t="s">
        <v>104</v>
      </c>
      <c r="I78" s="229"/>
      <c r="J78" s="206"/>
      <c r="K78" s="206"/>
      <c r="L78" s="229"/>
      <c r="M78" s="206"/>
      <c r="N78" s="206"/>
      <c r="O78" s="229"/>
      <c r="P78" s="229"/>
      <c r="Q78" s="229"/>
      <c r="S78" s="18"/>
      <c r="T78" s="5"/>
      <c r="U78" s="15" t="s">
        <v>116</v>
      </c>
      <c r="V78" s="27" t="s">
        <v>128</v>
      </c>
      <c r="W78" s="14">
        <v>794</v>
      </c>
      <c r="X78" s="15" t="s">
        <v>129</v>
      </c>
      <c r="Y78" s="152"/>
      <c r="Z78" s="30"/>
      <c r="AA78" s="137" t="s">
        <v>10</v>
      </c>
      <c r="AB78" s="138" t="s">
        <v>202</v>
      </c>
      <c r="AC78" s="139">
        <v>422</v>
      </c>
      <c r="AD78" s="181" t="s">
        <v>175</v>
      </c>
    </row>
    <row r="79" spans="6:30" ht="25.5" x14ac:dyDescent="0.25">
      <c r="S79" s="16" t="s">
        <v>131</v>
      </c>
      <c r="T79" s="4" t="s">
        <v>132</v>
      </c>
      <c r="U79" s="1" t="s">
        <v>112</v>
      </c>
      <c r="V79" s="20" t="s">
        <v>133</v>
      </c>
      <c r="W79" s="7">
        <v>200</v>
      </c>
      <c r="X79" s="1" t="s">
        <v>114</v>
      </c>
      <c r="Y79" s="152"/>
      <c r="Z79" s="30"/>
      <c r="AA79" s="137" t="s">
        <v>10</v>
      </c>
      <c r="AB79" s="163" t="s">
        <v>14</v>
      </c>
      <c r="AC79" s="139">
        <v>502</v>
      </c>
      <c r="AD79" s="181" t="s">
        <v>169</v>
      </c>
    </row>
    <row r="80" spans="6:30" ht="25.5" x14ac:dyDescent="0.25">
      <c r="F80" s="200" t="s">
        <v>9</v>
      </c>
      <c r="G80" s="201">
        <v>200</v>
      </c>
      <c r="H80" s="206" t="s">
        <v>67</v>
      </c>
      <c r="I80" s="229"/>
      <c r="J80" s="206"/>
      <c r="K80" s="206"/>
      <c r="L80" s="229"/>
      <c r="M80" s="206"/>
      <c r="N80" s="206"/>
      <c r="O80" s="229"/>
      <c r="P80" s="229"/>
      <c r="Q80" s="229"/>
      <c r="S80" s="17"/>
      <c r="T80" s="19"/>
      <c r="U80" s="11" t="s">
        <v>112</v>
      </c>
      <c r="V80" s="12" t="s">
        <v>134</v>
      </c>
      <c r="W80" s="13">
        <v>241</v>
      </c>
      <c r="X80" s="11" t="s">
        <v>121</v>
      </c>
      <c r="Y80" s="153"/>
      <c r="Z80" s="32"/>
      <c r="AA80" s="143" t="s">
        <v>10</v>
      </c>
      <c r="AB80" s="160" t="s">
        <v>198</v>
      </c>
      <c r="AC80" s="145">
        <v>502</v>
      </c>
      <c r="AD80" s="180" t="s">
        <v>194</v>
      </c>
    </row>
    <row r="81" spans="6:24" x14ac:dyDescent="0.25">
      <c r="F81" s="200" t="s">
        <v>11</v>
      </c>
      <c r="G81" s="201">
        <v>332</v>
      </c>
      <c r="H81" s="206" t="s">
        <v>90</v>
      </c>
      <c r="I81" s="229"/>
      <c r="J81" s="206"/>
      <c r="K81" s="206"/>
      <c r="L81" s="229"/>
      <c r="M81" s="206"/>
      <c r="N81" s="206"/>
      <c r="O81" s="229"/>
      <c r="P81" s="229"/>
      <c r="Q81" s="229"/>
      <c r="S81" s="17"/>
      <c r="T81" s="5"/>
      <c r="U81" s="8" t="s">
        <v>116</v>
      </c>
      <c r="V81" s="9" t="s">
        <v>136</v>
      </c>
      <c r="W81" s="10">
        <v>503</v>
      </c>
      <c r="X81" s="8" t="s">
        <v>137</v>
      </c>
    </row>
    <row r="82" spans="6:24" ht="25.5" x14ac:dyDescent="0.25">
      <c r="S82" s="17"/>
      <c r="T82" s="4" t="s">
        <v>139</v>
      </c>
      <c r="U82" s="1" t="s">
        <v>116</v>
      </c>
      <c r="V82" s="6" t="s">
        <v>140</v>
      </c>
      <c r="W82" s="7">
        <v>663</v>
      </c>
      <c r="X82" s="1" t="s">
        <v>129</v>
      </c>
    </row>
    <row r="83" spans="6:24" x14ac:dyDescent="0.25">
      <c r="F83" s="200" t="s">
        <v>9</v>
      </c>
      <c r="G83" s="201">
        <v>200</v>
      </c>
      <c r="H83" s="206" t="s">
        <v>67</v>
      </c>
      <c r="I83" s="229"/>
      <c r="J83" s="206"/>
      <c r="K83" s="206"/>
      <c r="L83" s="229"/>
      <c r="M83" s="206"/>
      <c r="N83" s="206"/>
      <c r="O83" s="229"/>
      <c r="P83" s="229"/>
      <c r="Q83" s="229"/>
      <c r="S83" s="18"/>
      <c r="T83" s="5"/>
      <c r="U83" s="2"/>
      <c r="V83" s="3"/>
      <c r="W83" s="2"/>
      <c r="X83" s="2"/>
    </row>
    <row r="84" spans="6:24" x14ac:dyDescent="0.25">
      <c r="F84" s="200" t="s">
        <v>11</v>
      </c>
      <c r="G84" s="201">
        <v>436</v>
      </c>
      <c r="H84" s="206" t="s">
        <v>82</v>
      </c>
      <c r="I84" s="229"/>
      <c r="J84" s="206"/>
      <c r="K84" s="206"/>
      <c r="L84" s="229"/>
      <c r="M84" s="206"/>
      <c r="N84" s="206"/>
      <c r="O84" s="229"/>
      <c r="P84" s="229"/>
      <c r="Q84" s="229"/>
    </row>
    <row r="86" spans="6:24" x14ac:dyDescent="0.25">
      <c r="F86" s="200" t="s">
        <v>9</v>
      </c>
      <c r="G86" s="201">
        <v>208</v>
      </c>
      <c r="H86" s="206" t="s">
        <v>67</v>
      </c>
      <c r="I86" s="229"/>
      <c r="J86" s="206"/>
      <c r="K86" s="206"/>
      <c r="L86" s="229"/>
      <c r="M86" s="206"/>
      <c r="N86" s="206"/>
      <c r="O86" s="229"/>
      <c r="P86" s="229"/>
      <c r="Q86" s="229"/>
    </row>
    <row r="87" spans="6:24" x14ac:dyDescent="0.25">
      <c r="F87" s="200" t="s">
        <v>11</v>
      </c>
      <c r="G87" s="201">
        <v>392</v>
      </c>
      <c r="H87" s="206" t="s">
        <v>82</v>
      </c>
      <c r="I87" s="229"/>
      <c r="J87" s="206"/>
      <c r="K87" s="206"/>
      <c r="L87" s="229"/>
      <c r="M87" s="206"/>
      <c r="N87" s="206"/>
      <c r="O87" s="229"/>
      <c r="P87" s="229"/>
      <c r="Q87" s="229"/>
    </row>
    <row r="89" spans="6:24" x14ac:dyDescent="0.25">
      <c r="F89" s="200" t="s">
        <v>9</v>
      </c>
      <c r="G89" s="201">
        <v>200</v>
      </c>
      <c r="H89" s="206" t="s">
        <v>67</v>
      </c>
      <c r="I89" s="229"/>
      <c r="J89" s="206"/>
      <c r="K89" s="206"/>
      <c r="L89" s="229"/>
      <c r="M89" s="206"/>
      <c r="N89" s="206"/>
      <c r="O89" s="229"/>
      <c r="P89" s="229"/>
      <c r="Q89" s="229"/>
    </row>
    <row r="90" spans="6:24" x14ac:dyDescent="0.25">
      <c r="F90" s="200" t="s">
        <v>11</v>
      </c>
      <c r="G90" s="201">
        <v>596</v>
      </c>
      <c r="H90" s="206" t="s">
        <v>104</v>
      </c>
      <c r="I90" s="229"/>
      <c r="J90" s="206"/>
      <c r="K90" s="206"/>
      <c r="L90" s="229"/>
      <c r="M90" s="206"/>
      <c r="N90" s="206"/>
      <c r="O90" s="229"/>
      <c r="P90" s="229"/>
      <c r="Q90" s="229"/>
    </row>
    <row r="92" spans="6:24" x14ac:dyDescent="0.25">
      <c r="F92" s="208" t="s">
        <v>113</v>
      </c>
      <c r="G92" s="209">
        <v>200</v>
      </c>
      <c r="H92" s="210" t="s">
        <v>114</v>
      </c>
      <c r="I92" s="230"/>
      <c r="J92" s="210"/>
      <c r="K92" s="210"/>
      <c r="L92" s="230"/>
      <c r="M92" s="210"/>
      <c r="N92" s="210"/>
      <c r="O92" s="230"/>
      <c r="P92" s="230"/>
      <c r="Q92" s="230"/>
    </row>
    <row r="93" spans="6:24" x14ac:dyDescent="0.25">
      <c r="F93" s="204" t="s">
        <v>117</v>
      </c>
      <c r="G93" s="209">
        <v>496</v>
      </c>
      <c r="H93" s="209">
        <v>1</v>
      </c>
      <c r="I93" s="231"/>
      <c r="J93" s="209"/>
      <c r="K93" s="209"/>
      <c r="L93" s="231"/>
      <c r="M93" s="209"/>
      <c r="N93" s="209"/>
      <c r="O93" s="231"/>
      <c r="P93" s="231"/>
      <c r="Q93" s="231"/>
    </row>
    <row r="95" spans="6:24" x14ac:dyDescent="0.25">
      <c r="F95" s="208" t="s">
        <v>113</v>
      </c>
      <c r="G95" s="209">
        <v>200</v>
      </c>
      <c r="H95" s="210" t="s">
        <v>114</v>
      </c>
      <c r="I95" s="230"/>
      <c r="J95" s="210"/>
      <c r="K95" s="210"/>
      <c r="L95" s="230"/>
      <c r="M95" s="210"/>
      <c r="N95" s="210"/>
      <c r="O95" s="230"/>
      <c r="P95" s="230"/>
      <c r="Q95" s="230"/>
    </row>
    <row r="96" spans="6:24" x14ac:dyDescent="0.25">
      <c r="F96" s="204" t="s">
        <v>120</v>
      </c>
      <c r="G96" s="209">
        <v>428</v>
      </c>
      <c r="H96" s="210" t="s">
        <v>121</v>
      </c>
      <c r="I96" s="230"/>
      <c r="J96" s="210"/>
      <c r="K96" s="210"/>
      <c r="L96" s="230"/>
      <c r="M96" s="210"/>
      <c r="N96" s="210"/>
      <c r="O96" s="230"/>
      <c r="P96" s="230"/>
      <c r="Q96" s="230"/>
    </row>
    <row r="97" spans="6:17" ht="24" x14ac:dyDescent="0.25">
      <c r="F97" s="204" t="s">
        <v>123</v>
      </c>
      <c r="G97" s="209">
        <v>688</v>
      </c>
      <c r="H97" s="210" t="s">
        <v>124</v>
      </c>
      <c r="I97" s="230"/>
      <c r="J97" s="210"/>
      <c r="K97" s="210"/>
      <c r="L97" s="230"/>
      <c r="M97" s="210"/>
      <c r="N97" s="210"/>
      <c r="O97" s="230"/>
      <c r="P97" s="230"/>
      <c r="Q97" s="230"/>
    </row>
    <row r="99" spans="6:17" x14ac:dyDescent="0.25">
      <c r="F99" s="208" t="s">
        <v>113</v>
      </c>
      <c r="G99" s="209">
        <v>200</v>
      </c>
      <c r="H99" s="210" t="s">
        <v>114</v>
      </c>
      <c r="I99" s="230"/>
      <c r="J99" s="210"/>
      <c r="K99" s="210"/>
      <c r="L99" s="230"/>
      <c r="M99" s="210"/>
      <c r="N99" s="210"/>
      <c r="O99" s="230"/>
      <c r="P99" s="230"/>
      <c r="Q99" s="230"/>
    </row>
    <row r="100" spans="6:17" x14ac:dyDescent="0.25">
      <c r="F100" s="204" t="s">
        <v>127</v>
      </c>
      <c r="G100" s="209">
        <v>414</v>
      </c>
      <c r="H100" s="210" t="s">
        <v>121</v>
      </c>
      <c r="I100" s="230"/>
      <c r="J100" s="210"/>
      <c r="K100" s="210"/>
      <c r="L100" s="230"/>
      <c r="M100" s="210"/>
      <c r="N100" s="210"/>
      <c r="O100" s="230"/>
      <c r="P100" s="230"/>
      <c r="Q100" s="230"/>
    </row>
    <row r="101" spans="6:17" x14ac:dyDescent="0.25">
      <c r="F101" s="204" t="s">
        <v>128</v>
      </c>
      <c r="G101" s="209">
        <v>794</v>
      </c>
      <c r="H101" s="210" t="s">
        <v>129</v>
      </c>
      <c r="I101" s="230"/>
      <c r="J101" s="210"/>
      <c r="K101" s="210"/>
      <c r="L101" s="230"/>
      <c r="M101" s="210"/>
      <c r="N101" s="210"/>
      <c r="O101" s="230"/>
      <c r="P101" s="230"/>
      <c r="Q101" s="230"/>
    </row>
    <row r="103" spans="6:17" ht="21" x14ac:dyDescent="0.25">
      <c r="F103" s="204" t="s">
        <v>133</v>
      </c>
      <c r="G103" s="209">
        <v>200</v>
      </c>
      <c r="H103" s="210" t="s">
        <v>114</v>
      </c>
      <c r="I103" s="230"/>
      <c r="J103" s="210"/>
      <c r="K103" s="210"/>
      <c r="L103" s="230"/>
      <c r="M103" s="210"/>
      <c r="N103" s="210"/>
      <c r="O103" s="230"/>
      <c r="P103" s="230"/>
      <c r="Q103" s="230"/>
    </row>
    <row r="104" spans="6:17" ht="25.5" x14ac:dyDescent="0.25">
      <c r="F104" s="208" t="s">
        <v>134</v>
      </c>
      <c r="G104" s="209">
        <v>241</v>
      </c>
      <c r="H104" s="210" t="s">
        <v>121</v>
      </c>
      <c r="I104" s="230"/>
      <c r="J104" s="210"/>
      <c r="K104" s="210"/>
      <c r="L104" s="230"/>
      <c r="M104" s="210"/>
      <c r="N104" s="210"/>
      <c r="O104" s="230"/>
      <c r="P104" s="230"/>
      <c r="Q104" s="230"/>
    </row>
    <row r="105" spans="6:17" x14ac:dyDescent="0.25">
      <c r="F105" s="208" t="s">
        <v>136</v>
      </c>
      <c r="G105" s="209">
        <v>503</v>
      </c>
      <c r="H105" s="210" t="s">
        <v>137</v>
      </c>
      <c r="I105" s="230"/>
      <c r="J105" s="210"/>
      <c r="K105" s="210"/>
      <c r="L105" s="230"/>
      <c r="M105" s="210"/>
      <c r="N105" s="210"/>
      <c r="O105" s="230"/>
      <c r="P105" s="230"/>
      <c r="Q105" s="230"/>
    </row>
    <row r="107" spans="6:17" x14ac:dyDescent="0.25">
      <c r="F107" s="208" t="s">
        <v>140</v>
      </c>
      <c r="G107" s="209">
        <v>663</v>
      </c>
      <c r="H107" s="210" t="s">
        <v>129</v>
      </c>
      <c r="I107" s="230"/>
      <c r="J107" s="210"/>
      <c r="K107" s="210"/>
      <c r="L107" s="230"/>
      <c r="M107" s="210"/>
      <c r="N107" s="210"/>
      <c r="O107" s="230"/>
      <c r="P107" s="230"/>
      <c r="Q107" s="230"/>
    </row>
  </sheetData>
  <mergeCells count="2">
    <mergeCell ref="C2:E2"/>
    <mergeCell ref="F2:H2"/>
  </mergeCell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ACE40E-B140-43FE-BE04-D39415C29C9F}">
  <sheetPr codeName="Feuil8"/>
  <dimension ref="A1:X329"/>
  <sheetViews>
    <sheetView workbookViewId="0">
      <selection activeCell="T26" sqref="T26"/>
    </sheetView>
  </sheetViews>
  <sheetFormatPr baseColWidth="10" defaultRowHeight="15" x14ac:dyDescent="0.25"/>
  <cols>
    <col min="4" max="4" width="38" customWidth="1"/>
    <col min="11" max="11" width="16.42578125" bestFit="1" customWidth="1"/>
    <col min="20" max="20" width="26.42578125" bestFit="1" customWidth="1"/>
  </cols>
  <sheetData>
    <row r="1" spans="1:24" ht="29.25" thickBot="1" x14ac:dyDescent="0.3">
      <c r="A1" s="395" t="s">
        <v>285</v>
      </c>
      <c r="B1" s="396" t="s">
        <v>282</v>
      </c>
      <c r="C1" s="397" t="s">
        <v>288</v>
      </c>
      <c r="D1" s="397" t="s">
        <v>289</v>
      </c>
      <c r="E1" s="398" t="s">
        <v>286</v>
      </c>
      <c r="F1" s="399" t="s">
        <v>287</v>
      </c>
      <c r="G1" s="398" t="s">
        <v>286</v>
      </c>
      <c r="H1" s="400" t="s">
        <v>287</v>
      </c>
      <c r="I1" s="564" t="s">
        <v>409</v>
      </c>
      <c r="J1" s="564" t="s">
        <v>410</v>
      </c>
      <c r="K1" s="564" t="s">
        <v>411</v>
      </c>
      <c r="M1" s="563" t="s">
        <v>408</v>
      </c>
      <c r="O1" s="565" t="s">
        <v>397</v>
      </c>
      <c r="Q1" s="395" t="s">
        <v>285</v>
      </c>
      <c r="R1" s="396" t="s">
        <v>282</v>
      </c>
      <c r="S1" s="397" t="s">
        <v>288</v>
      </c>
      <c r="T1" s="397" t="s">
        <v>289</v>
      </c>
      <c r="U1" s="398" t="s">
        <v>286</v>
      </c>
      <c r="V1" s="399" t="s">
        <v>287</v>
      </c>
      <c r="W1" s="398" t="s">
        <v>286</v>
      </c>
      <c r="X1" s="400" t="s">
        <v>287</v>
      </c>
    </row>
    <row r="2" spans="1:24" x14ac:dyDescent="0.25">
      <c r="A2" s="248" t="s">
        <v>250</v>
      </c>
      <c r="B2" s="344">
        <v>4</v>
      </c>
      <c r="C2" s="341" t="s">
        <v>8</v>
      </c>
      <c r="D2" s="250" t="s">
        <v>281</v>
      </c>
      <c r="E2" s="251">
        <v>255</v>
      </c>
      <c r="F2" s="251">
        <v>2000</v>
      </c>
      <c r="G2" s="251">
        <v>455</v>
      </c>
      <c r="H2" s="252">
        <v>2800</v>
      </c>
      <c r="I2">
        <f>ROWS(A$2:A2)</f>
        <v>1</v>
      </c>
      <c r="J2" t="str">
        <f>IF(A2=$O$1,I2,"")</f>
        <v/>
      </c>
      <c r="K2">
        <f>IFERROR(SMALL($J$2:$J$329,I2),"")</f>
        <v>276</v>
      </c>
      <c r="M2" s="555" t="s">
        <v>250</v>
      </c>
      <c r="Q2" t="str" cm="1">
        <f t="array" ref="Q2">IFERROR(INDEX($A$2:$A$329,K2),"")</f>
        <v>WABB</v>
      </c>
      <c r="R2" cm="1">
        <f t="array" ref="R2">IFERROR(INDEX($B$2:$B$329,K2),"")</f>
        <v>11</v>
      </c>
      <c r="S2" t="str" cm="1">
        <f t="array" ref="S2">IFERROR(INDEX($C$2:$C$329,K2),"")</f>
        <v>P</v>
      </c>
      <c r="T2" t="str" cm="1">
        <f t="array" ref="T2">IFERROR(INDEX($D$2:$D$329,K2),"")</f>
        <v>ILS</v>
      </c>
      <c r="U2" cm="1">
        <f t="array" ref="U2">IFERROR(INDEX($E$2:$E$329,K2),"")</f>
        <v>239</v>
      </c>
      <c r="V2" cm="1">
        <f t="array" ref="V2">IFERROR(INDEX($F$2:$F$329,K2),"")</f>
        <v>1300</v>
      </c>
      <c r="W2" cm="1">
        <f t="array" ref="W2">IFERROR(INDEX($G$2:$G$329,K2),"")</f>
        <v>439</v>
      </c>
      <c r="X2" cm="1">
        <f t="array" ref="X2">IFERROR(INDEX($H$2:$H$329,K2),"")</f>
        <v>2100</v>
      </c>
    </row>
    <row r="3" spans="1:24" x14ac:dyDescent="0.25">
      <c r="A3" s="340" t="s">
        <v>250</v>
      </c>
      <c r="B3" s="345">
        <v>4</v>
      </c>
      <c r="C3" s="342" t="s">
        <v>10</v>
      </c>
      <c r="D3" s="56" t="s">
        <v>11</v>
      </c>
      <c r="E3" s="53">
        <v>415</v>
      </c>
      <c r="F3" s="53">
        <v>2000</v>
      </c>
      <c r="G3" s="53">
        <v>815</v>
      </c>
      <c r="H3" s="253">
        <v>3500</v>
      </c>
      <c r="I3">
        <f>ROWS(A$2:A3)</f>
        <v>2</v>
      </c>
      <c r="J3" t="str">
        <f t="shared" ref="J3:J66" si="0">IF(A3=$O$1,I3,"")</f>
        <v/>
      </c>
      <c r="K3">
        <f t="shared" ref="K3:K66" si="1">IFERROR(SMALL($J$2:$J$329,I3),"")</f>
        <v>277</v>
      </c>
      <c r="M3" s="556" t="s">
        <v>150</v>
      </c>
      <c r="Q3" t="str" cm="1">
        <f t="array" ref="Q3">IFERROR(INDEX($A$2:$A$329,K3),"")</f>
        <v>WABB</v>
      </c>
      <c r="R3" cm="1">
        <f t="array" ref="R3">IFERROR(INDEX($B$2:$B$329,K3),"")</f>
        <v>11</v>
      </c>
      <c r="S3" t="str" cm="1">
        <f t="array" ref="S3">IFERROR(INDEX($C$2:$C$329,K3),"")</f>
        <v>NP</v>
      </c>
      <c r="T3" t="str" cm="1">
        <f t="array" ref="T3">IFERROR(INDEX($D$2:$D$329,K3),"")</f>
        <v>LOC</v>
      </c>
      <c r="U3" cm="1">
        <f t="array" ref="U3">IFERROR(INDEX($E$2:$E$329,K3),"")</f>
        <v>604</v>
      </c>
      <c r="V3" cm="1">
        <f t="array" ref="V3">IFERROR(INDEX($F$2:$F$329,K3),"")</f>
        <v>3400</v>
      </c>
      <c r="W3" cm="1">
        <f t="array" ref="W3">IFERROR(INDEX($G$2:$G$329,K3),"")</f>
        <v>1004</v>
      </c>
      <c r="X3" cm="1">
        <f t="array" ref="X3">IFERROR(INDEX($H$2:$H$329,K3),"")</f>
        <v>4900</v>
      </c>
    </row>
    <row r="4" spans="1:24" x14ac:dyDescent="0.25">
      <c r="A4" s="340" t="s">
        <v>250</v>
      </c>
      <c r="B4" s="345">
        <v>4</v>
      </c>
      <c r="C4" s="342" t="s">
        <v>10</v>
      </c>
      <c r="D4" s="56" t="s">
        <v>12</v>
      </c>
      <c r="E4" s="53">
        <v>485</v>
      </c>
      <c r="F4" s="53">
        <v>2300</v>
      </c>
      <c r="G4" s="53">
        <v>885</v>
      </c>
      <c r="H4" s="253">
        <v>3800</v>
      </c>
      <c r="I4">
        <f>ROWS(A$2:A4)</f>
        <v>3</v>
      </c>
      <c r="J4" t="str">
        <f t="shared" si="0"/>
        <v/>
      </c>
      <c r="K4">
        <f t="shared" si="1"/>
        <v>278</v>
      </c>
      <c r="M4" s="556" t="s">
        <v>151</v>
      </c>
      <c r="Q4" t="str" cm="1">
        <f t="array" ref="Q4">IFERROR(INDEX($A$2:$A$329,K4),"")</f>
        <v>WABB</v>
      </c>
      <c r="R4" cm="1">
        <f t="array" ref="R4">IFERROR(INDEX($B$2:$B$329,K4),"")</f>
        <v>11</v>
      </c>
      <c r="S4" t="str" cm="1">
        <f t="array" ref="S4">IFERROR(INDEX($C$2:$C$329,K4),"")</f>
        <v>NP</v>
      </c>
      <c r="T4" t="str" cm="1">
        <f t="array" ref="T4">IFERROR(INDEX($D$2:$D$329,K4),"")</f>
        <v>VOR</v>
      </c>
      <c r="U4" cm="1">
        <f t="array" ref="U4">IFERROR(INDEX($E$2:$E$329,K4),"")</f>
        <v>844</v>
      </c>
      <c r="V4" cm="1">
        <f t="array" ref="V4">IFERROR(INDEX($F$2:$F$329,K4),"")</f>
        <v>4800</v>
      </c>
      <c r="W4" cm="1">
        <f t="array" ref="W4">IFERROR(INDEX($G$2:$G$329,K4),"")</f>
        <v>1244</v>
      </c>
      <c r="X4" cm="1">
        <f t="array" ref="X4">IFERROR(INDEX($H$2:$H$329,K4),"")</f>
        <v>6300</v>
      </c>
    </row>
    <row r="5" spans="1:24" x14ac:dyDescent="0.25">
      <c r="A5" s="340" t="s">
        <v>250</v>
      </c>
      <c r="B5" s="345">
        <v>4</v>
      </c>
      <c r="C5" s="342" t="s">
        <v>10</v>
      </c>
      <c r="D5" s="56" t="s">
        <v>13</v>
      </c>
      <c r="E5" s="53">
        <v>615</v>
      </c>
      <c r="F5" s="53">
        <v>3200</v>
      </c>
      <c r="G5" s="53">
        <v>1015</v>
      </c>
      <c r="H5" s="253">
        <v>4700</v>
      </c>
      <c r="I5">
        <f>ROWS(A$2:A5)</f>
        <v>4</v>
      </c>
      <c r="J5" t="str">
        <f t="shared" si="0"/>
        <v/>
      </c>
      <c r="K5">
        <f t="shared" si="1"/>
        <v>279</v>
      </c>
      <c r="M5" s="556" t="s">
        <v>152</v>
      </c>
      <c r="Q5" t="str" cm="1">
        <f t="array" ref="Q5">IFERROR(INDEX($A$2:$A$329,K5),"")</f>
        <v>WABB</v>
      </c>
      <c r="R5" cm="1">
        <f t="array" ref="R5">IFERROR(INDEX($B$2:$B$329,K5),"")</f>
        <v>11</v>
      </c>
      <c r="S5" t="str" cm="1">
        <f t="array" ref="S5">IFERROR(INDEX($C$2:$C$329,K5),"")</f>
        <v>NP</v>
      </c>
      <c r="T5" t="str" cm="1">
        <f t="array" ref="T5">IFERROR(INDEX($D$2:$D$329,K5),"")</f>
        <v>NDB</v>
      </c>
      <c r="U5" cm="1">
        <f t="array" ref="U5">IFERROR(INDEX($E$2:$E$329,K5),"")</f>
        <v>854</v>
      </c>
      <c r="V5" cm="1">
        <f t="array" ref="V5">IFERROR(INDEX($F$2:$F$329,K5),"")</f>
        <v>4900</v>
      </c>
      <c r="W5" cm="1">
        <f t="array" ref="W5">IFERROR(INDEX($G$2:$G$329,K5),"")</f>
        <v>1254</v>
      </c>
      <c r="X5" cm="1">
        <f t="array" ref="X5">IFERROR(INDEX($H$2:$H$329,K5),"")</f>
        <v>6400</v>
      </c>
    </row>
    <row r="6" spans="1:24" ht="15.75" thickBot="1" x14ac:dyDescent="0.3">
      <c r="A6" s="340" t="s">
        <v>250</v>
      </c>
      <c r="B6" s="346">
        <v>4</v>
      </c>
      <c r="C6" s="343" t="s">
        <v>10</v>
      </c>
      <c r="D6" s="48" t="s">
        <v>14</v>
      </c>
      <c r="E6" s="49">
        <v>615</v>
      </c>
      <c r="F6" s="49">
        <v>3200</v>
      </c>
      <c r="G6" s="49">
        <v>1015</v>
      </c>
      <c r="H6" s="254">
        <v>4700</v>
      </c>
      <c r="I6">
        <f>ROWS(A$2:A6)</f>
        <v>5</v>
      </c>
      <c r="J6" t="str">
        <f t="shared" si="0"/>
        <v/>
      </c>
      <c r="K6">
        <f t="shared" si="1"/>
        <v>280</v>
      </c>
      <c r="M6" s="556" t="s">
        <v>153</v>
      </c>
      <c r="Q6" t="str" cm="1">
        <f t="array" ref="Q6">IFERROR(INDEX($A$2:$A$329,K6),"")</f>
        <v>WABB</v>
      </c>
      <c r="R6" cm="1">
        <f t="array" ref="R6">IFERROR(INDEX($B$2:$B$329,K6),"")</f>
        <v>29</v>
      </c>
      <c r="S6" cm="1">
        <f t="array" ref="S6">IFERROR(INDEX($C$2:$C$329,K6),"")</f>
        <v>0</v>
      </c>
      <c r="T6" cm="1">
        <f t="array" ref="T6">IFERROR(INDEX($D$2:$D$329,K6),"")</f>
        <v>0</v>
      </c>
      <c r="U6" cm="1">
        <f t="array" ref="U6">IFERROR(INDEX($E$2:$E$329,K6),"")</f>
        <v>0</v>
      </c>
      <c r="V6" cm="1">
        <f t="array" ref="V6">IFERROR(INDEX($F$2:$F$329,K6),"")</f>
        <v>0</v>
      </c>
      <c r="W6" cm="1">
        <f t="array" ref="W6">IFERROR(INDEX($G$2:$G$329,K6),"")</f>
        <v>0</v>
      </c>
      <c r="X6" cm="1">
        <f t="array" ref="X6">IFERROR(INDEX($H$2:$H$329,K6),"")</f>
        <v>0</v>
      </c>
    </row>
    <row r="7" spans="1:24" x14ac:dyDescent="0.25">
      <c r="A7" s="335" t="s">
        <v>250</v>
      </c>
      <c r="B7" s="333">
        <v>22</v>
      </c>
      <c r="C7" s="45" t="s">
        <v>10</v>
      </c>
      <c r="D7" s="51" t="s">
        <v>12</v>
      </c>
      <c r="E7" s="52">
        <v>555</v>
      </c>
      <c r="F7" s="52">
        <v>2400</v>
      </c>
      <c r="G7" s="52">
        <v>955</v>
      </c>
      <c r="H7" s="255">
        <v>3900</v>
      </c>
      <c r="I7">
        <f>ROWS(A$2:A7)</f>
        <v>6</v>
      </c>
      <c r="J7" t="str">
        <f t="shared" si="0"/>
        <v/>
      </c>
      <c r="K7">
        <f t="shared" si="1"/>
        <v>281</v>
      </c>
      <c r="M7" s="556" t="s">
        <v>154</v>
      </c>
      <c r="Q7" t="str" cm="1">
        <f t="array" ref="Q7">IFERROR(INDEX($A$2:$A$329,K7),"")</f>
        <v>WABB</v>
      </c>
      <c r="R7" cm="1">
        <f t="array" ref="R7">IFERROR(INDEX($B$2:$B$329,K7),"")</f>
        <v>29</v>
      </c>
      <c r="S7" cm="1">
        <f t="array" ref="S7">IFERROR(INDEX($C$2:$C$329,K7),"")</f>
        <v>0</v>
      </c>
      <c r="T7" cm="1">
        <f t="array" ref="T7">IFERROR(INDEX($D$2:$D$329,K7),"")</f>
        <v>0</v>
      </c>
      <c r="U7" cm="1">
        <f t="array" ref="U7">IFERROR(INDEX($E$2:$E$329,K7),"")</f>
        <v>0</v>
      </c>
      <c r="V7" cm="1">
        <f t="array" ref="V7">IFERROR(INDEX($F$2:$F$329,K7),"")</f>
        <v>0</v>
      </c>
      <c r="W7" cm="1">
        <f t="array" ref="W7">IFERROR(INDEX($G$2:$G$329,K7),"")</f>
        <v>0</v>
      </c>
      <c r="X7" cm="1">
        <f t="array" ref="X7">IFERROR(INDEX($H$2:$H$329,K7),"")</f>
        <v>0</v>
      </c>
    </row>
    <row r="8" spans="1:24" ht="15.75" thickBot="1" x14ac:dyDescent="0.3">
      <c r="A8" s="335" t="s">
        <v>250</v>
      </c>
      <c r="B8" s="334">
        <v>22</v>
      </c>
      <c r="C8" s="256" t="s">
        <v>10</v>
      </c>
      <c r="D8" s="257" t="s">
        <v>13</v>
      </c>
      <c r="E8" s="258">
        <v>685</v>
      </c>
      <c r="F8" s="258">
        <v>3600</v>
      </c>
      <c r="G8" s="258">
        <v>1085</v>
      </c>
      <c r="H8" s="259">
        <v>5100</v>
      </c>
      <c r="I8">
        <f>ROWS(A$2:A8)</f>
        <v>7</v>
      </c>
      <c r="J8" t="str">
        <f t="shared" si="0"/>
        <v/>
      </c>
      <c r="K8" t="str">
        <f t="shared" si="1"/>
        <v/>
      </c>
      <c r="M8" s="556" t="s">
        <v>155</v>
      </c>
      <c r="Q8" t="str" cm="1">
        <f t="array" ref="Q8">IFERROR(INDEX($A$2:$A$329,K8),"")</f>
        <v/>
      </c>
      <c r="R8" t="str" cm="1">
        <f t="array" ref="R8">IFERROR(INDEX($B$2:$B$329,K8),"")</f>
        <v/>
      </c>
      <c r="S8" t="str" cm="1">
        <f t="array" ref="S8">IFERROR(INDEX($C$2:$C$329,K8),"")</f>
        <v/>
      </c>
      <c r="T8" t="str" cm="1">
        <f t="array" ref="T8">IFERROR(INDEX($D$2:$D$329,K8),"")</f>
        <v/>
      </c>
      <c r="U8" t="str" cm="1">
        <f t="array" ref="U8">IFERROR(INDEX($E$2:$E$329,K8),"")</f>
        <v/>
      </c>
      <c r="V8" t="str" cm="1">
        <f t="array" ref="V8">IFERROR(INDEX($F$2:$F$329,K8),"")</f>
        <v/>
      </c>
      <c r="W8" t="str" cm="1">
        <f t="array" ref="W8">IFERROR(INDEX($G$2:$G$329,K8),"")</f>
        <v/>
      </c>
      <c r="X8" t="str" cm="1">
        <f t="array" ref="X8">IFERROR(INDEX($H$2:$H$329,K8),"")</f>
        <v/>
      </c>
    </row>
    <row r="9" spans="1:24" x14ac:dyDescent="0.25">
      <c r="A9" s="337" t="s">
        <v>150</v>
      </c>
      <c r="B9" s="356">
        <v>8</v>
      </c>
      <c r="C9" s="353" t="s">
        <v>8</v>
      </c>
      <c r="D9" s="260" t="s">
        <v>17</v>
      </c>
      <c r="E9" s="261">
        <v>381</v>
      </c>
      <c r="F9" s="262">
        <v>2000</v>
      </c>
      <c r="G9" s="261">
        <v>581</v>
      </c>
      <c r="H9" s="263">
        <v>2800</v>
      </c>
      <c r="I9">
        <f>ROWS(A$2:A9)</f>
        <v>8</v>
      </c>
      <c r="J9" t="str">
        <f t="shared" si="0"/>
        <v/>
      </c>
      <c r="K9" t="str">
        <f t="shared" si="1"/>
        <v/>
      </c>
      <c r="M9" s="556" t="s">
        <v>156</v>
      </c>
      <c r="Q9" t="str" cm="1">
        <f t="array" ref="Q9">IFERROR(INDEX($A$2:$A$329,K9),"")</f>
        <v/>
      </c>
      <c r="R9" t="str" cm="1">
        <f t="array" ref="R9">IFERROR(INDEX($B$2:$B$329,K9),"")</f>
        <v/>
      </c>
      <c r="S9" t="str" cm="1">
        <f t="array" ref="S9">IFERROR(INDEX($C$2:$C$329,K9),"")</f>
        <v/>
      </c>
      <c r="T9" t="str" cm="1">
        <f t="array" ref="T9">IFERROR(INDEX($D$2:$D$329,K9),"")</f>
        <v/>
      </c>
      <c r="U9" t="str" cm="1">
        <f t="array" ref="U9">IFERROR(INDEX($E$2:$E$329,K9),"")</f>
        <v/>
      </c>
      <c r="V9" t="str" cm="1">
        <f t="array" ref="V9">IFERROR(INDEX($F$2:$F$329,K9),"")</f>
        <v/>
      </c>
      <c r="W9" t="str" cm="1">
        <f t="array" ref="W9">IFERROR(INDEX($G$2:$G$329,K9),"")</f>
        <v/>
      </c>
      <c r="X9" t="str" cm="1">
        <f t="array" ref="X9">IFERROR(INDEX($H$2:$H$329,K9),"")</f>
        <v/>
      </c>
    </row>
    <row r="10" spans="1:24" x14ac:dyDescent="0.25">
      <c r="A10" s="338" t="s">
        <v>150</v>
      </c>
      <c r="B10" s="357">
        <v>8</v>
      </c>
      <c r="C10" s="354" t="s">
        <v>10</v>
      </c>
      <c r="D10" s="103" t="s">
        <v>18</v>
      </c>
      <c r="E10" s="98">
        <v>801</v>
      </c>
      <c r="F10" s="99">
        <v>5000</v>
      </c>
      <c r="G10" s="98">
        <v>1201</v>
      </c>
      <c r="H10" s="264">
        <v>6500</v>
      </c>
      <c r="I10">
        <f>ROWS(A$2:A10)</f>
        <v>9</v>
      </c>
      <c r="J10" t="str">
        <f t="shared" si="0"/>
        <v/>
      </c>
      <c r="K10" t="str">
        <f t="shared" si="1"/>
        <v/>
      </c>
      <c r="M10" s="556" t="s">
        <v>157</v>
      </c>
      <c r="Q10" t="str" cm="1">
        <f t="array" ref="Q10">IFERROR(INDEX($A$2:$A$329,K10),"")</f>
        <v/>
      </c>
      <c r="R10" t="str" cm="1">
        <f t="array" ref="R10">IFERROR(INDEX($B$2:$B$329,K10),"")</f>
        <v/>
      </c>
      <c r="S10" t="str" cm="1">
        <f t="array" ref="S10">IFERROR(INDEX($C$2:$C$329,K10),"")</f>
        <v/>
      </c>
      <c r="T10" t="str" cm="1">
        <f t="array" ref="T10">IFERROR(INDEX($D$2:$D$329,K10),"")</f>
        <v/>
      </c>
      <c r="U10" t="str" cm="1">
        <f t="array" ref="U10">IFERROR(INDEX($E$2:$E$329,K10),"")</f>
        <v/>
      </c>
      <c r="V10" t="str" cm="1">
        <f t="array" ref="V10">IFERROR(INDEX($F$2:$F$329,K10),"")</f>
        <v/>
      </c>
      <c r="W10" t="str" cm="1">
        <f t="array" ref="W10">IFERROR(INDEX($G$2:$G$329,K10),"")</f>
        <v/>
      </c>
      <c r="X10" t="str" cm="1">
        <f t="array" ref="X10">IFERROR(INDEX($H$2:$H$329,K10),"")</f>
        <v/>
      </c>
    </row>
    <row r="11" spans="1:24" x14ac:dyDescent="0.25">
      <c r="A11" s="338" t="s">
        <v>150</v>
      </c>
      <c r="B11" s="357">
        <v>8</v>
      </c>
      <c r="C11" s="354" t="s">
        <v>10</v>
      </c>
      <c r="D11" s="103" t="s">
        <v>19</v>
      </c>
      <c r="E11" s="98">
        <v>1711</v>
      </c>
      <c r="F11" s="99">
        <v>5000</v>
      </c>
      <c r="G11" s="98">
        <v>2111</v>
      </c>
      <c r="H11" s="264">
        <v>6500</v>
      </c>
      <c r="I11">
        <f>ROWS(A$2:A11)</f>
        <v>10</v>
      </c>
      <c r="J11" t="str">
        <f t="shared" si="0"/>
        <v/>
      </c>
      <c r="K11" t="str">
        <f t="shared" si="1"/>
        <v/>
      </c>
      <c r="M11" s="557" t="s">
        <v>182</v>
      </c>
      <c r="Q11" t="str" cm="1">
        <f t="array" ref="Q11">IFERROR(INDEX($A$2:$A$329,K11),"")</f>
        <v/>
      </c>
      <c r="R11" t="str" cm="1">
        <f t="array" ref="R11">IFERROR(INDEX($B$2:$B$329,K11),"")</f>
        <v/>
      </c>
      <c r="S11" t="str" cm="1">
        <f t="array" ref="S11">IFERROR(INDEX($C$2:$C$329,K11),"")</f>
        <v/>
      </c>
      <c r="T11" t="str" cm="1">
        <f t="array" ref="T11">IFERROR(INDEX($D$2:$D$329,K11),"")</f>
        <v/>
      </c>
      <c r="U11" t="str" cm="1">
        <f t="array" ref="U11">IFERROR(INDEX($E$2:$E$329,K11),"")</f>
        <v/>
      </c>
      <c r="V11" t="str" cm="1">
        <f t="array" ref="V11">IFERROR(INDEX($F$2:$F$329,K11),"")</f>
        <v/>
      </c>
      <c r="W11" t="str" cm="1">
        <f t="array" ref="W11">IFERROR(INDEX($G$2:$G$329,K11),"")</f>
        <v/>
      </c>
      <c r="X11" t="str" cm="1">
        <f t="array" ref="X11">IFERROR(INDEX($H$2:$H$329,K11),"")</f>
        <v/>
      </c>
    </row>
    <row r="12" spans="1:24" ht="25.5" x14ac:dyDescent="0.25">
      <c r="A12" s="338" t="s">
        <v>150</v>
      </c>
      <c r="B12" s="357">
        <v>8</v>
      </c>
      <c r="C12" s="354" t="s">
        <v>10</v>
      </c>
      <c r="D12" s="103" t="s">
        <v>407</v>
      </c>
      <c r="E12" s="98">
        <v>851</v>
      </c>
      <c r="F12" s="99">
        <v>5000</v>
      </c>
      <c r="G12" s="98">
        <v>1251</v>
      </c>
      <c r="H12" s="264">
        <v>6500</v>
      </c>
      <c r="I12">
        <f>ROWS(A$2:A12)</f>
        <v>11</v>
      </c>
      <c r="J12" t="str">
        <f t="shared" si="0"/>
        <v/>
      </c>
      <c r="K12" t="str">
        <f t="shared" si="1"/>
        <v/>
      </c>
      <c r="M12" s="557" t="s">
        <v>183</v>
      </c>
      <c r="Q12" t="str" cm="1">
        <f t="array" ref="Q12">IFERROR(INDEX($A$2:$A$329,K12),"")</f>
        <v/>
      </c>
      <c r="R12" t="str" cm="1">
        <f t="array" ref="R12">IFERROR(INDEX($B$2:$B$329,K12),"")</f>
        <v/>
      </c>
      <c r="S12" t="str" cm="1">
        <f t="array" ref="S12">IFERROR(INDEX($C$2:$C$329,K12),"")</f>
        <v/>
      </c>
      <c r="T12" t="str" cm="1">
        <f t="array" ref="T12">IFERROR(INDEX($D$2:$D$329,K12),"")</f>
        <v/>
      </c>
      <c r="U12" t="str" cm="1">
        <f t="array" ref="U12">IFERROR(INDEX($E$2:$E$329,K12),"")</f>
        <v/>
      </c>
      <c r="V12" t="str" cm="1">
        <f t="array" ref="V12">IFERROR(INDEX($F$2:$F$329,K12),"")</f>
        <v/>
      </c>
      <c r="W12" t="str" cm="1">
        <f t="array" ref="W12">IFERROR(INDEX($G$2:$G$329,K12),"")</f>
        <v/>
      </c>
      <c r="X12" t="str" cm="1">
        <f t="array" ref="X12">IFERROR(INDEX($H$2:$H$329,K12),"")</f>
        <v/>
      </c>
    </row>
    <row r="13" spans="1:24" x14ac:dyDescent="0.25">
      <c r="A13" s="338" t="s">
        <v>150</v>
      </c>
      <c r="B13" s="357">
        <v>8</v>
      </c>
      <c r="C13" s="354" t="s">
        <v>10</v>
      </c>
      <c r="D13" s="103" t="s">
        <v>21</v>
      </c>
      <c r="E13" s="98">
        <v>971</v>
      </c>
      <c r="F13" s="99">
        <v>5000</v>
      </c>
      <c r="G13" s="98">
        <v>1371</v>
      </c>
      <c r="H13" s="264">
        <v>6500</v>
      </c>
      <c r="I13">
        <f>ROWS(A$2:A13)</f>
        <v>12</v>
      </c>
      <c r="J13" t="str">
        <f t="shared" si="0"/>
        <v/>
      </c>
      <c r="K13" t="str">
        <f t="shared" si="1"/>
        <v/>
      </c>
      <c r="M13" s="557" t="s">
        <v>184</v>
      </c>
      <c r="Q13" t="str" cm="1">
        <f t="array" ref="Q13">IFERROR(INDEX($A$2:$A$329,K13),"")</f>
        <v/>
      </c>
      <c r="R13" t="str" cm="1">
        <f t="array" ref="R13">IFERROR(INDEX($B$2:$B$329,K13),"")</f>
        <v/>
      </c>
      <c r="S13" t="str" cm="1">
        <f t="array" ref="S13">IFERROR(INDEX($C$2:$C$329,K13),"")</f>
        <v/>
      </c>
      <c r="T13" t="str" cm="1">
        <f t="array" ref="T13">IFERROR(INDEX($D$2:$D$329,K13),"")</f>
        <v/>
      </c>
      <c r="U13" t="str" cm="1">
        <f t="array" ref="U13">IFERROR(INDEX($E$2:$E$329,K13),"")</f>
        <v/>
      </c>
      <c r="V13" t="str" cm="1">
        <f t="array" ref="V13">IFERROR(INDEX($F$2:$F$329,K13),"")</f>
        <v/>
      </c>
      <c r="W13" t="str" cm="1">
        <f t="array" ref="W13">IFERROR(INDEX($G$2:$G$329,K13),"")</f>
        <v/>
      </c>
      <c r="X13" t="str" cm="1">
        <f t="array" ref="X13">IFERROR(INDEX($H$2:$H$329,K13),"")</f>
        <v/>
      </c>
    </row>
    <row r="14" spans="1:24" x14ac:dyDescent="0.25">
      <c r="A14" s="338" t="s">
        <v>150</v>
      </c>
      <c r="B14" s="357">
        <v>8</v>
      </c>
      <c r="C14" s="354" t="s">
        <v>10</v>
      </c>
      <c r="D14" s="103" t="s">
        <v>22</v>
      </c>
      <c r="E14" s="98">
        <v>871</v>
      </c>
      <c r="F14" s="99">
        <v>5000</v>
      </c>
      <c r="G14" s="98">
        <v>1271</v>
      </c>
      <c r="H14" s="264">
        <v>6500</v>
      </c>
      <c r="I14">
        <f>ROWS(A$2:A14)</f>
        <v>13</v>
      </c>
      <c r="J14" t="str">
        <f t="shared" si="0"/>
        <v/>
      </c>
      <c r="K14" t="str">
        <f t="shared" si="1"/>
        <v/>
      </c>
      <c r="M14" s="558" t="s">
        <v>251</v>
      </c>
      <c r="Q14" t="str" cm="1">
        <f t="array" ref="Q14">IFERROR(INDEX($A$2:$A$329,K14),"")</f>
        <v/>
      </c>
      <c r="R14" t="str" cm="1">
        <f t="array" ref="R14">IFERROR(INDEX($B$2:$B$329,K14),"")</f>
        <v/>
      </c>
      <c r="S14" t="str" cm="1">
        <f t="array" ref="S14">IFERROR(INDEX($C$2:$C$329,K14),"")</f>
        <v/>
      </c>
      <c r="T14" t="str" cm="1">
        <f t="array" ref="T14">IFERROR(INDEX($D$2:$D$329,K14),"")</f>
        <v/>
      </c>
      <c r="U14" t="str" cm="1">
        <f t="array" ref="U14">IFERROR(INDEX($E$2:$E$329,K14),"")</f>
        <v/>
      </c>
      <c r="V14" t="str" cm="1">
        <f t="array" ref="V14">IFERROR(INDEX($F$2:$F$329,K14),"")</f>
        <v/>
      </c>
      <c r="W14" t="str" cm="1">
        <f t="array" ref="W14">IFERROR(INDEX($G$2:$G$329,K14),"")</f>
        <v/>
      </c>
      <c r="X14" t="str" cm="1">
        <f t="array" ref="X14">IFERROR(INDEX($H$2:$H$329,K14),"")</f>
        <v/>
      </c>
    </row>
    <row r="15" spans="1:24" x14ac:dyDescent="0.25">
      <c r="A15" s="338" t="s">
        <v>150</v>
      </c>
      <c r="B15" s="357">
        <v>8</v>
      </c>
      <c r="C15" s="354" t="s">
        <v>10</v>
      </c>
      <c r="D15" s="103" t="s">
        <v>23</v>
      </c>
      <c r="E15" s="98">
        <v>1241</v>
      </c>
      <c r="F15" s="99">
        <v>5000</v>
      </c>
      <c r="G15" s="98">
        <v>1641</v>
      </c>
      <c r="H15" s="264">
        <v>6500</v>
      </c>
      <c r="I15">
        <f>ROWS(A$2:A15)</f>
        <v>14</v>
      </c>
      <c r="J15" t="str">
        <f t="shared" si="0"/>
        <v/>
      </c>
      <c r="K15" t="str">
        <f t="shared" si="1"/>
        <v/>
      </c>
      <c r="M15" s="557" t="s">
        <v>185</v>
      </c>
      <c r="Q15" t="str" cm="1">
        <f t="array" ref="Q15">IFERROR(INDEX($A$2:$A$329,K15),"")</f>
        <v/>
      </c>
      <c r="R15" t="str" cm="1">
        <f t="array" ref="R15">IFERROR(INDEX($B$2:$B$329,K15),"")</f>
        <v/>
      </c>
      <c r="S15" t="str" cm="1">
        <f t="array" ref="S15">IFERROR(INDEX($C$2:$C$329,K15),"")</f>
        <v/>
      </c>
      <c r="T15" t="str" cm="1">
        <f t="array" ref="T15">IFERROR(INDEX($D$2:$D$329,K15),"")</f>
        <v/>
      </c>
      <c r="U15" t="str" cm="1">
        <f t="array" ref="U15">IFERROR(INDEX($E$2:$E$329,K15),"")</f>
        <v/>
      </c>
      <c r="V15" t="str" cm="1">
        <f t="array" ref="V15">IFERROR(INDEX($F$2:$F$329,K15),"")</f>
        <v/>
      </c>
      <c r="W15" t="str" cm="1">
        <f t="array" ref="W15">IFERROR(INDEX($G$2:$G$329,K15),"")</f>
        <v/>
      </c>
      <c r="X15" t="str" cm="1">
        <f t="array" ref="X15">IFERROR(INDEX($H$2:$H$329,K15),"")</f>
        <v/>
      </c>
    </row>
    <row r="16" spans="1:24" x14ac:dyDescent="0.25">
      <c r="A16" s="338" t="s">
        <v>150</v>
      </c>
      <c r="B16" s="357">
        <v>8</v>
      </c>
      <c r="C16" s="354" t="s">
        <v>10</v>
      </c>
      <c r="D16" s="103" t="s">
        <v>24</v>
      </c>
      <c r="E16" s="98">
        <v>701</v>
      </c>
      <c r="F16" s="99">
        <v>4000</v>
      </c>
      <c r="G16" s="98">
        <v>1101</v>
      </c>
      <c r="H16" s="264">
        <v>5500</v>
      </c>
      <c r="I16">
        <f>ROWS(A$2:A16)</f>
        <v>15</v>
      </c>
      <c r="J16" t="str">
        <f t="shared" si="0"/>
        <v/>
      </c>
      <c r="K16" t="str">
        <f t="shared" si="1"/>
        <v/>
      </c>
      <c r="M16" s="557" t="s">
        <v>186</v>
      </c>
      <c r="Q16" t="str" cm="1">
        <f t="array" ref="Q16">IFERROR(INDEX($A$2:$A$329,K16),"")</f>
        <v/>
      </c>
      <c r="R16" t="str" cm="1">
        <f t="array" ref="R16">IFERROR(INDEX($B$2:$B$329,K16),"")</f>
        <v/>
      </c>
      <c r="S16" t="str" cm="1">
        <f t="array" ref="S16">IFERROR(INDEX($C$2:$C$329,K16),"")</f>
        <v/>
      </c>
      <c r="T16" t="str" cm="1">
        <f t="array" ref="T16">IFERROR(INDEX($D$2:$D$329,K16),"")</f>
        <v/>
      </c>
      <c r="U16" t="str" cm="1">
        <f t="array" ref="U16">IFERROR(INDEX($E$2:$E$329,K16),"")</f>
        <v/>
      </c>
      <c r="V16" t="str" cm="1">
        <f t="array" ref="V16">IFERROR(INDEX($F$2:$F$329,K16),"")</f>
        <v/>
      </c>
      <c r="W16" t="str" cm="1">
        <f t="array" ref="W16">IFERROR(INDEX($G$2:$G$329,K16),"")</f>
        <v/>
      </c>
      <c r="X16" t="str" cm="1">
        <f t="array" ref="X16">IFERROR(INDEX($H$2:$H$329,K16),"")</f>
        <v/>
      </c>
    </row>
    <row r="17" spans="1:24" ht="15.75" thickBot="1" x14ac:dyDescent="0.3">
      <c r="A17" s="338" t="s">
        <v>150</v>
      </c>
      <c r="B17" s="358">
        <v>8</v>
      </c>
      <c r="C17" s="355" t="s">
        <v>10</v>
      </c>
      <c r="D17" s="100" t="s">
        <v>25</v>
      </c>
      <c r="E17" s="101">
        <v>701</v>
      </c>
      <c r="F17" s="102">
        <v>6500</v>
      </c>
      <c r="G17" s="101">
        <v>1101</v>
      </c>
      <c r="H17" s="265">
        <v>8000</v>
      </c>
      <c r="I17">
        <f>ROWS(A$2:A17)</f>
        <v>16</v>
      </c>
      <c r="J17" t="str">
        <f t="shared" si="0"/>
        <v/>
      </c>
      <c r="K17" t="str">
        <f t="shared" si="1"/>
        <v/>
      </c>
      <c r="M17" s="557" t="s">
        <v>187</v>
      </c>
      <c r="Q17" t="str" cm="1">
        <f t="array" ref="Q17">IFERROR(INDEX($A$2:$A$329,K17),"")</f>
        <v/>
      </c>
      <c r="R17" t="str" cm="1">
        <f t="array" ref="R17">IFERROR(INDEX($B$2:$B$329,K17),"")</f>
        <v/>
      </c>
      <c r="S17" t="str" cm="1">
        <f t="array" ref="S17">IFERROR(INDEX($C$2:$C$329,K17),"")</f>
        <v/>
      </c>
      <c r="T17" t="str" cm="1">
        <f t="array" ref="T17">IFERROR(INDEX($D$2:$D$329,K17),"")</f>
        <v/>
      </c>
      <c r="U17" t="str" cm="1">
        <f t="array" ref="U17">IFERROR(INDEX($E$2:$E$329,K17),"")</f>
        <v/>
      </c>
      <c r="V17" t="str" cm="1">
        <f t="array" ref="V17">IFERROR(INDEX($F$2:$F$329,K17),"")</f>
        <v/>
      </c>
      <c r="W17" t="str" cm="1">
        <f t="array" ref="W17">IFERROR(INDEX($G$2:$G$329,K17),"")</f>
        <v/>
      </c>
      <c r="X17" t="str" cm="1">
        <f t="array" ref="X17">IFERROR(INDEX($H$2:$H$329,K17),"")</f>
        <v/>
      </c>
    </row>
    <row r="18" spans="1:24" ht="25.5" x14ac:dyDescent="0.25">
      <c r="A18" s="338" t="s">
        <v>150</v>
      </c>
      <c r="B18" s="356">
        <v>26</v>
      </c>
      <c r="C18" s="359" t="s">
        <v>8</v>
      </c>
      <c r="D18" s="110" t="s">
        <v>27</v>
      </c>
      <c r="E18" s="111">
        <v>266</v>
      </c>
      <c r="F18" s="105">
        <v>1800</v>
      </c>
      <c r="G18" s="111">
        <v>466</v>
      </c>
      <c r="H18" s="266">
        <v>2600</v>
      </c>
      <c r="I18">
        <f>ROWS(A$2:A18)</f>
        <v>17</v>
      </c>
      <c r="J18" t="str">
        <f t="shared" si="0"/>
        <v/>
      </c>
      <c r="K18" t="str">
        <f t="shared" si="1"/>
        <v/>
      </c>
      <c r="M18" s="557" t="s">
        <v>188</v>
      </c>
      <c r="Q18" t="str" cm="1">
        <f t="array" ref="Q18">IFERROR(INDEX($A$2:$A$329,K18),"")</f>
        <v/>
      </c>
      <c r="R18" t="str" cm="1">
        <f t="array" ref="R18">IFERROR(INDEX($B$2:$B$329,K18),"")</f>
        <v/>
      </c>
      <c r="S18" t="str" cm="1">
        <f t="array" ref="S18">IFERROR(INDEX($C$2:$C$329,K18),"")</f>
        <v/>
      </c>
      <c r="T18" t="str" cm="1">
        <f t="array" ref="T18">IFERROR(INDEX($D$2:$D$329,K18),"")</f>
        <v/>
      </c>
      <c r="U18" t="str" cm="1">
        <f t="array" ref="U18">IFERROR(INDEX($E$2:$E$329,K18),"")</f>
        <v/>
      </c>
      <c r="V18" t="str" cm="1">
        <f t="array" ref="V18">IFERROR(INDEX($F$2:$F$329,K18),"")</f>
        <v/>
      </c>
      <c r="W18" t="str" cm="1">
        <f t="array" ref="W18">IFERROR(INDEX($G$2:$G$329,K18),"")</f>
        <v/>
      </c>
      <c r="X18" t="str" cm="1">
        <f t="array" ref="X18">IFERROR(INDEX($H$2:$H$329,K18),"")</f>
        <v/>
      </c>
    </row>
    <row r="19" spans="1:24" x14ac:dyDescent="0.25">
      <c r="A19" s="338" t="s">
        <v>150</v>
      </c>
      <c r="B19" s="357">
        <v>26</v>
      </c>
      <c r="C19" s="360" t="s">
        <v>8</v>
      </c>
      <c r="D19" s="106" t="s">
        <v>17</v>
      </c>
      <c r="E19" s="107">
        <v>716</v>
      </c>
      <c r="F19" s="108">
        <v>3900</v>
      </c>
      <c r="G19" s="107">
        <v>916</v>
      </c>
      <c r="H19" s="267">
        <v>4700</v>
      </c>
      <c r="I19">
        <f>ROWS(A$2:A19)</f>
        <v>18</v>
      </c>
      <c r="J19" t="str">
        <f t="shared" si="0"/>
        <v/>
      </c>
      <c r="K19" t="str">
        <f t="shared" si="1"/>
        <v/>
      </c>
      <c r="M19" s="557" t="s">
        <v>203</v>
      </c>
      <c r="Q19" t="str" cm="1">
        <f t="array" ref="Q19">IFERROR(INDEX($A$2:$A$329,K19),"")</f>
        <v/>
      </c>
      <c r="R19" t="str" cm="1">
        <f t="array" ref="R19">IFERROR(INDEX($B$2:$B$329,K19),"")</f>
        <v/>
      </c>
      <c r="S19" t="str" cm="1">
        <f t="array" ref="S19">IFERROR(INDEX($C$2:$C$329,K19),"")</f>
        <v/>
      </c>
      <c r="T19" t="str" cm="1">
        <f t="array" ref="T19">IFERROR(INDEX($D$2:$D$329,K19),"")</f>
        <v/>
      </c>
      <c r="U19" t="str" cm="1">
        <f t="array" ref="U19">IFERROR(INDEX($E$2:$E$329,K19),"")</f>
        <v/>
      </c>
      <c r="V19" t="str" cm="1">
        <f t="array" ref="V19">IFERROR(INDEX($F$2:$F$329,K19),"")</f>
        <v/>
      </c>
      <c r="W19" t="str" cm="1">
        <f t="array" ref="W19">IFERROR(INDEX($G$2:$G$329,K19),"")</f>
        <v/>
      </c>
      <c r="X19" t="str" cm="1">
        <f t="array" ref="X19">IFERROR(INDEX($H$2:$H$329,K19),"")</f>
        <v/>
      </c>
    </row>
    <row r="20" spans="1:24" ht="25.5" x14ac:dyDescent="0.25">
      <c r="A20" s="338" t="s">
        <v>150</v>
      </c>
      <c r="B20" s="357">
        <v>26</v>
      </c>
      <c r="C20" s="354" t="s">
        <v>10</v>
      </c>
      <c r="D20" s="104" t="s">
        <v>28</v>
      </c>
      <c r="E20" s="98">
        <v>811</v>
      </c>
      <c r="F20" s="99">
        <v>4800</v>
      </c>
      <c r="G20" s="98">
        <v>1211</v>
      </c>
      <c r="H20" s="264">
        <v>6300</v>
      </c>
      <c r="I20">
        <f>ROWS(A$2:A20)</f>
        <v>19</v>
      </c>
      <c r="J20" t="str">
        <f t="shared" si="0"/>
        <v/>
      </c>
      <c r="K20" t="str">
        <f t="shared" si="1"/>
        <v/>
      </c>
      <c r="M20" s="559" t="s">
        <v>346</v>
      </c>
      <c r="Q20" t="str" cm="1">
        <f t="array" ref="Q20">IFERROR(INDEX($A$2:$A$329,K20),"")</f>
        <v/>
      </c>
      <c r="R20" t="str" cm="1">
        <f t="array" ref="R20">IFERROR(INDEX($B$2:$B$329,K20),"")</f>
        <v/>
      </c>
      <c r="S20" t="str" cm="1">
        <f t="array" ref="S20">IFERROR(INDEX($C$2:$C$329,K20),"")</f>
        <v/>
      </c>
      <c r="T20" t="str" cm="1">
        <f t="array" ref="T20">IFERROR(INDEX($D$2:$D$329,K20),"")</f>
        <v/>
      </c>
      <c r="U20" t="str" cm="1">
        <f t="array" ref="U20">IFERROR(INDEX($E$2:$E$329,K20),"")</f>
        <v/>
      </c>
      <c r="V20" t="str" cm="1">
        <f t="array" ref="V20">IFERROR(INDEX($F$2:$F$329,K20),"")</f>
        <v/>
      </c>
      <c r="W20" t="str" cm="1">
        <f t="array" ref="W20">IFERROR(INDEX($G$2:$G$329,K20),"")</f>
        <v/>
      </c>
      <c r="X20" t="str" cm="1">
        <f t="array" ref="X20">IFERROR(INDEX($H$2:$H$329,K20),"")</f>
        <v/>
      </c>
    </row>
    <row r="21" spans="1:24" x14ac:dyDescent="0.25">
      <c r="A21" s="338" t="s">
        <v>150</v>
      </c>
      <c r="B21" s="357">
        <v>26</v>
      </c>
      <c r="C21" s="354" t="s">
        <v>10</v>
      </c>
      <c r="D21" s="103" t="s">
        <v>18</v>
      </c>
      <c r="E21" s="98">
        <v>961</v>
      </c>
      <c r="F21" s="99">
        <v>5000</v>
      </c>
      <c r="G21" s="98">
        <v>1361</v>
      </c>
      <c r="H21" s="264">
        <v>6500</v>
      </c>
      <c r="I21">
        <f>ROWS(A$2:A21)</f>
        <v>20</v>
      </c>
      <c r="J21" t="str">
        <f t="shared" si="0"/>
        <v/>
      </c>
      <c r="K21" t="str">
        <f t="shared" si="1"/>
        <v/>
      </c>
      <c r="M21" s="559" t="s">
        <v>395</v>
      </c>
      <c r="Q21" t="str" cm="1">
        <f t="array" ref="Q21">IFERROR(INDEX($A$2:$A$329,K21),"")</f>
        <v/>
      </c>
      <c r="R21" t="str" cm="1">
        <f t="array" ref="R21">IFERROR(INDEX($B$2:$B$329,K21),"")</f>
        <v/>
      </c>
      <c r="S21" t="str" cm="1">
        <f t="array" ref="S21">IFERROR(INDEX($C$2:$C$329,K21),"")</f>
        <v/>
      </c>
      <c r="T21" t="str" cm="1">
        <f t="array" ref="T21">IFERROR(INDEX($D$2:$D$329,K21),"")</f>
        <v/>
      </c>
      <c r="U21" t="str" cm="1">
        <f t="array" ref="U21">IFERROR(INDEX($E$2:$E$329,K21),"")</f>
        <v/>
      </c>
      <c r="V21" t="str" cm="1">
        <f t="array" ref="V21">IFERROR(INDEX($F$2:$F$329,K21),"")</f>
        <v/>
      </c>
      <c r="W21" t="str" cm="1">
        <f t="array" ref="W21">IFERROR(INDEX($G$2:$G$329,K21),"")</f>
        <v/>
      </c>
      <c r="X21" t="str" cm="1">
        <f t="array" ref="X21">IFERROR(INDEX($H$2:$H$329,K21),"")</f>
        <v/>
      </c>
    </row>
    <row r="22" spans="1:24" x14ac:dyDescent="0.25">
      <c r="A22" s="338" t="s">
        <v>150</v>
      </c>
      <c r="B22" s="357">
        <v>26</v>
      </c>
      <c r="C22" s="354" t="s">
        <v>10</v>
      </c>
      <c r="D22" s="103" t="s">
        <v>29</v>
      </c>
      <c r="E22" s="98">
        <v>1096</v>
      </c>
      <c r="F22" s="99">
        <v>5000</v>
      </c>
      <c r="G22" s="98">
        <v>1496</v>
      </c>
      <c r="H22" s="264">
        <v>6500</v>
      </c>
      <c r="I22">
        <f>ROWS(A$2:A22)</f>
        <v>21</v>
      </c>
      <c r="J22" t="str">
        <f t="shared" si="0"/>
        <v/>
      </c>
      <c r="K22" t="str">
        <f t="shared" si="1"/>
        <v/>
      </c>
      <c r="M22" s="559" t="s">
        <v>403</v>
      </c>
      <c r="Q22" t="str" cm="1">
        <f t="array" ref="Q22">IFERROR(INDEX($A$2:$A$329,K22),"")</f>
        <v/>
      </c>
      <c r="R22" t="str" cm="1">
        <f t="array" ref="R22">IFERROR(INDEX($B$2:$B$329,K22),"")</f>
        <v/>
      </c>
      <c r="S22" t="str" cm="1">
        <f t="array" ref="S22">IFERROR(INDEX($C$2:$C$329,K22),"")</f>
        <v/>
      </c>
      <c r="T22" t="str" cm="1">
        <f t="array" ref="T22">IFERROR(INDEX($D$2:$D$329,K22),"")</f>
        <v/>
      </c>
      <c r="U22" t="str" cm="1">
        <f t="array" ref="U22">IFERROR(INDEX($E$2:$E$329,K22),"")</f>
        <v/>
      </c>
      <c r="V22" t="str" cm="1">
        <f t="array" ref="V22">IFERROR(INDEX($F$2:$F$329,K22),"")</f>
        <v/>
      </c>
      <c r="W22" t="str" cm="1">
        <f t="array" ref="W22">IFERROR(INDEX($G$2:$G$329,K22),"")</f>
        <v/>
      </c>
      <c r="X22" t="str" cm="1">
        <f t="array" ref="X22">IFERROR(INDEX($H$2:$H$329,K22),"")</f>
        <v/>
      </c>
    </row>
    <row r="23" spans="1:24" ht="15.75" thickBot="1" x14ac:dyDescent="0.3">
      <c r="A23" s="338" t="s">
        <v>150</v>
      </c>
      <c r="B23" s="358">
        <v>26</v>
      </c>
      <c r="C23" s="361" t="s">
        <v>10</v>
      </c>
      <c r="D23" s="268" t="s">
        <v>30</v>
      </c>
      <c r="E23" s="269">
        <v>1296</v>
      </c>
      <c r="F23" s="270">
        <v>5000</v>
      </c>
      <c r="G23" s="269">
        <v>1696</v>
      </c>
      <c r="H23" s="271">
        <v>6500</v>
      </c>
      <c r="I23">
        <f>ROWS(A$2:A23)</f>
        <v>22</v>
      </c>
      <c r="J23" t="str">
        <f t="shared" si="0"/>
        <v/>
      </c>
      <c r="K23" t="str">
        <f t="shared" si="1"/>
        <v/>
      </c>
      <c r="M23" s="559" t="s">
        <v>404</v>
      </c>
      <c r="Q23" t="str" cm="1">
        <f t="array" ref="Q23">IFERROR(INDEX($A$2:$A$329,K23),"")</f>
        <v/>
      </c>
      <c r="R23" t="str" cm="1">
        <f t="array" ref="R23">IFERROR(INDEX($B$2:$B$329,K23),"")</f>
        <v/>
      </c>
      <c r="S23" t="str" cm="1">
        <f t="array" ref="S23">IFERROR(INDEX($C$2:$C$329,K23),"")</f>
        <v/>
      </c>
      <c r="T23" t="str" cm="1">
        <f t="array" ref="T23">IFERROR(INDEX($D$2:$D$329,K23),"")</f>
        <v/>
      </c>
      <c r="U23" t="str" cm="1">
        <f t="array" ref="U23">IFERROR(INDEX($E$2:$E$329,K23),"")</f>
        <v/>
      </c>
      <c r="V23" t="str" cm="1">
        <f t="array" ref="V23">IFERROR(INDEX($F$2:$F$329,K23),"")</f>
        <v/>
      </c>
      <c r="W23" t="str" cm="1">
        <f t="array" ref="W23">IFERROR(INDEX($G$2:$G$329,K23),"")</f>
        <v/>
      </c>
      <c r="X23" t="str" cm="1">
        <f t="array" ref="X23">IFERROR(INDEX($H$2:$H$329,K23),"")</f>
        <v/>
      </c>
    </row>
    <row r="24" spans="1:24" x14ac:dyDescent="0.25">
      <c r="A24" s="337" t="s">
        <v>151</v>
      </c>
      <c r="B24" s="356">
        <v>5</v>
      </c>
      <c r="C24" s="362" t="s">
        <v>8</v>
      </c>
      <c r="D24" s="273" t="s">
        <v>32</v>
      </c>
      <c r="E24" s="274">
        <v>813</v>
      </c>
      <c r="F24" s="272" t="s">
        <v>33</v>
      </c>
      <c r="G24" s="274">
        <v>1013</v>
      </c>
      <c r="H24" s="275" t="s">
        <v>34</v>
      </c>
      <c r="I24">
        <f>ROWS(A$2:A24)</f>
        <v>23</v>
      </c>
      <c r="J24" t="str">
        <f t="shared" si="0"/>
        <v/>
      </c>
      <c r="K24" t="str">
        <f t="shared" si="1"/>
        <v/>
      </c>
      <c r="M24" s="559" t="s">
        <v>405</v>
      </c>
      <c r="Q24" t="str" cm="1">
        <f t="array" ref="Q24">IFERROR(INDEX($A$2:$A$329,K24),"")</f>
        <v/>
      </c>
      <c r="R24" t="str" cm="1">
        <f t="array" ref="R24">IFERROR(INDEX($B$2:$B$329,K24),"")</f>
        <v/>
      </c>
      <c r="S24" t="str" cm="1">
        <f t="array" ref="S24">IFERROR(INDEX($C$2:$C$329,K24),"")</f>
        <v/>
      </c>
      <c r="T24" t="str" cm="1">
        <f t="array" ref="T24">IFERROR(INDEX($D$2:$D$329,K24),"")</f>
        <v/>
      </c>
      <c r="U24" t="str" cm="1">
        <f t="array" ref="U24">IFERROR(INDEX($E$2:$E$329,K24),"")</f>
        <v/>
      </c>
      <c r="V24" t="str" cm="1">
        <f t="array" ref="V24">IFERROR(INDEX($F$2:$F$329,K24),"")</f>
        <v/>
      </c>
      <c r="W24" t="str" cm="1">
        <f t="array" ref="W24">IFERROR(INDEX($G$2:$G$329,K24),"")</f>
        <v/>
      </c>
      <c r="X24" t="str" cm="1">
        <f t="array" ref="X24">IFERROR(INDEX($H$2:$H$329,K24),"")</f>
        <v/>
      </c>
    </row>
    <row r="25" spans="1:24" x14ac:dyDescent="0.25">
      <c r="A25" s="338" t="s">
        <v>151</v>
      </c>
      <c r="B25" s="357">
        <v>5</v>
      </c>
      <c r="C25" s="363" t="s">
        <v>8</v>
      </c>
      <c r="D25" s="93" t="s">
        <v>35</v>
      </c>
      <c r="E25" s="91">
        <v>813</v>
      </c>
      <c r="F25" s="92" t="s">
        <v>36</v>
      </c>
      <c r="G25" s="91">
        <v>1013</v>
      </c>
      <c r="H25" s="276" t="s">
        <v>37</v>
      </c>
      <c r="I25">
        <f>ROWS(A$2:A25)</f>
        <v>24</v>
      </c>
      <c r="J25" t="str">
        <f t="shared" si="0"/>
        <v/>
      </c>
      <c r="K25" t="str">
        <f t="shared" si="1"/>
        <v/>
      </c>
      <c r="M25" s="559" t="s">
        <v>406</v>
      </c>
      <c r="Q25" t="str" cm="1">
        <f t="array" ref="Q25">IFERROR(INDEX($A$2:$A$329,K25),"")</f>
        <v/>
      </c>
      <c r="R25" t="str" cm="1">
        <f t="array" ref="R25">IFERROR(INDEX($B$2:$B$329,K25),"")</f>
        <v/>
      </c>
      <c r="S25" t="str" cm="1">
        <f t="array" ref="S25">IFERROR(INDEX($C$2:$C$329,K25),"")</f>
        <v/>
      </c>
      <c r="T25" t="str" cm="1">
        <f t="array" ref="T25">IFERROR(INDEX($D$2:$D$329,K25),"")</f>
        <v/>
      </c>
      <c r="U25" t="str" cm="1">
        <f t="array" ref="U25">IFERROR(INDEX($E$2:$E$329,K25),"")</f>
        <v/>
      </c>
      <c r="V25" t="str" cm="1">
        <f t="array" ref="V25">IFERROR(INDEX($F$2:$F$329,K25),"")</f>
        <v/>
      </c>
      <c r="W25" t="str" cm="1">
        <f t="array" ref="W25">IFERROR(INDEX($G$2:$G$329,K25),"")</f>
        <v/>
      </c>
      <c r="X25" t="str" cm="1">
        <f t="array" ref="X25">IFERROR(INDEX($H$2:$H$329,K25),"")</f>
        <v/>
      </c>
    </row>
    <row r="26" spans="1:24" x14ac:dyDescent="0.25">
      <c r="A26" s="338" t="s">
        <v>151</v>
      </c>
      <c r="B26" s="357">
        <v>5</v>
      </c>
      <c r="C26" s="363" t="s">
        <v>10</v>
      </c>
      <c r="D26" s="93" t="s">
        <v>38</v>
      </c>
      <c r="E26" s="91">
        <v>748</v>
      </c>
      <c r="F26" s="92" t="s">
        <v>39</v>
      </c>
      <c r="G26" s="91">
        <v>1148</v>
      </c>
      <c r="H26" s="276" t="s">
        <v>40</v>
      </c>
      <c r="I26">
        <f>ROWS(A$2:A26)</f>
        <v>25</v>
      </c>
      <c r="J26" t="str">
        <f t="shared" si="0"/>
        <v/>
      </c>
      <c r="K26" t="str">
        <f t="shared" si="1"/>
        <v/>
      </c>
      <c r="M26" s="560" t="s">
        <v>393</v>
      </c>
      <c r="Q26" t="str" cm="1">
        <f t="array" ref="Q26">IFERROR(INDEX($A$2:$A$329,K26),"")</f>
        <v/>
      </c>
      <c r="R26" t="str" cm="1">
        <f t="array" ref="R26">IFERROR(INDEX($B$2:$B$329,K26),"")</f>
        <v/>
      </c>
      <c r="S26" t="str" cm="1">
        <f t="array" ref="S26">IFERROR(INDEX($C$2:$C$329,K26),"")</f>
        <v/>
      </c>
      <c r="T26" t="str" cm="1">
        <f t="array" ref="T26">IFERROR(INDEX($D$2:$D$329,K26),"")</f>
        <v/>
      </c>
      <c r="U26" t="str" cm="1">
        <f t="array" ref="U26">IFERROR(INDEX($E$2:$E$329,K26),"")</f>
        <v/>
      </c>
      <c r="V26" t="str" cm="1">
        <f t="array" ref="V26">IFERROR(INDEX($F$2:$F$329,K26),"")</f>
        <v/>
      </c>
      <c r="W26" t="str" cm="1">
        <f t="array" ref="W26">IFERROR(INDEX($G$2:$G$329,K26),"")</f>
        <v/>
      </c>
      <c r="X26" t="str" cm="1">
        <f t="array" ref="X26">IFERROR(INDEX($H$2:$H$329,K26),"")</f>
        <v/>
      </c>
    </row>
    <row r="27" spans="1:24" x14ac:dyDescent="0.25">
      <c r="A27" s="338" t="s">
        <v>151</v>
      </c>
      <c r="B27" s="357">
        <v>5</v>
      </c>
      <c r="C27" s="364" t="s">
        <v>10</v>
      </c>
      <c r="D27" s="97" t="s">
        <v>41</v>
      </c>
      <c r="E27" s="69">
        <v>748</v>
      </c>
      <c r="F27" s="90" t="s">
        <v>42</v>
      </c>
      <c r="G27" s="69">
        <v>1148</v>
      </c>
      <c r="H27" s="277" t="s">
        <v>37</v>
      </c>
      <c r="I27">
        <f>ROWS(A$2:A27)</f>
        <v>26</v>
      </c>
      <c r="J27" t="str">
        <f t="shared" si="0"/>
        <v/>
      </c>
      <c r="K27" t="str">
        <f t="shared" si="1"/>
        <v/>
      </c>
      <c r="M27" s="560" t="s">
        <v>394</v>
      </c>
      <c r="Q27" t="str" cm="1">
        <f t="array" ref="Q27">IFERROR(INDEX($A$2:$A$329,K27),"")</f>
        <v/>
      </c>
      <c r="R27" t="str" cm="1">
        <f t="array" ref="R27">IFERROR(INDEX($B$2:$B$329,K27),"")</f>
        <v/>
      </c>
      <c r="S27" t="str" cm="1">
        <f t="array" ref="S27">IFERROR(INDEX($C$2:$C$329,K27),"")</f>
        <v/>
      </c>
      <c r="T27" t="str" cm="1">
        <f t="array" ref="T27">IFERROR(INDEX($D$2:$D$329,K27),"")</f>
        <v/>
      </c>
      <c r="U27" t="str" cm="1">
        <f t="array" ref="U27">IFERROR(INDEX($E$2:$E$329,K27),"")</f>
        <v/>
      </c>
      <c r="V27" t="str" cm="1">
        <f t="array" ref="V27">IFERROR(INDEX($F$2:$F$329,K27),"")</f>
        <v/>
      </c>
      <c r="W27" t="str" cm="1">
        <f t="array" ref="W27">IFERROR(INDEX($G$2:$G$329,K27),"")</f>
        <v/>
      </c>
      <c r="X27" t="str" cm="1">
        <f t="array" ref="X27">IFERROR(INDEX($H$2:$H$329,K27),"")</f>
        <v/>
      </c>
    </row>
    <row r="28" spans="1:24" x14ac:dyDescent="0.25">
      <c r="A28" s="338" t="s">
        <v>151</v>
      </c>
      <c r="B28" s="357">
        <v>5</v>
      </c>
      <c r="C28" s="349" t="s">
        <v>10</v>
      </c>
      <c r="D28" s="89" t="s">
        <v>43</v>
      </c>
      <c r="E28" s="70">
        <v>519</v>
      </c>
      <c r="F28" s="71" t="s">
        <v>44</v>
      </c>
      <c r="G28" s="70">
        <v>919</v>
      </c>
      <c r="H28" s="278" t="s">
        <v>42</v>
      </c>
      <c r="I28">
        <f>ROWS(A$2:A28)</f>
        <v>27</v>
      </c>
      <c r="J28" t="str">
        <f t="shared" si="0"/>
        <v/>
      </c>
      <c r="K28" t="str">
        <f t="shared" si="1"/>
        <v/>
      </c>
      <c r="M28" s="561" t="s">
        <v>396</v>
      </c>
      <c r="Q28" t="str" cm="1">
        <f t="array" ref="Q28">IFERROR(INDEX($A$2:$A$329,K28),"")</f>
        <v/>
      </c>
      <c r="R28" t="str" cm="1">
        <f t="array" ref="R28">IFERROR(INDEX($B$2:$B$329,K28),"")</f>
        <v/>
      </c>
      <c r="S28" t="str" cm="1">
        <f t="array" ref="S28">IFERROR(INDEX($C$2:$C$329,K28),"")</f>
        <v/>
      </c>
      <c r="T28" t="str" cm="1">
        <f t="array" ref="T28">IFERROR(INDEX($D$2:$D$329,K28),"")</f>
        <v/>
      </c>
      <c r="U28" t="str" cm="1">
        <f t="array" ref="U28">IFERROR(INDEX($E$2:$E$329,K28),"")</f>
        <v/>
      </c>
      <c r="V28" t="str" cm="1">
        <f t="array" ref="V28">IFERROR(INDEX($F$2:$F$329,K28),"")</f>
        <v/>
      </c>
      <c r="W28" t="str" cm="1">
        <f t="array" ref="W28">IFERROR(INDEX($G$2:$G$329,K28),"")</f>
        <v/>
      </c>
      <c r="X28" t="str" cm="1">
        <f t="array" ref="X28">IFERROR(INDEX($H$2:$H$329,K28),"")</f>
        <v/>
      </c>
    </row>
    <row r="29" spans="1:24" x14ac:dyDescent="0.25">
      <c r="A29" s="338" t="s">
        <v>151</v>
      </c>
      <c r="B29" s="357">
        <v>5</v>
      </c>
      <c r="C29" s="349" t="s">
        <v>10</v>
      </c>
      <c r="D29" s="89" t="s">
        <v>45</v>
      </c>
      <c r="E29" s="70">
        <v>519</v>
      </c>
      <c r="F29" s="71" t="s">
        <v>46</v>
      </c>
      <c r="G29" s="70">
        <v>919</v>
      </c>
      <c r="H29" s="278" t="s">
        <v>36</v>
      </c>
      <c r="I29">
        <f>ROWS(A$2:A29)</f>
        <v>28</v>
      </c>
      <c r="J29" t="str">
        <f t="shared" si="0"/>
        <v/>
      </c>
      <c r="K29" t="str">
        <f t="shared" si="1"/>
        <v/>
      </c>
      <c r="M29" s="561" t="s">
        <v>397</v>
      </c>
      <c r="Q29" t="str" cm="1">
        <f t="array" ref="Q29">IFERROR(INDEX($A$2:$A$329,K29),"")</f>
        <v/>
      </c>
      <c r="R29" t="str" cm="1">
        <f t="array" ref="R29">IFERROR(INDEX($B$2:$B$329,K29),"")</f>
        <v/>
      </c>
      <c r="S29" t="str" cm="1">
        <f t="array" ref="S29">IFERROR(INDEX($C$2:$C$329,K29),"")</f>
        <v/>
      </c>
      <c r="T29" t="str" cm="1">
        <f t="array" ref="T29">IFERROR(INDEX($D$2:$D$329,K29),"")</f>
        <v/>
      </c>
      <c r="U29" t="str" cm="1">
        <f t="array" ref="U29">IFERROR(INDEX($E$2:$E$329,K29),"")</f>
        <v/>
      </c>
      <c r="V29" t="str" cm="1">
        <f t="array" ref="V29">IFERROR(INDEX($F$2:$F$329,K29),"")</f>
        <v/>
      </c>
      <c r="W29" t="str" cm="1">
        <f t="array" ref="W29">IFERROR(INDEX($G$2:$G$329,K29),"")</f>
        <v/>
      </c>
      <c r="X29" t="str" cm="1">
        <f t="array" ref="X29">IFERROR(INDEX($H$2:$H$329,K29),"")</f>
        <v/>
      </c>
    </row>
    <row r="30" spans="1:24" x14ac:dyDescent="0.25">
      <c r="A30" s="338" t="s">
        <v>151</v>
      </c>
      <c r="B30" s="357">
        <v>5</v>
      </c>
      <c r="C30" s="349" t="s">
        <v>10</v>
      </c>
      <c r="D30" s="75" t="s">
        <v>47</v>
      </c>
      <c r="E30" s="70">
        <v>728</v>
      </c>
      <c r="F30" s="71" t="s">
        <v>48</v>
      </c>
      <c r="G30" s="70">
        <v>1128</v>
      </c>
      <c r="H30" s="278" t="s">
        <v>49</v>
      </c>
      <c r="I30">
        <f>ROWS(A$2:A30)</f>
        <v>29</v>
      </c>
      <c r="J30" t="str">
        <f t="shared" si="0"/>
        <v/>
      </c>
      <c r="K30" t="str">
        <f t="shared" si="1"/>
        <v/>
      </c>
      <c r="M30" s="559" t="s">
        <v>398</v>
      </c>
      <c r="Q30" t="str" cm="1">
        <f t="array" ref="Q30">IFERROR(INDEX($A$2:$A$329,K30),"")</f>
        <v/>
      </c>
      <c r="R30" t="str" cm="1">
        <f t="array" ref="R30">IFERROR(INDEX($B$2:$B$329,K30),"")</f>
        <v/>
      </c>
      <c r="S30" t="str" cm="1">
        <f t="array" ref="S30">IFERROR(INDEX($C$2:$C$329,K30),"")</f>
        <v/>
      </c>
      <c r="T30" t="str" cm="1">
        <f t="array" ref="T30">IFERROR(INDEX($D$2:$D$329,K30),"")</f>
        <v/>
      </c>
      <c r="U30" t="str" cm="1">
        <f t="array" ref="U30">IFERROR(INDEX($E$2:$E$329,K30),"")</f>
        <v/>
      </c>
      <c r="V30" t="str" cm="1">
        <f t="array" ref="V30">IFERROR(INDEX($F$2:$F$329,K30),"")</f>
        <v/>
      </c>
      <c r="W30" t="str" cm="1">
        <f t="array" ref="W30">IFERROR(INDEX($G$2:$G$329,K30),"")</f>
        <v/>
      </c>
      <c r="X30" t="str" cm="1">
        <f t="array" ref="X30">IFERROR(INDEX($H$2:$H$329,K30),"")</f>
        <v/>
      </c>
    </row>
    <row r="31" spans="1:24" ht="15.75" thickBot="1" x14ac:dyDescent="0.3">
      <c r="A31" s="338" t="s">
        <v>151</v>
      </c>
      <c r="B31" s="358">
        <v>5</v>
      </c>
      <c r="C31" s="365" t="s">
        <v>10</v>
      </c>
      <c r="D31" s="73" t="s">
        <v>50</v>
      </c>
      <c r="E31" s="74">
        <v>728</v>
      </c>
      <c r="F31" s="72" t="s">
        <v>42</v>
      </c>
      <c r="G31" s="74">
        <v>1128</v>
      </c>
      <c r="H31" s="279" t="s">
        <v>37</v>
      </c>
      <c r="I31">
        <f>ROWS(A$2:A31)</f>
        <v>30</v>
      </c>
      <c r="J31" t="str">
        <f t="shared" si="0"/>
        <v/>
      </c>
      <c r="K31" t="str">
        <f t="shared" si="1"/>
        <v/>
      </c>
      <c r="M31" s="559" t="s">
        <v>399</v>
      </c>
      <c r="Q31" t="str" cm="1">
        <f t="array" ref="Q31">IFERROR(INDEX($A$2:$A$329,K31),"")</f>
        <v/>
      </c>
      <c r="R31" t="str" cm="1">
        <f t="array" ref="R31">IFERROR(INDEX($B$2:$B$329,K31),"")</f>
        <v/>
      </c>
      <c r="S31" t="str" cm="1">
        <f t="array" ref="S31">IFERROR(INDEX($C$2:$C$329,K31),"")</f>
        <v/>
      </c>
      <c r="T31" t="str" cm="1">
        <f t="array" ref="T31">IFERROR(INDEX($D$2:$D$329,K31),"")</f>
        <v/>
      </c>
      <c r="U31" t="str" cm="1">
        <f t="array" ref="U31">IFERROR(INDEX($E$2:$E$329,K31),"")</f>
        <v/>
      </c>
      <c r="V31" t="str" cm="1">
        <f t="array" ref="V31">IFERROR(INDEX($F$2:$F$329,K31),"")</f>
        <v/>
      </c>
      <c r="W31" t="str" cm="1">
        <f t="array" ref="W31">IFERROR(INDEX($G$2:$G$329,K31),"")</f>
        <v/>
      </c>
      <c r="X31" t="str" cm="1">
        <f t="array" ref="X31">IFERROR(INDEX($H$2:$H$329,K31),"")</f>
        <v/>
      </c>
    </row>
    <row r="32" spans="1:24" x14ac:dyDescent="0.25">
      <c r="A32" s="338" t="s">
        <v>151</v>
      </c>
      <c r="B32" s="344">
        <v>23</v>
      </c>
      <c r="C32" s="366" t="s">
        <v>10</v>
      </c>
      <c r="D32" s="88" t="s">
        <v>52</v>
      </c>
      <c r="E32" s="84">
        <v>480</v>
      </c>
      <c r="F32" s="83" t="s">
        <v>53</v>
      </c>
      <c r="G32" s="84">
        <v>880</v>
      </c>
      <c r="H32" s="280" t="s">
        <v>34</v>
      </c>
      <c r="I32">
        <f>ROWS(A$2:A32)</f>
        <v>31</v>
      </c>
      <c r="J32" t="str">
        <f t="shared" si="0"/>
        <v/>
      </c>
      <c r="K32" t="str">
        <f t="shared" si="1"/>
        <v/>
      </c>
      <c r="M32" s="562" t="s">
        <v>400</v>
      </c>
      <c r="Q32" t="str" cm="1">
        <f t="array" ref="Q32">IFERROR(INDEX($A$2:$A$329,K32),"")</f>
        <v/>
      </c>
      <c r="R32" t="str" cm="1">
        <f t="array" ref="R32">IFERROR(INDEX($B$2:$B$329,K32),"")</f>
        <v/>
      </c>
      <c r="S32" t="str" cm="1">
        <f t="array" ref="S32">IFERROR(INDEX($C$2:$C$329,K32),"")</f>
        <v/>
      </c>
      <c r="T32" t="str" cm="1">
        <f t="array" ref="T32">IFERROR(INDEX($D$2:$D$329,K32),"")</f>
        <v/>
      </c>
      <c r="U32" t="str" cm="1">
        <f t="array" ref="U32">IFERROR(INDEX($E$2:$E$329,K32),"")</f>
        <v/>
      </c>
      <c r="V32" t="str" cm="1">
        <f t="array" ref="V32">IFERROR(INDEX($F$2:$F$329,K32),"")</f>
        <v/>
      </c>
      <c r="W32" t="str" cm="1">
        <f t="array" ref="W32">IFERROR(INDEX($G$2:$G$329,K32),"")</f>
        <v/>
      </c>
      <c r="X32" t="str" cm="1">
        <f t="array" ref="X32">IFERROR(INDEX($H$2:$H$329,K32),"")</f>
        <v/>
      </c>
    </row>
    <row r="33" spans="1:24" ht="15.75" thickBot="1" x14ac:dyDescent="0.3">
      <c r="A33" s="338" t="s">
        <v>151</v>
      </c>
      <c r="B33" s="346">
        <v>23</v>
      </c>
      <c r="C33" s="367" t="s">
        <v>10</v>
      </c>
      <c r="D33" s="282" t="s">
        <v>54</v>
      </c>
      <c r="E33" s="283">
        <v>451</v>
      </c>
      <c r="F33" s="281" t="s">
        <v>53</v>
      </c>
      <c r="G33" s="283">
        <v>851</v>
      </c>
      <c r="H33" s="284" t="s">
        <v>34</v>
      </c>
      <c r="I33">
        <f>ROWS(A$2:A33)</f>
        <v>32</v>
      </c>
      <c r="J33" t="str">
        <f t="shared" si="0"/>
        <v/>
      </c>
      <c r="K33" t="str">
        <f t="shared" si="1"/>
        <v/>
      </c>
      <c r="M33" s="559" t="s">
        <v>401</v>
      </c>
      <c r="Q33" t="str" cm="1">
        <f t="array" ref="Q33">IFERROR(INDEX($A$2:$A$329,K33),"")</f>
        <v/>
      </c>
      <c r="R33" t="str" cm="1">
        <f t="array" ref="R33">IFERROR(INDEX($B$2:$B$329,K33),"")</f>
        <v/>
      </c>
      <c r="S33" t="str" cm="1">
        <f t="array" ref="S33">IFERROR(INDEX($C$2:$C$329,K33),"")</f>
        <v/>
      </c>
      <c r="T33" t="str" cm="1">
        <f t="array" ref="T33">IFERROR(INDEX($D$2:$D$329,K33),"")</f>
        <v/>
      </c>
      <c r="U33" t="str" cm="1">
        <f t="array" ref="U33">IFERROR(INDEX($E$2:$E$329,K33),"")</f>
        <v/>
      </c>
      <c r="V33" t="str" cm="1">
        <f t="array" ref="V33">IFERROR(INDEX($F$2:$F$329,K33),"")</f>
        <v/>
      </c>
      <c r="W33" t="str" cm="1">
        <f t="array" ref="W33">IFERROR(INDEX($G$2:$G$329,K33),"")</f>
        <v/>
      </c>
      <c r="X33" t="str" cm="1">
        <f t="array" ref="X33">IFERROR(INDEX($H$2:$H$329,K33),"")</f>
        <v/>
      </c>
    </row>
    <row r="34" spans="1:24" x14ac:dyDescent="0.25">
      <c r="A34" s="337" t="s">
        <v>152</v>
      </c>
      <c r="B34" s="351" t="s">
        <v>209</v>
      </c>
      <c r="C34" s="368" t="s">
        <v>8</v>
      </c>
      <c r="D34" s="286" t="s">
        <v>9</v>
      </c>
      <c r="E34" s="287">
        <v>200</v>
      </c>
      <c r="F34" s="285" t="s">
        <v>67</v>
      </c>
      <c r="G34" s="287">
        <v>400</v>
      </c>
      <c r="H34" s="288" t="s">
        <v>68</v>
      </c>
      <c r="I34">
        <f>ROWS(A$2:A34)</f>
        <v>33</v>
      </c>
      <c r="J34" t="str">
        <f t="shared" si="0"/>
        <v/>
      </c>
      <c r="K34" t="str">
        <f t="shared" si="1"/>
        <v/>
      </c>
      <c r="M34" s="559" t="s">
        <v>402</v>
      </c>
      <c r="Q34" t="str" cm="1">
        <f t="array" ref="Q34">IFERROR(INDEX($A$2:$A$329,K34),"")</f>
        <v/>
      </c>
      <c r="R34" t="str" cm="1">
        <f t="array" ref="R34">IFERROR(INDEX($B$2:$B$329,K34),"")</f>
        <v/>
      </c>
      <c r="S34" t="str" cm="1">
        <f t="array" ref="S34">IFERROR(INDEX($C$2:$C$329,K34),"")</f>
        <v/>
      </c>
      <c r="T34" t="str" cm="1">
        <f t="array" ref="T34">IFERROR(INDEX($D$2:$D$329,K34),"")</f>
        <v/>
      </c>
      <c r="U34" t="str" cm="1">
        <f t="array" ref="U34">IFERROR(INDEX($E$2:$E$329,K34),"")</f>
        <v/>
      </c>
      <c r="V34" t="str" cm="1">
        <f t="array" ref="V34">IFERROR(INDEX($F$2:$F$329,K34),"")</f>
        <v/>
      </c>
      <c r="W34" t="str" cm="1">
        <f t="array" ref="W34">IFERROR(INDEX($G$2:$G$329,K34),"")</f>
        <v/>
      </c>
      <c r="X34" t="str" cm="1">
        <f t="array" ref="X34">IFERROR(INDEX($H$2:$H$329,K34),"")</f>
        <v/>
      </c>
    </row>
    <row r="35" spans="1:24" ht="15.75" thickBot="1" x14ac:dyDescent="0.3">
      <c r="A35" s="338" t="s">
        <v>152</v>
      </c>
      <c r="B35" s="346" t="s">
        <v>209</v>
      </c>
      <c r="C35" s="369" t="s">
        <v>10</v>
      </c>
      <c r="D35" s="40" t="s">
        <v>11</v>
      </c>
      <c r="E35" s="41">
        <v>447</v>
      </c>
      <c r="F35" s="39" t="s">
        <v>69</v>
      </c>
      <c r="G35" s="41">
        <v>847</v>
      </c>
      <c r="H35" s="289" t="s">
        <v>70</v>
      </c>
      <c r="I35">
        <f>ROWS(A$2:A35)</f>
        <v>34</v>
      </c>
      <c r="J35" t="str">
        <f t="shared" si="0"/>
        <v/>
      </c>
      <c r="K35" t="str">
        <f t="shared" si="1"/>
        <v/>
      </c>
      <c r="Q35" t="str" cm="1">
        <f t="array" ref="Q35">IFERROR(INDEX($A$2:$A$329,K35),"")</f>
        <v/>
      </c>
      <c r="R35" t="str" cm="1">
        <f t="array" ref="R35">IFERROR(INDEX($B$2:$B$329,K35),"")</f>
        <v/>
      </c>
      <c r="S35" t="str" cm="1">
        <f t="array" ref="S35">IFERROR(INDEX($C$2:$C$329,K35),"")</f>
        <v/>
      </c>
      <c r="T35" t="str" cm="1">
        <f t="array" ref="T35">IFERROR(INDEX($D$2:$D$329,K35),"")</f>
        <v/>
      </c>
      <c r="U35" t="str" cm="1">
        <f t="array" ref="U35">IFERROR(INDEX($E$2:$E$329,K35),"")</f>
        <v/>
      </c>
      <c r="V35" t="str" cm="1">
        <f t="array" ref="V35">IFERROR(INDEX($F$2:$F$329,K35),"")</f>
        <v/>
      </c>
      <c r="W35" t="str" cm="1">
        <f t="array" ref="W35">IFERROR(INDEX($G$2:$G$329,K35),"")</f>
        <v/>
      </c>
      <c r="X35" t="str" cm="1">
        <f t="array" ref="X35">IFERROR(INDEX($H$2:$H$329,K35),"")</f>
        <v/>
      </c>
    </row>
    <row r="36" spans="1:24" ht="15.75" thickBot="1" x14ac:dyDescent="0.3">
      <c r="A36" s="338" t="s">
        <v>152</v>
      </c>
      <c r="B36" s="371" t="s">
        <v>206</v>
      </c>
      <c r="C36" s="370"/>
      <c r="D36" s="81"/>
      <c r="E36" s="80"/>
      <c r="F36" s="80"/>
      <c r="G36" s="80"/>
      <c r="H36" s="290"/>
      <c r="I36">
        <f>ROWS(A$2:A36)</f>
        <v>35</v>
      </c>
      <c r="J36" t="str">
        <f t="shared" si="0"/>
        <v/>
      </c>
      <c r="K36" t="str">
        <f t="shared" si="1"/>
        <v/>
      </c>
      <c r="Q36" t="str" cm="1">
        <f t="array" ref="Q36">IFERROR(INDEX($A$2:$A$329,K36),"")</f>
        <v/>
      </c>
      <c r="R36" t="str" cm="1">
        <f t="array" ref="R36">IFERROR(INDEX($B$2:$B$329,K36),"")</f>
        <v/>
      </c>
      <c r="S36" t="str" cm="1">
        <f t="array" ref="S36">IFERROR(INDEX($C$2:$C$329,K36),"")</f>
        <v/>
      </c>
      <c r="T36" t="str" cm="1">
        <f t="array" ref="T36">IFERROR(INDEX($D$2:$D$329,K36),"")</f>
        <v/>
      </c>
      <c r="U36" t="str" cm="1">
        <f t="array" ref="U36">IFERROR(INDEX($E$2:$E$329,K36),"")</f>
        <v/>
      </c>
      <c r="V36" t="str" cm="1">
        <f t="array" ref="V36">IFERROR(INDEX($F$2:$F$329,K36),"")</f>
        <v/>
      </c>
      <c r="W36" t="str" cm="1">
        <f t="array" ref="W36">IFERROR(INDEX($G$2:$G$329,K36),"")</f>
        <v/>
      </c>
      <c r="X36" t="str" cm="1">
        <f t="array" ref="X36">IFERROR(INDEX($H$2:$H$329,K36),"")</f>
        <v/>
      </c>
    </row>
    <row r="37" spans="1:24" ht="15.75" thickBot="1" x14ac:dyDescent="0.3">
      <c r="A37" s="338" t="s">
        <v>152</v>
      </c>
      <c r="B37" s="371" t="s">
        <v>207</v>
      </c>
      <c r="C37" s="370"/>
      <c r="D37" s="81"/>
      <c r="E37" s="80"/>
      <c r="F37" s="80"/>
      <c r="G37" s="80"/>
      <c r="H37" s="290"/>
      <c r="I37">
        <f>ROWS(A$2:A37)</f>
        <v>36</v>
      </c>
      <c r="J37" t="str">
        <f t="shared" si="0"/>
        <v/>
      </c>
      <c r="K37" t="str">
        <f t="shared" si="1"/>
        <v/>
      </c>
      <c r="Q37" t="str" cm="1">
        <f t="array" ref="Q37">IFERROR(INDEX($A$2:$A$329,K37),"")</f>
        <v/>
      </c>
      <c r="R37" t="str" cm="1">
        <f t="array" ref="R37">IFERROR(INDEX($B$2:$B$329,K37),"")</f>
        <v/>
      </c>
      <c r="S37" t="str" cm="1">
        <f t="array" ref="S37">IFERROR(INDEX($C$2:$C$329,K37),"")</f>
        <v/>
      </c>
      <c r="T37" t="str" cm="1">
        <f t="array" ref="T37">IFERROR(INDEX($D$2:$D$329,K37),"")</f>
        <v/>
      </c>
      <c r="U37" t="str" cm="1">
        <f t="array" ref="U37">IFERROR(INDEX($E$2:$E$329,K37),"")</f>
        <v/>
      </c>
      <c r="V37" t="str" cm="1">
        <f t="array" ref="V37">IFERROR(INDEX($F$2:$F$329,K37),"")</f>
        <v/>
      </c>
      <c r="W37" t="str" cm="1">
        <f t="array" ref="W37">IFERROR(INDEX($G$2:$G$329,K37),"")</f>
        <v/>
      </c>
      <c r="X37" t="str" cm="1">
        <f t="array" ref="X37">IFERROR(INDEX($H$2:$H$329,K37),"")</f>
        <v/>
      </c>
    </row>
    <row r="38" spans="1:24" x14ac:dyDescent="0.25">
      <c r="A38" s="338" t="s">
        <v>152</v>
      </c>
      <c r="B38" s="351" t="s">
        <v>208</v>
      </c>
      <c r="C38" s="372" t="s">
        <v>10</v>
      </c>
      <c r="D38" s="43" t="s">
        <v>74</v>
      </c>
      <c r="E38" s="44">
        <v>550</v>
      </c>
      <c r="F38" s="44">
        <v>2</v>
      </c>
      <c r="G38" s="44">
        <v>950</v>
      </c>
      <c r="H38" s="291" t="s">
        <v>75</v>
      </c>
      <c r="I38">
        <f>ROWS(A$2:A38)</f>
        <v>37</v>
      </c>
      <c r="J38" t="str">
        <f t="shared" si="0"/>
        <v/>
      </c>
      <c r="K38" t="str">
        <f t="shared" si="1"/>
        <v/>
      </c>
      <c r="Q38" t="str" cm="1">
        <f t="array" ref="Q38">IFERROR(INDEX($A$2:$A$329,K38),"")</f>
        <v/>
      </c>
      <c r="R38" t="str" cm="1">
        <f t="array" ref="R38">IFERROR(INDEX($B$2:$B$329,K38),"")</f>
        <v/>
      </c>
      <c r="S38" t="str" cm="1">
        <f t="array" ref="S38">IFERROR(INDEX($C$2:$C$329,K38),"")</f>
        <v/>
      </c>
      <c r="T38" t="str" cm="1">
        <f t="array" ref="T38">IFERROR(INDEX($D$2:$D$329,K38),"")</f>
        <v/>
      </c>
      <c r="U38" t="str" cm="1">
        <f t="array" ref="U38">IFERROR(INDEX($E$2:$E$329,K38),"")</f>
        <v/>
      </c>
      <c r="V38" t="str" cm="1">
        <f t="array" ref="V38">IFERROR(INDEX($F$2:$F$329,K38),"")</f>
        <v/>
      </c>
      <c r="W38" t="str" cm="1">
        <f t="array" ref="W38">IFERROR(INDEX($G$2:$G$329,K38),"")</f>
        <v/>
      </c>
      <c r="X38" t="str" cm="1">
        <f t="array" ref="X38">IFERROR(INDEX($H$2:$H$329,K38),"")</f>
        <v/>
      </c>
    </row>
    <row r="39" spans="1:24" ht="15.75" thickBot="1" x14ac:dyDescent="0.3">
      <c r="A39" s="338" t="s">
        <v>152</v>
      </c>
      <c r="B39" s="346" t="s">
        <v>208</v>
      </c>
      <c r="C39" s="373"/>
      <c r="D39" s="79"/>
      <c r="E39" s="78"/>
      <c r="F39" s="78"/>
      <c r="G39" s="78"/>
      <c r="H39" s="292"/>
      <c r="I39">
        <f>ROWS(A$2:A39)</f>
        <v>38</v>
      </c>
      <c r="J39" t="str">
        <f t="shared" si="0"/>
        <v/>
      </c>
      <c r="K39" t="str">
        <f t="shared" si="1"/>
        <v/>
      </c>
      <c r="Q39" t="str" cm="1">
        <f t="array" ref="Q39">IFERROR(INDEX($A$2:$A$329,K39),"")</f>
        <v/>
      </c>
      <c r="R39" t="str" cm="1">
        <f t="array" ref="R39">IFERROR(INDEX($B$2:$B$329,K39),"")</f>
        <v/>
      </c>
      <c r="S39" t="str" cm="1">
        <f t="array" ref="S39">IFERROR(INDEX($C$2:$C$329,K39),"")</f>
        <v/>
      </c>
      <c r="T39" t="str" cm="1">
        <f t="array" ref="T39">IFERROR(INDEX($D$2:$D$329,K39),"")</f>
        <v/>
      </c>
      <c r="U39" t="str" cm="1">
        <f t="array" ref="U39">IFERROR(INDEX($E$2:$E$329,K39),"")</f>
        <v/>
      </c>
      <c r="V39" t="str" cm="1">
        <f t="array" ref="V39">IFERROR(INDEX($F$2:$F$329,K39),"")</f>
        <v/>
      </c>
      <c r="W39" t="str" cm="1">
        <f t="array" ref="W39">IFERROR(INDEX($G$2:$G$329,K39),"")</f>
        <v/>
      </c>
      <c r="X39" t="str" cm="1">
        <f t="array" ref="X39">IFERROR(INDEX($H$2:$H$329,K39),"")</f>
        <v/>
      </c>
    </row>
    <row r="40" spans="1:24" x14ac:dyDescent="0.25">
      <c r="A40" s="347" t="s">
        <v>152</v>
      </c>
      <c r="B40" s="351" t="s">
        <v>219</v>
      </c>
      <c r="C40" s="348" t="s">
        <v>8</v>
      </c>
      <c r="D40" s="76" t="s">
        <v>77</v>
      </c>
      <c r="E40" s="64">
        <v>200</v>
      </c>
      <c r="F40" s="65" t="s">
        <v>67</v>
      </c>
      <c r="G40" s="64">
        <v>400</v>
      </c>
      <c r="H40" s="293" t="s">
        <v>68</v>
      </c>
      <c r="I40">
        <f>ROWS(A$2:A40)</f>
        <v>39</v>
      </c>
      <c r="J40" t="str">
        <f t="shared" si="0"/>
        <v/>
      </c>
      <c r="K40" t="str">
        <f t="shared" si="1"/>
        <v/>
      </c>
      <c r="Q40" t="str" cm="1">
        <f t="array" ref="Q40">IFERROR(INDEX($A$2:$A$329,K40),"")</f>
        <v/>
      </c>
      <c r="R40" t="str" cm="1">
        <f t="array" ref="R40">IFERROR(INDEX($B$2:$B$329,K40),"")</f>
        <v/>
      </c>
      <c r="S40" t="str" cm="1">
        <f t="array" ref="S40">IFERROR(INDEX($C$2:$C$329,K40),"")</f>
        <v/>
      </c>
      <c r="T40" t="str" cm="1">
        <f t="array" ref="T40">IFERROR(INDEX($D$2:$D$329,K40),"")</f>
        <v/>
      </c>
      <c r="U40" t="str" cm="1">
        <f t="array" ref="U40">IFERROR(INDEX($E$2:$E$329,K40),"")</f>
        <v/>
      </c>
      <c r="V40" t="str" cm="1">
        <f t="array" ref="V40">IFERROR(INDEX($F$2:$F$329,K40),"")</f>
        <v/>
      </c>
      <c r="W40" t="str" cm="1">
        <f t="array" ref="W40">IFERROR(INDEX($G$2:$G$329,K40),"")</f>
        <v/>
      </c>
      <c r="X40" t="str" cm="1">
        <f t="array" ref="X40">IFERROR(INDEX($H$2:$H$329,K40),"")</f>
        <v/>
      </c>
    </row>
    <row r="41" spans="1:24" x14ac:dyDescent="0.25">
      <c r="A41" s="347" t="s">
        <v>152</v>
      </c>
      <c r="B41" s="352" t="s">
        <v>219</v>
      </c>
      <c r="C41" s="349" t="s">
        <v>8</v>
      </c>
      <c r="D41" s="75" t="s">
        <v>9</v>
      </c>
      <c r="E41" s="70">
        <v>272</v>
      </c>
      <c r="F41" s="71" t="s">
        <v>67</v>
      </c>
      <c r="G41" s="70">
        <v>472</v>
      </c>
      <c r="H41" s="278" t="s">
        <v>68</v>
      </c>
      <c r="I41">
        <f>ROWS(A$2:A41)</f>
        <v>40</v>
      </c>
      <c r="J41" t="str">
        <f t="shared" si="0"/>
        <v/>
      </c>
      <c r="K41" t="str">
        <f t="shared" si="1"/>
        <v/>
      </c>
      <c r="Q41" t="str" cm="1">
        <f t="array" ref="Q41">IFERROR(INDEX($A$2:$A$329,K41),"")</f>
        <v/>
      </c>
      <c r="R41" t="str" cm="1">
        <f t="array" ref="R41">IFERROR(INDEX($B$2:$B$329,K41),"")</f>
        <v/>
      </c>
      <c r="S41" t="str" cm="1">
        <f t="array" ref="S41">IFERROR(INDEX($C$2:$C$329,K41),"")</f>
        <v/>
      </c>
      <c r="T41" t="str" cm="1">
        <f t="array" ref="T41">IFERROR(INDEX($D$2:$D$329,K41),"")</f>
        <v/>
      </c>
      <c r="U41" t="str" cm="1">
        <f t="array" ref="U41">IFERROR(INDEX($E$2:$E$329,K41),"")</f>
        <v/>
      </c>
      <c r="V41" t="str" cm="1">
        <f t="array" ref="V41">IFERROR(INDEX($F$2:$F$329,K41),"")</f>
        <v/>
      </c>
      <c r="W41" t="str" cm="1">
        <f t="array" ref="W41">IFERROR(INDEX($G$2:$G$329,K41),"")</f>
        <v/>
      </c>
      <c r="X41" t="str" cm="1">
        <f t="array" ref="X41">IFERROR(INDEX($H$2:$H$329,K41),"")</f>
        <v/>
      </c>
    </row>
    <row r="42" spans="1:24" x14ac:dyDescent="0.25">
      <c r="A42" s="347" t="s">
        <v>152</v>
      </c>
      <c r="B42" s="352" t="s">
        <v>219</v>
      </c>
      <c r="C42" s="349" t="s">
        <v>10</v>
      </c>
      <c r="D42" s="77" t="s">
        <v>78</v>
      </c>
      <c r="E42" s="70">
        <v>451</v>
      </c>
      <c r="F42" s="71" t="s">
        <v>69</v>
      </c>
      <c r="G42" s="70">
        <v>851</v>
      </c>
      <c r="H42" s="278" t="s">
        <v>70</v>
      </c>
      <c r="I42">
        <f>ROWS(A$2:A42)</f>
        <v>41</v>
      </c>
      <c r="J42" t="str">
        <f t="shared" si="0"/>
        <v/>
      </c>
      <c r="K42" t="str">
        <f t="shared" si="1"/>
        <v/>
      </c>
      <c r="Q42" t="str" cm="1">
        <f t="array" ref="Q42">IFERROR(INDEX($A$2:$A$329,K42),"")</f>
        <v/>
      </c>
      <c r="R42" t="str" cm="1">
        <f t="array" ref="R42">IFERROR(INDEX($B$2:$B$329,K42),"")</f>
        <v/>
      </c>
      <c r="S42" t="str" cm="1">
        <f t="array" ref="S42">IFERROR(INDEX($C$2:$C$329,K42),"")</f>
        <v/>
      </c>
      <c r="T42" t="str" cm="1">
        <f t="array" ref="T42">IFERROR(INDEX($D$2:$D$329,K42),"")</f>
        <v/>
      </c>
      <c r="U42" t="str" cm="1">
        <f t="array" ref="U42">IFERROR(INDEX($E$2:$E$329,K42),"")</f>
        <v/>
      </c>
      <c r="V42" t="str" cm="1">
        <f t="array" ref="V42">IFERROR(INDEX($F$2:$F$329,K42),"")</f>
        <v/>
      </c>
      <c r="W42" t="str" cm="1">
        <f t="array" ref="W42">IFERROR(INDEX($G$2:$G$329,K42),"")</f>
        <v/>
      </c>
      <c r="X42" t="str" cm="1">
        <f t="array" ref="X42">IFERROR(INDEX($H$2:$H$329,K42),"")</f>
        <v/>
      </c>
    </row>
    <row r="43" spans="1:24" ht="15.75" thickBot="1" x14ac:dyDescent="0.3">
      <c r="A43" s="347" t="s">
        <v>152</v>
      </c>
      <c r="B43" s="352" t="s">
        <v>219</v>
      </c>
      <c r="C43" s="350" t="s">
        <v>10</v>
      </c>
      <c r="D43" s="295" t="s">
        <v>23</v>
      </c>
      <c r="E43" s="296">
        <v>451</v>
      </c>
      <c r="F43" s="294" t="s">
        <v>79</v>
      </c>
      <c r="G43" s="296">
        <v>851</v>
      </c>
      <c r="H43" s="297" t="s">
        <v>80</v>
      </c>
      <c r="I43">
        <f>ROWS(A$2:A43)</f>
        <v>42</v>
      </c>
      <c r="J43" t="str">
        <f t="shared" si="0"/>
        <v/>
      </c>
      <c r="K43" t="str">
        <f t="shared" si="1"/>
        <v/>
      </c>
      <c r="Q43" t="str" cm="1">
        <f t="array" ref="Q43">IFERROR(INDEX($A$2:$A$329,K43),"")</f>
        <v/>
      </c>
      <c r="R43" t="str" cm="1">
        <f t="array" ref="R43">IFERROR(INDEX($B$2:$B$329,K43),"")</f>
        <v/>
      </c>
      <c r="S43" t="str" cm="1">
        <f t="array" ref="S43">IFERROR(INDEX($C$2:$C$329,K43),"")</f>
        <v/>
      </c>
      <c r="T43" t="str" cm="1">
        <f t="array" ref="T43">IFERROR(INDEX($D$2:$D$329,K43),"")</f>
        <v/>
      </c>
      <c r="U43" t="str" cm="1">
        <f t="array" ref="U43">IFERROR(INDEX($E$2:$E$329,K43),"")</f>
        <v/>
      </c>
      <c r="V43" t="str" cm="1">
        <f t="array" ref="V43">IFERROR(INDEX($F$2:$F$329,K43),"")</f>
        <v/>
      </c>
      <c r="W43" t="str" cm="1">
        <f t="array" ref="W43">IFERROR(INDEX($G$2:$G$329,K43),"")</f>
        <v/>
      </c>
      <c r="X43" t="str" cm="1">
        <f t="array" ref="X43">IFERROR(INDEX($H$2:$H$329,K43),"")</f>
        <v/>
      </c>
    </row>
    <row r="44" spans="1:24" x14ac:dyDescent="0.25">
      <c r="A44" s="378" t="s">
        <v>153</v>
      </c>
      <c r="B44" s="344">
        <v>26</v>
      </c>
      <c r="C44" s="374" t="s">
        <v>8</v>
      </c>
      <c r="D44" s="299" t="s">
        <v>9</v>
      </c>
      <c r="E44" s="300">
        <v>250</v>
      </c>
      <c r="F44" s="298" t="s">
        <v>82</v>
      </c>
      <c r="G44" s="300">
        <v>450</v>
      </c>
      <c r="H44" s="301" t="s">
        <v>83</v>
      </c>
      <c r="I44">
        <f>ROWS(A$2:A44)</f>
        <v>43</v>
      </c>
      <c r="J44" t="str">
        <f t="shared" si="0"/>
        <v/>
      </c>
      <c r="K44" t="str">
        <f t="shared" si="1"/>
        <v/>
      </c>
      <c r="Q44" t="str" cm="1">
        <f t="array" ref="Q44">IFERROR(INDEX($A$2:$A$329,K44),"")</f>
        <v/>
      </c>
      <c r="R44" t="str" cm="1">
        <f t="array" ref="R44">IFERROR(INDEX($B$2:$B$329,K44),"")</f>
        <v/>
      </c>
      <c r="S44" t="str" cm="1">
        <f t="array" ref="S44">IFERROR(INDEX($C$2:$C$329,K44),"")</f>
        <v/>
      </c>
      <c r="T44" t="str" cm="1">
        <f t="array" ref="T44">IFERROR(INDEX($D$2:$D$329,K44),"")</f>
        <v/>
      </c>
      <c r="U44" t="str" cm="1">
        <f t="array" ref="U44">IFERROR(INDEX($E$2:$E$329,K44),"")</f>
        <v/>
      </c>
      <c r="V44" t="str" cm="1">
        <f t="array" ref="V44">IFERROR(INDEX($F$2:$F$329,K44),"")</f>
        <v/>
      </c>
      <c r="W44" t="str" cm="1">
        <f t="array" ref="W44">IFERROR(INDEX($G$2:$G$329,K44),"")</f>
        <v/>
      </c>
      <c r="X44" t="str" cm="1">
        <f t="array" ref="X44">IFERROR(INDEX($H$2:$H$329,K44),"")</f>
        <v/>
      </c>
    </row>
    <row r="45" spans="1:24" x14ac:dyDescent="0.25">
      <c r="A45" s="347" t="s">
        <v>153</v>
      </c>
      <c r="B45" s="345">
        <v>26</v>
      </c>
      <c r="C45" s="375" t="s">
        <v>10</v>
      </c>
      <c r="D45" s="61" t="s">
        <v>84</v>
      </c>
      <c r="E45" s="62">
        <v>382</v>
      </c>
      <c r="F45" s="66" t="s">
        <v>82</v>
      </c>
      <c r="G45" s="62">
        <v>782</v>
      </c>
      <c r="H45" s="302" t="s">
        <v>85</v>
      </c>
      <c r="I45">
        <f>ROWS(A$2:A45)</f>
        <v>44</v>
      </c>
      <c r="J45" t="str">
        <f t="shared" si="0"/>
        <v/>
      </c>
      <c r="K45" t="str">
        <f t="shared" si="1"/>
        <v/>
      </c>
      <c r="Q45" t="str" cm="1">
        <f t="array" ref="Q45">IFERROR(INDEX($A$2:$A$329,K45),"")</f>
        <v/>
      </c>
      <c r="R45" t="str" cm="1">
        <f t="array" ref="R45">IFERROR(INDEX($B$2:$B$329,K45),"")</f>
        <v/>
      </c>
      <c r="S45" t="str" cm="1">
        <f t="array" ref="S45">IFERROR(INDEX($C$2:$C$329,K45),"")</f>
        <v/>
      </c>
      <c r="T45" t="str" cm="1">
        <f t="array" ref="T45">IFERROR(INDEX($D$2:$D$329,K45),"")</f>
        <v/>
      </c>
      <c r="U45" t="str" cm="1">
        <f t="array" ref="U45">IFERROR(INDEX($E$2:$E$329,K45),"")</f>
        <v/>
      </c>
      <c r="V45" t="str" cm="1">
        <f t="array" ref="V45">IFERROR(INDEX($F$2:$F$329,K45),"")</f>
        <v/>
      </c>
      <c r="W45" t="str" cm="1">
        <f t="array" ref="W45">IFERROR(INDEX($G$2:$G$329,K45),"")</f>
        <v/>
      </c>
      <c r="X45" t="str" cm="1">
        <f t="array" ref="X45">IFERROR(INDEX($H$2:$H$329,K45),"")</f>
        <v/>
      </c>
    </row>
    <row r="46" spans="1:24" x14ac:dyDescent="0.25">
      <c r="A46" s="347" t="s">
        <v>153</v>
      </c>
      <c r="B46" s="345">
        <v>26</v>
      </c>
      <c r="C46" s="376" t="s">
        <v>10</v>
      </c>
      <c r="D46" s="68" t="s">
        <v>11</v>
      </c>
      <c r="E46" s="58">
        <v>382</v>
      </c>
      <c r="F46" s="69">
        <v>1</v>
      </c>
      <c r="G46" s="58">
        <v>782</v>
      </c>
      <c r="H46" s="303" t="s">
        <v>86</v>
      </c>
      <c r="I46">
        <f>ROWS(A$2:A46)</f>
        <v>45</v>
      </c>
      <c r="J46" t="str">
        <f t="shared" si="0"/>
        <v/>
      </c>
      <c r="K46" t="str">
        <f t="shared" si="1"/>
        <v/>
      </c>
      <c r="Q46" t="str" cm="1">
        <f t="array" ref="Q46">IFERROR(INDEX($A$2:$A$329,K46),"")</f>
        <v/>
      </c>
      <c r="R46" t="str" cm="1">
        <f t="array" ref="R46">IFERROR(INDEX($B$2:$B$329,K46),"")</f>
        <v/>
      </c>
      <c r="S46" t="str" cm="1">
        <f t="array" ref="S46">IFERROR(INDEX($C$2:$C$329,K46),"")</f>
        <v/>
      </c>
      <c r="T46" t="str" cm="1">
        <f t="array" ref="T46">IFERROR(INDEX($D$2:$D$329,K46),"")</f>
        <v/>
      </c>
      <c r="U46" t="str" cm="1">
        <f t="array" ref="U46">IFERROR(INDEX($E$2:$E$329,K46),"")</f>
        <v/>
      </c>
      <c r="V46" t="str" cm="1">
        <f t="array" ref="V46">IFERROR(INDEX($F$2:$F$329,K46),"")</f>
        <v/>
      </c>
      <c r="W46" t="str" cm="1">
        <f t="array" ref="W46">IFERROR(INDEX($G$2:$G$329,K46),"")</f>
        <v/>
      </c>
      <c r="X46" t="str" cm="1">
        <f t="array" ref="X46">IFERROR(INDEX($H$2:$H$329,K46),"")</f>
        <v/>
      </c>
    </row>
    <row r="47" spans="1:24" x14ac:dyDescent="0.25">
      <c r="A47" s="347" t="s">
        <v>153</v>
      </c>
      <c r="B47" s="345">
        <v>26</v>
      </c>
      <c r="C47" s="375" t="s">
        <v>10</v>
      </c>
      <c r="D47" s="61" t="s">
        <v>87</v>
      </c>
      <c r="E47" s="62">
        <v>422</v>
      </c>
      <c r="F47" s="63">
        <v>1</v>
      </c>
      <c r="G47" s="62">
        <v>822</v>
      </c>
      <c r="H47" s="302" t="s">
        <v>86</v>
      </c>
      <c r="I47">
        <f>ROWS(A$2:A47)</f>
        <v>46</v>
      </c>
      <c r="J47" t="str">
        <f t="shared" si="0"/>
        <v/>
      </c>
      <c r="K47" t="str">
        <f t="shared" si="1"/>
        <v/>
      </c>
      <c r="Q47" t="str" cm="1">
        <f t="array" ref="Q47">IFERROR(INDEX($A$2:$A$329,K47),"")</f>
        <v/>
      </c>
      <c r="R47" t="str" cm="1">
        <f t="array" ref="R47">IFERROR(INDEX($B$2:$B$329,K47),"")</f>
        <v/>
      </c>
      <c r="S47" t="str" cm="1">
        <f t="array" ref="S47">IFERROR(INDEX($C$2:$C$329,K47),"")</f>
        <v/>
      </c>
      <c r="T47" t="str" cm="1">
        <f t="array" ref="T47">IFERROR(INDEX($D$2:$D$329,K47),"")</f>
        <v/>
      </c>
      <c r="U47" t="str" cm="1">
        <f t="array" ref="U47">IFERROR(INDEX($E$2:$E$329,K47),"")</f>
        <v/>
      </c>
      <c r="V47" t="str" cm="1">
        <f t="array" ref="V47">IFERROR(INDEX($F$2:$F$329,K47),"")</f>
        <v/>
      </c>
      <c r="W47" t="str" cm="1">
        <f t="array" ref="W47">IFERROR(INDEX($G$2:$G$329,K47),"")</f>
        <v/>
      </c>
      <c r="X47" t="str" cm="1">
        <f t="array" ref="X47">IFERROR(INDEX($H$2:$H$329,K47),"")</f>
        <v/>
      </c>
    </row>
    <row r="48" spans="1:24" ht="15.75" thickBot="1" x14ac:dyDescent="0.3">
      <c r="A48" s="347" t="s">
        <v>153</v>
      </c>
      <c r="B48" s="345">
        <v>26</v>
      </c>
      <c r="C48" s="377" t="s">
        <v>10</v>
      </c>
      <c r="D48" s="257" t="s">
        <v>88</v>
      </c>
      <c r="E48" s="258">
        <v>422</v>
      </c>
      <c r="F48" s="304">
        <v>1</v>
      </c>
      <c r="G48" s="258">
        <v>822</v>
      </c>
      <c r="H48" s="305" t="s">
        <v>86</v>
      </c>
      <c r="I48">
        <f>ROWS(A$2:A48)</f>
        <v>47</v>
      </c>
      <c r="J48" t="str">
        <f t="shared" si="0"/>
        <v/>
      </c>
      <c r="K48" t="str">
        <f t="shared" si="1"/>
        <v/>
      </c>
      <c r="Q48" t="str" cm="1">
        <f t="array" ref="Q48">IFERROR(INDEX($A$2:$A$329,K48),"")</f>
        <v/>
      </c>
      <c r="R48" t="str" cm="1">
        <f t="array" ref="R48">IFERROR(INDEX($B$2:$B$329,K48),"")</f>
        <v/>
      </c>
      <c r="S48" t="str" cm="1">
        <f t="array" ref="S48">IFERROR(INDEX($C$2:$C$329,K48),"")</f>
        <v/>
      </c>
      <c r="T48" t="str" cm="1">
        <f t="array" ref="T48">IFERROR(INDEX($D$2:$D$329,K48),"")</f>
        <v/>
      </c>
      <c r="U48" t="str" cm="1">
        <f t="array" ref="U48">IFERROR(INDEX($E$2:$E$329,K48),"")</f>
        <v/>
      </c>
      <c r="V48" t="str" cm="1">
        <f t="array" ref="V48">IFERROR(INDEX($F$2:$F$329,K48),"")</f>
        <v/>
      </c>
      <c r="W48" t="str" cm="1">
        <f t="array" ref="W48">IFERROR(INDEX($G$2:$G$329,K48),"")</f>
        <v/>
      </c>
      <c r="X48" t="str" cm="1">
        <f t="array" ref="X48">IFERROR(INDEX($H$2:$H$329,K48),"")</f>
        <v/>
      </c>
    </row>
    <row r="49" spans="1:24" x14ac:dyDescent="0.25">
      <c r="A49" s="378" t="s">
        <v>154</v>
      </c>
      <c r="B49" s="344">
        <v>17</v>
      </c>
      <c r="C49" s="341" t="s">
        <v>8</v>
      </c>
      <c r="D49" s="306" t="s">
        <v>9</v>
      </c>
      <c r="E49" s="251">
        <v>200</v>
      </c>
      <c r="F49" s="249" t="s">
        <v>67</v>
      </c>
      <c r="G49" s="251">
        <v>400</v>
      </c>
      <c r="H49" s="307" t="s">
        <v>68</v>
      </c>
      <c r="I49">
        <f>ROWS(A$2:A49)</f>
        <v>48</v>
      </c>
      <c r="J49" t="str">
        <f t="shared" si="0"/>
        <v/>
      </c>
      <c r="K49" t="str">
        <f t="shared" si="1"/>
        <v/>
      </c>
      <c r="Q49" t="str" cm="1">
        <f t="array" ref="Q49">IFERROR(INDEX($A$2:$A$329,K49),"")</f>
        <v/>
      </c>
      <c r="R49" t="str" cm="1">
        <f t="array" ref="R49">IFERROR(INDEX($B$2:$B$329,K49),"")</f>
        <v/>
      </c>
      <c r="S49" t="str" cm="1">
        <f t="array" ref="S49">IFERROR(INDEX($C$2:$C$329,K49),"")</f>
        <v/>
      </c>
      <c r="T49" t="str" cm="1">
        <f t="array" ref="T49">IFERROR(INDEX($D$2:$D$329,K49),"")</f>
        <v/>
      </c>
      <c r="U49" t="str" cm="1">
        <f t="array" ref="U49">IFERROR(INDEX($E$2:$E$329,K49),"")</f>
        <v/>
      </c>
      <c r="V49" t="str" cm="1">
        <f t="array" ref="V49">IFERROR(INDEX($F$2:$F$329,K49),"")</f>
        <v/>
      </c>
      <c r="W49" t="str" cm="1">
        <f t="array" ref="W49">IFERROR(INDEX($G$2:$G$329,K49),"")</f>
        <v/>
      </c>
      <c r="X49" t="str" cm="1">
        <f t="array" ref="X49">IFERROR(INDEX($H$2:$H$329,K49),"")</f>
        <v/>
      </c>
    </row>
    <row r="50" spans="1:24" x14ac:dyDescent="0.25">
      <c r="A50" s="347" t="s">
        <v>154</v>
      </c>
      <c r="B50" s="345">
        <v>17</v>
      </c>
      <c r="C50" s="342" t="s">
        <v>10</v>
      </c>
      <c r="D50" s="55" t="s">
        <v>84</v>
      </c>
      <c r="E50" s="53">
        <v>353</v>
      </c>
      <c r="F50" s="54" t="s">
        <v>90</v>
      </c>
      <c r="G50" s="53">
        <v>753</v>
      </c>
      <c r="H50" s="308" t="s">
        <v>91</v>
      </c>
      <c r="I50">
        <f>ROWS(A$2:A50)</f>
        <v>49</v>
      </c>
      <c r="J50" t="str">
        <f t="shared" si="0"/>
        <v/>
      </c>
      <c r="K50" t="str">
        <f t="shared" si="1"/>
        <v/>
      </c>
      <c r="Q50" t="str" cm="1">
        <f t="array" ref="Q50">IFERROR(INDEX($A$2:$A$329,K50),"")</f>
        <v/>
      </c>
      <c r="R50" t="str" cm="1">
        <f t="array" ref="R50">IFERROR(INDEX($B$2:$B$329,K50),"")</f>
        <v/>
      </c>
      <c r="S50" t="str" cm="1">
        <f t="array" ref="S50">IFERROR(INDEX($C$2:$C$329,K50),"")</f>
        <v/>
      </c>
      <c r="T50" t="str" cm="1">
        <f t="array" ref="T50">IFERROR(INDEX($D$2:$D$329,K50),"")</f>
        <v/>
      </c>
      <c r="U50" t="str" cm="1">
        <f t="array" ref="U50">IFERROR(INDEX($E$2:$E$329,K50),"")</f>
        <v/>
      </c>
      <c r="V50" t="str" cm="1">
        <f t="array" ref="V50">IFERROR(INDEX($F$2:$F$329,K50),"")</f>
        <v/>
      </c>
      <c r="W50" t="str" cm="1">
        <f t="array" ref="W50">IFERROR(INDEX($G$2:$G$329,K50),"")</f>
        <v/>
      </c>
      <c r="X50" t="str" cm="1">
        <f t="array" ref="X50">IFERROR(INDEX($H$2:$H$329,K50),"")</f>
        <v/>
      </c>
    </row>
    <row r="51" spans="1:24" x14ac:dyDescent="0.25">
      <c r="A51" s="347" t="s">
        <v>154</v>
      </c>
      <c r="B51" s="345">
        <v>17</v>
      </c>
      <c r="C51" s="342" t="s">
        <v>10</v>
      </c>
      <c r="D51" s="56" t="s">
        <v>11</v>
      </c>
      <c r="E51" s="53">
        <v>353</v>
      </c>
      <c r="F51" s="54" t="s">
        <v>82</v>
      </c>
      <c r="G51" s="53">
        <v>753</v>
      </c>
      <c r="H51" s="308" t="s">
        <v>85</v>
      </c>
      <c r="I51">
        <f>ROWS(A$2:A51)</f>
        <v>50</v>
      </c>
      <c r="J51" t="str">
        <f t="shared" si="0"/>
        <v/>
      </c>
      <c r="K51" t="str">
        <f t="shared" si="1"/>
        <v/>
      </c>
      <c r="Q51" t="str" cm="1">
        <f t="array" ref="Q51">IFERROR(INDEX($A$2:$A$329,K51),"")</f>
        <v/>
      </c>
      <c r="R51" t="str" cm="1">
        <f t="array" ref="R51">IFERROR(INDEX($B$2:$B$329,K51),"")</f>
        <v/>
      </c>
      <c r="S51" t="str" cm="1">
        <f t="array" ref="S51">IFERROR(INDEX($C$2:$C$329,K51),"")</f>
        <v/>
      </c>
      <c r="T51" t="str" cm="1">
        <f t="array" ref="T51">IFERROR(INDEX($D$2:$D$329,K51),"")</f>
        <v/>
      </c>
      <c r="U51" t="str" cm="1">
        <f t="array" ref="U51">IFERROR(INDEX($E$2:$E$329,K51),"")</f>
        <v/>
      </c>
      <c r="V51" t="str" cm="1">
        <f t="array" ref="V51">IFERROR(INDEX($F$2:$F$329,K51),"")</f>
        <v/>
      </c>
      <c r="W51" t="str" cm="1">
        <f t="array" ref="W51">IFERROR(INDEX($G$2:$G$329,K51),"")</f>
        <v/>
      </c>
      <c r="X51" t="str" cm="1">
        <f t="array" ref="X51">IFERROR(INDEX($H$2:$H$329,K51),"")</f>
        <v/>
      </c>
    </row>
    <row r="52" spans="1:24" ht="15.75" thickBot="1" x14ac:dyDescent="0.3">
      <c r="A52" s="347" t="s">
        <v>154</v>
      </c>
      <c r="B52" s="345">
        <v>17</v>
      </c>
      <c r="C52" s="343" t="s">
        <v>10</v>
      </c>
      <c r="D52" s="48" t="s">
        <v>88</v>
      </c>
      <c r="E52" s="49">
        <v>553</v>
      </c>
      <c r="F52" s="47" t="s">
        <v>92</v>
      </c>
      <c r="G52" s="49">
        <v>953</v>
      </c>
      <c r="H52" s="309" t="s">
        <v>93</v>
      </c>
      <c r="I52">
        <f>ROWS(A$2:A52)</f>
        <v>51</v>
      </c>
      <c r="J52" t="str">
        <f t="shared" si="0"/>
        <v/>
      </c>
      <c r="K52" t="str">
        <f t="shared" si="1"/>
        <v/>
      </c>
      <c r="Q52" t="str" cm="1">
        <f t="array" ref="Q52">IFERROR(INDEX($A$2:$A$329,K52),"")</f>
        <v/>
      </c>
      <c r="R52" t="str" cm="1">
        <f t="array" ref="R52">IFERROR(INDEX($B$2:$B$329,K52),"")</f>
        <v/>
      </c>
      <c r="S52" t="str" cm="1">
        <f t="array" ref="S52">IFERROR(INDEX($C$2:$C$329,K52),"")</f>
        <v/>
      </c>
      <c r="T52" t="str" cm="1">
        <f t="array" ref="T52">IFERROR(INDEX($D$2:$D$329,K52),"")</f>
        <v/>
      </c>
      <c r="U52" t="str" cm="1">
        <f t="array" ref="U52">IFERROR(INDEX($E$2:$E$329,K52),"")</f>
        <v/>
      </c>
      <c r="V52" t="str" cm="1">
        <f t="array" ref="V52">IFERROR(INDEX($F$2:$F$329,K52),"")</f>
        <v/>
      </c>
      <c r="W52" t="str" cm="1">
        <f t="array" ref="W52">IFERROR(INDEX($G$2:$G$329,K52),"")</f>
        <v/>
      </c>
      <c r="X52" t="str" cm="1">
        <f t="array" ref="X52">IFERROR(INDEX($H$2:$H$329,K52),"")</f>
        <v/>
      </c>
    </row>
    <row r="53" spans="1:24" x14ac:dyDescent="0.25">
      <c r="A53" s="347" t="s">
        <v>154</v>
      </c>
      <c r="B53" s="344">
        <v>35</v>
      </c>
      <c r="C53" s="379" t="s">
        <v>10</v>
      </c>
      <c r="D53" s="51" t="s">
        <v>95</v>
      </c>
      <c r="E53" s="52">
        <v>423</v>
      </c>
      <c r="F53" s="45" t="s">
        <v>79</v>
      </c>
      <c r="G53" s="52">
        <v>823</v>
      </c>
      <c r="H53" s="310" t="s">
        <v>80</v>
      </c>
      <c r="I53">
        <f>ROWS(A$2:A53)</f>
        <v>52</v>
      </c>
      <c r="J53" t="str">
        <f t="shared" si="0"/>
        <v/>
      </c>
      <c r="K53" t="str">
        <f t="shared" si="1"/>
        <v/>
      </c>
      <c r="Q53" t="str" cm="1">
        <f t="array" ref="Q53">IFERROR(INDEX($A$2:$A$329,K53),"")</f>
        <v/>
      </c>
      <c r="R53" t="str" cm="1">
        <f t="array" ref="R53">IFERROR(INDEX($B$2:$B$329,K53),"")</f>
        <v/>
      </c>
      <c r="S53" t="str" cm="1">
        <f t="array" ref="S53">IFERROR(INDEX($C$2:$C$329,K53),"")</f>
        <v/>
      </c>
      <c r="T53" t="str" cm="1">
        <f t="array" ref="T53">IFERROR(INDEX($D$2:$D$329,K53),"")</f>
        <v/>
      </c>
      <c r="U53" t="str" cm="1">
        <f t="array" ref="U53">IFERROR(INDEX($E$2:$E$329,K53),"")</f>
        <v/>
      </c>
      <c r="V53" t="str" cm="1">
        <f t="array" ref="V53">IFERROR(INDEX($F$2:$F$329,K53),"")</f>
        <v/>
      </c>
      <c r="W53" t="str" cm="1">
        <f t="array" ref="W53">IFERROR(INDEX($G$2:$G$329,K53),"")</f>
        <v/>
      </c>
      <c r="X53" t="str" cm="1">
        <f t="array" ref="X53">IFERROR(INDEX($H$2:$H$329,K53),"")</f>
        <v/>
      </c>
    </row>
    <row r="54" spans="1:24" ht="15.75" thickBot="1" x14ac:dyDescent="0.3">
      <c r="A54" s="347" t="s">
        <v>154</v>
      </c>
      <c r="B54" s="345">
        <v>35</v>
      </c>
      <c r="C54" s="377" t="s">
        <v>10</v>
      </c>
      <c r="D54" s="257" t="s">
        <v>88</v>
      </c>
      <c r="E54" s="258">
        <v>563</v>
      </c>
      <c r="F54" s="256" t="s">
        <v>96</v>
      </c>
      <c r="G54" s="258">
        <v>963</v>
      </c>
      <c r="H54" s="305" t="s">
        <v>97</v>
      </c>
      <c r="I54">
        <f>ROWS(A$2:A54)</f>
        <v>53</v>
      </c>
      <c r="J54" t="str">
        <f t="shared" si="0"/>
        <v/>
      </c>
      <c r="K54" t="str">
        <f t="shared" si="1"/>
        <v/>
      </c>
      <c r="Q54" t="str" cm="1">
        <f t="array" ref="Q54">IFERROR(INDEX($A$2:$A$329,K54),"")</f>
        <v/>
      </c>
      <c r="R54" t="str" cm="1">
        <f t="array" ref="R54">IFERROR(INDEX($B$2:$B$329,K54),"")</f>
        <v/>
      </c>
      <c r="S54" t="str" cm="1">
        <f t="array" ref="S54">IFERROR(INDEX($C$2:$C$329,K54),"")</f>
        <v/>
      </c>
      <c r="T54" t="str" cm="1">
        <f t="array" ref="T54">IFERROR(INDEX($D$2:$D$329,K54),"")</f>
        <v/>
      </c>
      <c r="U54" t="str" cm="1">
        <f t="array" ref="U54">IFERROR(INDEX($E$2:$E$329,K54),"")</f>
        <v/>
      </c>
      <c r="V54" t="str" cm="1">
        <f t="array" ref="V54">IFERROR(INDEX($F$2:$F$329,K54),"")</f>
        <v/>
      </c>
      <c r="W54" t="str" cm="1">
        <f t="array" ref="W54">IFERROR(INDEX($G$2:$G$329,K54),"")</f>
        <v/>
      </c>
      <c r="X54" t="str" cm="1">
        <f t="array" ref="X54">IFERROR(INDEX($H$2:$H$329,K54),"")</f>
        <v/>
      </c>
    </row>
    <row r="55" spans="1:24" x14ac:dyDescent="0.25">
      <c r="A55" s="378" t="s">
        <v>155</v>
      </c>
      <c r="B55" s="351" t="s">
        <v>210</v>
      </c>
      <c r="C55" s="341" t="s">
        <v>8</v>
      </c>
      <c r="D55" s="306" t="s">
        <v>9</v>
      </c>
      <c r="E55" s="251">
        <v>250</v>
      </c>
      <c r="F55" s="249" t="s">
        <v>67</v>
      </c>
      <c r="G55" s="251">
        <v>450</v>
      </c>
      <c r="H55" s="307" t="s">
        <v>68</v>
      </c>
      <c r="I55">
        <f>ROWS(A$2:A55)</f>
        <v>54</v>
      </c>
      <c r="J55" t="str">
        <f t="shared" si="0"/>
        <v/>
      </c>
      <c r="K55" t="str">
        <f t="shared" si="1"/>
        <v/>
      </c>
      <c r="Q55" t="str" cm="1">
        <f t="array" ref="Q55">IFERROR(INDEX($A$2:$A$329,K55),"")</f>
        <v/>
      </c>
      <c r="R55" t="str" cm="1">
        <f t="array" ref="R55">IFERROR(INDEX($B$2:$B$329,K55),"")</f>
        <v/>
      </c>
      <c r="S55" t="str" cm="1">
        <f t="array" ref="S55">IFERROR(INDEX($C$2:$C$329,K55),"")</f>
        <v/>
      </c>
      <c r="T55" t="str" cm="1">
        <f t="array" ref="T55">IFERROR(INDEX($D$2:$D$329,K55),"")</f>
        <v/>
      </c>
      <c r="U55" t="str" cm="1">
        <f t="array" ref="U55">IFERROR(INDEX($E$2:$E$329,K55),"")</f>
        <v/>
      </c>
      <c r="V55" t="str" cm="1">
        <f t="array" ref="V55">IFERROR(INDEX($F$2:$F$329,K55),"")</f>
        <v/>
      </c>
      <c r="W55" t="str" cm="1">
        <f t="array" ref="W55">IFERROR(INDEX($G$2:$G$329,K55),"")</f>
        <v/>
      </c>
      <c r="X55" t="str" cm="1">
        <f t="array" ref="X55">IFERROR(INDEX($H$2:$H$329,K55),"")</f>
        <v/>
      </c>
    </row>
    <row r="56" spans="1:24" ht="15.75" thickBot="1" x14ac:dyDescent="0.3">
      <c r="A56" s="347" t="s">
        <v>155</v>
      </c>
      <c r="B56" s="352" t="s">
        <v>210</v>
      </c>
      <c r="C56" s="343" t="s">
        <v>10</v>
      </c>
      <c r="D56" s="48" t="s">
        <v>11</v>
      </c>
      <c r="E56" s="49">
        <v>341</v>
      </c>
      <c r="F56" s="47" t="s">
        <v>90</v>
      </c>
      <c r="G56" s="49">
        <v>741</v>
      </c>
      <c r="H56" s="309" t="s">
        <v>91</v>
      </c>
      <c r="I56">
        <f>ROWS(A$2:A56)</f>
        <v>55</v>
      </c>
      <c r="J56" t="str">
        <f t="shared" si="0"/>
        <v/>
      </c>
      <c r="K56" t="str">
        <f t="shared" si="1"/>
        <v/>
      </c>
      <c r="Q56" t="str" cm="1">
        <f t="array" ref="Q56">IFERROR(INDEX($A$2:$A$329,K56),"")</f>
        <v/>
      </c>
      <c r="R56" t="str" cm="1">
        <f t="array" ref="R56">IFERROR(INDEX($B$2:$B$329,K56),"")</f>
        <v/>
      </c>
      <c r="S56" t="str" cm="1">
        <f t="array" ref="S56">IFERROR(INDEX($C$2:$C$329,K56),"")</f>
        <v/>
      </c>
      <c r="T56" t="str" cm="1">
        <f t="array" ref="T56">IFERROR(INDEX($D$2:$D$329,K56),"")</f>
        <v/>
      </c>
      <c r="U56" t="str" cm="1">
        <f t="array" ref="U56">IFERROR(INDEX($E$2:$E$329,K56),"")</f>
        <v/>
      </c>
      <c r="V56" t="str" cm="1">
        <f t="array" ref="V56">IFERROR(INDEX($F$2:$F$329,K56),"")</f>
        <v/>
      </c>
      <c r="W56" t="str" cm="1">
        <f t="array" ref="W56">IFERROR(INDEX($G$2:$G$329,K56),"")</f>
        <v/>
      </c>
      <c r="X56" t="str" cm="1">
        <f t="array" ref="X56">IFERROR(INDEX($H$2:$H$329,K56),"")</f>
        <v/>
      </c>
    </row>
    <row r="57" spans="1:24" x14ac:dyDescent="0.25">
      <c r="A57" s="347" t="s">
        <v>155</v>
      </c>
      <c r="B57" s="351" t="s">
        <v>211</v>
      </c>
      <c r="C57" s="379" t="s">
        <v>8</v>
      </c>
      <c r="D57" s="51" t="s">
        <v>9</v>
      </c>
      <c r="E57" s="52">
        <v>200</v>
      </c>
      <c r="F57" s="45" t="s">
        <v>67</v>
      </c>
      <c r="G57" s="52">
        <v>400</v>
      </c>
      <c r="H57" s="310" t="s">
        <v>68</v>
      </c>
      <c r="I57">
        <f>ROWS(A$2:A57)</f>
        <v>56</v>
      </c>
      <c r="J57" t="str">
        <f t="shared" si="0"/>
        <v/>
      </c>
      <c r="K57" t="str">
        <f t="shared" si="1"/>
        <v/>
      </c>
      <c r="Q57" t="str" cm="1">
        <f t="array" ref="Q57">IFERROR(INDEX($A$2:$A$329,K57),"")</f>
        <v/>
      </c>
      <c r="R57" t="str" cm="1">
        <f t="array" ref="R57">IFERROR(INDEX($B$2:$B$329,K57),"")</f>
        <v/>
      </c>
      <c r="S57" t="str" cm="1">
        <f t="array" ref="S57">IFERROR(INDEX($C$2:$C$329,K57),"")</f>
        <v/>
      </c>
      <c r="T57" t="str" cm="1">
        <f t="array" ref="T57">IFERROR(INDEX($D$2:$D$329,K57),"")</f>
        <v/>
      </c>
      <c r="U57" t="str" cm="1">
        <f t="array" ref="U57">IFERROR(INDEX($E$2:$E$329,K57),"")</f>
        <v/>
      </c>
      <c r="V57" t="str" cm="1">
        <f t="array" ref="V57">IFERROR(INDEX($F$2:$F$329,K57),"")</f>
        <v/>
      </c>
      <c r="W57" t="str" cm="1">
        <f t="array" ref="W57">IFERROR(INDEX($G$2:$G$329,K57),"")</f>
        <v/>
      </c>
      <c r="X57" t="str" cm="1">
        <f t="array" ref="X57">IFERROR(INDEX($H$2:$H$329,K57),"")</f>
        <v/>
      </c>
    </row>
    <row r="58" spans="1:24" ht="15.75" thickBot="1" x14ac:dyDescent="0.3">
      <c r="A58" s="347" t="s">
        <v>155</v>
      </c>
      <c r="B58" s="352" t="s">
        <v>211</v>
      </c>
      <c r="C58" s="343" t="s">
        <v>10</v>
      </c>
      <c r="D58" s="48" t="s">
        <v>11</v>
      </c>
      <c r="E58" s="49">
        <v>358</v>
      </c>
      <c r="F58" s="47" t="s">
        <v>90</v>
      </c>
      <c r="G58" s="49">
        <v>758</v>
      </c>
      <c r="H58" s="309" t="s">
        <v>91</v>
      </c>
      <c r="I58">
        <f>ROWS(A$2:A58)</f>
        <v>57</v>
      </c>
      <c r="J58" t="str">
        <f t="shared" si="0"/>
        <v/>
      </c>
      <c r="K58" t="str">
        <f t="shared" si="1"/>
        <v/>
      </c>
      <c r="Q58" t="str" cm="1">
        <f t="array" ref="Q58">IFERROR(INDEX($A$2:$A$329,K58),"")</f>
        <v/>
      </c>
      <c r="R58" t="str" cm="1">
        <f t="array" ref="R58">IFERROR(INDEX($B$2:$B$329,K58),"")</f>
        <v/>
      </c>
      <c r="S58" t="str" cm="1">
        <f t="array" ref="S58">IFERROR(INDEX($C$2:$C$329,K58),"")</f>
        <v/>
      </c>
      <c r="T58" t="str" cm="1">
        <f t="array" ref="T58">IFERROR(INDEX($D$2:$D$329,K58),"")</f>
        <v/>
      </c>
      <c r="U58" t="str" cm="1">
        <f t="array" ref="U58">IFERROR(INDEX($E$2:$E$329,K58),"")</f>
        <v/>
      </c>
      <c r="V58" t="str" cm="1">
        <f t="array" ref="V58">IFERROR(INDEX($F$2:$F$329,K58),"")</f>
        <v/>
      </c>
      <c r="W58" t="str" cm="1">
        <f t="array" ref="W58">IFERROR(INDEX($G$2:$G$329,K58),"")</f>
        <v/>
      </c>
      <c r="X58" t="str" cm="1">
        <f t="array" ref="X58">IFERROR(INDEX($H$2:$H$329,K58),"")</f>
        <v/>
      </c>
    </row>
    <row r="59" spans="1:24" x14ac:dyDescent="0.25">
      <c r="A59" s="347" t="s">
        <v>155</v>
      </c>
      <c r="B59" s="351" t="s">
        <v>212</v>
      </c>
      <c r="C59" s="379" t="s">
        <v>8</v>
      </c>
      <c r="D59" s="51" t="s">
        <v>9</v>
      </c>
      <c r="E59" s="52">
        <v>200</v>
      </c>
      <c r="F59" s="45" t="s">
        <v>67</v>
      </c>
      <c r="G59" s="52">
        <v>400</v>
      </c>
      <c r="H59" s="310" t="s">
        <v>68</v>
      </c>
      <c r="I59">
        <f>ROWS(A$2:A59)</f>
        <v>58</v>
      </c>
      <c r="J59" t="str">
        <f t="shared" si="0"/>
        <v/>
      </c>
      <c r="K59" t="str">
        <f t="shared" si="1"/>
        <v/>
      </c>
      <c r="Q59" t="str" cm="1">
        <f t="array" ref="Q59">IFERROR(INDEX($A$2:$A$329,K59),"")</f>
        <v/>
      </c>
      <c r="R59" t="str" cm="1">
        <f t="array" ref="R59">IFERROR(INDEX($B$2:$B$329,K59),"")</f>
        <v/>
      </c>
      <c r="S59" t="str" cm="1">
        <f t="array" ref="S59">IFERROR(INDEX($C$2:$C$329,K59),"")</f>
        <v/>
      </c>
      <c r="T59" t="str" cm="1">
        <f t="array" ref="T59">IFERROR(INDEX($D$2:$D$329,K59),"")</f>
        <v/>
      </c>
      <c r="U59" t="str" cm="1">
        <f t="array" ref="U59">IFERROR(INDEX($E$2:$E$329,K59),"")</f>
        <v/>
      </c>
      <c r="V59" t="str" cm="1">
        <f t="array" ref="V59">IFERROR(INDEX($F$2:$F$329,K59),"")</f>
        <v/>
      </c>
      <c r="W59" t="str" cm="1">
        <f t="array" ref="W59">IFERROR(INDEX($G$2:$G$329,K59),"")</f>
        <v/>
      </c>
      <c r="X59" t="str" cm="1">
        <f t="array" ref="X59">IFERROR(INDEX($H$2:$H$329,K59),"")</f>
        <v/>
      </c>
    </row>
    <row r="60" spans="1:24" ht="15.75" thickBot="1" x14ac:dyDescent="0.3">
      <c r="A60" s="347" t="s">
        <v>155</v>
      </c>
      <c r="B60" s="352" t="s">
        <v>212</v>
      </c>
      <c r="C60" s="343" t="s">
        <v>10</v>
      </c>
      <c r="D60" s="48" t="s">
        <v>11</v>
      </c>
      <c r="E60" s="49">
        <v>344</v>
      </c>
      <c r="F60" s="47" t="s">
        <v>90</v>
      </c>
      <c r="G60" s="49">
        <v>744</v>
      </c>
      <c r="H60" s="309" t="s">
        <v>91</v>
      </c>
      <c r="I60">
        <f>ROWS(A$2:A60)</f>
        <v>59</v>
      </c>
      <c r="J60" t="str">
        <f t="shared" si="0"/>
        <v/>
      </c>
      <c r="K60" t="str">
        <f t="shared" si="1"/>
        <v/>
      </c>
      <c r="Q60" t="str" cm="1">
        <f t="array" ref="Q60">IFERROR(INDEX($A$2:$A$329,K60),"")</f>
        <v/>
      </c>
      <c r="R60" t="str" cm="1">
        <f t="array" ref="R60">IFERROR(INDEX($B$2:$B$329,K60),"")</f>
        <v/>
      </c>
      <c r="S60" t="str" cm="1">
        <f t="array" ref="S60">IFERROR(INDEX($C$2:$C$329,K60),"")</f>
        <v/>
      </c>
      <c r="T60" t="str" cm="1">
        <f t="array" ref="T60">IFERROR(INDEX($D$2:$D$329,K60),"")</f>
        <v/>
      </c>
      <c r="U60" t="str" cm="1">
        <f t="array" ref="U60">IFERROR(INDEX($E$2:$E$329,K60),"")</f>
        <v/>
      </c>
      <c r="V60" t="str" cm="1">
        <f t="array" ref="V60">IFERROR(INDEX($F$2:$F$329,K60),"")</f>
        <v/>
      </c>
      <c r="W60" t="str" cm="1">
        <f t="array" ref="W60">IFERROR(INDEX($G$2:$G$329,K60),"")</f>
        <v/>
      </c>
      <c r="X60" t="str" cm="1">
        <f t="array" ref="X60">IFERROR(INDEX($H$2:$H$329,K60),"")</f>
        <v/>
      </c>
    </row>
    <row r="61" spans="1:24" x14ac:dyDescent="0.25">
      <c r="A61" s="347" t="s">
        <v>155</v>
      </c>
      <c r="B61" s="351" t="s">
        <v>213</v>
      </c>
      <c r="C61" s="372" t="s">
        <v>8</v>
      </c>
      <c r="D61" s="43" t="s">
        <v>9</v>
      </c>
      <c r="E61" s="44">
        <v>200</v>
      </c>
      <c r="F61" s="37" t="s">
        <v>67</v>
      </c>
      <c r="G61" s="44">
        <v>400</v>
      </c>
      <c r="H61" s="291" t="s">
        <v>68</v>
      </c>
      <c r="I61">
        <f>ROWS(A$2:A61)</f>
        <v>60</v>
      </c>
      <c r="J61" t="str">
        <f t="shared" si="0"/>
        <v/>
      </c>
      <c r="K61" t="str">
        <f t="shared" si="1"/>
        <v/>
      </c>
      <c r="Q61" t="str" cm="1">
        <f t="array" ref="Q61">IFERROR(INDEX($A$2:$A$329,K61),"")</f>
        <v/>
      </c>
      <c r="R61" t="str" cm="1">
        <f t="array" ref="R61">IFERROR(INDEX($B$2:$B$329,K61),"")</f>
        <v/>
      </c>
      <c r="S61" t="str" cm="1">
        <f t="array" ref="S61">IFERROR(INDEX($C$2:$C$329,K61),"")</f>
        <v/>
      </c>
      <c r="T61" t="str" cm="1">
        <f t="array" ref="T61">IFERROR(INDEX($D$2:$D$329,K61),"")</f>
        <v/>
      </c>
      <c r="U61" t="str" cm="1">
        <f t="array" ref="U61">IFERROR(INDEX($E$2:$E$329,K61),"")</f>
        <v/>
      </c>
      <c r="V61" t="str" cm="1">
        <f t="array" ref="V61">IFERROR(INDEX($F$2:$F$329,K61),"")</f>
        <v/>
      </c>
      <c r="W61" t="str" cm="1">
        <f t="array" ref="W61">IFERROR(INDEX($G$2:$G$329,K61),"")</f>
        <v/>
      </c>
      <c r="X61" t="str" cm="1">
        <f t="array" ref="X61">IFERROR(INDEX($H$2:$H$329,K61),"")</f>
        <v/>
      </c>
    </row>
    <row r="62" spans="1:24" ht="15.75" thickBot="1" x14ac:dyDescent="0.3">
      <c r="A62" s="347" t="s">
        <v>155</v>
      </c>
      <c r="B62" s="352" t="s">
        <v>213</v>
      </c>
      <c r="C62" s="369" t="s">
        <v>10</v>
      </c>
      <c r="D62" s="40" t="s">
        <v>11</v>
      </c>
      <c r="E62" s="41">
        <v>377</v>
      </c>
      <c r="F62" s="39" t="s">
        <v>104</v>
      </c>
      <c r="G62" s="41">
        <v>777</v>
      </c>
      <c r="H62" s="289" t="s">
        <v>105</v>
      </c>
      <c r="I62">
        <f>ROWS(A$2:A62)</f>
        <v>61</v>
      </c>
      <c r="J62" t="str">
        <f t="shared" si="0"/>
        <v/>
      </c>
      <c r="K62" t="str">
        <f t="shared" si="1"/>
        <v/>
      </c>
      <c r="Q62" t="str" cm="1">
        <f t="array" ref="Q62">IFERROR(INDEX($A$2:$A$329,K62),"")</f>
        <v/>
      </c>
      <c r="R62" t="str" cm="1">
        <f t="array" ref="R62">IFERROR(INDEX($B$2:$B$329,K62),"")</f>
        <v/>
      </c>
      <c r="S62" t="str" cm="1">
        <f t="array" ref="S62">IFERROR(INDEX($C$2:$C$329,K62),"")</f>
        <v/>
      </c>
      <c r="T62" t="str" cm="1">
        <f t="array" ref="T62">IFERROR(INDEX($D$2:$D$329,K62),"")</f>
        <v/>
      </c>
      <c r="U62" t="str" cm="1">
        <f t="array" ref="U62">IFERROR(INDEX($E$2:$E$329,K62),"")</f>
        <v/>
      </c>
      <c r="V62" t="str" cm="1">
        <f t="array" ref="V62">IFERROR(INDEX($F$2:$F$329,K62),"")</f>
        <v/>
      </c>
      <c r="W62" t="str" cm="1">
        <f t="array" ref="W62">IFERROR(INDEX($G$2:$G$329,K62),"")</f>
        <v/>
      </c>
      <c r="X62" t="str" cm="1">
        <f t="array" ref="X62">IFERROR(INDEX($H$2:$H$329,K62),"")</f>
        <v/>
      </c>
    </row>
    <row r="63" spans="1:24" x14ac:dyDescent="0.25">
      <c r="A63" s="347" t="s">
        <v>155</v>
      </c>
      <c r="B63" s="351" t="s">
        <v>214</v>
      </c>
      <c r="C63" s="379" t="s">
        <v>8</v>
      </c>
      <c r="D63" s="51" t="s">
        <v>9</v>
      </c>
      <c r="E63" s="52">
        <v>200</v>
      </c>
      <c r="F63" s="45" t="s">
        <v>67</v>
      </c>
      <c r="G63" s="52">
        <v>400</v>
      </c>
      <c r="H63" s="310" t="s">
        <v>68</v>
      </c>
      <c r="I63">
        <f>ROWS(A$2:A63)</f>
        <v>62</v>
      </c>
      <c r="J63" t="str">
        <f t="shared" si="0"/>
        <v/>
      </c>
      <c r="K63" t="str">
        <f t="shared" si="1"/>
        <v/>
      </c>
      <c r="Q63" t="str" cm="1">
        <f t="array" ref="Q63">IFERROR(INDEX($A$2:$A$329,K63),"")</f>
        <v/>
      </c>
      <c r="R63" t="str" cm="1">
        <f t="array" ref="R63">IFERROR(INDEX($B$2:$B$329,K63),"")</f>
        <v/>
      </c>
      <c r="S63" t="str" cm="1">
        <f t="array" ref="S63">IFERROR(INDEX($C$2:$C$329,K63),"")</f>
        <v/>
      </c>
      <c r="T63" t="str" cm="1">
        <f t="array" ref="T63">IFERROR(INDEX($D$2:$D$329,K63),"")</f>
        <v/>
      </c>
      <c r="U63" t="str" cm="1">
        <f t="array" ref="U63">IFERROR(INDEX($E$2:$E$329,K63),"")</f>
        <v/>
      </c>
      <c r="V63" t="str" cm="1">
        <f t="array" ref="V63">IFERROR(INDEX($F$2:$F$329,K63),"")</f>
        <v/>
      </c>
      <c r="W63" t="str" cm="1">
        <f t="array" ref="W63">IFERROR(INDEX($G$2:$G$329,K63),"")</f>
        <v/>
      </c>
      <c r="X63" t="str" cm="1">
        <f t="array" ref="X63">IFERROR(INDEX($H$2:$H$329,K63),"")</f>
        <v/>
      </c>
    </row>
    <row r="64" spans="1:24" ht="15.75" thickBot="1" x14ac:dyDescent="0.3">
      <c r="A64" s="347" t="s">
        <v>155</v>
      </c>
      <c r="B64" s="352" t="s">
        <v>214</v>
      </c>
      <c r="C64" s="343" t="s">
        <v>10</v>
      </c>
      <c r="D64" s="48" t="s">
        <v>11</v>
      </c>
      <c r="E64" s="49">
        <v>332</v>
      </c>
      <c r="F64" s="47" t="s">
        <v>90</v>
      </c>
      <c r="G64" s="49">
        <v>732</v>
      </c>
      <c r="H64" s="309" t="s">
        <v>91</v>
      </c>
      <c r="I64">
        <f>ROWS(A$2:A64)</f>
        <v>63</v>
      </c>
      <c r="J64" t="str">
        <f t="shared" si="0"/>
        <v/>
      </c>
      <c r="K64" t="str">
        <f t="shared" si="1"/>
        <v/>
      </c>
      <c r="Q64" t="str" cm="1">
        <f t="array" ref="Q64">IFERROR(INDEX($A$2:$A$329,K64),"")</f>
        <v/>
      </c>
      <c r="R64" t="str" cm="1">
        <f t="array" ref="R64">IFERROR(INDEX($B$2:$B$329,K64),"")</f>
        <v/>
      </c>
      <c r="S64" t="str" cm="1">
        <f t="array" ref="S64">IFERROR(INDEX($C$2:$C$329,K64),"")</f>
        <v/>
      </c>
      <c r="T64" t="str" cm="1">
        <f t="array" ref="T64">IFERROR(INDEX($D$2:$D$329,K64),"")</f>
        <v/>
      </c>
      <c r="U64" t="str" cm="1">
        <f t="array" ref="U64">IFERROR(INDEX($E$2:$E$329,K64),"")</f>
        <v/>
      </c>
      <c r="V64" t="str" cm="1">
        <f t="array" ref="V64">IFERROR(INDEX($F$2:$F$329,K64),"")</f>
        <v/>
      </c>
      <c r="W64" t="str" cm="1">
        <f t="array" ref="W64">IFERROR(INDEX($G$2:$G$329,K64),"")</f>
        <v/>
      </c>
      <c r="X64" t="str" cm="1">
        <f t="array" ref="X64">IFERROR(INDEX($H$2:$H$329,K64),"")</f>
        <v/>
      </c>
    </row>
    <row r="65" spans="1:24" x14ac:dyDescent="0.25">
      <c r="A65" s="347" t="s">
        <v>155</v>
      </c>
      <c r="B65" s="351" t="s">
        <v>215</v>
      </c>
      <c r="C65" s="372" t="s">
        <v>8</v>
      </c>
      <c r="D65" s="43" t="s">
        <v>9</v>
      </c>
      <c r="E65" s="44">
        <v>200</v>
      </c>
      <c r="F65" s="37" t="s">
        <v>67</v>
      </c>
      <c r="G65" s="44">
        <v>400</v>
      </c>
      <c r="H65" s="291" t="s">
        <v>68</v>
      </c>
      <c r="I65">
        <f>ROWS(A$2:A65)</f>
        <v>64</v>
      </c>
      <c r="J65" t="str">
        <f t="shared" si="0"/>
        <v/>
      </c>
      <c r="K65" t="str">
        <f t="shared" si="1"/>
        <v/>
      </c>
      <c r="Q65" t="str" cm="1">
        <f t="array" ref="Q65">IFERROR(INDEX($A$2:$A$329,K65),"")</f>
        <v/>
      </c>
      <c r="R65" t="str" cm="1">
        <f t="array" ref="R65">IFERROR(INDEX($B$2:$B$329,K65),"")</f>
        <v/>
      </c>
      <c r="S65" t="str" cm="1">
        <f t="array" ref="S65">IFERROR(INDEX($C$2:$C$329,K65),"")</f>
        <v/>
      </c>
      <c r="T65" t="str" cm="1">
        <f t="array" ref="T65">IFERROR(INDEX($D$2:$D$329,K65),"")</f>
        <v/>
      </c>
      <c r="U65" t="str" cm="1">
        <f t="array" ref="U65">IFERROR(INDEX($E$2:$E$329,K65),"")</f>
        <v/>
      </c>
      <c r="V65" t="str" cm="1">
        <f t="array" ref="V65">IFERROR(INDEX($F$2:$F$329,K65),"")</f>
        <v/>
      </c>
      <c r="W65" t="str" cm="1">
        <f t="array" ref="W65">IFERROR(INDEX($G$2:$G$329,K65),"")</f>
        <v/>
      </c>
      <c r="X65" t="str" cm="1">
        <f t="array" ref="X65">IFERROR(INDEX($H$2:$H$329,K65),"")</f>
        <v/>
      </c>
    </row>
    <row r="66" spans="1:24" ht="15.75" thickBot="1" x14ac:dyDescent="0.3">
      <c r="A66" s="347" t="s">
        <v>155</v>
      </c>
      <c r="B66" s="352" t="s">
        <v>215</v>
      </c>
      <c r="C66" s="369" t="s">
        <v>10</v>
      </c>
      <c r="D66" s="40" t="s">
        <v>11</v>
      </c>
      <c r="E66" s="41">
        <v>436</v>
      </c>
      <c r="F66" s="39" t="s">
        <v>82</v>
      </c>
      <c r="G66" s="41">
        <v>836</v>
      </c>
      <c r="H66" s="289" t="s">
        <v>85</v>
      </c>
      <c r="I66">
        <f>ROWS(A$2:A66)</f>
        <v>65</v>
      </c>
      <c r="J66" t="str">
        <f t="shared" si="0"/>
        <v/>
      </c>
      <c r="K66" t="str">
        <f t="shared" si="1"/>
        <v/>
      </c>
      <c r="Q66" t="str" cm="1">
        <f t="array" ref="Q66">IFERROR(INDEX($A$2:$A$329,K66),"")</f>
        <v/>
      </c>
      <c r="R66" t="str" cm="1">
        <f t="array" ref="R66">IFERROR(INDEX($B$2:$B$329,K66),"")</f>
        <v/>
      </c>
      <c r="S66" t="str" cm="1">
        <f t="array" ref="S66">IFERROR(INDEX($C$2:$C$329,K66),"")</f>
        <v/>
      </c>
      <c r="T66" t="str" cm="1">
        <f t="array" ref="T66">IFERROR(INDEX($D$2:$D$329,K66),"")</f>
        <v/>
      </c>
      <c r="U66" t="str" cm="1">
        <f t="array" ref="U66">IFERROR(INDEX($E$2:$E$329,K66),"")</f>
        <v/>
      </c>
      <c r="V66" t="str" cm="1">
        <f t="array" ref="V66">IFERROR(INDEX($F$2:$F$329,K66),"")</f>
        <v/>
      </c>
      <c r="W66" t="str" cm="1">
        <f t="array" ref="W66">IFERROR(INDEX($G$2:$G$329,K66),"")</f>
        <v/>
      </c>
      <c r="X66" t="str" cm="1">
        <f t="array" ref="X66">IFERROR(INDEX($H$2:$H$329,K66),"")</f>
        <v/>
      </c>
    </row>
    <row r="67" spans="1:24" x14ac:dyDescent="0.25">
      <c r="A67" s="347" t="s">
        <v>155</v>
      </c>
      <c r="B67" s="351" t="s">
        <v>216</v>
      </c>
      <c r="C67" s="372" t="s">
        <v>8</v>
      </c>
      <c r="D67" s="43" t="s">
        <v>9</v>
      </c>
      <c r="E67" s="44">
        <v>208</v>
      </c>
      <c r="F67" s="37" t="s">
        <v>67</v>
      </c>
      <c r="G67" s="44">
        <v>408</v>
      </c>
      <c r="H67" s="291" t="s">
        <v>68</v>
      </c>
      <c r="I67">
        <f>ROWS(A$2:A67)</f>
        <v>66</v>
      </c>
      <c r="J67" t="str">
        <f t="shared" ref="J67:J130" si="2">IF(A67=$O$1,I67,"")</f>
        <v/>
      </c>
      <c r="K67" t="str">
        <f t="shared" ref="K67:K130" si="3">IFERROR(SMALL($J$2:$J$329,I67),"")</f>
        <v/>
      </c>
      <c r="Q67" t="str" cm="1">
        <f t="array" ref="Q67">IFERROR(INDEX($A$2:$A$329,K67),"")</f>
        <v/>
      </c>
      <c r="R67" t="str" cm="1">
        <f t="array" ref="R67">IFERROR(INDEX($B$2:$B$329,K67),"")</f>
        <v/>
      </c>
      <c r="S67" t="str" cm="1">
        <f t="array" ref="S67">IFERROR(INDEX($C$2:$C$329,K67),"")</f>
        <v/>
      </c>
      <c r="T67" t="str" cm="1">
        <f t="array" ref="T67">IFERROR(INDEX($D$2:$D$329,K67),"")</f>
        <v/>
      </c>
      <c r="U67" t="str" cm="1">
        <f t="array" ref="U67">IFERROR(INDEX($E$2:$E$329,K67),"")</f>
        <v/>
      </c>
      <c r="V67" t="str" cm="1">
        <f t="array" ref="V67">IFERROR(INDEX($F$2:$F$329,K67),"")</f>
        <v/>
      </c>
      <c r="W67" t="str" cm="1">
        <f t="array" ref="W67">IFERROR(INDEX($G$2:$G$329,K67),"")</f>
        <v/>
      </c>
      <c r="X67" t="str" cm="1">
        <f t="array" ref="X67">IFERROR(INDEX($H$2:$H$329,K67),"")</f>
        <v/>
      </c>
    </row>
    <row r="68" spans="1:24" ht="15.75" thickBot="1" x14ac:dyDescent="0.3">
      <c r="A68" s="347" t="s">
        <v>155</v>
      </c>
      <c r="B68" s="352" t="s">
        <v>216</v>
      </c>
      <c r="C68" s="369" t="s">
        <v>10</v>
      </c>
      <c r="D68" s="40" t="s">
        <v>11</v>
      </c>
      <c r="E68" s="41">
        <v>392</v>
      </c>
      <c r="F68" s="39" t="s">
        <v>82</v>
      </c>
      <c r="G68" s="41">
        <v>792</v>
      </c>
      <c r="H68" s="289" t="s">
        <v>85</v>
      </c>
      <c r="I68">
        <f>ROWS(A$2:A68)</f>
        <v>67</v>
      </c>
      <c r="J68" t="str">
        <f t="shared" si="2"/>
        <v/>
      </c>
      <c r="K68" t="str">
        <f t="shared" si="3"/>
        <v/>
      </c>
      <c r="Q68" t="str" cm="1">
        <f t="array" ref="Q68">IFERROR(INDEX($A$2:$A$329,K68),"")</f>
        <v/>
      </c>
      <c r="R68" t="str" cm="1">
        <f t="array" ref="R68">IFERROR(INDEX($B$2:$B$329,K68),"")</f>
        <v/>
      </c>
      <c r="S68" t="str" cm="1">
        <f t="array" ref="S68">IFERROR(INDEX($C$2:$C$329,K68),"")</f>
        <v/>
      </c>
      <c r="T68" t="str" cm="1">
        <f t="array" ref="T68">IFERROR(INDEX($D$2:$D$329,K68),"")</f>
        <v/>
      </c>
      <c r="U68" t="str" cm="1">
        <f t="array" ref="U68">IFERROR(INDEX($E$2:$E$329,K68),"")</f>
        <v/>
      </c>
      <c r="V68" t="str" cm="1">
        <f t="array" ref="V68">IFERROR(INDEX($F$2:$F$329,K68),"")</f>
        <v/>
      </c>
      <c r="W68" t="str" cm="1">
        <f t="array" ref="W68">IFERROR(INDEX($G$2:$G$329,K68),"")</f>
        <v/>
      </c>
      <c r="X68" t="str" cm="1">
        <f t="array" ref="X68">IFERROR(INDEX($H$2:$H$329,K68),"")</f>
        <v/>
      </c>
    </row>
    <row r="69" spans="1:24" x14ac:dyDescent="0.25">
      <c r="A69" s="347" t="s">
        <v>155</v>
      </c>
      <c r="B69" s="351" t="s">
        <v>217</v>
      </c>
      <c r="C69" s="372" t="s">
        <v>8</v>
      </c>
      <c r="D69" s="43" t="s">
        <v>9</v>
      </c>
      <c r="E69" s="44">
        <v>200</v>
      </c>
      <c r="F69" s="37" t="s">
        <v>67</v>
      </c>
      <c r="G69" s="44">
        <v>400</v>
      </c>
      <c r="H69" s="291" t="s">
        <v>68</v>
      </c>
      <c r="I69">
        <f>ROWS(A$2:A69)</f>
        <v>68</v>
      </c>
      <c r="J69" t="str">
        <f t="shared" si="2"/>
        <v/>
      </c>
      <c r="K69" t="str">
        <f t="shared" si="3"/>
        <v/>
      </c>
      <c r="Q69" t="str" cm="1">
        <f t="array" ref="Q69">IFERROR(INDEX($A$2:$A$329,K69),"")</f>
        <v/>
      </c>
      <c r="R69" t="str" cm="1">
        <f t="array" ref="R69">IFERROR(INDEX($B$2:$B$329,K69),"")</f>
        <v/>
      </c>
      <c r="S69" t="str" cm="1">
        <f t="array" ref="S69">IFERROR(INDEX($C$2:$C$329,K69),"")</f>
        <v/>
      </c>
      <c r="T69" t="str" cm="1">
        <f t="array" ref="T69">IFERROR(INDEX($D$2:$D$329,K69),"")</f>
        <v/>
      </c>
      <c r="U69" t="str" cm="1">
        <f t="array" ref="U69">IFERROR(INDEX($E$2:$E$329,K69),"")</f>
        <v/>
      </c>
      <c r="V69" t="str" cm="1">
        <f t="array" ref="V69">IFERROR(INDEX($F$2:$F$329,K69),"")</f>
        <v/>
      </c>
      <c r="W69" t="str" cm="1">
        <f t="array" ref="W69">IFERROR(INDEX($G$2:$G$329,K69),"")</f>
        <v/>
      </c>
      <c r="X69" t="str" cm="1">
        <f t="array" ref="X69">IFERROR(INDEX($H$2:$H$329,K69),"")</f>
        <v/>
      </c>
    </row>
    <row r="70" spans="1:24" ht="15.75" thickBot="1" x14ac:dyDescent="0.3">
      <c r="A70" s="347" t="s">
        <v>155</v>
      </c>
      <c r="B70" s="352" t="s">
        <v>217</v>
      </c>
      <c r="C70" s="380" t="s">
        <v>10</v>
      </c>
      <c r="D70" s="312" t="s">
        <v>11</v>
      </c>
      <c r="E70" s="313">
        <v>596</v>
      </c>
      <c r="F70" s="311" t="s">
        <v>104</v>
      </c>
      <c r="G70" s="313">
        <v>996</v>
      </c>
      <c r="H70" s="314" t="s">
        <v>105</v>
      </c>
      <c r="I70">
        <f>ROWS(A$2:A70)</f>
        <v>69</v>
      </c>
      <c r="J70" t="str">
        <f t="shared" si="2"/>
        <v/>
      </c>
      <c r="K70" t="str">
        <f t="shared" si="3"/>
        <v/>
      </c>
      <c r="Q70" t="str" cm="1">
        <f t="array" ref="Q70">IFERROR(INDEX($A$2:$A$329,K70),"")</f>
        <v/>
      </c>
      <c r="R70" t="str" cm="1">
        <f t="array" ref="R70">IFERROR(INDEX($B$2:$B$329,K70),"")</f>
        <v/>
      </c>
      <c r="S70" t="str" cm="1">
        <f t="array" ref="S70">IFERROR(INDEX($C$2:$C$329,K70),"")</f>
        <v/>
      </c>
      <c r="T70" t="str" cm="1">
        <f t="array" ref="T70">IFERROR(INDEX($D$2:$D$329,K70),"")</f>
        <v/>
      </c>
      <c r="U70" t="str" cm="1">
        <f t="array" ref="U70">IFERROR(INDEX($E$2:$E$329,K70),"")</f>
        <v/>
      </c>
      <c r="V70" t="str" cm="1">
        <f t="array" ref="V70">IFERROR(INDEX($F$2:$F$329,K70),"")</f>
        <v/>
      </c>
      <c r="W70" t="str" cm="1">
        <f t="array" ref="W70">IFERROR(INDEX($G$2:$G$329,K70),"")</f>
        <v/>
      </c>
      <c r="X70" t="str" cm="1">
        <f t="array" ref="X70">IFERROR(INDEX($H$2:$H$329,K70),"")</f>
        <v/>
      </c>
    </row>
    <row r="71" spans="1:24" x14ac:dyDescent="0.25">
      <c r="A71" s="378" t="s">
        <v>156</v>
      </c>
      <c r="B71" s="383" t="s">
        <v>209</v>
      </c>
      <c r="C71" s="381" t="s">
        <v>112</v>
      </c>
      <c r="D71" s="316" t="s">
        <v>113</v>
      </c>
      <c r="E71" s="317">
        <v>200</v>
      </c>
      <c r="F71" s="315" t="s">
        <v>114</v>
      </c>
      <c r="G71" s="317">
        <v>400</v>
      </c>
      <c r="H71" s="318" t="s">
        <v>115</v>
      </c>
      <c r="I71">
        <f>ROWS(A$2:A71)</f>
        <v>70</v>
      </c>
      <c r="J71" t="str">
        <f t="shared" si="2"/>
        <v/>
      </c>
      <c r="K71" t="str">
        <f t="shared" si="3"/>
        <v/>
      </c>
      <c r="Q71" t="str" cm="1">
        <f t="array" ref="Q71">IFERROR(INDEX($A$2:$A$329,K71),"")</f>
        <v/>
      </c>
      <c r="R71" t="str" cm="1">
        <f t="array" ref="R71">IFERROR(INDEX($B$2:$B$329,K71),"")</f>
        <v/>
      </c>
      <c r="S71" t="str" cm="1">
        <f t="array" ref="S71">IFERROR(INDEX($C$2:$C$329,K71),"")</f>
        <v/>
      </c>
      <c r="T71" t="str" cm="1">
        <f t="array" ref="T71">IFERROR(INDEX($D$2:$D$329,K71),"")</f>
        <v/>
      </c>
      <c r="U71" t="str" cm="1">
        <f t="array" ref="U71">IFERROR(INDEX($E$2:$E$329,K71),"")</f>
        <v/>
      </c>
      <c r="V71" t="str" cm="1">
        <f t="array" ref="V71">IFERROR(INDEX($F$2:$F$329,K71),"")</f>
        <v/>
      </c>
      <c r="W71" t="str" cm="1">
        <f t="array" ref="W71">IFERROR(INDEX($G$2:$G$329,K71),"")</f>
        <v/>
      </c>
      <c r="X71" t="str" cm="1">
        <f t="array" ref="X71">IFERROR(INDEX($H$2:$H$329,K71),"")</f>
        <v/>
      </c>
    </row>
    <row r="72" spans="1:24" ht="15.75" thickBot="1" x14ac:dyDescent="0.3">
      <c r="A72" s="347" t="s">
        <v>156</v>
      </c>
      <c r="B72" s="387" t="s">
        <v>209</v>
      </c>
      <c r="C72" s="382" t="s">
        <v>116</v>
      </c>
      <c r="D72" s="28" t="s">
        <v>117</v>
      </c>
      <c r="E72" s="10">
        <v>496</v>
      </c>
      <c r="F72" s="10">
        <v>1</v>
      </c>
      <c r="G72" s="10">
        <v>896</v>
      </c>
      <c r="H72" s="319" t="s">
        <v>118</v>
      </c>
      <c r="I72">
        <f>ROWS(A$2:A72)</f>
        <v>71</v>
      </c>
      <c r="J72" t="str">
        <f t="shared" si="2"/>
        <v/>
      </c>
      <c r="K72" t="str">
        <f t="shared" si="3"/>
        <v/>
      </c>
      <c r="Q72" t="str" cm="1">
        <f t="array" ref="Q72">IFERROR(INDEX($A$2:$A$329,K72),"")</f>
        <v/>
      </c>
      <c r="R72" t="str" cm="1">
        <f t="array" ref="R72">IFERROR(INDEX($B$2:$B$329,K72),"")</f>
        <v/>
      </c>
      <c r="S72" t="str" cm="1">
        <f t="array" ref="S72">IFERROR(INDEX($C$2:$C$329,K72),"")</f>
        <v/>
      </c>
      <c r="T72" t="str" cm="1">
        <f t="array" ref="T72">IFERROR(INDEX($D$2:$D$329,K72),"")</f>
        <v/>
      </c>
      <c r="U72" t="str" cm="1">
        <f t="array" ref="U72">IFERROR(INDEX($E$2:$E$329,K72),"")</f>
        <v/>
      </c>
      <c r="V72" t="str" cm="1">
        <f t="array" ref="V72">IFERROR(INDEX($F$2:$F$329,K72),"")</f>
        <v/>
      </c>
      <c r="W72" t="str" cm="1">
        <f t="array" ref="W72">IFERROR(INDEX($G$2:$G$329,K72),"")</f>
        <v/>
      </c>
      <c r="X72" t="str" cm="1">
        <f t="array" ref="X72">IFERROR(INDEX($H$2:$H$329,K72),"")</f>
        <v/>
      </c>
    </row>
    <row r="73" spans="1:24" x14ac:dyDescent="0.25">
      <c r="A73" s="347" t="s">
        <v>156</v>
      </c>
      <c r="B73" s="388" t="s">
        <v>206</v>
      </c>
      <c r="C73" s="384" t="s">
        <v>112</v>
      </c>
      <c r="D73" s="25" t="s">
        <v>113</v>
      </c>
      <c r="E73" s="26">
        <v>200</v>
      </c>
      <c r="F73" s="21" t="s">
        <v>114</v>
      </c>
      <c r="G73" s="26">
        <v>400</v>
      </c>
      <c r="H73" s="320" t="s">
        <v>115</v>
      </c>
      <c r="I73">
        <f>ROWS(A$2:A73)</f>
        <v>72</v>
      </c>
      <c r="J73" t="str">
        <f t="shared" si="2"/>
        <v/>
      </c>
      <c r="K73" t="str">
        <f t="shared" si="3"/>
        <v/>
      </c>
      <c r="Q73" t="str" cm="1">
        <f t="array" ref="Q73">IFERROR(INDEX($A$2:$A$329,K73),"")</f>
        <v/>
      </c>
      <c r="R73" t="str" cm="1">
        <f t="array" ref="R73">IFERROR(INDEX($B$2:$B$329,K73),"")</f>
        <v/>
      </c>
      <c r="S73" t="str" cm="1">
        <f t="array" ref="S73">IFERROR(INDEX($C$2:$C$329,K73),"")</f>
        <v/>
      </c>
      <c r="T73" t="str" cm="1">
        <f t="array" ref="T73">IFERROR(INDEX($D$2:$D$329,K73),"")</f>
        <v/>
      </c>
      <c r="U73" t="str" cm="1">
        <f t="array" ref="U73">IFERROR(INDEX($E$2:$E$329,K73),"")</f>
        <v/>
      </c>
      <c r="V73" t="str" cm="1">
        <f t="array" ref="V73">IFERROR(INDEX($F$2:$F$329,K73),"")</f>
        <v/>
      </c>
      <c r="W73" t="str" cm="1">
        <f t="array" ref="W73">IFERROR(INDEX($G$2:$G$329,K73),"")</f>
        <v/>
      </c>
      <c r="X73" t="str" cm="1">
        <f t="array" ref="X73">IFERROR(INDEX($H$2:$H$329,K73),"")</f>
        <v/>
      </c>
    </row>
    <row r="74" spans="1:24" x14ac:dyDescent="0.25">
      <c r="A74" s="347" t="s">
        <v>156</v>
      </c>
      <c r="B74" s="389" t="s">
        <v>206</v>
      </c>
      <c r="C74" s="385" t="s">
        <v>116</v>
      </c>
      <c r="D74" s="23" t="s">
        <v>120</v>
      </c>
      <c r="E74" s="24">
        <v>428</v>
      </c>
      <c r="F74" s="22" t="s">
        <v>121</v>
      </c>
      <c r="G74" s="24">
        <v>828</v>
      </c>
      <c r="H74" s="321" t="s">
        <v>122</v>
      </c>
      <c r="I74">
        <f>ROWS(A$2:A74)</f>
        <v>73</v>
      </c>
      <c r="J74" t="str">
        <f t="shared" si="2"/>
        <v/>
      </c>
      <c r="K74" t="str">
        <f t="shared" si="3"/>
        <v/>
      </c>
      <c r="Q74" t="str" cm="1">
        <f t="array" ref="Q74">IFERROR(INDEX($A$2:$A$329,K74),"")</f>
        <v/>
      </c>
      <c r="R74" t="str" cm="1">
        <f t="array" ref="R74">IFERROR(INDEX($B$2:$B$329,K74),"")</f>
        <v/>
      </c>
      <c r="S74" t="str" cm="1">
        <f t="array" ref="S74">IFERROR(INDEX($C$2:$C$329,K74),"")</f>
        <v/>
      </c>
      <c r="T74" t="str" cm="1">
        <f t="array" ref="T74">IFERROR(INDEX($D$2:$D$329,K74),"")</f>
        <v/>
      </c>
      <c r="U74" t="str" cm="1">
        <f t="array" ref="U74">IFERROR(INDEX($E$2:$E$329,K74),"")</f>
        <v/>
      </c>
      <c r="V74" t="str" cm="1">
        <f t="array" ref="V74">IFERROR(INDEX($F$2:$F$329,K74),"")</f>
        <v/>
      </c>
      <c r="W74" t="str" cm="1">
        <f t="array" ref="W74">IFERROR(INDEX($G$2:$G$329,K74),"")</f>
        <v/>
      </c>
      <c r="X74" t="str" cm="1">
        <f t="array" ref="X74">IFERROR(INDEX($H$2:$H$329,K74),"")</f>
        <v/>
      </c>
    </row>
    <row r="75" spans="1:24" ht="15.75" thickBot="1" x14ac:dyDescent="0.3">
      <c r="A75" s="347" t="s">
        <v>156</v>
      </c>
      <c r="B75" s="389" t="s">
        <v>206</v>
      </c>
      <c r="C75" s="386" t="s">
        <v>116</v>
      </c>
      <c r="D75" s="27" t="s">
        <v>123</v>
      </c>
      <c r="E75" s="14">
        <v>688</v>
      </c>
      <c r="F75" s="15" t="s">
        <v>124</v>
      </c>
      <c r="G75" s="14">
        <v>1088</v>
      </c>
      <c r="H75" s="322" t="s">
        <v>125</v>
      </c>
      <c r="I75">
        <f>ROWS(A$2:A75)</f>
        <v>74</v>
      </c>
      <c r="J75" t="str">
        <f t="shared" si="2"/>
        <v/>
      </c>
      <c r="K75" t="str">
        <f t="shared" si="3"/>
        <v/>
      </c>
      <c r="Q75" t="str" cm="1">
        <f t="array" ref="Q75">IFERROR(INDEX($A$2:$A$329,K75),"")</f>
        <v/>
      </c>
      <c r="R75" t="str" cm="1">
        <f t="array" ref="R75">IFERROR(INDEX($B$2:$B$329,K75),"")</f>
        <v/>
      </c>
      <c r="S75" t="str" cm="1">
        <f t="array" ref="S75">IFERROR(INDEX($C$2:$C$329,K75),"")</f>
        <v/>
      </c>
      <c r="T75" t="str" cm="1">
        <f t="array" ref="T75">IFERROR(INDEX($D$2:$D$329,K75),"")</f>
        <v/>
      </c>
      <c r="U75" t="str" cm="1">
        <f t="array" ref="U75">IFERROR(INDEX($E$2:$E$329,K75),"")</f>
        <v/>
      </c>
      <c r="V75" t="str" cm="1">
        <f t="array" ref="V75">IFERROR(INDEX($F$2:$F$329,K75),"")</f>
        <v/>
      </c>
      <c r="W75" t="str" cm="1">
        <f t="array" ref="W75">IFERROR(INDEX($G$2:$G$329,K75),"")</f>
        <v/>
      </c>
      <c r="X75" t="str" cm="1">
        <f t="array" ref="X75">IFERROR(INDEX($H$2:$H$329,K75),"")</f>
        <v/>
      </c>
    </row>
    <row r="76" spans="1:24" x14ac:dyDescent="0.25">
      <c r="A76" s="347" t="s">
        <v>156</v>
      </c>
      <c r="B76" s="383" t="s">
        <v>208</v>
      </c>
      <c r="C76" s="384" t="s">
        <v>112</v>
      </c>
      <c r="D76" s="25" t="s">
        <v>113</v>
      </c>
      <c r="E76" s="26">
        <v>200</v>
      </c>
      <c r="F76" s="21" t="s">
        <v>114</v>
      </c>
      <c r="G76" s="26">
        <v>400</v>
      </c>
      <c r="H76" s="320" t="s">
        <v>115</v>
      </c>
      <c r="I76">
        <f>ROWS(A$2:A76)</f>
        <v>75</v>
      </c>
      <c r="J76" t="str">
        <f t="shared" si="2"/>
        <v/>
      </c>
      <c r="K76" t="str">
        <f t="shared" si="3"/>
        <v/>
      </c>
      <c r="Q76" t="str" cm="1">
        <f t="array" ref="Q76">IFERROR(INDEX($A$2:$A$329,K76),"")</f>
        <v/>
      </c>
      <c r="R76" t="str" cm="1">
        <f t="array" ref="R76">IFERROR(INDEX($B$2:$B$329,K76),"")</f>
        <v/>
      </c>
      <c r="S76" t="str" cm="1">
        <f t="array" ref="S76">IFERROR(INDEX($C$2:$C$329,K76),"")</f>
        <v/>
      </c>
      <c r="T76" t="str" cm="1">
        <f t="array" ref="T76">IFERROR(INDEX($D$2:$D$329,K76),"")</f>
        <v/>
      </c>
      <c r="U76" t="str" cm="1">
        <f t="array" ref="U76">IFERROR(INDEX($E$2:$E$329,K76),"")</f>
        <v/>
      </c>
      <c r="V76" t="str" cm="1">
        <f t="array" ref="V76">IFERROR(INDEX($F$2:$F$329,K76),"")</f>
        <v/>
      </c>
      <c r="W76" t="str" cm="1">
        <f t="array" ref="W76">IFERROR(INDEX($G$2:$G$329,K76),"")</f>
        <v/>
      </c>
      <c r="X76" t="str" cm="1">
        <f t="array" ref="X76">IFERROR(INDEX($H$2:$H$329,K76),"")</f>
        <v/>
      </c>
    </row>
    <row r="77" spans="1:24" x14ac:dyDescent="0.25">
      <c r="A77" s="347" t="s">
        <v>156</v>
      </c>
      <c r="B77" s="387" t="s">
        <v>208</v>
      </c>
      <c r="C77" s="385" t="s">
        <v>116</v>
      </c>
      <c r="D77" s="23" t="s">
        <v>127</v>
      </c>
      <c r="E77" s="24">
        <v>414</v>
      </c>
      <c r="F77" s="22" t="s">
        <v>121</v>
      </c>
      <c r="G77" s="24">
        <v>814</v>
      </c>
      <c r="H77" s="321" t="s">
        <v>122</v>
      </c>
      <c r="I77">
        <f>ROWS(A$2:A77)</f>
        <v>76</v>
      </c>
      <c r="J77" t="str">
        <f t="shared" si="2"/>
        <v/>
      </c>
      <c r="K77" t="str">
        <f t="shared" si="3"/>
        <v/>
      </c>
      <c r="Q77" t="str" cm="1">
        <f t="array" ref="Q77">IFERROR(INDEX($A$2:$A$329,K77),"")</f>
        <v/>
      </c>
      <c r="R77" t="str" cm="1">
        <f t="array" ref="R77">IFERROR(INDEX($B$2:$B$329,K77),"")</f>
        <v/>
      </c>
      <c r="S77" t="str" cm="1">
        <f t="array" ref="S77">IFERROR(INDEX($C$2:$C$329,K77),"")</f>
        <v/>
      </c>
      <c r="T77" t="str" cm="1">
        <f t="array" ref="T77">IFERROR(INDEX($D$2:$D$329,K77),"")</f>
        <v/>
      </c>
      <c r="U77" t="str" cm="1">
        <f t="array" ref="U77">IFERROR(INDEX($E$2:$E$329,K77),"")</f>
        <v/>
      </c>
      <c r="V77" t="str" cm="1">
        <f t="array" ref="V77">IFERROR(INDEX($F$2:$F$329,K77),"")</f>
        <v/>
      </c>
      <c r="W77" t="str" cm="1">
        <f t="array" ref="W77">IFERROR(INDEX($G$2:$G$329,K77),"")</f>
        <v/>
      </c>
      <c r="X77" t="str" cm="1">
        <f t="array" ref="X77">IFERROR(INDEX($H$2:$H$329,K77),"")</f>
        <v/>
      </c>
    </row>
    <row r="78" spans="1:24" ht="15.75" thickBot="1" x14ac:dyDescent="0.3">
      <c r="A78" s="347" t="s">
        <v>156</v>
      </c>
      <c r="B78" s="387" t="s">
        <v>208</v>
      </c>
      <c r="C78" s="390" t="s">
        <v>116</v>
      </c>
      <c r="D78" s="324" t="s">
        <v>128</v>
      </c>
      <c r="E78" s="325">
        <v>794</v>
      </c>
      <c r="F78" s="323" t="s">
        <v>129</v>
      </c>
      <c r="G78" s="325">
        <v>1194</v>
      </c>
      <c r="H78" s="326" t="s">
        <v>130</v>
      </c>
      <c r="I78">
        <f>ROWS(A$2:A78)</f>
        <v>77</v>
      </c>
      <c r="J78" t="str">
        <f t="shared" si="2"/>
        <v/>
      </c>
      <c r="K78" t="str">
        <f t="shared" si="3"/>
        <v/>
      </c>
      <c r="Q78" t="str" cm="1">
        <f t="array" ref="Q78">IFERROR(INDEX($A$2:$A$329,K78),"")</f>
        <v/>
      </c>
      <c r="R78" t="str" cm="1">
        <f t="array" ref="R78">IFERROR(INDEX($B$2:$B$329,K78),"")</f>
        <v/>
      </c>
      <c r="S78" t="str" cm="1">
        <f t="array" ref="S78">IFERROR(INDEX($C$2:$C$329,K78),"")</f>
        <v/>
      </c>
      <c r="T78" t="str" cm="1">
        <f t="array" ref="T78">IFERROR(INDEX($D$2:$D$329,K78),"")</f>
        <v/>
      </c>
      <c r="U78" t="str" cm="1">
        <f t="array" ref="U78">IFERROR(INDEX($E$2:$E$329,K78),"")</f>
        <v/>
      </c>
      <c r="V78" t="str" cm="1">
        <f t="array" ref="V78">IFERROR(INDEX($F$2:$F$329,K78),"")</f>
        <v/>
      </c>
      <c r="W78" t="str" cm="1">
        <f t="array" ref="W78">IFERROR(INDEX($G$2:$G$329,K78),"")</f>
        <v/>
      </c>
      <c r="X78" t="str" cm="1">
        <f t="array" ref="X78">IFERROR(INDEX($H$2:$H$329,K78),"")</f>
        <v/>
      </c>
    </row>
    <row r="79" spans="1:24" x14ac:dyDescent="0.25">
      <c r="A79" s="378" t="s">
        <v>157</v>
      </c>
      <c r="B79" s="344">
        <v>9</v>
      </c>
      <c r="C79" s="381" t="s">
        <v>112</v>
      </c>
      <c r="D79" s="327" t="s">
        <v>133</v>
      </c>
      <c r="E79" s="317">
        <v>200</v>
      </c>
      <c r="F79" s="315" t="s">
        <v>114</v>
      </c>
      <c r="G79" s="317">
        <v>400</v>
      </c>
      <c r="H79" s="318" t="s">
        <v>115</v>
      </c>
      <c r="I79">
        <f>ROWS(A$2:A79)</f>
        <v>78</v>
      </c>
      <c r="J79" t="str">
        <f t="shared" si="2"/>
        <v/>
      </c>
      <c r="K79" t="str">
        <f t="shared" si="3"/>
        <v/>
      </c>
      <c r="Q79" t="str" cm="1">
        <f t="array" ref="Q79">IFERROR(INDEX($A$2:$A$329,K79),"")</f>
        <v/>
      </c>
      <c r="R79" t="str" cm="1">
        <f t="array" ref="R79">IFERROR(INDEX($B$2:$B$329,K79),"")</f>
        <v/>
      </c>
      <c r="S79" t="str" cm="1">
        <f t="array" ref="S79">IFERROR(INDEX($C$2:$C$329,K79),"")</f>
        <v/>
      </c>
      <c r="T79" t="str" cm="1">
        <f t="array" ref="T79">IFERROR(INDEX($D$2:$D$329,K79),"")</f>
        <v/>
      </c>
      <c r="U79" t="str" cm="1">
        <f t="array" ref="U79">IFERROR(INDEX($E$2:$E$329,K79),"")</f>
        <v/>
      </c>
      <c r="V79" t="str" cm="1">
        <f t="array" ref="V79">IFERROR(INDEX($F$2:$F$329,K79),"")</f>
        <v/>
      </c>
      <c r="W79" t="str" cm="1">
        <f t="array" ref="W79">IFERROR(INDEX($G$2:$G$329,K79),"")</f>
        <v/>
      </c>
      <c r="X79" t="str" cm="1">
        <f t="array" ref="X79">IFERROR(INDEX($H$2:$H$329,K79),"")</f>
        <v/>
      </c>
    </row>
    <row r="80" spans="1:24" x14ac:dyDescent="0.25">
      <c r="A80" s="347" t="s">
        <v>157</v>
      </c>
      <c r="B80" s="345">
        <v>9</v>
      </c>
      <c r="C80" s="391" t="s">
        <v>112</v>
      </c>
      <c r="D80" s="12" t="s">
        <v>134</v>
      </c>
      <c r="E80" s="13">
        <v>241</v>
      </c>
      <c r="F80" s="11" t="s">
        <v>121</v>
      </c>
      <c r="G80" s="13">
        <v>441</v>
      </c>
      <c r="H80" s="328" t="s">
        <v>135</v>
      </c>
      <c r="I80">
        <f>ROWS(A$2:A80)</f>
        <v>79</v>
      </c>
      <c r="J80" t="str">
        <f t="shared" si="2"/>
        <v/>
      </c>
      <c r="K80" t="str">
        <f t="shared" si="3"/>
        <v/>
      </c>
      <c r="Q80" t="str" cm="1">
        <f t="array" ref="Q80">IFERROR(INDEX($A$2:$A$329,K80),"")</f>
        <v/>
      </c>
      <c r="R80" t="str" cm="1">
        <f t="array" ref="R80">IFERROR(INDEX($B$2:$B$329,K80),"")</f>
        <v/>
      </c>
      <c r="S80" t="str" cm="1">
        <f t="array" ref="S80">IFERROR(INDEX($C$2:$C$329,K80),"")</f>
        <v/>
      </c>
      <c r="T80" t="str" cm="1">
        <f t="array" ref="T80">IFERROR(INDEX($D$2:$D$329,K80),"")</f>
        <v/>
      </c>
      <c r="U80" t="str" cm="1">
        <f t="array" ref="U80">IFERROR(INDEX($E$2:$E$329,K80),"")</f>
        <v/>
      </c>
      <c r="V80" t="str" cm="1">
        <f t="array" ref="V80">IFERROR(INDEX($F$2:$F$329,K80),"")</f>
        <v/>
      </c>
      <c r="W80" t="str" cm="1">
        <f t="array" ref="W80">IFERROR(INDEX($G$2:$G$329,K80),"")</f>
        <v/>
      </c>
      <c r="X80" t="str" cm="1">
        <f t="array" ref="X80">IFERROR(INDEX($H$2:$H$329,K80),"")</f>
        <v/>
      </c>
    </row>
    <row r="81" spans="1:24" ht="15.75" thickBot="1" x14ac:dyDescent="0.3">
      <c r="A81" s="347" t="s">
        <v>157</v>
      </c>
      <c r="B81" s="345">
        <v>9</v>
      </c>
      <c r="C81" s="382" t="s">
        <v>116</v>
      </c>
      <c r="D81" s="9" t="s">
        <v>136</v>
      </c>
      <c r="E81" s="10">
        <v>503</v>
      </c>
      <c r="F81" s="8" t="s">
        <v>137</v>
      </c>
      <c r="G81" s="10">
        <v>903</v>
      </c>
      <c r="H81" s="319" t="s">
        <v>138</v>
      </c>
      <c r="I81">
        <f>ROWS(A$2:A81)</f>
        <v>80</v>
      </c>
      <c r="J81" t="str">
        <f t="shared" si="2"/>
        <v/>
      </c>
      <c r="K81" t="str">
        <f t="shared" si="3"/>
        <v/>
      </c>
      <c r="Q81" t="str" cm="1">
        <f t="array" ref="Q81">IFERROR(INDEX($A$2:$A$329,K81),"")</f>
        <v/>
      </c>
      <c r="R81" t="str" cm="1">
        <f t="array" ref="R81">IFERROR(INDEX($B$2:$B$329,K81),"")</f>
        <v/>
      </c>
      <c r="S81" t="str" cm="1">
        <f t="array" ref="S81">IFERROR(INDEX($C$2:$C$329,K81),"")</f>
        <v/>
      </c>
      <c r="T81" t="str" cm="1">
        <f t="array" ref="T81">IFERROR(INDEX($D$2:$D$329,K81),"")</f>
        <v/>
      </c>
      <c r="U81" t="str" cm="1">
        <f t="array" ref="U81">IFERROR(INDEX($E$2:$E$329,K81),"")</f>
        <v/>
      </c>
      <c r="V81" t="str" cm="1">
        <f t="array" ref="V81">IFERROR(INDEX($F$2:$F$329,K81),"")</f>
        <v/>
      </c>
      <c r="W81" t="str" cm="1">
        <f t="array" ref="W81">IFERROR(INDEX($G$2:$G$329,K81),"")</f>
        <v/>
      </c>
      <c r="X81" t="str" cm="1">
        <f t="array" ref="X81">IFERROR(INDEX($H$2:$H$329,K81),"")</f>
        <v/>
      </c>
    </row>
    <row r="82" spans="1:24" x14ac:dyDescent="0.25">
      <c r="A82" s="347" t="s">
        <v>157</v>
      </c>
      <c r="B82" s="344">
        <v>27</v>
      </c>
      <c r="C82" s="393" t="s">
        <v>116</v>
      </c>
      <c r="D82" s="6" t="s">
        <v>140</v>
      </c>
      <c r="E82" s="7">
        <v>663</v>
      </c>
      <c r="F82" s="1" t="s">
        <v>129</v>
      </c>
      <c r="G82" s="7">
        <v>1063</v>
      </c>
      <c r="H82" s="329" t="s">
        <v>130</v>
      </c>
      <c r="I82">
        <f>ROWS(A$2:A82)</f>
        <v>81</v>
      </c>
      <c r="J82" t="str">
        <f t="shared" si="2"/>
        <v/>
      </c>
      <c r="K82" t="str">
        <f t="shared" si="3"/>
        <v/>
      </c>
      <c r="Q82" t="str" cm="1">
        <f t="array" ref="Q82">IFERROR(INDEX($A$2:$A$329,K82),"")</f>
        <v/>
      </c>
      <c r="R82" t="str" cm="1">
        <f t="array" ref="R82">IFERROR(INDEX($B$2:$B$329,K82),"")</f>
        <v/>
      </c>
      <c r="S82" t="str" cm="1">
        <f t="array" ref="S82">IFERROR(INDEX($C$2:$C$329,K82),"")</f>
        <v/>
      </c>
      <c r="T82" t="str" cm="1">
        <f t="array" ref="T82">IFERROR(INDEX($D$2:$D$329,K82),"")</f>
        <v/>
      </c>
      <c r="U82" t="str" cm="1">
        <f t="array" ref="U82">IFERROR(INDEX($E$2:$E$329,K82),"")</f>
        <v/>
      </c>
      <c r="V82" t="str" cm="1">
        <f t="array" ref="V82">IFERROR(INDEX($F$2:$F$329,K82),"")</f>
        <v/>
      </c>
      <c r="W82" t="str" cm="1">
        <f t="array" ref="W82">IFERROR(INDEX($G$2:$G$329,K82),"")</f>
        <v/>
      </c>
      <c r="X82" t="str" cm="1">
        <f t="array" ref="X82">IFERROR(INDEX($H$2:$H$329,K82),"")</f>
        <v/>
      </c>
    </row>
    <row r="83" spans="1:24" ht="15.75" thickBot="1" x14ac:dyDescent="0.3">
      <c r="A83" s="392" t="s">
        <v>157</v>
      </c>
      <c r="B83" s="346">
        <v>27</v>
      </c>
      <c r="C83" s="394"/>
      <c r="D83" s="331"/>
      <c r="E83" s="330"/>
      <c r="F83" s="330"/>
      <c r="G83" s="330"/>
      <c r="H83" s="332"/>
      <c r="I83">
        <f>ROWS(A$2:A83)</f>
        <v>82</v>
      </c>
      <c r="J83" t="str">
        <f t="shared" si="2"/>
        <v/>
      </c>
      <c r="K83" t="str">
        <f t="shared" si="3"/>
        <v/>
      </c>
      <c r="Q83" t="str" cm="1">
        <f t="array" ref="Q83">IFERROR(INDEX($A$2:$A$329,K83),"")</f>
        <v/>
      </c>
      <c r="R83" t="str" cm="1">
        <f t="array" ref="R83">IFERROR(INDEX($B$2:$B$329,K83),"")</f>
        <v/>
      </c>
      <c r="S83" t="str" cm="1">
        <f t="array" ref="S83">IFERROR(INDEX($C$2:$C$329,K83),"")</f>
        <v/>
      </c>
      <c r="T83" t="str" cm="1">
        <f t="array" ref="T83">IFERROR(INDEX($D$2:$D$329,K83),"")</f>
        <v/>
      </c>
      <c r="U83" t="str" cm="1">
        <f t="array" ref="U83">IFERROR(INDEX($E$2:$E$329,K83),"")</f>
        <v/>
      </c>
      <c r="V83" t="str" cm="1">
        <f t="array" ref="V83">IFERROR(INDEX($F$2:$F$329,K83),"")</f>
        <v/>
      </c>
      <c r="W83" t="str" cm="1">
        <f t="array" ref="W83">IFERROR(INDEX($G$2:$G$329,K83),"")</f>
        <v/>
      </c>
      <c r="X83" t="str" cm="1">
        <f t="array" ref="X83">IFERROR(INDEX($H$2:$H$329,K83),"")</f>
        <v/>
      </c>
    </row>
    <row r="84" spans="1:24" ht="15" customHeight="1" x14ac:dyDescent="0.25">
      <c r="A84" s="524" t="s">
        <v>182</v>
      </c>
      <c r="B84" s="406">
        <v>12</v>
      </c>
      <c r="C84" s="405" t="s">
        <v>8</v>
      </c>
      <c r="D84" s="133" t="s">
        <v>9</v>
      </c>
      <c r="E84" s="111">
        <v>200</v>
      </c>
      <c r="F84" s="111">
        <v>550</v>
      </c>
      <c r="G84" s="111">
        <v>400</v>
      </c>
      <c r="H84" s="111">
        <v>1350</v>
      </c>
      <c r="I84">
        <f>ROWS(A$2:A84)</f>
        <v>83</v>
      </c>
      <c r="J84" t="str">
        <f t="shared" si="2"/>
        <v/>
      </c>
      <c r="K84" t="str">
        <f t="shared" si="3"/>
        <v/>
      </c>
      <c r="Q84" t="str" cm="1">
        <f t="array" ref="Q84">IFERROR(INDEX($A$2:$A$329,K84),"")</f>
        <v/>
      </c>
      <c r="R84" t="str" cm="1">
        <f t="array" ref="R84">IFERROR(INDEX($B$2:$B$329,K84),"")</f>
        <v/>
      </c>
      <c r="S84" t="str" cm="1">
        <f t="array" ref="S84">IFERROR(INDEX($C$2:$C$329,K84),"")</f>
        <v/>
      </c>
      <c r="T84" t="str" cm="1">
        <f t="array" ref="T84">IFERROR(INDEX($D$2:$D$329,K84),"")</f>
        <v/>
      </c>
      <c r="U84" t="str" cm="1">
        <f t="array" ref="U84">IFERROR(INDEX($E$2:$E$329,K84),"")</f>
        <v/>
      </c>
      <c r="V84" t="str" cm="1">
        <f t="array" ref="V84">IFERROR(INDEX($F$2:$F$329,K84),"")</f>
        <v/>
      </c>
      <c r="W84" t="str" cm="1">
        <f t="array" ref="W84">IFERROR(INDEX($G$2:$G$329,K84),"")</f>
        <v/>
      </c>
      <c r="X84" t="str" cm="1">
        <f t="array" ref="X84">IFERROR(INDEX($H$2:$H$329,K84),"")</f>
        <v/>
      </c>
    </row>
    <row r="85" spans="1:24" ht="15" customHeight="1" x14ac:dyDescent="0.25">
      <c r="A85" s="525" t="s">
        <v>182</v>
      </c>
      <c r="B85" s="407">
        <v>12</v>
      </c>
      <c r="C85" s="405" t="s">
        <v>10</v>
      </c>
      <c r="D85" s="36" t="s">
        <v>159</v>
      </c>
      <c r="E85" s="111">
        <v>322</v>
      </c>
      <c r="F85" s="111">
        <v>800</v>
      </c>
      <c r="G85" s="111">
        <v>722</v>
      </c>
      <c r="H85" s="111">
        <v>2300</v>
      </c>
      <c r="I85">
        <f>ROWS(A$2:A85)</f>
        <v>84</v>
      </c>
      <c r="J85" t="str">
        <f t="shared" si="2"/>
        <v/>
      </c>
      <c r="K85" t="str">
        <f t="shared" si="3"/>
        <v/>
      </c>
      <c r="Q85" t="str" cm="1">
        <f t="array" ref="Q85">IFERROR(INDEX($A$2:$A$329,K85),"")</f>
        <v/>
      </c>
      <c r="R85" t="str" cm="1">
        <f t="array" ref="R85">IFERROR(INDEX($B$2:$B$329,K85),"")</f>
        <v/>
      </c>
      <c r="S85" t="str" cm="1">
        <f t="array" ref="S85">IFERROR(INDEX($C$2:$C$329,K85),"")</f>
        <v/>
      </c>
      <c r="T85" t="str" cm="1">
        <f t="array" ref="T85">IFERROR(INDEX($D$2:$D$329,K85),"")</f>
        <v/>
      </c>
      <c r="U85" t="str" cm="1">
        <f t="array" ref="U85">IFERROR(INDEX($E$2:$E$329,K85),"")</f>
        <v/>
      </c>
      <c r="V85" t="str" cm="1">
        <f t="array" ref="V85">IFERROR(INDEX($F$2:$F$329,K85),"")</f>
        <v/>
      </c>
      <c r="W85" t="str" cm="1">
        <f t="array" ref="W85">IFERROR(INDEX($G$2:$G$329,K85),"")</f>
        <v/>
      </c>
      <c r="X85" t="str" cm="1">
        <f t="array" ref="X85">IFERROR(INDEX($H$2:$H$329,K85),"")</f>
        <v/>
      </c>
    </row>
    <row r="86" spans="1:24" ht="15" customHeight="1" x14ac:dyDescent="0.25">
      <c r="A86" s="525" t="s">
        <v>182</v>
      </c>
      <c r="B86" s="407">
        <v>12</v>
      </c>
      <c r="C86" s="405" t="s">
        <v>10</v>
      </c>
      <c r="D86" s="36" t="s">
        <v>160</v>
      </c>
      <c r="E86" s="111">
        <v>392</v>
      </c>
      <c r="F86" s="111">
        <v>1100</v>
      </c>
      <c r="G86" s="111">
        <v>792</v>
      </c>
      <c r="H86" s="111">
        <v>2600</v>
      </c>
      <c r="I86">
        <f>ROWS(A$2:A86)</f>
        <v>85</v>
      </c>
      <c r="J86" t="str">
        <f t="shared" si="2"/>
        <v/>
      </c>
      <c r="K86" t="str">
        <f t="shared" si="3"/>
        <v/>
      </c>
      <c r="Q86" t="str" cm="1">
        <f t="array" ref="Q86">IFERROR(INDEX($A$2:$A$329,K86),"")</f>
        <v/>
      </c>
      <c r="R86" t="str" cm="1">
        <f t="array" ref="R86">IFERROR(INDEX($B$2:$B$329,K86),"")</f>
        <v/>
      </c>
      <c r="S86" t="str" cm="1">
        <f t="array" ref="S86">IFERROR(INDEX($C$2:$C$329,K86),"")</f>
        <v/>
      </c>
      <c r="T86" t="str" cm="1">
        <f t="array" ref="T86">IFERROR(INDEX($D$2:$D$329,K86),"")</f>
        <v/>
      </c>
      <c r="U86" t="str" cm="1">
        <f t="array" ref="U86">IFERROR(INDEX($E$2:$E$329,K86),"")</f>
        <v/>
      </c>
      <c r="V86" t="str" cm="1">
        <f t="array" ref="V86">IFERROR(INDEX($F$2:$F$329,K86),"")</f>
        <v/>
      </c>
      <c r="W86" t="str" cm="1">
        <f t="array" ref="W86">IFERROR(INDEX($G$2:$G$329,K86),"")</f>
        <v/>
      </c>
      <c r="X86" t="str" cm="1">
        <f t="array" ref="X86">IFERROR(INDEX($H$2:$H$329,K86),"")</f>
        <v/>
      </c>
    </row>
    <row r="87" spans="1:24" ht="15.75" thickBot="1" x14ac:dyDescent="0.3">
      <c r="A87" s="525" t="s">
        <v>182</v>
      </c>
      <c r="B87" s="407">
        <v>12</v>
      </c>
      <c r="C87" s="405" t="s">
        <v>10</v>
      </c>
      <c r="D87" s="133" t="s">
        <v>14</v>
      </c>
      <c r="E87" s="111">
        <v>442</v>
      </c>
      <c r="F87" s="111">
        <v>1400</v>
      </c>
      <c r="G87" s="111">
        <v>842</v>
      </c>
      <c r="H87" s="111">
        <v>2900</v>
      </c>
      <c r="I87">
        <f>ROWS(A$2:A87)</f>
        <v>86</v>
      </c>
      <c r="J87" t="str">
        <f t="shared" si="2"/>
        <v/>
      </c>
      <c r="K87" t="str">
        <f t="shared" si="3"/>
        <v/>
      </c>
      <c r="Q87" t="str" cm="1">
        <f t="array" ref="Q87">IFERROR(INDEX($A$2:$A$329,K87),"")</f>
        <v/>
      </c>
      <c r="R87" t="str" cm="1">
        <f t="array" ref="R87">IFERROR(INDEX($B$2:$B$329,K87),"")</f>
        <v/>
      </c>
      <c r="S87" t="str" cm="1">
        <f t="array" ref="S87">IFERROR(INDEX($C$2:$C$329,K87),"")</f>
        <v/>
      </c>
      <c r="T87" t="str" cm="1">
        <f t="array" ref="T87">IFERROR(INDEX($D$2:$D$329,K87),"")</f>
        <v/>
      </c>
      <c r="U87" t="str" cm="1">
        <f t="array" ref="U87">IFERROR(INDEX($E$2:$E$329,K87),"")</f>
        <v/>
      </c>
      <c r="V87" t="str" cm="1">
        <f t="array" ref="V87">IFERROR(INDEX($F$2:$F$329,K87),"")</f>
        <v/>
      </c>
      <c r="W87" t="str" cm="1">
        <f t="array" ref="W87">IFERROR(INDEX($G$2:$G$329,K87),"")</f>
        <v/>
      </c>
      <c r="X87" t="str" cm="1">
        <f t="array" ref="X87">IFERROR(INDEX($H$2:$H$329,K87),"")</f>
        <v/>
      </c>
    </row>
    <row r="88" spans="1:24" ht="15" customHeight="1" x14ac:dyDescent="0.25">
      <c r="A88" s="525" t="s">
        <v>182</v>
      </c>
      <c r="B88" s="409">
        <v>30</v>
      </c>
      <c r="C88" s="405" t="s">
        <v>8</v>
      </c>
      <c r="D88" s="133" t="s">
        <v>9</v>
      </c>
      <c r="E88" s="111">
        <v>200</v>
      </c>
      <c r="F88" s="111">
        <v>550</v>
      </c>
      <c r="G88" s="111">
        <v>400</v>
      </c>
      <c r="H88" s="111">
        <v>1350</v>
      </c>
      <c r="I88">
        <f>ROWS(A$2:A88)</f>
        <v>87</v>
      </c>
      <c r="J88" t="str">
        <f t="shared" si="2"/>
        <v/>
      </c>
      <c r="K88" t="str">
        <f t="shared" si="3"/>
        <v/>
      </c>
      <c r="Q88" t="str" cm="1">
        <f t="array" ref="Q88">IFERROR(INDEX($A$2:$A$329,K88),"")</f>
        <v/>
      </c>
      <c r="R88" t="str" cm="1">
        <f t="array" ref="R88">IFERROR(INDEX($B$2:$B$329,K88),"")</f>
        <v/>
      </c>
      <c r="S88" t="str" cm="1">
        <f t="array" ref="S88">IFERROR(INDEX($C$2:$C$329,K88),"")</f>
        <v/>
      </c>
      <c r="T88" t="str" cm="1">
        <f t="array" ref="T88">IFERROR(INDEX($D$2:$D$329,K88),"")</f>
        <v/>
      </c>
      <c r="U88" t="str" cm="1">
        <f t="array" ref="U88">IFERROR(INDEX($E$2:$E$329,K88),"")</f>
        <v/>
      </c>
      <c r="V88" t="str" cm="1">
        <f t="array" ref="V88">IFERROR(INDEX($F$2:$F$329,K88),"")</f>
        <v/>
      </c>
      <c r="W88" t="str" cm="1">
        <f t="array" ref="W88">IFERROR(INDEX($G$2:$G$329,K88),"")</f>
        <v/>
      </c>
      <c r="X88" t="str" cm="1">
        <f t="array" ref="X88">IFERROR(INDEX($H$2:$H$329,K88),"")</f>
        <v/>
      </c>
    </row>
    <row r="89" spans="1:24" x14ac:dyDescent="0.25">
      <c r="A89" s="525" t="s">
        <v>182</v>
      </c>
      <c r="B89" s="410">
        <v>30</v>
      </c>
      <c r="C89" s="405" t="s">
        <v>10</v>
      </c>
      <c r="D89" s="133" t="s">
        <v>11</v>
      </c>
      <c r="E89" s="111">
        <v>475</v>
      </c>
      <c r="F89" s="111">
        <v>1500</v>
      </c>
      <c r="G89" s="111">
        <v>875</v>
      </c>
      <c r="H89" s="111">
        <v>3000</v>
      </c>
      <c r="I89">
        <f>ROWS(A$2:A89)</f>
        <v>88</v>
      </c>
      <c r="J89" t="str">
        <f t="shared" si="2"/>
        <v/>
      </c>
      <c r="K89" t="str">
        <f t="shared" si="3"/>
        <v/>
      </c>
      <c r="Q89" t="str" cm="1">
        <f t="array" ref="Q89">IFERROR(INDEX($A$2:$A$329,K89),"")</f>
        <v/>
      </c>
      <c r="R89" t="str" cm="1">
        <f t="array" ref="R89">IFERROR(INDEX($B$2:$B$329,K89),"")</f>
        <v/>
      </c>
      <c r="S89" t="str" cm="1">
        <f t="array" ref="S89">IFERROR(INDEX($C$2:$C$329,K89),"")</f>
        <v/>
      </c>
      <c r="T89" t="str" cm="1">
        <f t="array" ref="T89">IFERROR(INDEX($D$2:$D$329,K89),"")</f>
        <v/>
      </c>
      <c r="U89" t="str" cm="1">
        <f t="array" ref="U89">IFERROR(INDEX($E$2:$E$329,K89),"")</f>
        <v/>
      </c>
      <c r="V89" t="str" cm="1">
        <f t="array" ref="V89">IFERROR(INDEX($F$2:$F$329,K89),"")</f>
        <v/>
      </c>
      <c r="W89" t="str" cm="1">
        <f t="array" ref="W89">IFERROR(INDEX($G$2:$G$329,K89),"")</f>
        <v/>
      </c>
      <c r="X89" t="str" cm="1">
        <f t="array" ref="X89">IFERROR(INDEX($H$2:$H$329,K89),"")</f>
        <v/>
      </c>
    </row>
    <row r="90" spans="1:24" ht="15" customHeight="1" thickBot="1" x14ac:dyDescent="0.3">
      <c r="A90" s="525" t="s">
        <v>182</v>
      </c>
      <c r="B90" s="410">
        <v>30</v>
      </c>
      <c r="C90" s="405" t="s">
        <v>10</v>
      </c>
      <c r="D90" s="36" t="s">
        <v>160</v>
      </c>
      <c r="E90" s="111">
        <v>535</v>
      </c>
      <c r="F90" s="111">
        <v>1700</v>
      </c>
      <c r="G90" s="111">
        <v>935</v>
      </c>
      <c r="H90" s="111">
        <v>3200</v>
      </c>
      <c r="I90">
        <f>ROWS(A$2:A90)</f>
        <v>89</v>
      </c>
      <c r="J90" t="str">
        <f t="shared" si="2"/>
        <v/>
      </c>
      <c r="K90" t="str">
        <f t="shared" si="3"/>
        <v/>
      </c>
      <c r="Q90" t="str" cm="1">
        <f t="array" ref="Q90">IFERROR(INDEX($A$2:$A$329,K90),"")</f>
        <v/>
      </c>
      <c r="R90" t="str" cm="1">
        <f t="array" ref="R90">IFERROR(INDEX($B$2:$B$329,K90),"")</f>
        <v/>
      </c>
      <c r="S90" t="str" cm="1">
        <f t="array" ref="S90">IFERROR(INDEX($C$2:$C$329,K90),"")</f>
        <v/>
      </c>
      <c r="T90" t="str" cm="1">
        <f t="array" ref="T90">IFERROR(INDEX($D$2:$D$329,K90),"")</f>
        <v/>
      </c>
      <c r="U90" t="str" cm="1">
        <f t="array" ref="U90">IFERROR(INDEX($E$2:$E$329,K90),"")</f>
        <v/>
      </c>
      <c r="V90" t="str" cm="1">
        <f t="array" ref="V90">IFERROR(INDEX($F$2:$F$329,K90),"")</f>
        <v/>
      </c>
      <c r="W90" t="str" cm="1">
        <f t="array" ref="W90">IFERROR(INDEX($G$2:$G$329,K90),"")</f>
        <v/>
      </c>
      <c r="X90" t="str" cm="1">
        <f t="array" ref="X90">IFERROR(INDEX($H$2:$H$329,K90),"")</f>
        <v/>
      </c>
    </row>
    <row r="91" spans="1:24" ht="15" customHeight="1" x14ac:dyDescent="0.25">
      <c r="A91" s="524" t="s">
        <v>183</v>
      </c>
      <c r="B91" s="406">
        <v>6</v>
      </c>
      <c r="C91" s="412" t="s">
        <v>8</v>
      </c>
      <c r="D91" s="158" t="s">
        <v>9</v>
      </c>
      <c r="E91" s="111">
        <v>200</v>
      </c>
      <c r="F91" s="111">
        <v>750</v>
      </c>
      <c r="G91" s="111">
        <v>400</v>
      </c>
      <c r="H91" s="111">
        <v>1550</v>
      </c>
      <c r="I91">
        <f>ROWS(A$2:A91)</f>
        <v>90</v>
      </c>
      <c r="J91" t="str">
        <f t="shared" si="2"/>
        <v/>
      </c>
      <c r="K91" t="str">
        <f t="shared" si="3"/>
        <v/>
      </c>
      <c r="Q91" t="str" cm="1">
        <f t="array" ref="Q91">IFERROR(INDEX($A$2:$A$329,K91),"")</f>
        <v/>
      </c>
      <c r="R91" t="str" cm="1">
        <f t="array" ref="R91">IFERROR(INDEX($B$2:$B$329,K91),"")</f>
        <v/>
      </c>
      <c r="S91" t="str" cm="1">
        <f t="array" ref="S91">IFERROR(INDEX($C$2:$C$329,K91),"")</f>
        <v/>
      </c>
      <c r="T91" t="str" cm="1">
        <f t="array" ref="T91">IFERROR(INDEX($D$2:$D$329,K91),"")</f>
        <v/>
      </c>
      <c r="U91" t="str" cm="1">
        <f t="array" ref="U91">IFERROR(INDEX($E$2:$E$329,K91),"")</f>
        <v/>
      </c>
      <c r="V91" t="str" cm="1">
        <f t="array" ref="V91">IFERROR(INDEX($F$2:$F$329,K91),"")</f>
        <v/>
      </c>
      <c r="W91" t="str" cm="1">
        <f t="array" ref="W91">IFERROR(INDEX($G$2:$G$329,K91),"")</f>
        <v/>
      </c>
      <c r="X91" t="str" cm="1">
        <f t="array" ref="X91">IFERROR(INDEX($H$2:$H$329,K91),"")</f>
        <v/>
      </c>
    </row>
    <row r="92" spans="1:24" x14ac:dyDescent="0.25">
      <c r="A92" s="525" t="s">
        <v>183</v>
      </c>
      <c r="B92" s="407">
        <v>6</v>
      </c>
      <c r="C92" s="413" t="s">
        <v>10</v>
      </c>
      <c r="D92" s="157" t="s">
        <v>11</v>
      </c>
      <c r="E92" s="111">
        <v>304</v>
      </c>
      <c r="F92" s="111">
        <v>1000</v>
      </c>
      <c r="G92" s="111">
        <v>704</v>
      </c>
      <c r="H92" s="111">
        <v>2500</v>
      </c>
      <c r="I92">
        <f>ROWS(A$2:A92)</f>
        <v>91</v>
      </c>
      <c r="J92" t="str">
        <f t="shared" si="2"/>
        <v/>
      </c>
      <c r="K92" t="str">
        <f t="shared" si="3"/>
        <v/>
      </c>
      <c r="Q92" t="str" cm="1">
        <f t="array" ref="Q92">IFERROR(INDEX($A$2:$A$329,K92),"")</f>
        <v/>
      </c>
      <c r="R92" t="str" cm="1">
        <f t="array" ref="R92">IFERROR(INDEX($B$2:$B$329,K92),"")</f>
        <v/>
      </c>
      <c r="S92" t="str" cm="1">
        <f t="array" ref="S92">IFERROR(INDEX($C$2:$C$329,K92),"")</f>
        <v/>
      </c>
      <c r="T92" t="str" cm="1">
        <f t="array" ref="T92">IFERROR(INDEX($D$2:$D$329,K92),"")</f>
        <v/>
      </c>
      <c r="U92" t="str" cm="1">
        <f t="array" ref="U92">IFERROR(INDEX($E$2:$E$329,K92),"")</f>
        <v/>
      </c>
      <c r="V92" t="str" cm="1">
        <f t="array" ref="V92">IFERROR(INDEX($F$2:$F$329,K92),"")</f>
        <v/>
      </c>
      <c r="W92" t="str" cm="1">
        <f t="array" ref="W92">IFERROR(INDEX($G$2:$G$329,K92),"")</f>
        <v/>
      </c>
      <c r="X92" t="str" cm="1">
        <f t="array" ref="X92">IFERROR(INDEX($H$2:$H$329,K92),"")</f>
        <v/>
      </c>
    </row>
    <row r="93" spans="1:24" ht="15.75" thickBot="1" x14ac:dyDescent="0.3">
      <c r="A93" s="525" t="s">
        <v>183</v>
      </c>
      <c r="B93" s="408">
        <v>6</v>
      </c>
      <c r="C93" s="414" t="s">
        <v>10</v>
      </c>
      <c r="D93" s="147" t="s">
        <v>23</v>
      </c>
      <c r="E93" s="111">
        <v>314</v>
      </c>
      <c r="F93" s="111">
        <v>1000</v>
      </c>
      <c r="G93" s="111">
        <v>714</v>
      </c>
      <c r="H93" s="111">
        <v>2500</v>
      </c>
      <c r="I93">
        <f>ROWS(A$2:A93)</f>
        <v>92</v>
      </c>
      <c r="J93" t="str">
        <f t="shared" si="2"/>
        <v/>
      </c>
      <c r="K93" t="str">
        <f t="shared" si="3"/>
        <v/>
      </c>
      <c r="Q93" t="str" cm="1">
        <f t="array" ref="Q93">IFERROR(INDEX($A$2:$A$329,K93),"")</f>
        <v/>
      </c>
      <c r="R93" t="str" cm="1">
        <f t="array" ref="R93">IFERROR(INDEX($B$2:$B$329,K93),"")</f>
        <v/>
      </c>
      <c r="S93" t="str" cm="1">
        <f t="array" ref="S93">IFERROR(INDEX($C$2:$C$329,K93),"")</f>
        <v/>
      </c>
      <c r="T93" t="str" cm="1">
        <f t="array" ref="T93">IFERROR(INDEX($D$2:$D$329,K93),"")</f>
        <v/>
      </c>
      <c r="U93" t="str" cm="1">
        <f t="array" ref="U93">IFERROR(INDEX($E$2:$E$329,K93),"")</f>
        <v/>
      </c>
      <c r="V93" t="str" cm="1">
        <f t="array" ref="V93">IFERROR(INDEX($F$2:$F$329,K93),"")</f>
        <v/>
      </c>
      <c r="W93" t="str" cm="1">
        <f t="array" ref="W93">IFERROR(INDEX($G$2:$G$329,K93),"")</f>
        <v/>
      </c>
      <c r="X93" t="str" cm="1">
        <f t="array" ref="X93">IFERROR(INDEX($H$2:$H$329,K93),"")</f>
        <v/>
      </c>
    </row>
    <row r="94" spans="1:24" ht="15" customHeight="1" x14ac:dyDescent="0.25">
      <c r="A94" s="526" t="s">
        <v>183</v>
      </c>
      <c r="B94" s="406">
        <v>24</v>
      </c>
      <c r="C94" s="412" t="s">
        <v>8</v>
      </c>
      <c r="D94" s="158" t="s">
        <v>9</v>
      </c>
      <c r="E94" s="111">
        <v>200</v>
      </c>
      <c r="F94" s="111">
        <v>550</v>
      </c>
      <c r="G94" s="111">
        <v>400</v>
      </c>
      <c r="H94" s="111">
        <v>1350</v>
      </c>
      <c r="I94">
        <f>ROWS(A$2:A94)</f>
        <v>93</v>
      </c>
      <c r="J94" t="str">
        <f t="shared" si="2"/>
        <v/>
      </c>
      <c r="K94" t="str">
        <f t="shared" si="3"/>
        <v/>
      </c>
      <c r="Q94" t="str" cm="1">
        <f t="array" ref="Q94">IFERROR(INDEX($A$2:$A$329,K94),"")</f>
        <v/>
      </c>
      <c r="R94" t="str" cm="1">
        <f t="array" ref="R94">IFERROR(INDEX($B$2:$B$329,K94),"")</f>
        <v/>
      </c>
      <c r="S94" t="str" cm="1">
        <f t="array" ref="S94">IFERROR(INDEX($C$2:$C$329,K94),"")</f>
        <v/>
      </c>
      <c r="T94" t="str" cm="1">
        <f t="array" ref="T94">IFERROR(INDEX($D$2:$D$329,K94),"")</f>
        <v/>
      </c>
      <c r="U94" t="str" cm="1">
        <f t="array" ref="U94">IFERROR(INDEX($E$2:$E$329,K94),"")</f>
        <v/>
      </c>
      <c r="V94" t="str" cm="1">
        <f t="array" ref="V94">IFERROR(INDEX($F$2:$F$329,K94),"")</f>
        <v/>
      </c>
      <c r="W94" t="str" cm="1">
        <f t="array" ref="W94">IFERROR(INDEX($G$2:$G$329,K94),"")</f>
        <v/>
      </c>
      <c r="X94" t="str" cm="1">
        <f t="array" ref="X94">IFERROR(INDEX($H$2:$H$329,K94),"")</f>
        <v/>
      </c>
    </row>
    <row r="95" spans="1:24" x14ac:dyDescent="0.25">
      <c r="A95" s="526" t="s">
        <v>183</v>
      </c>
      <c r="B95" s="407">
        <v>24</v>
      </c>
      <c r="C95" s="413" t="s">
        <v>10</v>
      </c>
      <c r="D95" s="157" t="s">
        <v>11</v>
      </c>
      <c r="E95" s="111">
        <v>445</v>
      </c>
      <c r="F95" s="111">
        <v>1400</v>
      </c>
      <c r="G95" s="111">
        <v>845</v>
      </c>
      <c r="H95" s="111">
        <v>2900</v>
      </c>
      <c r="I95">
        <f>ROWS(A$2:A95)</f>
        <v>94</v>
      </c>
      <c r="J95" t="str">
        <f t="shared" si="2"/>
        <v/>
      </c>
      <c r="K95" t="str">
        <f t="shared" si="3"/>
        <v/>
      </c>
      <c r="Q95" t="str" cm="1">
        <f t="array" ref="Q95">IFERROR(INDEX($A$2:$A$329,K95),"")</f>
        <v/>
      </c>
      <c r="R95" t="str" cm="1">
        <f t="array" ref="R95">IFERROR(INDEX($B$2:$B$329,K95),"")</f>
        <v/>
      </c>
      <c r="S95" t="str" cm="1">
        <f t="array" ref="S95">IFERROR(INDEX($C$2:$C$329,K95),"")</f>
        <v/>
      </c>
      <c r="T95" t="str" cm="1">
        <f t="array" ref="T95">IFERROR(INDEX($D$2:$D$329,K95),"")</f>
        <v/>
      </c>
      <c r="U95" t="str" cm="1">
        <f t="array" ref="U95">IFERROR(INDEX($E$2:$E$329,K95),"")</f>
        <v/>
      </c>
      <c r="V95" t="str" cm="1">
        <f t="array" ref="V95">IFERROR(INDEX($F$2:$F$329,K95),"")</f>
        <v/>
      </c>
      <c r="W95" t="str" cm="1">
        <f t="array" ref="W95">IFERROR(INDEX($G$2:$G$329,K95),"")</f>
        <v/>
      </c>
      <c r="X95" t="str" cm="1">
        <f t="array" ref="X95">IFERROR(INDEX($H$2:$H$329,K95),"")</f>
        <v/>
      </c>
    </row>
    <row r="96" spans="1:24" ht="15.75" thickBot="1" x14ac:dyDescent="0.3">
      <c r="A96" s="526" t="s">
        <v>183</v>
      </c>
      <c r="B96" s="408">
        <v>24</v>
      </c>
      <c r="C96" s="414" t="s">
        <v>10</v>
      </c>
      <c r="D96" s="147" t="s">
        <v>23</v>
      </c>
      <c r="E96" s="111">
        <v>445</v>
      </c>
      <c r="F96" s="111">
        <v>1400</v>
      </c>
      <c r="G96" s="111">
        <v>845</v>
      </c>
      <c r="H96" s="111">
        <v>2900</v>
      </c>
      <c r="I96">
        <f>ROWS(A$2:A96)</f>
        <v>95</v>
      </c>
      <c r="J96" t="str">
        <f t="shared" si="2"/>
        <v/>
      </c>
      <c r="K96" t="str">
        <f t="shared" si="3"/>
        <v/>
      </c>
      <c r="Q96" t="str" cm="1">
        <f t="array" ref="Q96">IFERROR(INDEX($A$2:$A$329,K96),"")</f>
        <v/>
      </c>
      <c r="R96" t="str" cm="1">
        <f t="array" ref="R96">IFERROR(INDEX($B$2:$B$329,K96),"")</f>
        <v/>
      </c>
      <c r="S96" t="str" cm="1">
        <f t="array" ref="S96">IFERROR(INDEX($C$2:$C$329,K96),"")</f>
        <v/>
      </c>
      <c r="T96" t="str" cm="1">
        <f t="array" ref="T96">IFERROR(INDEX($D$2:$D$329,K96),"")</f>
        <v/>
      </c>
      <c r="U96" t="str" cm="1">
        <f t="array" ref="U96">IFERROR(INDEX($E$2:$E$329,K96),"")</f>
        <v/>
      </c>
      <c r="V96" t="str" cm="1">
        <f t="array" ref="V96">IFERROR(INDEX($F$2:$F$329,K96),"")</f>
        <v/>
      </c>
      <c r="W96" t="str" cm="1">
        <f t="array" ref="W96">IFERROR(INDEX($G$2:$G$329,K96),"")</f>
        <v/>
      </c>
      <c r="X96" t="str" cm="1">
        <f t="array" ref="X96">IFERROR(INDEX($H$2:$H$329,K96),"")</f>
        <v/>
      </c>
    </row>
    <row r="97" spans="1:24" ht="15" customHeight="1" x14ac:dyDescent="0.25">
      <c r="A97" s="527" t="s">
        <v>184</v>
      </c>
      <c r="B97" s="406">
        <v>1</v>
      </c>
      <c r="C97" s="412" t="s">
        <v>8</v>
      </c>
      <c r="D97" s="155" t="s">
        <v>161</v>
      </c>
      <c r="E97" s="156">
        <v>200</v>
      </c>
      <c r="F97" s="156">
        <v>1200</v>
      </c>
      <c r="G97" s="111">
        <v>400</v>
      </c>
      <c r="H97" s="111">
        <v>2000</v>
      </c>
      <c r="I97">
        <f>ROWS(A$2:A97)</f>
        <v>96</v>
      </c>
      <c r="J97" t="str">
        <f t="shared" si="2"/>
        <v/>
      </c>
      <c r="K97" t="str">
        <f t="shared" si="3"/>
        <v/>
      </c>
      <c r="Q97" t="str" cm="1">
        <f t="array" ref="Q97">IFERROR(INDEX($A$2:$A$329,K97),"")</f>
        <v/>
      </c>
      <c r="R97" t="str" cm="1">
        <f t="array" ref="R97">IFERROR(INDEX($B$2:$B$329,K97),"")</f>
        <v/>
      </c>
      <c r="S97" t="str" cm="1">
        <f t="array" ref="S97">IFERROR(INDEX($C$2:$C$329,K97),"")</f>
        <v/>
      </c>
      <c r="T97" t="str" cm="1">
        <f t="array" ref="T97">IFERROR(INDEX($D$2:$D$329,K97),"")</f>
        <v/>
      </c>
      <c r="U97" t="str" cm="1">
        <f t="array" ref="U97">IFERROR(INDEX($E$2:$E$329,K97),"")</f>
        <v/>
      </c>
      <c r="V97" t="str" cm="1">
        <f t="array" ref="V97">IFERROR(INDEX($F$2:$F$329,K97),"")</f>
        <v/>
      </c>
      <c r="W97" t="str" cm="1">
        <f t="array" ref="W97">IFERROR(INDEX($G$2:$G$329,K97),"")</f>
        <v/>
      </c>
      <c r="X97" t="str" cm="1">
        <f t="array" ref="X97">IFERROR(INDEX($H$2:$H$329,K97),"")</f>
        <v/>
      </c>
    </row>
    <row r="98" spans="1:24" ht="15" customHeight="1" x14ac:dyDescent="0.25">
      <c r="A98" s="526" t="s">
        <v>184</v>
      </c>
      <c r="B98" s="407">
        <v>1</v>
      </c>
      <c r="C98" s="413" t="s">
        <v>10</v>
      </c>
      <c r="D98" s="150" t="s">
        <v>162</v>
      </c>
      <c r="E98" s="151">
        <v>255</v>
      </c>
      <c r="F98" s="151">
        <v>1300</v>
      </c>
      <c r="G98" s="111">
        <v>655</v>
      </c>
      <c r="H98" s="111">
        <v>2800</v>
      </c>
      <c r="I98">
        <f>ROWS(A$2:A98)</f>
        <v>97</v>
      </c>
      <c r="J98" t="str">
        <f t="shared" si="2"/>
        <v/>
      </c>
      <c r="K98" t="str">
        <f t="shared" si="3"/>
        <v/>
      </c>
      <c r="Q98" t="str" cm="1">
        <f t="array" ref="Q98">IFERROR(INDEX($A$2:$A$329,K98),"")</f>
        <v/>
      </c>
      <c r="R98" t="str" cm="1">
        <f t="array" ref="R98">IFERROR(INDEX($B$2:$B$329,K98),"")</f>
        <v/>
      </c>
      <c r="S98" t="str" cm="1">
        <f t="array" ref="S98">IFERROR(INDEX($C$2:$C$329,K98),"")</f>
        <v/>
      </c>
      <c r="T98" t="str" cm="1">
        <f t="array" ref="T98">IFERROR(INDEX($D$2:$D$329,K98),"")</f>
        <v/>
      </c>
      <c r="U98" t="str" cm="1">
        <f t="array" ref="U98">IFERROR(INDEX($E$2:$E$329,K98),"")</f>
        <v/>
      </c>
      <c r="V98" t="str" cm="1">
        <f t="array" ref="V98">IFERROR(INDEX($F$2:$F$329,K98),"")</f>
        <v/>
      </c>
      <c r="W98" t="str" cm="1">
        <f t="array" ref="W98">IFERROR(INDEX($G$2:$G$329,K98),"")</f>
        <v/>
      </c>
      <c r="X98" t="str" cm="1">
        <f t="array" ref="X98">IFERROR(INDEX($H$2:$H$329,K98),"")</f>
        <v/>
      </c>
    </row>
    <row r="99" spans="1:24" ht="15.75" thickBot="1" x14ac:dyDescent="0.3">
      <c r="A99" s="526" t="s">
        <v>184</v>
      </c>
      <c r="B99" s="408">
        <v>1</v>
      </c>
      <c r="C99" s="414" t="s">
        <v>10</v>
      </c>
      <c r="D99" s="147" t="s">
        <v>23</v>
      </c>
      <c r="E99" s="148">
        <v>485</v>
      </c>
      <c r="F99" s="148">
        <v>2300</v>
      </c>
      <c r="G99" s="111">
        <v>885</v>
      </c>
      <c r="H99" s="111">
        <v>3800</v>
      </c>
      <c r="I99">
        <f>ROWS(A$2:A99)</f>
        <v>98</v>
      </c>
      <c r="J99" t="str">
        <f t="shared" si="2"/>
        <v/>
      </c>
      <c r="K99" t="str">
        <f t="shared" si="3"/>
        <v/>
      </c>
      <c r="Q99" t="str" cm="1">
        <f t="array" ref="Q99">IFERROR(INDEX($A$2:$A$329,K99),"")</f>
        <v/>
      </c>
      <c r="R99" t="str" cm="1">
        <f t="array" ref="R99">IFERROR(INDEX($B$2:$B$329,K99),"")</f>
        <v/>
      </c>
      <c r="S99" t="str" cm="1">
        <f t="array" ref="S99">IFERROR(INDEX($C$2:$C$329,K99),"")</f>
        <v/>
      </c>
      <c r="T99" t="str" cm="1">
        <f t="array" ref="T99">IFERROR(INDEX($D$2:$D$329,K99),"")</f>
        <v/>
      </c>
      <c r="U99" t="str" cm="1">
        <f t="array" ref="U99">IFERROR(INDEX($E$2:$E$329,K99),"")</f>
        <v/>
      </c>
      <c r="V99" t="str" cm="1">
        <f t="array" ref="V99">IFERROR(INDEX($F$2:$F$329,K99),"")</f>
        <v/>
      </c>
      <c r="W99" t="str" cm="1">
        <f t="array" ref="W99">IFERROR(INDEX($G$2:$G$329,K99),"")</f>
        <v/>
      </c>
      <c r="X99" t="str" cm="1">
        <f t="array" ref="X99">IFERROR(INDEX($H$2:$H$329,K99),"")</f>
        <v/>
      </c>
    </row>
    <row r="100" spans="1:24" ht="15" customHeight="1" x14ac:dyDescent="0.25">
      <c r="A100" s="526" t="s">
        <v>184</v>
      </c>
      <c r="B100" s="406">
        <v>19</v>
      </c>
      <c r="C100" s="415" t="s">
        <v>8</v>
      </c>
      <c r="D100" s="141" t="s">
        <v>161</v>
      </c>
      <c r="E100" s="142">
        <v>202</v>
      </c>
      <c r="F100" s="142">
        <v>550</v>
      </c>
      <c r="G100" s="111">
        <v>402</v>
      </c>
      <c r="H100" s="111">
        <v>1350</v>
      </c>
      <c r="I100">
        <f>ROWS(A$2:A100)</f>
        <v>99</v>
      </c>
      <c r="J100" t="str">
        <f t="shared" si="2"/>
        <v/>
      </c>
      <c r="K100" t="str">
        <f t="shared" si="3"/>
        <v/>
      </c>
      <c r="Q100" t="str" cm="1">
        <f t="array" ref="Q100">IFERROR(INDEX($A$2:$A$329,K100),"")</f>
        <v/>
      </c>
      <c r="R100" t="str" cm="1">
        <f t="array" ref="R100">IFERROR(INDEX($B$2:$B$329,K100),"")</f>
        <v/>
      </c>
      <c r="S100" t="str" cm="1">
        <f t="array" ref="S100">IFERROR(INDEX($C$2:$C$329,K100),"")</f>
        <v/>
      </c>
      <c r="T100" t="str" cm="1">
        <f t="array" ref="T100">IFERROR(INDEX($D$2:$D$329,K100),"")</f>
        <v/>
      </c>
      <c r="U100" t="str" cm="1">
        <f t="array" ref="U100">IFERROR(INDEX($E$2:$E$329,K100),"")</f>
        <v/>
      </c>
      <c r="V100" t="str" cm="1">
        <f t="array" ref="V100">IFERROR(INDEX($F$2:$F$329,K100),"")</f>
        <v/>
      </c>
      <c r="W100" t="str" cm="1">
        <f t="array" ref="W100">IFERROR(INDEX($G$2:$G$329,K100),"")</f>
        <v/>
      </c>
      <c r="X100" t="str" cm="1">
        <f t="array" ref="X100">IFERROR(INDEX($H$2:$H$329,K100),"")</f>
        <v/>
      </c>
    </row>
    <row r="101" spans="1:24" ht="15" customHeight="1" x14ac:dyDescent="0.25">
      <c r="A101" s="526" t="s">
        <v>184</v>
      </c>
      <c r="B101" s="407">
        <v>19</v>
      </c>
      <c r="C101" s="416" t="s">
        <v>10</v>
      </c>
      <c r="D101" s="138" t="s">
        <v>162</v>
      </c>
      <c r="E101" s="139">
        <v>269</v>
      </c>
      <c r="F101" s="139">
        <v>750</v>
      </c>
      <c r="G101" s="111">
        <v>669</v>
      </c>
      <c r="H101" s="111">
        <v>2250</v>
      </c>
      <c r="I101">
        <f>ROWS(A$2:A101)</f>
        <v>100</v>
      </c>
      <c r="J101" t="str">
        <f t="shared" si="2"/>
        <v/>
      </c>
      <c r="K101" t="str">
        <f t="shared" si="3"/>
        <v/>
      </c>
      <c r="Q101" t="str" cm="1">
        <f t="array" ref="Q101">IFERROR(INDEX($A$2:$A$329,K101),"")</f>
        <v/>
      </c>
      <c r="R101" t="str" cm="1">
        <f t="array" ref="R101">IFERROR(INDEX($B$2:$B$329,K101),"")</f>
        <v/>
      </c>
      <c r="S101" t="str" cm="1">
        <f t="array" ref="S101">IFERROR(INDEX($C$2:$C$329,K101),"")</f>
        <v/>
      </c>
      <c r="T101" t="str" cm="1">
        <f t="array" ref="T101">IFERROR(INDEX($D$2:$D$329,K101),"")</f>
        <v/>
      </c>
      <c r="U101" t="str" cm="1">
        <f t="array" ref="U101">IFERROR(INDEX($E$2:$E$329,K101),"")</f>
        <v/>
      </c>
      <c r="V101" t="str" cm="1">
        <f t="array" ref="V101">IFERROR(INDEX($F$2:$F$329,K101),"")</f>
        <v/>
      </c>
      <c r="W101" t="str" cm="1">
        <f t="array" ref="W101">IFERROR(INDEX($G$2:$G$329,K101),"")</f>
        <v/>
      </c>
      <c r="X101" t="str" cm="1">
        <f t="array" ref="X101">IFERROR(INDEX($H$2:$H$329,K101),"")</f>
        <v/>
      </c>
    </row>
    <row r="102" spans="1:24" ht="15.75" thickBot="1" x14ac:dyDescent="0.3">
      <c r="A102" s="526" t="s">
        <v>184</v>
      </c>
      <c r="B102" s="408">
        <v>19</v>
      </c>
      <c r="C102" s="417" t="s">
        <v>10</v>
      </c>
      <c r="D102" s="144" t="s">
        <v>23</v>
      </c>
      <c r="E102" s="145">
        <v>439</v>
      </c>
      <c r="F102" s="145">
        <v>1300</v>
      </c>
      <c r="G102" s="111">
        <v>839</v>
      </c>
      <c r="H102" s="111">
        <v>2800</v>
      </c>
      <c r="I102">
        <f>ROWS(A$2:A102)</f>
        <v>101</v>
      </c>
      <c r="J102" t="str">
        <f t="shared" si="2"/>
        <v/>
      </c>
      <c r="K102" t="str">
        <f t="shared" si="3"/>
        <v/>
      </c>
      <c r="Q102" t="str" cm="1">
        <f t="array" ref="Q102">IFERROR(INDEX($A$2:$A$329,K102),"")</f>
        <v/>
      </c>
      <c r="R102" t="str" cm="1">
        <f t="array" ref="R102">IFERROR(INDEX($B$2:$B$329,K102),"")</f>
        <v/>
      </c>
      <c r="S102" t="str" cm="1">
        <f t="array" ref="S102">IFERROR(INDEX($C$2:$C$329,K102),"")</f>
        <v/>
      </c>
      <c r="T102" t="str" cm="1">
        <f t="array" ref="T102">IFERROR(INDEX($D$2:$D$329,K102),"")</f>
        <v/>
      </c>
      <c r="U102" t="str" cm="1">
        <f t="array" ref="U102">IFERROR(INDEX($E$2:$E$329,K102),"")</f>
        <v/>
      </c>
      <c r="V102" t="str" cm="1">
        <f t="array" ref="V102">IFERROR(INDEX($F$2:$F$329,K102),"")</f>
        <v/>
      </c>
      <c r="W102" t="str" cm="1">
        <f t="array" ref="W102">IFERROR(INDEX($G$2:$G$329,K102),"")</f>
        <v/>
      </c>
      <c r="X102" t="str" cm="1">
        <f t="array" ref="X102">IFERROR(INDEX($H$2:$H$329,K102),"")</f>
        <v/>
      </c>
    </row>
    <row r="103" spans="1:24" ht="15" customHeight="1" x14ac:dyDescent="0.25">
      <c r="A103" s="526" t="s">
        <v>184</v>
      </c>
      <c r="B103" s="406">
        <v>10</v>
      </c>
      <c r="C103" s="405" t="s">
        <v>8</v>
      </c>
      <c r="D103" s="135" t="s">
        <v>161</v>
      </c>
      <c r="E103" s="111">
        <v>200</v>
      </c>
      <c r="F103" s="111">
        <v>550</v>
      </c>
      <c r="G103" s="111">
        <v>400</v>
      </c>
      <c r="H103" s="111">
        <v>1350</v>
      </c>
      <c r="I103">
        <f>ROWS(A$2:A103)</f>
        <v>102</v>
      </c>
      <c r="J103" t="str">
        <f t="shared" si="2"/>
        <v/>
      </c>
      <c r="K103" t="str">
        <f t="shared" si="3"/>
        <v/>
      </c>
      <c r="Q103" t="str" cm="1">
        <f t="array" ref="Q103">IFERROR(INDEX($A$2:$A$329,K103),"")</f>
        <v/>
      </c>
      <c r="R103" t="str" cm="1">
        <f t="array" ref="R103">IFERROR(INDEX($B$2:$B$329,K103),"")</f>
        <v/>
      </c>
      <c r="S103" t="str" cm="1">
        <f t="array" ref="S103">IFERROR(INDEX($C$2:$C$329,K103),"")</f>
        <v/>
      </c>
      <c r="T103" t="str" cm="1">
        <f t="array" ref="T103">IFERROR(INDEX($D$2:$D$329,K103),"")</f>
        <v/>
      </c>
      <c r="U103" t="str" cm="1">
        <f t="array" ref="U103">IFERROR(INDEX($E$2:$E$329,K103),"")</f>
        <v/>
      </c>
      <c r="V103" t="str" cm="1">
        <f t="array" ref="V103">IFERROR(INDEX($F$2:$F$329,K103),"")</f>
        <v/>
      </c>
      <c r="W103" t="str" cm="1">
        <f t="array" ref="W103">IFERROR(INDEX($G$2:$G$329,K103),"")</f>
        <v/>
      </c>
      <c r="X103" t="str" cm="1">
        <f t="array" ref="X103">IFERROR(INDEX($H$2:$H$329,K103),"")</f>
        <v/>
      </c>
    </row>
    <row r="104" spans="1:24" ht="15" customHeight="1" x14ac:dyDescent="0.25">
      <c r="A104" s="526" t="s">
        <v>184</v>
      </c>
      <c r="B104" s="407">
        <v>10</v>
      </c>
      <c r="C104" s="405" t="s">
        <v>10</v>
      </c>
      <c r="D104" s="135" t="s">
        <v>162</v>
      </c>
      <c r="E104" s="111">
        <v>271</v>
      </c>
      <c r="F104" s="111">
        <v>750</v>
      </c>
      <c r="G104" s="111">
        <v>671</v>
      </c>
      <c r="H104" s="111">
        <v>2250</v>
      </c>
      <c r="I104">
        <f>ROWS(A$2:A104)</f>
        <v>103</v>
      </c>
      <c r="J104" t="str">
        <f t="shared" si="2"/>
        <v/>
      </c>
      <c r="K104" t="str">
        <f t="shared" si="3"/>
        <v/>
      </c>
      <c r="Q104" t="str" cm="1">
        <f t="array" ref="Q104">IFERROR(INDEX($A$2:$A$329,K104),"")</f>
        <v/>
      </c>
      <c r="R104" t="str" cm="1">
        <f t="array" ref="R104">IFERROR(INDEX($B$2:$B$329,K104),"")</f>
        <v/>
      </c>
      <c r="S104" t="str" cm="1">
        <f t="array" ref="S104">IFERROR(INDEX($C$2:$C$329,K104),"")</f>
        <v/>
      </c>
      <c r="T104" t="str" cm="1">
        <f t="array" ref="T104">IFERROR(INDEX($D$2:$D$329,K104),"")</f>
        <v/>
      </c>
      <c r="U104" t="str" cm="1">
        <f t="array" ref="U104">IFERROR(INDEX($E$2:$E$329,K104),"")</f>
        <v/>
      </c>
      <c r="V104" t="str" cm="1">
        <f t="array" ref="V104">IFERROR(INDEX($F$2:$F$329,K104),"")</f>
        <v/>
      </c>
      <c r="W104" t="str" cm="1">
        <f t="array" ref="W104">IFERROR(INDEX($G$2:$G$329,K104),"")</f>
        <v/>
      </c>
      <c r="X104" t="str" cm="1">
        <f t="array" ref="X104">IFERROR(INDEX($H$2:$H$329,K104),"")</f>
        <v/>
      </c>
    </row>
    <row r="105" spans="1:24" x14ac:dyDescent="0.25">
      <c r="A105" s="526" t="s">
        <v>184</v>
      </c>
      <c r="B105" s="407">
        <v>10</v>
      </c>
      <c r="C105" s="405" t="s">
        <v>10</v>
      </c>
      <c r="D105" s="136" t="s">
        <v>23</v>
      </c>
      <c r="E105" s="111">
        <v>271</v>
      </c>
      <c r="F105" s="111">
        <v>750</v>
      </c>
      <c r="G105" s="111">
        <v>671</v>
      </c>
      <c r="H105" s="111">
        <v>2250</v>
      </c>
      <c r="I105">
        <f>ROWS(A$2:A105)</f>
        <v>104</v>
      </c>
      <c r="J105" t="str">
        <f t="shared" si="2"/>
        <v/>
      </c>
      <c r="K105" t="str">
        <f t="shared" si="3"/>
        <v/>
      </c>
      <c r="Q105" t="str" cm="1">
        <f t="array" ref="Q105">IFERROR(INDEX($A$2:$A$329,K105),"")</f>
        <v/>
      </c>
      <c r="R105" t="str" cm="1">
        <f t="array" ref="R105">IFERROR(INDEX($B$2:$B$329,K105),"")</f>
        <v/>
      </c>
      <c r="S105" t="str" cm="1">
        <f t="array" ref="S105">IFERROR(INDEX($C$2:$C$329,K105),"")</f>
        <v/>
      </c>
      <c r="T105" t="str" cm="1">
        <f t="array" ref="T105">IFERROR(INDEX($D$2:$D$329,K105),"")</f>
        <v/>
      </c>
      <c r="U105" t="str" cm="1">
        <f t="array" ref="U105">IFERROR(INDEX($E$2:$E$329,K105),"")</f>
        <v/>
      </c>
      <c r="V105" t="str" cm="1">
        <f t="array" ref="V105">IFERROR(INDEX($F$2:$F$329,K105),"")</f>
        <v/>
      </c>
      <c r="W105" t="str" cm="1">
        <f t="array" ref="W105">IFERROR(INDEX($G$2:$G$329,K105),"")</f>
        <v/>
      </c>
      <c r="X105" t="str" cm="1">
        <f t="array" ref="X105">IFERROR(INDEX($H$2:$H$329,K105),"")</f>
        <v/>
      </c>
    </row>
    <row r="106" spans="1:24" ht="15.75" thickBot="1" x14ac:dyDescent="0.3">
      <c r="A106" s="526" t="s">
        <v>184</v>
      </c>
      <c r="B106" s="408">
        <v>10</v>
      </c>
      <c r="C106" s="405" t="s">
        <v>10</v>
      </c>
      <c r="D106" s="136" t="s">
        <v>14</v>
      </c>
      <c r="E106" s="111">
        <v>301</v>
      </c>
      <c r="F106" s="111">
        <v>750</v>
      </c>
      <c r="G106" s="111">
        <v>701</v>
      </c>
      <c r="H106" s="111">
        <v>2250</v>
      </c>
      <c r="I106">
        <f>ROWS(A$2:A106)</f>
        <v>105</v>
      </c>
      <c r="J106" t="str">
        <f t="shared" si="2"/>
        <v/>
      </c>
      <c r="K106" t="str">
        <f t="shared" si="3"/>
        <v/>
      </c>
      <c r="Q106" t="str" cm="1">
        <f t="array" ref="Q106">IFERROR(INDEX($A$2:$A$329,K106),"")</f>
        <v/>
      </c>
      <c r="R106" t="str" cm="1">
        <f t="array" ref="R106">IFERROR(INDEX($B$2:$B$329,K106),"")</f>
        <v/>
      </c>
      <c r="S106" t="str" cm="1">
        <f t="array" ref="S106">IFERROR(INDEX($C$2:$C$329,K106),"")</f>
        <v/>
      </c>
      <c r="T106" t="str" cm="1">
        <f t="array" ref="T106">IFERROR(INDEX($D$2:$D$329,K106),"")</f>
        <v/>
      </c>
      <c r="U106" t="str" cm="1">
        <f t="array" ref="U106">IFERROR(INDEX($E$2:$E$329,K106),"")</f>
        <v/>
      </c>
      <c r="V106" t="str" cm="1">
        <f t="array" ref="V106">IFERROR(INDEX($F$2:$F$329,K106),"")</f>
        <v/>
      </c>
      <c r="W106" t="str" cm="1">
        <f t="array" ref="W106">IFERROR(INDEX($G$2:$G$329,K106),"")</f>
        <v/>
      </c>
      <c r="X106" t="str" cm="1">
        <f t="array" ref="X106">IFERROR(INDEX($H$2:$H$329,K106),"")</f>
        <v/>
      </c>
    </row>
    <row r="107" spans="1:24" ht="15" customHeight="1" x14ac:dyDescent="0.25">
      <c r="A107" s="526" t="s">
        <v>184</v>
      </c>
      <c r="B107" s="406">
        <v>28</v>
      </c>
      <c r="C107" s="405" t="s">
        <v>8</v>
      </c>
      <c r="D107" s="135" t="s">
        <v>161</v>
      </c>
      <c r="E107" s="111">
        <v>200</v>
      </c>
      <c r="F107" s="111">
        <v>1200</v>
      </c>
      <c r="G107" s="111">
        <v>400</v>
      </c>
      <c r="H107" s="111">
        <v>2000</v>
      </c>
      <c r="I107">
        <f>ROWS(A$2:A107)</f>
        <v>106</v>
      </c>
      <c r="J107" t="str">
        <f t="shared" si="2"/>
        <v/>
      </c>
      <c r="K107" t="str">
        <f t="shared" si="3"/>
        <v/>
      </c>
      <c r="Q107" t="str" cm="1">
        <f t="array" ref="Q107">IFERROR(INDEX($A$2:$A$329,K107),"")</f>
        <v/>
      </c>
      <c r="R107" t="str" cm="1">
        <f t="array" ref="R107">IFERROR(INDEX($B$2:$B$329,K107),"")</f>
        <v/>
      </c>
      <c r="S107" t="str" cm="1">
        <f t="array" ref="S107">IFERROR(INDEX($C$2:$C$329,K107),"")</f>
        <v/>
      </c>
      <c r="T107" t="str" cm="1">
        <f t="array" ref="T107">IFERROR(INDEX($D$2:$D$329,K107),"")</f>
        <v/>
      </c>
      <c r="U107" t="str" cm="1">
        <f t="array" ref="U107">IFERROR(INDEX($E$2:$E$329,K107),"")</f>
        <v/>
      </c>
      <c r="V107" t="str" cm="1">
        <f t="array" ref="V107">IFERROR(INDEX($F$2:$F$329,K107),"")</f>
        <v/>
      </c>
      <c r="W107" t="str" cm="1">
        <f t="array" ref="W107">IFERROR(INDEX($G$2:$G$329,K107),"")</f>
        <v/>
      </c>
      <c r="X107" t="str" cm="1">
        <f t="array" ref="X107">IFERROR(INDEX($H$2:$H$329,K107),"")</f>
        <v/>
      </c>
    </row>
    <row r="108" spans="1:24" ht="15" customHeight="1" x14ac:dyDescent="0.25">
      <c r="A108" s="526" t="s">
        <v>184</v>
      </c>
      <c r="B108" s="407">
        <v>28</v>
      </c>
      <c r="C108" s="405" t="s">
        <v>10</v>
      </c>
      <c r="D108" s="135" t="s">
        <v>162</v>
      </c>
      <c r="E108" s="111">
        <v>272</v>
      </c>
      <c r="F108" s="111">
        <v>1300</v>
      </c>
      <c r="G108" s="111">
        <v>672</v>
      </c>
      <c r="H108" s="111">
        <v>2800</v>
      </c>
      <c r="I108">
        <f>ROWS(A$2:A108)</f>
        <v>107</v>
      </c>
      <c r="J108" t="str">
        <f t="shared" si="2"/>
        <v/>
      </c>
      <c r="K108" t="str">
        <f t="shared" si="3"/>
        <v/>
      </c>
      <c r="Q108" t="str" cm="1">
        <f t="array" ref="Q108">IFERROR(INDEX($A$2:$A$329,K108),"")</f>
        <v/>
      </c>
      <c r="R108" t="str" cm="1">
        <f t="array" ref="R108">IFERROR(INDEX($B$2:$B$329,K108),"")</f>
        <v/>
      </c>
      <c r="S108" t="str" cm="1">
        <f t="array" ref="S108">IFERROR(INDEX($C$2:$C$329,K108),"")</f>
        <v/>
      </c>
      <c r="T108" t="str" cm="1">
        <f t="array" ref="T108">IFERROR(INDEX($D$2:$D$329,K108),"")</f>
        <v/>
      </c>
      <c r="U108" t="str" cm="1">
        <f t="array" ref="U108">IFERROR(INDEX($E$2:$E$329,K108),"")</f>
        <v/>
      </c>
      <c r="V108" t="str" cm="1">
        <f t="array" ref="V108">IFERROR(INDEX($F$2:$F$329,K108),"")</f>
        <v/>
      </c>
      <c r="W108" t="str" cm="1">
        <f t="array" ref="W108">IFERROR(INDEX($G$2:$G$329,K108),"")</f>
        <v/>
      </c>
      <c r="X108" t="str" cm="1">
        <f t="array" ref="X108">IFERROR(INDEX($H$2:$H$329,K108),"")</f>
        <v/>
      </c>
    </row>
    <row r="109" spans="1:24" ht="15.75" thickBot="1" x14ac:dyDescent="0.3">
      <c r="A109" s="526" t="s">
        <v>184</v>
      </c>
      <c r="B109" s="408">
        <v>28</v>
      </c>
      <c r="C109" s="405" t="s">
        <v>10</v>
      </c>
      <c r="D109" s="136" t="s">
        <v>23</v>
      </c>
      <c r="E109" s="111">
        <v>352</v>
      </c>
      <c r="F109" s="111">
        <v>1600</v>
      </c>
      <c r="G109" s="111">
        <v>752</v>
      </c>
      <c r="H109" s="111">
        <v>3100</v>
      </c>
      <c r="I109">
        <f>ROWS(A$2:A109)</f>
        <v>108</v>
      </c>
      <c r="J109" t="str">
        <f t="shared" si="2"/>
        <v/>
      </c>
      <c r="K109" t="str">
        <f t="shared" si="3"/>
        <v/>
      </c>
      <c r="Q109" t="str" cm="1">
        <f t="array" ref="Q109">IFERROR(INDEX($A$2:$A$329,K109),"")</f>
        <v/>
      </c>
      <c r="R109" t="str" cm="1">
        <f t="array" ref="R109">IFERROR(INDEX($B$2:$B$329,K109),"")</f>
        <v/>
      </c>
      <c r="S109" t="str" cm="1">
        <f t="array" ref="S109">IFERROR(INDEX($C$2:$C$329,K109),"")</f>
        <v/>
      </c>
      <c r="T109" t="str" cm="1">
        <f t="array" ref="T109">IFERROR(INDEX($D$2:$D$329,K109),"")</f>
        <v/>
      </c>
      <c r="U109" t="str" cm="1">
        <f t="array" ref="U109">IFERROR(INDEX($E$2:$E$329,K109),"")</f>
        <v/>
      </c>
      <c r="V109" t="str" cm="1">
        <f t="array" ref="V109">IFERROR(INDEX($F$2:$F$329,K109),"")</f>
        <v/>
      </c>
      <c r="W109" t="str" cm="1">
        <f t="array" ref="W109">IFERROR(INDEX($G$2:$G$329,K109),"")</f>
        <v/>
      </c>
      <c r="X109" t="str" cm="1">
        <f t="array" ref="X109">IFERROR(INDEX($H$2:$H$329,K109),"")</f>
        <v/>
      </c>
    </row>
    <row r="110" spans="1:24" x14ac:dyDescent="0.25">
      <c r="A110" s="402" t="s">
        <v>251</v>
      </c>
      <c r="B110" s="418">
        <v>15</v>
      </c>
      <c r="C110" s="405" t="s">
        <v>8</v>
      </c>
      <c r="D110" s="36" t="s">
        <v>164</v>
      </c>
      <c r="E110" s="111">
        <v>250</v>
      </c>
      <c r="F110" s="111">
        <v>1600</v>
      </c>
      <c r="G110" s="111">
        <v>450</v>
      </c>
      <c r="H110" s="111">
        <v>2400</v>
      </c>
      <c r="I110">
        <f>ROWS(A$2:A110)</f>
        <v>109</v>
      </c>
      <c r="J110" t="str">
        <f t="shared" si="2"/>
        <v/>
      </c>
      <c r="K110" t="str">
        <f t="shared" si="3"/>
        <v/>
      </c>
      <c r="L110" s="134"/>
      <c r="Q110" t="str" cm="1">
        <f t="array" ref="Q110">IFERROR(INDEX($A$2:$A$329,K110),"")</f>
        <v/>
      </c>
      <c r="R110" t="str" cm="1">
        <f t="array" ref="R110">IFERROR(INDEX($B$2:$B$329,K110),"")</f>
        <v/>
      </c>
      <c r="S110" t="str" cm="1">
        <f t="array" ref="S110">IFERROR(INDEX($C$2:$C$329,K110),"")</f>
        <v/>
      </c>
      <c r="T110" t="str" cm="1">
        <f t="array" ref="T110">IFERROR(INDEX($D$2:$D$329,K110),"")</f>
        <v/>
      </c>
      <c r="U110" t="str" cm="1">
        <f t="array" ref="U110">IFERROR(INDEX($E$2:$E$329,K110),"")</f>
        <v/>
      </c>
      <c r="V110" t="str" cm="1">
        <f t="array" ref="V110">IFERROR(INDEX($F$2:$F$329,K110),"")</f>
        <v/>
      </c>
      <c r="W110" t="str" cm="1">
        <f t="array" ref="W110">IFERROR(INDEX($G$2:$G$329,K110),"")</f>
        <v/>
      </c>
      <c r="X110" t="str" cm="1">
        <f t="array" ref="X110">IFERROR(INDEX($H$2:$H$329,K110),"")</f>
        <v/>
      </c>
    </row>
    <row r="111" spans="1:24" x14ac:dyDescent="0.25">
      <c r="A111" s="403" t="s">
        <v>251</v>
      </c>
      <c r="B111" s="419">
        <v>15</v>
      </c>
      <c r="C111" s="405" t="s">
        <v>10</v>
      </c>
      <c r="D111" s="36" t="s">
        <v>165</v>
      </c>
      <c r="E111" s="111">
        <v>362</v>
      </c>
      <c r="F111" s="111">
        <v>1600</v>
      </c>
      <c r="G111" s="111">
        <v>762</v>
      </c>
      <c r="H111" s="111">
        <v>3100</v>
      </c>
      <c r="I111">
        <f>ROWS(A$2:A111)</f>
        <v>110</v>
      </c>
      <c r="J111" t="str">
        <f t="shared" si="2"/>
        <v/>
      </c>
      <c r="K111" t="str">
        <f t="shared" si="3"/>
        <v/>
      </c>
      <c r="L111" s="134"/>
      <c r="Q111" t="str" cm="1">
        <f t="array" ref="Q111">IFERROR(INDEX($A$2:$A$329,K111),"")</f>
        <v/>
      </c>
      <c r="R111" t="str" cm="1">
        <f t="array" ref="R111">IFERROR(INDEX($B$2:$B$329,K111),"")</f>
        <v/>
      </c>
      <c r="S111" t="str" cm="1">
        <f t="array" ref="S111">IFERROR(INDEX($C$2:$C$329,K111),"")</f>
        <v/>
      </c>
      <c r="T111" t="str" cm="1">
        <f t="array" ref="T111">IFERROR(INDEX($D$2:$D$329,K111),"")</f>
        <v/>
      </c>
      <c r="U111" t="str" cm="1">
        <f t="array" ref="U111">IFERROR(INDEX($E$2:$E$329,K111),"")</f>
        <v/>
      </c>
      <c r="V111" t="str" cm="1">
        <f t="array" ref="V111">IFERROR(INDEX($F$2:$F$329,K111),"")</f>
        <v/>
      </c>
      <c r="W111" t="str" cm="1">
        <f t="array" ref="W111">IFERROR(INDEX($G$2:$G$329,K111),"")</f>
        <v/>
      </c>
      <c r="X111" t="str" cm="1">
        <f t="array" ref="X111">IFERROR(INDEX($H$2:$H$329,K111),"")</f>
        <v/>
      </c>
    </row>
    <row r="112" spans="1:24" ht="15" customHeight="1" thickBot="1" x14ac:dyDescent="0.3">
      <c r="A112" s="403" t="s">
        <v>251</v>
      </c>
      <c r="B112" s="420">
        <v>15</v>
      </c>
      <c r="C112" s="405" t="s">
        <v>10</v>
      </c>
      <c r="D112" s="133" t="s">
        <v>14</v>
      </c>
      <c r="E112" s="111">
        <v>712</v>
      </c>
      <c r="F112" s="111">
        <v>3200</v>
      </c>
      <c r="G112" s="111">
        <v>1112</v>
      </c>
      <c r="H112" s="111">
        <v>4700</v>
      </c>
      <c r="I112">
        <f>ROWS(A$2:A112)</f>
        <v>111</v>
      </c>
      <c r="J112" t="str">
        <f t="shared" si="2"/>
        <v/>
      </c>
      <c r="K112" t="str">
        <f t="shared" si="3"/>
        <v/>
      </c>
      <c r="L112" s="134"/>
      <c r="Q112" t="str" cm="1">
        <f t="array" ref="Q112">IFERROR(INDEX($A$2:$A$329,K112),"")</f>
        <v/>
      </c>
      <c r="R112" t="str" cm="1">
        <f t="array" ref="R112">IFERROR(INDEX($B$2:$B$329,K112),"")</f>
        <v/>
      </c>
      <c r="S112" t="str" cm="1">
        <f t="array" ref="S112">IFERROR(INDEX($C$2:$C$329,K112),"")</f>
        <v/>
      </c>
      <c r="T112" t="str" cm="1">
        <f t="array" ref="T112">IFERROR(INDEX($D$2:$D$329,K112),"")</f>
        <v/>
      </c>
      <c r="U112" t="str" cm="1">
        <f t="array" ref="U112">IFERROR(INDEX($E$2:$E$329,K112),"")</f>
        <v/>
      </c>
      <c r="V112" t="str" cm="1">
        <f t="array" ref="V112">IFERROR(INDEX($F$2:$F$329,K112),"")</f>
        <v/>
      </c>
      <c r="W112" t="str" cm="1">
        <f t="array" ref="W112">IFERROR(INDEX($G$2:$G$329,K112),"")</f>
        <v/>
      </c>
      <c r="X112" t="str" cm="1">
        <f t="array" ref="X112">IFERROR(INDEX($H$2:$H$329,K112),"")</f>
        <v/>
      </c>
    </row>
    <row r="113" spans="1:24" x14ac:dyDescent="0.25">
      <c r="A113" s="403" t="s">
        <v>251</v>
      </c>
      <c r="B113" s="406">
        <v>33</v>
      </c>
      <c r="C113" s="405" t="s">
        <v>8</v>
      </c>
      <c r="D113" s="133" t="s">
        <v>9</v>
      </c>
      <c r="E113" s="111">
        <v>331</v>
      </c>
      <c r="F113" s="111">
        <v>1600</v>
      </c>
      <c r="G113" s="111">
        <v>531</v>
      </c>
      <c r="H113" s="111">
        <v>2400</v>
      </c>
      <c r="I113">
        <f>ROWS(A$2:A113)</f>
        <v>112</v>
      </c>
      <c r="J113" t="str">
        <f t="shared" si="2"/>
        <v/>
      </c>
      <c r="K113" t="str">
        <f t="shared" si="3"/>
        <v/>
      </c>
      <c r="L113" s="134"/>
      <c r="Q113" t="str" cm="1">
        <f t="array" ref="Q113">IFERROR(INDEX($A$2:$A$329,K113),"")</f>
        <v/>
      </c>
      <c r="R113" t="str" cm="1">
        <f t="array" ref="R113">IFERROR(INDEX($B$2:$B$329,K113),"")</f>
        <v/>
      </c>
      <c r="S113" t="str" cm="1">
        <f t="array" ref="S113">IFERROR(INDEX($C$2:$C$329,K113),"")</f>
        <v/>
      </c>
      <c r="T113" t="str" cm="1">
        <f t="array" ref="T113">IFERROR(INDEX($D$2:$D$329,K113),"")</f>
        <v/>
      </c>
      <c r="U113" t="str" cm="1">
        <f t="array" ref="U113">IFERROR(INDEX($E$2:$E$329,K113),"")</f>
        <v/>
      </c>
      <c r="V113" t="str" cm="1">
        <f t="array" ref="V113">IFERROR(INDEX($F$2:$F$329,K113),"")</f>
        <v/>
      </c>
      <c r="W113" t="str" cm="1">
        <f t="array" ref="W113">IFERROR(INDEX($G$2:$G$329,K113),"")</f>
        <v/>
      </c>
      <c r="X113" t="str" cm="1">
        <f t="array" ref="X113">IFERROR(INDEX($H$2:$H$329,K113),"")</f>
        <v/>
      </c>
    </row>
    <row r="114" spans="1:24" ht="15.75" thickBot="1" x14ac:dyDescent="0.3">
      <c r="A114" s="404" t="s">
        <v>251</v>
      </c>
      <c r="B114" s="408">
        <v>33</v>
      </c>
      <c r="C114" s="405" t="s">
        <v>10</v>
      </c>
      <c r="D114" s="133" t="s">
        <v>11</v>
      </c>
      <c r="E114" s="111">
        <v>540</v>
      </c>
      <c r="F114" s="111">
        <v>2000</v>
      </c>
      <c r="G114" s="111">
        <v>940</v>
      </c>
      <c r="H114" s="111">
        <v>3500</v>
      </c>
      <c r="I114">
        <f>ROWS(A$2:A114)</f>
        <v>113</v>
      </c>
      <c r="J114" t="str">
        <f t="shared" si="2"/>
        <v/>
      </c>
      <c r="K114" t="str">
        <f t="shared" si="3"/>
        <v/>
      </c>
      <c r="L114" s="134"/>
      <c r="Q114" t="str" cm="1">
        <f t="array" ref="Q114">IFERROR(INDEX($A$2:$A$329,K114),"")</f>
        <v/>
      </c>
      <c r="R114" t="str" cm="1">
        <f t="array" ref="R114">IFERROR(INDEX($B$2:$B$329,K114),"")</f>
        <v/>
      </c>
      <c r="S114" t="str" cm="1">
        <f t="array" ref="S114">IFERROR(INDEX($C$2:$C$329,K114),"")</f>
        <v/>
      </c>
      <c r="T114" t="str" cm="1">
        <f t="array" ref="T114">IFERROR(INDEX($D$2:$D$329,K114),"")</f>
        <v/>
      </c>
      <c r="U114" t="str" cm="1">
        <f t="array" ref="U114">IFERROR(INDEX($E$2:$E$329,K114),"")</f>
        <v/>
      </c>
      <c r="V114" t="str" cm="1">
        <f t="array" ref="V114">IFERROR(INDEX($F$2:$F$329,K114),"")</f>
        <v/>
      </c>
      <c r="W114" t="str" cm="1">
        <f t="array" ref="W114">IFERROR(INDEX($G$2:$G$329,K114),"")</f>
        <v/>
      </c>
      <c r="X114" t="str" cm="1">
        <f t="array" ref="X114">IFERROR(INDEX($H$2:$H$329,K114),"")</f>
        <v/>
      </c>
    </row>
    <row r="115" spans="1:24" ht="15" customHeight="1" x14ac:dyDescent="0.25">
      <c r="A115" s="527" t="s">
        <v>185</v>
      </c>
      <c r="B115" s="406">
        <v>9</v>
      </c>
      <c r="C115" s="412" t="s">
        <v>10</v>
      </c>
      <c r="D115" s="155" t="s">
        <v>166</v>
      </c>
      <c r="E115" s="156">
        <v>350</v>
      </c>
      <c r="F115" s="156">
        <v>1200</v>
      </c>
      <c r="G115" s="111">
        <v>750</v>
      </c>
      <c r="H115" s="111">
        <v>2700</v>
      </c>
      <c r="I115">
        <f>ROWS(A$2:A115)</f>
        <v>114</v>
      </c>
      <c r="J115" t="str">
        <f t="shared" si="2"/>
        <v/>
      </c>
      <c r="K115" t="str">
        <f t="shared" si="3"/>
        <v/>
      </c>
      <c r="L115" s="134"/>
      <c r="Q115" t="str" cm="1">
        <f t="array" ref="Q115">IFERROR(INDEX($A$2:$A$329,K115),"")</f>
        <v/>
      </c>
      <c r="R115" t="str" cm="1">
        <f t="array" ref="R115">IFERROR(INDEX($B$2:$B$329,K115),"")</f>
        <v/>
      </c>
      <c r="S115" t="str" cm="1">
        <f t="array" ref="S115">IFERROR(INDEX($C$2:$C$329,K115),"")</f>
        <v/>
      </c>
      <c r="T115" t="str" cm="1">
        <f t="array" ref="T115">IFERROR(INDEX($D$2:$D$329,K115),"")</f>
        <v/>
      </c>
      <c r="U115" t="str" cm="1">
        <f t="array" ref="U115">IFERROR(INDEX($E$2:$E$329,K115),"")</f>
        <v/>
      </c>
      <c r="V115" t="str" cm="1">
        <f t="array" ref="V115">IFERROR(INDEX($F$2:$F$329,K115),"")</f>
        <v/>
      </c>
      <c r="W115" t="str" cm="1">
        <f t="array" ref="W115">IFERROR(INDEX($G$2:$G$329,K115),"")</f>
        <v/>
      </c>
      <c r="X115" t="str" cm="1">
        <f t="array" ref="X115">IFERROR(INDEX($H$2:$H$329,K115),"")</f>
        <v/>
      </c>
    </row>
    <row r="116" spans="1:24" x14ac:dyDescent="0.25">
      <c r="A116" s="526" t="s">
        <v>185</v>
      </c>
      <c r="B116" s="407">
        <v>9</v>
      </c>
      <c r="C116" s="413" t="s">
        <v>10</v>
      </c>
      <c r="D116" s="150" t="s">
        <v>160</v>
      </c>
      <c r="E116" s="151">
        <v>1670</v>
      </c>
      <c r="F116" s="151">
        <v>5000</v>
      </c>
      <c r="G116" s="111">
        <v>2070</v>
      </c>
      <c r="H116" s="111">
        <v>6500</v>
      </c>
      <c r="I116">
        <f>ROWS(A$2:A116)</f>
        <v>115</v>
      </c>
      <c r="J116" t="str">
        <f t="shared" si="2"/>
        <v/>
      </c>
      <c r="K116" t="str">
        <f t="shared" si="3"/>
        <v/>
      </c>
      <c r="L116" s="134"/>
      <c r="Q116" t="str" cm="1">
        <f t="array" ref="Q116">IFERROR(INDEX($A$2:$A$329,K116),"")</f>
        <v/>
      </c>
      <c r="R116" t="str" cm="1">
        <f t="array" ref="R116">IFERROR(INDEX($B$2:$B$329,K116),"")</f>
        <v/>
      </c>
      <c r="S116" t="str" cm="1">
        <f t="array" ref="S116">IFERROR(INDEX($C$2:$C$329,K116),"")</f>
        <v/>
      </c>
      <c r="T116" t="str" cm="1">
        <f t="array" ref="T116">IFERROR(INDEX($D$2:$D$329,K116),"")</f>
        <v/>
      </c>
      <c r="U116" t="str" cm="1">
        <f t="array" ref="U116">IFERROR(INDEX($E$2:$E$329,K116),"")</f>
        <v/>
      </c>
      <c r="V116" t="str" cm="1">
        <f t="array" ref="V116">IFERROR(INDEX($F$2:$F$329,K116),"")</f>
        <v/>
      </c>
      <c r="W116" t="str" cm="1">
        <f t="array" ref="W116">IFERROR(INDEX($G$2:$G$329,K116),"")</f>
        <v/>
      </c>
      <c r="X116" t="str" cm="1">
        <f t="array" ref="X116">IFERROR(INDEX($H$2:$H$329,K116),"")</f>
        <v/>
      </c>
    </row>
    <row r="117" spans="1:24" ht="15" customHeight="1" thickBot="1" x14ac:dyDescent="0.3">
      <c r="A117" s="526" t="s">
        <v>185</v>
      </c>
      <c r="B117" s="408">
        <v>9</v>
      </c>
      <c r="C117" s="414" t="s">
        <v>10</v>
      </c>
      <c r="D117" s="147" t="s">
        <v>14</v>
      </c>
      <c r="E117" s="148">
        <v>1780</v>
      </c>
      <c r="F117" s="148">
        <v>5000</v>
      </c>
      <c r="G117" s="111">
        <v>2180</v>
      </c>
      <c r="H117" s="111">
        <v>6500</v>
      </c>
      <c r="I117">
        <f>ROWS(A$2:A117)</f>
        <v>116</v>
      </c>
      <c r="J117" t="str">
        <f t="shared" si="2"/>
        <v/>
      </c>
      <c r="K117" t="str">
        <f t="shared" si="3"/>
        <v/>
      </c>
      <c r="L117" s="134"/>
      <c r="Q117" t="str" cm="1">
        <f t="array" ref="Q117">IFERROR(INDEX($A$2:$A$329,K117),"")</f>
        <v/>
      </c>
      <c r="R117" t="str" cm="1">
        <f t="array" ref="R117">IFERROR(INDEX($B$2:$B$329,K117),"")</f>
        <v/>
      </c>
      <c r="S117" t="str" cm="1">
        <f t="array" ref="S117">IFERROR(INDEX($C$2:$C$329,K117),"")</f>
        <v/>
      </c>
      <c r="T117" t="str" cm="1">
        <f t="array" ref="T117">IFERROR(INDEX($D$2:$D$329,K117),"")</f>
        <v/>
      </c>
      <c r="U117" t="str" cm="1">
        <f t="array" ref="U117">IFERROR(INDEX($E$2:$E$329,K117),"")</f>
        <v/>
      </c>
      <c r="V117" t="str" cm="1">
        <f t="array" ref="V117">IFERROR(INDEX($F$2:$F$329,K117),"")</f>
        <v/>
      </c>
      <c r="W117" t="str" cm="1">
        <f t="array" ref="W117">IFERROR(INDEX($G$2:$G$329,K117),"")</f>
        <v/>
      </c>
      <c r="X117" t="str" cm="1">
        <f t="array" ref="X117">IFERROR(INDEX($H$2:$H$329,K117),"")</f>
        <v/>
      </c>
    </row>
    <row r="118" spans="1:24" x14ac:dyDescent="0.25">
      <c r="A118" s="526" t="s">
        <v>185</v>
      </c>
      <c r="B118" s="406">
        <v>27</v>
      </c>
      <c r="C118" s="412" t="s">
        <v>10</v>
      </c>
      <c r="D118" s="172"/>
      <c r="E118" s="173"/>
      <c r="F118" s="173"/>
      <c r="G118" s="171"/>
      <c r="H118" s="171"/>
      <c r="I118">
        <f>ROWS(A$2:A118)</f>
        <v>117</v>
      </c>
      <c r="J118" t="str">
        <f t="shared" si="2"/>
        <v/>
      </c>
      <c r="K118" t="str">
        <f t="shared" si="3"/>
        <v/>
      </c>
      <c r="L118" s="134"/>
      <c r="Q118" t="str" cm="1">
        <f t="array" ref="Q118">IFERROR(INDEX($A$2:$A$329,K118),"")</f>
        <v/>
      </c>
      <c r="R118" t="str" cm="1">
        <f t="array" ref="R118">IFERROR(INDEX($B$2:$B$329,K118),"")</f>
        <v/>
      </c>
      <c r="S118" t="str" cm="1">
        <f t="array" ref="S118">IFERROR(INDEX($C$2:$C$329,K118),"")</f>
        <v/>
      </c>
      <c r="T118" t="str" cm="1">
        <f t="array" ref="T118">IFERROR(INDEX($D$2:$D$329,K118),"")</f>
        <v/>
      </c>
      <c r="U118" t="str" cm="1">
        <f t="array" ref="U118">IFERROR(INDEX($E$2:$E$329,K118),"")</f>
        <v/>
      </c>
      <c r="V118" t="str" cm="1">
        <f t="array" ref="V118">IFERROR(INDEX($F$2:$F$329,K118),"")</f>
        <v/>
      </c>
      <c r="W118" t="str" cm="1">
        <f t="array" ref="W118">IFERROR(INDEX($G$2:$G$329,K118),"")</f>
        <v/>
      </c>
      <c r="X118" t="str" cm="1">
        <f t="array" ref="X118">IFERROR(INDEX($H$2:$H$329,K118),"")</f>
        <v/>
      </c>
    </row>
    <row r="119" spans="1:24" ht="15" customHeight="1" thickBot="1" x14ac:dyDescent="0.3">
      <c r="A119" s="528" t="s">
        <v>185</v>
      </c>
      <c r="B119" s="408">
        <v>27</v>
      </c>
      <c r="C119" s="414" t="s">
        <v>10</v>
      </c>
      <c r="D119" s="174"/>
      <c r="E119" s="175"/>
      <c r="F119" s="175"/>
      <c r="G119" s="171"/>
      <c r="H119" s="171"/>
      <c r="I119">
        <f>ROWS(A$2:A119)</f>
        <v>118</v>
      </c>
      <c r="J119" t="str">
        <f t="shared" si="2"/>
        <v/>
      </c>
      <c r="K119" t="str">
        <f t="shared" si="3"/>
        <v/>
      </c>
      <c r="L119" s="134"/>
      <c r="Q119" t="str" cm="1">
        <f t="array" ref="Q119">IFERROR(INDEX($A$2:$A$329,K119),"")</f>
        <v/>
      </c>
      <c r="R119" t="str" cm="1">
        <f t="array" ref="R119">IFERROR(INDEX($B$2:$B$329,K119),"")</f>
        <v/>
      </c>
      <c r="S119" t="str" cm="1">
        <f t="array" ref="S119">IFERROR(INDEX($C$2:$C$329,K119),"")</f>
        <v/>
      </c>
      <c r="T119" t="str" cm="1">
        <f t="array" ref="T119">IFERROR(INDEX($D$2:$D$329,K119),"")</f>
        <v/>
      </c>
      <c r="U119" t="str" cm="1">
        <f t="array" ref="U119">IFERROR(INDEX($E$2:$E$329,K119),"")</f>
        <v/>
      </c>
      <c r="V119" t="str" cm="1">
        <f t="array" ref="V119">IFERROR(INDEX($F$2:$F$329,K119),"")</f>
        <v/>
      </c>
      <c r="W119" t="str" cm="1">
        <f t="array" ref="W119">IFERROR(INDEX($G$2:$G$329,K119),"")</f>
        <v/>
      </c>
      <c r="X119" t="str" cm="1">
        <f t="array" ref="X119">IFERROR(INDEX($H$2:$H$329,K119),"")</f>
        <v/>
      </c>
    </row>
    <row r="120" spans="1:24" x14ac:dyDescent="0.25">
      <c r="A120" s="527" t="s">
        <v>186</v>
      </c>
      <c r="B120" s="406">
        <v>8</v>
      </c>
      <c r="C120" s="412" t="s">
        <v>8</v>
      </c>
      <c r="D120" s="155" t="s">
        <v>167</v>
      </c>
      <c r="E120" s="156">
        <v>200</v>
      </c>
      <c r="F120" s="36" t="s">
        <v>168</v>
      </c>
      <c r="G120" s="111">
        <v>400</v>
      </c>
      <c r="H120" s="36" t="s">
        <v>169</v>
      </c>
      <c r="I120">
        <f>ROWS(A$2:A120)</f>
        <v>119</v>
      </c>
      <c r="J120" t="str">
        <f t="shared" si="2"/>
        <v/>
      </c>
      <c r="K120" t="str">
        <f t="shared" si="3"/>
        <v/>
      </c>
      <c r="L120" s="134"/>
      <c r="Q120" t="str" cm="1">
        <f t="array" ref="Q120">IFERROR(INDEX($A$2:$A$329,K120),"")</f>
        <v/>
      </c>
      <c r="R120" t="str" cm="1">
        <f t="array" ref="R120">IFERROR(INDEX($B$2:$B$329,K120),"")</f>
        <v/>
      </c>
      <c r="S120" t="str" cm="1">
        <f t="array" ref="S120">IFERROR(INDEX($C$2:$C$329,K120),"")</f>
        <v/>
      </c>
      <c r="T120" t="str" cm="1">
        <f t="array" ref="T120">IFERROR(INDEX($D$2:$D$329,K120),"")</f>
        <v/>
      </c>
      <c r="U120" t="str" cm="1">
        <f t="array" ref="U120">IFERROR(INDEX($E$2:$E$329,K120),"")</f>
        <v/>
      </c>
      <c r="V120" t="str" cm="1">
        <f t="array" ref="V120">IFERROR(INDEX($F$2:$F$329,K120),"")</f>
        <v/>
      </c>
      <c r="W120" t="str" cm="1">
        <f t="array" ref="W120">IFERROR(INDEX($G$2:$G$329,K120),"")</f>
        <v/>
      </c>
      <c r="X120" t="str" cm="1">
        <f t="array" ref="X120">IFERROR(INDEX($H$2:$H$329,K120),"")</f>
        <v/>
      </c>
    </row>
    <row r="121" spans="1:24" ht="15" customHeight="1" thickBot="1" x14ac:dyDescent="0.3">
      <c r="A121" s="526" t="s">
        <v>186</v>
      </c>
      <c r="B121" s="408">
        <v>8</v>
      </c>
      <c r="C121" s="414" t="s">
        <v>10</v>
      </c>
      <c r="D121" s="168" t="s">
        <v>170</v>
      </c>
      <c r="E121" s="148">
        <v>400</v>
      </c>
      <c r="F121" s="36" t="s">
        <v>169</v>
      </c>
      <c r="G121" s="111">
        <v>800</v>
      </c>
      <c r="H121" s="36" t="s">
        <v>171</v>
      </c>
      <c r="I121">
        <f>ROWS(A$2:A121)</f>
        <v>120</v>
      </c>
      <c r="J121" t="str">
        <f t="shared" si="2"/>
        <v/>
      </c>
      <c r="K121" t="str">
        <f t="shared" si="3"/>
        <v/>
      </c>
      <c r="L121" s="134"/>
      <c r="Q121" t="str" cm="1">
        <f t="array" ref="Q121">IFERROR(INDEX($A$2:$A$329,K121),"")</f>
        <v/>
      </c>
      <c r="R121" t="str" cm="1">
        <f t="array" ref="R121">IFERROR(INDEX($B$2:$B$329,K121),"")</f>
        <v/>
      </c>
      <c r="S121" t="str" cm="1">
        <f t="array" ref="S121">IFERROR(INDEX($C$2:$C$329,K121),"")</f>
        <v/>
      </c>
      <c r="T121" t="str" cm="1">
        <f t="array" ref="T121">IFERROR(INDEX($D$2:$D$329,K121),"")</f>
        <v/>
      </c>
      <c r="U121" t="str" cm="1">
        <f t="array" ref="U121">IFERROR(INDEX($E$2:$E$329,K121),"")</f>
        <v/>
      </c>
      <c r="V121" t="str" cm="1">
        <f t="array" ref="V121">IFERROR(INDEX($F$2:$F$329,K121),"")</f>
        <v/>
      </c>
      <c r="W121" t="str" cm="1">
        <f t="array" ref="W121">IFERROR(INDEX($G$2:$G$329,K121),"")</f>
        <v/>
      </c>
      <c r="X121" t="str" cm="1">
        <f t="array" ref="X121">IFERROR(INDEX($H$2:$H$329,K121),"")</f>
        <v/>
      </c>
    </row>
    <row r="122" spans="1:24" ht="15" customHeight="1" x14ac:dyDescent="0.25">
      <c r="A122" s="526" t="s">
        <v>186</v>
      </c>
      <c r="B122" s="406">
        <v>26</v>
      </c>
      <c r="C122" s="412" t="s">
        <v>10</v>
      </c>
      <c r="D122" s="155" t="s">
        <v>172</v>
      </c>
      <c r="E122" s="156">
        <v>327</v>
      </c>
      <c r="F122" s="36" t="s">
        <v>169</v>
      </c>
      <c r="G122" s="111">
        <v>727</v>
      </c>
      <c r="H122" s="36" t="s">
        <v>171</v>
      </c>
      <c r="I122">
        <f>ROWS(A$2:A122)</f>
        <v>121</v>
      </c>
      <c r="J122" t="str">
        <f t="shared" si="2"/>
        <v/>
      </c>
      <c r="K122" t="str">
        <f t="shared" si="3"/>
        <v/>
      </c>
      <c r="L122" s="134"/>
      <c r="Q122" t="str" cm="1">
        <f t="array" ref="Q122">IFERROR(INDEX($A$2:$A$329,K122),"")</f>
        <v/>
      </c>
      <c r="R122" t="str" cm="1">
        <f t="array" ref="R122">IFERROR(INDEX($B$2:$B$329,K122),"")</f>
        <v/>
      </c>
      <c r="S122" t="str" cm="1">
        <f t="array" ref="S122">IFERROR(INDEX($C$2:$C$329,K122),"")</f>
        <v/>
      </c>
      <c r="T122" t="str" cm="1">
        <f t="array" ref="T122">IFERROR(INDEX($D$2:$D$329,K122),"")</f>
        <v/>
      </c>
      <c r="U122" t="str" cm="1">
        <f t="array" ref="U122">IFERROR(INDEX($E$2:$E$329,K122),"")</f>
        <v/>
      </c>
      <c r="V122" t="str" cm="1">
        <f t="array" ref="V122">IFERROR(INDEX($F$2:$F$329,K122),"")</f>
        <v/>
      </c>
      <c r="W122" t="str" cm="1">
        <f t="array" ref="W122">IFERROR(INDEX($G$2:$G$329,K122),"")</f>
        <v/>
      </c>
      <c r="X122" t="str" cm="1">
        <f t="array" ref="X122">IFERROR(INDEX($H$2:$H$329,K122),"")</f>
        <v/>
      </c>
    </row>
    <row r="123" spans="1:24" ht="15" customHeight="1" thickBot="1" x14ac:dyDescent="0.3">
      <c r="A123" s="526" t="s">
        <v>186</v>
      </c>
      <c r="B123" s="408">
        <v>26</v>
      </c>
      <c r="C123" s="414" t="s">
        <v>10</v>
      </c>
      <c r="D123" s="147" t="s">
        <v>14</v>
      </c>
      <c r="E123" s="148">
        <v>447</v>
      </c>
      <c r="F123" s="36" t="s">
        <v>169</v>
      </c>
      <c r="G123" s="111">
        <v>847</v>
      </c>
      <c r="H123" s="36" t="s">
        <v>171</v>
      </c>
      <c r="I123">
        <f>ROWS(A$2:A123)</f>
        <v>122</v>
      </c>
      <c r="J123" t="str">
        <f t="shared" si="2"/>
        <v/>
      </c>
      <c r="K123" t="str">
        <f t="shared" si="3"/>
        <v/>
      </c>
      <c r="L123" s="134"/>
      <c r="Q123" t="str" cm="1">
        <f t="array" ref="Q123">IFERROR(INDEX($A$2:$A$329,K123),"")</f>
        <v/>
      </c>
      <c r="R123" t="str" cm="1">
        <f t="array" ref="R123">IFERROR(INDEX($B$2:$B$329,K123),"")</f>
        <v/>
      </c>
      <c r="S123" t="str" cm="1">
        <f t="array" ref="S123">IFERROR(INDEX($C$2:$C$329,K123),"")</f>
        <v/>
      </c>
      <c r="T123" t="str" cm="1">
        <f t="array" ref="T123">IFERROR(INDEX($D$2:$D$329,K123),"")</f>
        <v/>
      </c>
      <c r="U123" t="str" cm="1">
        <f t="array" ref="U123">IFERROR(INDEX($E$2:$E$329,K123),"")</f>
        <v/>
      </c>
      <c r="V123" t="str" cm="1">
        <f t="array" ref="V123">IFERROR(INDEX($F$2:$F$329,K123),"")</f>
        <v/>
      </c>
      <c r="W123" t="str" cm="1">
        <f t="array" ref="W123">IFERROR(INDEX($G$2:$G$329,K123),"")</f>
        <v/>
      </c>
      <c r="X123" t="str" cm="1">
        <f t="array" ref="X123">IFERROR(INDEX($H$2:$H$329,K123),"")</f>
        <v/>
      </c>
    </row>
    <row r="124" spans="1:24" ht="15.75" thickBot="1" x14ac:dyDescent="0.3">
      <c r="A124" s="526" t="s">
        <v>186</v>
      </c>
      <c r="B124" s="422">
        <v>16</v>
      </c>
      <c r="C124" s="421"/>
      <c r="D124" s="170"/>
      <c r="E124" s="169"/>
      <c r="F124" s="169"/>
      <c r="G124" s="169"/>
      <c r="H124" s="169"/>
      <c r="I124">
        <f>ROWS(A$2:A124)</f>
        <v>123</v>
      </c>
      <c r="J124" t="str">
        <f t="shared" si="2"/>
        <v/>
      </c>
      <c r="K124" t="str">
        <f t="shared" si="3"/>
        <v/>
      </c>
      <c r="L124" s="134"/>
      <c r="Q124" t="str" cm="1">
        <f t="array" ref="Q124">IFERROR(INDEX($A$2:$A$329,K124),"")</f>
        <v/>
      </c>
      <c r="R124" t="str" cm="1">
        <f t="array" ref="R124">IFERROR(INDEX($B$2:$B$329,K124),"")</f>
        <v/>
      </c>
      <c r="S124" t="str" cm="1">
        <f t="array" ref="S124">IFERROR(INDEX($C$2:$C$329,K124),"")</f>
        <v/>
      </c>
      <c r="T124" t="str" cm="1">
        <f t="array" ref="T124">IFERROR(INDEX($D$2:$D$329,K124),"")</f>
        <v/>
      </c>
      <c r="U124" t="str" cm="1">
        <f t="array" ref="U124">IFERROR(INDEX($E$2:$E$329,K124),"")</f>
        <v/>
      </c>
      <c r="V124" t="str" cm="1">
        <f t="array" ref="V124">IFERROR(INDEX($F$2:$F$329,K124),"")</f>
        <v/>
      </c>
      <c r="W124" t="str" cm="1">
        <f t="array" ref="W124">IFERROR(INDEX($G$2:$G$329,K124),"")</f>
        <v/>
      </c>
      <c r="X124" t="str" cm="1">
        <f t="array" ref="X124">IFERROR(INDEX($H$2:$H$329,K124),"")</f>
        <v/>
      </c>
    </row>
    <row r="125" spans="1:24" ht="15" customHeight="1" thickBot="1" x14ac:dyDescent="0.3">
      <c r="A125" s="528" t="s">
        <v>186</v>
      </c>
      <c r="B125" s="422">
        <v>34</v>
      </c>
      <c r="C125" s="421"/>
      <c r="D125" s="170"/>
      <c r="E125" s="169"/>
      <c r="F125" s="169"/>
      <c r="G125" s="169"/>
      <c r="H125" s="169"/>
      <c r="I125">
        <f>ROWS(A$2:A125)</f>
        <v>124</v>
      </c>
      <c r="J125" t="str">
        <f t="shared" si="2"/>
        <v/>
      </c>
      <c r="K125" t="str">
        <f t="shared" si="3"/>
        <v/>
      </c>
      <c r="L125" s="134"/>
      <c r="Q125" t="str" cm="1">
        <f t="array" ref="Q125">IFERROR(INDEX($A$2:$A$329,K125),"")</f>
        <v/>
      </c>
      <c r="R125" t="str" cm="1">
        <f t="array" ref="R125">IFERROR(INDEX($B$2:$B$329,K125),"")</f>
        <v/>
      </c>
      <c r="S125" t="str" cm="1">
        <f t="array" ref="S125">IFERROR(INDEX($C$2:$C$329,K125),"")</f>
        <v/>
      </c>
      <c r="T125" t="str" cm="1">
        <f t="array" ref="T125">IFERROR(INDEX($D$2:$D$329,K125),"")</f>
        <v/>
      </c>
      <c r="U125" t="str" cm="1">
        <f t="array" ref="U125">IFERROR(INDEX($E$2:$E$329,K125),"")</f>
        <v/>
      </c>
      <c r="V125" t="str" cm="1">
        <f t="array" ref="V125">IFERROR(INDEX($F$2:$F$329,K125),"")</f>
        <v/>
      </c>
      <c r="W125" t="str" cm="1">
        <f t="array" ref="W125">IFERROR(INDEX($G$2:$G$329,K125),"")</f>
        <v/>
      </c>
      <c r="X125" t="str" cm="1">
        <f t="array" ref="X125">IFERROR(INDEX($H$2:$H$329,K125),"")</f>
        <v/>
      </c>
    </row>
    <row r="126" spans="1:24" x14ac:dyDescent="0.25">
      <c r="A126" s="527" t="s">
        <v>187</v>
      </c>
      <c r="B126" s="406">
        <v>3</v>
      </c>
      <c r="C126" s="412" t="s">
        <v>8</v>
      </c>
      <c r="D126" s="155" t="s">
        <v>173</v>
      </c>
      <c r="E126" s="111">
        <v>200</v>
      </c>
      <c r="F126" s="36" t="s">
        <v>168</v>
      </c>
      <c r="G126" s="111">
        <v>400</v>
      </c>
      <c r="H126" s="36" t="s">
        <v>169</v>
      </c>
      <c r="I126">
        <f>ROWS(A$2:A126)</f>
        <v>125</v>
      </c>
      <c r="J126" t="str">
        <f t="shared" si="2"/>
        <v/>
      </c>
      <c r="K126" t="str">
        <f t="shared" si="3"/>
        <v/>
      </c>
      <c r="L126" s="134"/>
      <c r="Q126" t="str" cm="1">
        <f t="array" ref="Q126">IFERROR(INDEX($A$2:$A$329,K126),"")</f>
        <v/>
      </c>
      <c r="R126" t="str" cm="1">
        <f t="array" ref="R126">IFERROR(INDEX($B$2:$B$329,K126),"")</f>
        <v/>
      </c>
      <c r="S126" t="str" cm="1">
        <f t="array" ref="S126">IFERROR(INDEX($C$2:$C$329,K126),"")</f>
        <v/>
      </c>
      <c r="T126" t="str" cm="1">
        <f t="array" ref="T126">IFERROR(INDEX($D$2:$D$329,K126),"")</f>
        <v/>
      </c>
      <c r="U126" t="str" cm="1">
        <f t="array" ref="U126">IFERROR(INDEX($E$2:$E$329,K126),"")</f>
        <v/>
      </c>
      <c r="V126" t="str" cm="1">
        <f t="array" ref="V126">IFERROR(INDEX($F$2:$F$329,K126),"")</f>
        <v/>
      </c>
      <c r="W126" t="str" cm="1">
        <f t="array" ref="W126">IFERROR(INDEX($G$2:$G$329,K126),"")</f>
        <v/>
      </c>
      <c r="X126" t="str" cm="1">
        <f t="array" ref="X126">IFERROR(INDEX($H$2:$H$329,K126),"")</f>
        <v/>
      </c>
    </row>
    <row r="127" spans="1:24" ht="15" customHeight="1" thickBot="1" x14ac:dyDescent="0.3">
      <c r="A127" s="526" t="s">
        <v>187</v>
      </c>
      <c r="B127" s="408">
        <v>3</v>
      </c>
      <c r="C127" s="414" t="s">
        <v>10</v>
      </c>
      <c r="D127" s="168" t="s">
        <v>170</v>
      </c>
      <c r="E127" s="111">
        <v>332</v>
      </c>
      <c r="F127" s="36" t="s">
        <v>169</v>
      </c>
      <c r="G127" s="111">
        <v>732</v>
      </c>
      <c r="H127" s="36" t="s">
        <v>171</v>
      </c>
      <c r="I127">
        <f>ROWS(A$2:A127)</f>
        <v>126</v>
      </c>
      <c r="J127" t="str">
        <f t="shared" si="2"/>
        <v/>
      </c>
      <c r="K127" t="str">
        <f t="shared" si="3"/>
        <v/>
      </c>
      <c r="L127" s="134"/>
      <c r="Q127" t="str" cm="1">
        <f t="array" ref="Q127">IFERROR(INDEX($A$2:$A$329,K127),"")</f>
        <v/>
      </c>
      <c r="R127" t="str" cm="1">
        <f t="array" ref="R127">IFERROR(INDEX($B$2:$B$329,K127),"")</f>
        <v/>
      </c>
      <c r="S127" t="str" cm="1">
        <f t="array" ref="S127">IFERROR(INDEX($C$2:$C$329,K127),"")</f>
        <v/>
      </c>
      <c r="T127" t="str" cm="1">
        <f t="array" ref="T127">IFERROR(INDEX($D$2:$D$329,K127),"")</f>
        <v/>
      </c>
      <c r="U127" t="str" cm="1">
        <f t="array" ref="U127">IFERROR(INDEX($E$2:$E$329,K127),"")</f>
        <v/>
      </c>
      <c r="V127" t="str" cm="1">
        <f t="array" ref="V127">IFERROR(INDEX($F$2:$F$329,K127),"")</f>
        <v/>
      </c>
      <c r="W127" t="str" cm="1">
        <f t="array" ref="W127">IFERROR(INDEX($G$2:$G$329,K127),"")</f>
        <v/>
      </c>
      <c r="X127" t="str" cm="1">
        <f t="array" ref="X127">IFERROR(INDEX($H$2:$H$329,K127),"")</f>
        <v/>
      </c>
    </row>
    <row r="128" spans="1:24" x14ac:dyDescent="0.25">
      <c r="A128" s="526" t="s">
        <v>187</v>
      </c>
      <c r="B128" s="406">
        <v>21</v>
      </c>
      <c r="C128" s="423" t="s">
        <v>10</v>
      </c>
      <c r="D128" s="164" t="s">
        <v>174</v>
      </c>
      <c r="E128" s="142">
        <v>381</v>
      </c>
      <c r="F128" s="165" t="s">
        <v>175</v>
      </c>
      <c r="G128" s="142">
        <v>781</v>
      </c>
      <c r="H128" s="165" t="s">
        <v>176</v>
      </c>
      <c r="I128">
        <f>ROWS(A$2:A128)</f>
        <v>127</v>
      </c>
      <c r="J128" t="str">
        <f t="shared" si="2"/>
        <v/>
      </c>
      <c r="K128" t="str">
        <f t="shared" si="3"/>
        <v/>
      </c>
      <c r="L128" s="134"/>
      <c r="Q128" t="str" cm="1">
        <f t="array" ref="Q128">IFERROR(INDEX($A$2:$A$329,K128),"")</f>
        <v/>
      </c>
      <c r="R128" t="str" cm="1">
        <f t="array" ref="R128">IFERROR(INDEX($B$2:$B$329,K128),"")</f>
        <v/>
      </c>
      <c r="S128" t="str" cm="1">
        <f t="array" ref="S128">IFERROR(INDEX($C$2:$C$329,K128),"")</f>
        <v/>
      </c>
      <c r="T128" t="str" cm="1">
        <f t="array" ref="T128">IFERROR(INDEX($D$2:$D$329,K128),"")</f>
        <v/>
      </c>
      <c r="U128" t="str" cm="1">
        <f t="array" ref="U128">IFERROR(INDEX($E$2:$E$329,K128),"")</f>
        <v/>
      </c>
      <c r="V128" t="str" cm="1">
        <f t="array" ref="V128">IFERROR(INDEX($F$2:$F$329,K128),"")</f>
        <v/>
      </c>
      <c r="W128" t="str" cm="1">
        <f t="array" ref="W128">IFERROR(INDEX($G$2:$G$329,K128),"")</f>
        <v/>
      </c>
      <c r="X128" t="str" cm="1">
        <f t="array" ref="X128">IFERROR(INDEX($H$2:$H$329,K128),"")</f>
        <v/>
      </c>
    </row>
    <row r="129" spans="1:24" ht="15.75" thickBot="1" x14ac:dyDescent="0.3">
      <c r="A129" s="526" t="s">
        <v>187</v>
      </c>
      <c r="B129" s="408">
        <v>21</v>
      </c>
      <c r="C129" s="424"/>
      <c r="D129" s="167"/>
      <c r="E129" s="161"/>
      <c r="F129" s="161"/>
      <c r="G129" s="161"/>
      <c r="H129" s="161"/>
      <c r="I129">
        <f>ROWS(A$2:A129)</f>
        <v>128</v>
      </c>
      <c r="J129" t="str">
        <f t="shared" si="2"/>
        <v/>
      </c>
      <c r="K129" t="str">
        <f t="shared" si="3"/>
        <v/>
      </c>
      <c r="L129" s="134"/>
      <c r="Q129" t="str" cm="1">
        <f t="array" ref="Q129">IFERROR(INDEX($A$2:$A$329,K129),"")</f>
        <v/>
      </c>
      <c r="R129" t="str" cm="1">
        <f t="array" ref="R129">IFERROR(INDEX($B$2:$B$329,K129),"")</f>
        <v/>
      </c>
      <c r="S129" t="str" cm="1">
        <f t="array" ref="S129">IFERROR(INDEX($C$2:$C$329,K129),"")</f>
        <v/>
      </c>
      <c r="T129" t="str" cm="1">
        <f t="array" ref="T129">IFERROR(INDEX($D$2:$D$329,K129),"")</f>
        <v/>
      </c>
      <c r="U129" t="str" cm="1">
        <f t="array" ref="U129">IFERROR(INDEX($E$2:$E$329,K129),"")</f>
        <v/>
      </c>
      <c r="V129" t="str" cm="1">
        <f t="array" ref="V129">IFERROR(INDEX($F$2:$F$329,K129),"")</f>
        <v/>
      </c>
      <c r="W129" t="str" cm="1">
        <f t="array" ref="W129">IFERROR(INDEX($G$2:$G$329,K129),"")</f>
        <v/>
      </c>
      <c r="X129" t="str" cm="1">
        <f t="array" ref="X129">IFERROR(INDEX($H$2:$H$329,K129),"")</f>
        <v/>
      </c>
    </row>
    <row r="130" spans="1:24" ht="15" customHeight="1" x14ac:dyDescent="0.25">
      <c r="A130" s="526" t="s">
        <v>187</v>
      </c>
      <c r="B130" s="406">
        <v>13</v>
      </c>
      <c r="C130" s="415" t="s">
        <v>8</v>
      </c>
      <c r="D130" s="162" t="s">
        <v>9</v>
      </c>
      <c r="E130" s="111">
        <v>200</v>
      </c>
      <c r="F130" s="36" t="s">
        <v>168</v>
      </c>
      <c r="G130" s="111">
        <v>400</v>
      </c>
      <c r="H130" s="36" t="s">
        <v>169</v>
      </c>
      <c r="I130">
        <f>ROWS(A$2:A130)</f>
        <v>129</v>
      </c>
      <c r="J130" t="str">
        <f t="shared" si="2"/>
        <v/>
      </c>
      <c r="K130" t="str">
        <f t="shared" si="3"/>
        <v/>
      </c>
      <c r="L130" s="134"/>
      <c r="Q130" t="str" cm="1">
        <f t="array" ref="Q130">IFERROR(INDEX($A$2:$A$329,K130),"")</f>
        <v/>
      </c>
      <c r="R130" t="str" cm="1">
        <f t="array" ref="R130">IFERROR(INDEX($B$2:$B$329,K130),"")</f>
        <v/>
      </c>
      <c r="S130" t="str" cm="1">
        <f t="array" ref="S130">IFERROR(INDEX($C$2:$C$329,K130),"")</f>
        <v/>
      </c>
      <c r="T130" t="str" cm="1">
        <f t="array" ref="T130">IFERROR(INDEX($D$2:$D$329,K130),"")</f>
        <v/>
      </c>
      <c r="U130" t="str" cm="1">
        <f t="array" ref="U130">IFERROR(INDEX($E$2:$E$329,K130),"")</f>
        <v/>
      </c>
      <c r="V130" t="str" cm="1">
        <f t="array" ref="V130">IFERROR(INDEX($F$2:$F$329,K130),"")</f>
        <v/>
      </c>
      <c r="W130" t="str" cm="1">
        <f t="array" ref="W130">IFERROR(INDEX($G$2:$G$329,K130),"")</f>
        <v/>
      </c>
      <c r="X130" t="str" cm="1">
        <f t="array" ref="X130">IFERROR(INDEX($H$2:$H$329,K130),"")</f>
        <v/>
      </c>
    </row>
    <row r="131" spans="1:24" ht="15" customHeight="1" x14ac:dyDescent="0.25">
      <c r="A131" s="526" t="s">
        <v>187</v>
      </c>
      <c r="B131" s="407">
        <v>13</v>
      </c>
      <c r="C131" s="416" t="s">
        <v>10</v>
      </c>
      <c r="D131" s="163" t="s">
        <v>11</v>
      </c>
      <c r="E131" s="111">
        <v>472</v>
      </c>
      <c r="F131" s="36" t="s">
        <v>169</v>
      </c>
      <c r="G131" s="111">
        <v>872</v>
      </c>
      <c r="H131" s="36" t="s">
        <v>171</v>
      </c>
      <c r="I131">
        <f>ROWS(A$2:A131)</f>
        <v>130</v>
      </c>
      <c r="J131" t="str">
        <f t="shared" ref="J131:J194" si="4">IF(A131=$O$1,I131,"")</f>
        <v/>
      </c>
      <c r="K131" t="str">
        <f t="shared" ref="K131:K194" si="5">IFERROR(SMALL($J$2:$J$329,I131),"")</f>
        <v/>
      </c>
      <c r="L131" s="134"/>
      <c r="Q131" t="str" cm="1">
        <f t="array" ref="Q131">IFERROR(INDEX($A$2:$A$329,K131),"")</f>
        <v/>
      </c>
      <c r="R131" t="str" cm="1">
        <f t="array" ref="R131">IFERROR(INDEX($B$2:$B$329,K131),"")</f>
        <v/>
      </c>
      <c r="S131" t="str" cm="1">
        <f t="array" ref="S131">IFERROR(INDEX($C$2:$C$329,K131),"")</f>
        <v/>
      </c>
      <c r="T131" t="str" cm="1">
        <f t="array" ref="T131">IFERROR(INDEX($D$2:$D$329,K131),"")</f>
        <v/>
      </c>
      <c r="U131" t="str" cm="1">
        <f t="array" ref="U131">IFERROR(INDEX($E$2:$E$329,K131),"")</f>
        <v/>
      </c>
      <c r="V131" t="str" cm="1">
        <f t="array" ref="V131">IFERROR(INDEX($F$2:$F$329,K131),"")</f>
        <v/>
      </c>
      <c r="W131" t="str" cm="1">
        <f t="array" ref="W131">IFERROR(INDEX($G$2:$G$329,K131),"")</f>
        <v/>
      </c>
      <c r="X131" t="str" cm="1">
        <f t="array" ref="X131">IFERROR(INDEX($H$2:$H$329,K131),"")</f>
        <v/>
      </c>
    </row>
    <row r="132" spans="1:24" ht="15.75" thickBot="1" x14ac:dyDescent="0.3">
      <c r="A132" s="526" t="s">
        <v>187</v>
      </c>
      <c r="B132" s="408">
        <v>13</v>
      </c>
      <c r="C132" s="417" t="s">
        <v>10</v>
      </c>
      <c r="D132" s="160" t="s">
        <v>177</v>
      </c>
      <c r="E132" s="111">
        <v>392</v>
      </c>
      <c r="F132" s="36" t="s">
        <v>169</v>
      </c>
      <c r="G132" s="111">
        <v>792</v>
      </c>
      <c r="H132" s="36" t="s">
        <v>171</v>
      </c>
      <c r="I132">
        <f>ROWS(A$2:A132)</f>
        <v>131</v>
      </c>
      <c r="J132" t="str">
        <f t="shared" si="4"/>
        <v/>
      </c>
      <c r="K132" t="str">
        <f t="shared" si="5"/>
        <v/>
      </c>
      <c r="L132" s="134"/>
      <c r="Q132" t="str" cm="1">
        <f t="array" ref="Q132">IFERROR(INDEX($A$2:$A$329,K132),"")</f>
        <v/>
      </c>
      <c r="R132" t="str" cm="1">
        <f t="array" ref="R132">IFERROR(INDEX($B$2:$B$329,K132),"")</f>
        <v/>
      </c>
      <c r="S132" t="str" cm="1">
        <f t="array" ref="S132">IFERROR(INDEX($C$2:$C$329,K132),"")</f>
        <v/>
      </c>
      <c r="T132" t="str" cm="1">
        <f t="array" ref="T132">IFERROR(INDEX($D$2:$D$329,K132),"")</f>
        <v/>
      </c>
      <c r="U132" t="str" cm="1">
        <f t="array" ref="U132">IFERROR(INDEX($E$2:$E$329,K132),"")</f>
        <v/>
      </c>
      <c r="V132" t="str" cm="1">
        <f t="array" ref="V132">IFERROR(INDEX($F$2:$F$329,K132),"")</f>
        <v/>
      </c>
      <c r="W132" t="str" cm="1">
        <f t="array" ref="W132">IFERROR(INDEX($G$2:$G$329,K132),"")</f>
        <v/>
      </c>
      <c r="X132" t="str" cm="1">
        <f t="array" ref="X132">IFERROR(INDEX($H$2:$H$329,K132),"")</f>
        <v/>
      </c>
    </row>
    <row r="133" spans="1:24" ht="15.75" thickBot="1" x14ac:dyDescent="0.3">
      <c r="A133" s="528" t="s">
        <v>187</v>
      </c>
      <c r="B133" s="401">
        <v>31</v>
      </c>
      <c r="C133" s="133" t="s">
        <v>10</v>
      </c>
      <c r="D133" s="135" t="s">
        <v>178</v>
      </c>
      <c r="E133" s="111">
        <v>704</v>
      </c>
      <c r="F133" s="36" t="s">
        <v>176</v>
      </c>
      <c r="G133" s="111">
        <v>1104</v>
      </c>
      <c r="H133" s="36" t="s">
        <v>179</v>
      </c>
      <c r="I133">
        <f>ROWS(A$2:A133)</f>
        <v>132</v>
      </c>
      <c r="J133" t="str">
        <f t="shared" si="4"/>
        <v/>
      </c>
      <c r="K133" t="str">
        <f t="shared" si="5"/>
        <v/>
      </c>
      <c r="L133" s="134"/>
      <c r="Q133" t="str" cm="1">
        <f t="array" ref="Q133">IFERROR(INDEX($A$2:$A$329,K133),"")</f>
        <v/>
      </c>
      <c r="R133" t="str" cm="1">
        <f t="array" ref="R133">IFERROR(INDEX($B$2:$B$329,K133),"")</f>
        <v/>
      </c>
      <c r="S133" t="str" cm="1">
        <f t="array" ref="S133">IFERROR(INDEX($C$2:$C$329,K133),"")</f>
        <v/>
      </c>
      <c r="T133" t="str" cm="1">
        <f t="array" ref="T133">IFERROR(INDEX($D$2:$D$329,K133),"")</f>
        <v/>
      </c>
      <c r="U133" t="str" cm="1">
        <f t="array" ref="U133">IFERROR(INDEX($E$2:$E$329,K133),"")</f>
        <v/>
      </c>
      <c r="V133" t="str" cm="1">
        <f t="array" ref="V133">IFERROR(INDEX($F$2:$F$329,K133),"")</f>
        <v/>
      </c>
      <c r="W133" t="str" cm="1">
        <f t="array" ref="W133">IFERROR(INDEX($G$2:$G$329,K133),"")</f>
        <v/>
      </c>
      <c r="X133" t="str" cm="1">
        <f t="array" ref="X133">IFERROR(INDEX($H$2:$H$329,K133),"")</f>
        <v/>
      </c>
    </row>
    <row r="134" spans="1:24" ht="15" customHeight="1" x14ac:dyDescent="0.25">
      <c r="A134" s="529" t="s">
        <v>188</v>
      </c>
      <c r="B134" s="409">
        <v>2</v>
      </c>
      <c r="C134" s="412" t="s">
        <v>8</v>
      </c>
      <c r="D134" s="158" t="s">
        <v>9</v>
      </c>
      <c r="E134" s="111">
        <v>200</v>
      </c>
      <c r="F134" s="36" t="s">
        <v>168</v>
      </c>
      <c r="G134" s="111">
        <v>400</v>
      </c>
      <c r="H134" s="36" t="s">
        <v>169</v>
      </c>
      <c r="I134">
        <f>ROWS(A$2:A134)</f>
        <v>133</v>
      </c>
      <c r="J134" t="str">
        <f t="shared" si="4"/>
        <v/>
      </c>
      <c r="K134" t="str">
        <f t="shared" si="5"/>
        <v/>
      </c>
      <c r="L134" s="134"/>
      <c r="Q134" t="str" cm="1">
        <f t="array" ref="Q134">IFERROR(INDEX($A$2:$A$329,K134),"")</f>
        <v/>
      </c>
      <c r="R134" t="str" cm="1">
        <f t="array" ref="R134">IFERROR(INDEX($B$2:$B$329,K134),"")</f>
        <v/>
      </c>
      <c r="S134" t="str" cm="1">
        <f t="array" ref="S134">IFERROR(INDEX($C$2:$C$329,K134),"")</f>
        <v/>
      </c>
      <c r="T134" t="str" cm="1">
        <f t="array" ref="T134">IFERROR(INDEX($D$2:$D$329,K134),"")</f>
        <v/>
      </c>
      <c r="U134" t="str" cm="1">
        <f t="array" ref="U134">IFERROR(INDEX($E$2:$E$329,K134),"")</f>
        <v/>
      </c>
      <c r="V134" t="str" cm="1">
        <f t="array" ref="V134">IFERROR(INDEX($F$2:$F$329,K134),"")</f>
        <v/>
      </c>
      <c r="W134" t="str" cm="1">
        <f t="array" ref="W134">IFERROR(INDEX($G$2:$G$329,K134),"")</f>
        <v/>
      </c>
      <c r="X134" t="str" cm="1">
        <f t="array" ref="X134">IFERROR(INDEX($H$2:$H$329,K134),"")</f>
        <v/>
      </c>
    </row>
    <row r="135" spans="1:24" ht="15" customHeight="1" x14ac:dyDescent="0.25">
      <c r="A135" s="529" t="s">
        <v>188</v>
      </c>
      <c r="B135" s="410">
        <v>2</v>
      </c>
      <c r="C135" s="413" t="s">
        <v>10</v>
      </c>
      <c r="D135" s="157" t="s">
        <v>11</v>
      </c>
      <c r="E135" s="111">
        <v>395</v>
      </c>
      <c r="F135" s="36" t="s">
        <v>169</v>
      </c>
      <c r="G135" s="111">
        <v>795</v>
      </c>
      <c r="H135" s="36" t="s">
        <v>171</v>
      </c>
      <c r="I135">
        <f>ROWS(A$2:A135)</f>
        <v>134</v>
      </c>
      <c r="J135" t="str">
        <f t="shared" si="4"/>
        <v/>
      </c>
      <c r="K135" t="str">
        <f t="shared" si="5"/>
        <v/>
      </c>
      <c r="L135" s="134"/>
      <c r="Q135" t="str" cm="1">
        <f t="array" ref="Q135">IFERROR(INDEX($A$2:$A$329,K135),"")</f>
        <v/>
      </c>
      <c r="R135" t="str" cm="1">
        <f t="array" ref="R135">IFERROR(INDEX($B$2:$B$329,K135),"")</f>
        <v/>
      </c>
      <c r="S135" t="str" cm="1">
        <f t="array" ref="S135">IFERROR(INDEX($C$2:$C$329,K135),"")</f>
        <v/>
      </c>
      <c r="T135" t="str" cm="1">
        <f t="array" ref="T135">IFERROR(INDEX($D$2:$D$329,K135),"")</f>
        <v/>
      </c>
      <c r="U135" t="str" cm="1">
        <f t="array" ref="U135">IFERROR(INDEX($E$2:$E$329,K135),"")</f>
        <v/>
      </c>
      <c r="V135" t="str" cm="1">
        <f t="array" ref="V135">IFERROR(INDEX($F$2:$F$329,K135),"")</f>
        <v/>
      </c>
      <c r="W135" t="str" cm="1">
        <f t="array" ref="W135">IFERROR(INDEX($G$2:$G$329,K135),"")</f>
        <v/>
      </c>
      <c r="X135" t="str" cm="1">
        <f t="array" ref="X135">IFERROR(INDEX($H$2:$H$329,K135),"")</f>
        <v/>
      </c>
    </row>
    <row r="136" spans="1:24" ht="15.75" thickBot="1" x14ac:dyDescent="0.3">
      <c r="A136" s="529" t="s">
        <v>188</v>
      </c>
      <c r="B136" s="411">
        <v>2</v>
      </c>
      <c r="C136" s="414" t="s">
        <v>10</v>
      </c>
      <c r="D136" s="147" t="s">
        <v>14</v>
      </c>
      <c r="E136" s="111">
        <v>475</v>
      </c>
      <c r="F136" s="36" t="s">
        <v>169</v>
      </c>
      <c r="G136" s="111">
        <v>875</v>
      </c>
      <c r="H136" s="36" t="s">
        <v>171</v>
      </c>
      <c r="I136">
        <f>ROWS(A$2:A136)</f>
        <v>135</v>
      </c>
      <c r="J136" t="str">
        <f t="shared" si="4"/>
        <v/>
      </c>
      <c r="K136" t="str">
        <f t="shared" si="5"/>
        <v/>
      </c>
      <c r="L136" s="134"/>
      <c r="Q136" t="str" cm="1">
        <f t="array" ref="Q136">IFERROR(INDEX($A$2:$A$329,K136),"")</f>
        <v/>
      </c>
      <c r="R136" t="str" cm="1">
        <f t="array" ref="R136">IFERROR(INDEX($B$2:$B$329,K136),"")</f>
        <v/>
      </c>
      <c r="S136" t="str" cm="1">
        <f t="array" ref="S136">IFERROR(INDEX($C$2:$C$329,K136),"")</f>
        <v/>
      </c>
      <c r="T136" t="str" cm="1">
        <f t="array" ref="T136">IFERROR(INDEX($D$2:$D$329,K136),"")</f>
        <v/>
      </c>
      <c r="U136" t="str" cm="1">
        <f t="array" ref="U136">IFERROR(INDEX($E$2:$E$329,K136),"")</f>
        <v/>
      </c>
      <c r="V136" t="str" cm="1">
        <f t="array" ref="V136">IFERROR(INDEX($F$2:$F$329,K136),"")</f>
        <v/>
      </c>
      <c r="W136" t="str" cm="1">
        <f t="array" ref="W136">IFERROR(INDEX($G$2:$G$329,K136),"")</f>
        <v/>
      </c>
      <c r="X136" t="str" cm="1">
        <f t="array" ref="X136">IFERROR(INDEX($H$2:$H$329,K136),"")</f>
        <v/>
      </c>
    </row>
    <row r="137" spans="1:24" ht="15.75" thickBot="1" x14ac:dyDescent="0.3">
      <c r="A137" s="529" t="s">
        <v>188</v>
      </c>
      <c r="B137" s="422">
        <v>20</v>
      </c>
      <c r="C137" s="405" t="s">
        <v>10</v>
      </c>
      <c r="D137" s="135" t="s">
        <v>180</v>
      </c>
      <c r="E137" s="111">
        <v>607</v>
      </c>
      <c r="F137" s="36" t="s">
        <v>171</v>
      </c>
      <c r="G137" s="111">
        <v>1007</v>
      </c>
      <c r="H137" s="36" t="s">
        <v>181</v>
      </c>
      <c r="I137">
        <f>ROWS(A$2:A137)</f>
        <v>136</v>
      </c>
      <c r="J137" t="str">
        <f t="shared" si="4"/>
        <v/>
      </c>
      <c r="K137" t="str">
        <f t="shared" si="5"/>
        <v/>
      </c>
      <c r="L137" s="134"/>
      <c r="Q137" t="str" cm="1">
        <f t="array" ref="Q137">IFERROR(INDEX($A$2:$A$329,K137),"")</f>
        <v/>
      </c>
      <c r="R137" t="str" cm="1">
        <f t="array" ref="R137">IFERROR(INDEX($B$2:$B$329,K137),"")</f>
        <v/>
      </c>
      <c r="S137" t="str" cm="1">
        <f t="array" ref="S137">IFERROR(INDEX($C$2:$C$329,K137),"")</f>
        <v/>
      </c>
      <c r="T137" t="str" cm="1">
        <f t="array" ref="T137">IFERROR(INDEX($D$2:$D$329,K137),"")</f>
        <v/>
      </c>
      <c r="U137" t="str" cm="1">
        <f t="array" ref="U137">IFERROR(INDEX($E$2:$E$329,K137),"")</f>
        <v/>
      </c>
      <c r="V137" t="str" cm="1">
        <f t="array" ref="V137">IFERROR(INDEX($F$2:$F$329,K137),"")</f>
        <v/>
      </c>
      <c r="W137" t="str" cm="1">
        <f t="array" ref="W137">IFERROR(INDEX($G$2:$G$329,K137),"")</f>
        <v/>
      </c>
      <c r="X137" t="str" cm="1">
        <f t="array" ref="X137">IFERROR(INDEX($H$2:$H$329,K137),"")</f>
        <v/>
      </c>
    </row>
    <row r="138" spans="1:24" ht="15" customHeight="1" x14ac:dyDescent="0.25">
      <c r="A138" s="529" t="s">
        <v>188</v>
      </c>
      <c r="B138" s="409">
        <v>12</v>
      </c>
      <c r="C138" s="412" t="s">
        <v>8</v>
      </c>
      <c r="D138" s="158" t="s">
        <v>9</v>
      </c>
      <c r="E138" s="111">
        <v>200</v>
      </c>
      <c r="F138" s="36" t="s">
        <v>168</v>
      </c>
      <c r="G138" s="111">
        <v>400</v>
      </c>
      <c r="H138" s="36" t="s">
        <v>169</v>
      </c>
      <c r="I138">
        <f>ROWS(A$2:A138)</f>
        <v>137</v>
      </c>
      <c r="J138" t="str">
        <f t="shared" si="4"/>
        <v/>
      </c>
      <c r="K138" t="str">
        <f t="shared" si="5"/>
        <v/>
      </c>
      <c r="L138" s="134"/>
      <c r="Q138" t="str" cm="1">
        <f t="array" ref="Q138">IFERROR(INDEX($A$2:$A$329,K138),"")</f>
        <v/>
      </c>
      <c r="R138" t="str" cm="1">
        <f t="array" ref="R138">IFERROR(INDEX($B$2:$B$329,K138),"")</f>
        <v/>
      </c>
      <c r="S138" t="str" cm="1">
        <f t="array" ref="S138">IFERROR(INDEX($C$2:$C$329,K138),"")</f>
        <v/>
      </c>
      <c r="T138" t="str" cm="1">
        <f t="array" ref="T138">IFERROR(INDEX($D$2:$D$329,K138),"")</f>
        <v/>
      </c>
      <c r="U138" t="str" cm="1">
        <f t="array" ref="U138">IFERROR(INDEX($E$2:$E$329,K138),"")</f>
        <v/>
      </c>
      <c r="V138" t="str" cm="1">
        <f t="array" ref="V138">IFERROR(INDEX($F$2:$F$329,K138),"")</f>
        <v/>
      </c>
      <c r="W138" t="str" cm="1">
        <f t="array" ref="W138">IFERROR(INDEX($G$2:$G$329,K138),"")</f>
        <v/>
      </c>
      <c r="X138" t="str" cm="1">
        <f t="array" ref="X138">IFERROR(INDEX($H$2:$H$329,K138),"")</f>
        <v/>
      </c>
    </row>
    <row r="139" spans="1:24" x14ac:dyDescent="0.25">
      <c r="A139" s="529" t="s">
        <v>188</v>
      </c>
      <c r="B139" s="410">
        <v>12</v>
      </c>
      <c r="C139" s="413" t="s">
        <v>10</v>
      </c>
      <c r="D139" s="157" t="s">
        <v>11</v>
      </c>
      <c r="E139" s="111">
        <v>436</v>
      </c>
      <c r="F139" s="36" t="s">
        <v>169</v>
      </c>
      <c r="G139" s="111">
        <v>836</v>
      </c>
      <c r="H139" s="36" t="s">
        <v>171</v>
      </c>
      <c r="I139">
        <f>ROWS(A$2:A139)</f>
        <v>138</v>
      </c>
      <c r="J139" t="str">
        <f t="shared" si="4"/>
        <v/>
      </c>
      <c r="K139" t="str">
        <f t="shared" si="5"/>
        <v/>
      </c>
      <c r="L139" s="134"/>
      <c r="Q139" t="str" cm="1">
        <f t="array" ref="Q139">IFERROR(INDEX($A$2:$A$329,K139),"")</f>
        <v/>
      </c>
      <c r="R139" t="str" cm="1">
        <f t="array" ref="R139">IFERROR(INDEX($B$2:$B$329,K139),"")</f>
        <v/>
      </c>
      <c r="S139" t="str" cm="1">
        <f t="array" ref="S139">IFERROR(INDEX($C$2:$C$329,K139),"")</f>
        <v/>
      </c>
      <c r="T139" t="str" cm="1">
        <f t="array" ref="T139">IFERROR(INDEX($D$2:$D$329,K139),"")</f>
        <v/>
      </c>
      <c r="U139" t="str" cm="1">
        <f t="array" ref="U139">IFERROR(INDEX($E$2:$E$329,K139),"")</f>
        <v/>
      </c>
      <c r="V139" t="str" cm="1">
        <f t="array" ref="V139">IFERROR(INDEX($F$2:$F$329,K139),"")</f>
        <v/>
      </c>
      <c r="W139" t="str" cm="1">
        <f t="array" ref="W139">IFERROR(INDEX($G$2:$G$329,K139),"")</f>
        <v/>
      </c>
      <c r="X139" t="str" cm="1">
        <f t="array" ref="X139">IFERROR(INDEX($H$2:$H$329,K139),"")</f>
        <v/>
      </c>
    </row>
    <row r="140" spans="1:24" ht="15.75" thickBot="1" x14ac:dyDescent="0.3">
      <c r="A140" s="529" t="s">
        <v>188</v>
      </c>
      <c r="B140" s="411">
        <v>12</v>
      </c>
      <c r="C140" s="414" t="s">
        <v>10</v>
      </c>
      <c r="D140" s="147" t="s">
        <v>14</v>
      </c>
      <c r="E140" s="111">
        <v>496</v>
      </c>
      <c r="F140" s="36" t="s">
        <v>169</v>
      </c>
      <c r="G140" s="111">
        <v>896</v>
      </c>
      <c r="H140" s="36" t="s">
        <v>171</v>
      </c>
      <c r="I140">
        <f>ROWS(A$2:A140)</f>
        <v>139</v>
      </c>
      <c r="J140" t="str">
        <f t="shared" si="4"/>
        <v/>
      </c>
      <c r="K140" t="str">
        <f t="shared" si="5"/>
        <v/>
      </c>
      <c r="L140" s="134"/>
      <c r="Q140" t="str" cm="1">
        <f t="array" ref="Q140">IFERROR(INDEX($A$2:$A$329,K140),"")</f>
        <v/>
      </c>
      <c r="R140" t="str" cm="1">
        <f t="array" ref="R140">IFERROR(INDEX($B$2:$B$329,K140),"")</f>
        <v/>
      </c>
      <c r="S140" t="str" cm="1">
        <f t="array" ref="S140">IFERROR(INDEX($C$2:$C$329,K140),"")</f>
        <v/>
      </c>
      <c r="T140" t="str" cm="1">
        <f t="array" ref="T140">IFERROR(INDEX($D$2:$D$329,K140),"")</f>
        <v/>
      </c>
      <c r="U140" t="str" cm="1">
        <f t="array" ref="U140">IFERROR(INDEX($E$2:$E$329,K140),"")</f>
        <v/>
      </c>
      <c r="V140" t="str" cm="1">
        <f t="array" ref="V140">IFERROR(INDEX($F$2:$F$329,K140),"")</f>
        <v/>
      </c>
      <c r="W140" t="str" cm="1">
        <f t="array" ref="W140">IFERROR(INDEX($G$2:$G$329,K140),"")</f>
        <v/>
      </c>
      <c r="X140" t="str" cm="1">
        <f t="array" ref="X140">IFERROR(INDEX($H$2:$H$329,K140),"")</f>
        <v/>
      </c>
    </row>
    <row r="141" spans="1:24" x14ac:dyDescent="0.25">
      <c r="A141" s="529" t="s">
        <v>188</v>
      </c>
      <c r="B141" s="409">
        <v>30</v>
      </c>
      <c r="C141" s="412" t="s">
        <v>8</v>
      </c>
      <c r="D141" s="158" t="s">
        <v>9</v>
      </c>
      <c r="E141" s="111">
        <v>200</v>
      </c>
      <c r="F141" s="36" t="s">
        <v>168</v>
      </c>
      <c r="G141" s="111">
        <v>400</v>
      </c>
      <c r="H141" s="36" t="s">
        <v>169</v>
      </c>
      <c r="I141">
        <f>ROWS(A$2:A141)</f>
        <v>140</v>
      </c>
      <c r="J141" t="str">
        <f t="shared" si="4"/>
        <v/>
      </c>
      <c r="K141" t="str">
        <f t="shared" si="5"/>
        <v/>
      </c>
      <c r="L141" s="134"/>
      <c r="Q141" t="str" cm="1">
        <f t="array" ref="Q141">IFERROR(INDEX($A$2:$A$329,K141),"")</f>
        <v/>
      </c>
      <c r="R141" t="str" cm="1">
        <f t="array" ref="R141">IFERROR(INDEX($B$2:$B$329,K141),"")</f>
        <v/>
      </c>
      <c r="S141" t="str" cm="1">
        <f t="array" ref="S141">IFERROR(INDEX($C$2:$C$329,K141),"")</f>
        <v/>
      </c>
      <c r="T141" t="str" cm="1">
        <f t="array" ref="T141">IFERROR(INDEX($D$2:$D$329,K141),"")</f>
        <v/>
      </c>
      <c r="U141" t="str" cm="1">
        <f t="array" ref="U141">IFERROR(INDEX($E$2:$E$329,K141),"")</f>
        <v/>
      </c>
      <c r="V141" t="str" cm="1">
        <f t="array" ref="V141">IFERROR(INDEX($F$2:$F$329,K141),"")</f>
        <v/>
      </c>
      <c r="W141" t="str" cm="1">
        <f t="array" ref="W141">IFERROR(INDEX($G$2:$G$329,K141),"")</f>
        <v/>
      </c>
      <c r="X141" t="str" cm="1">
        <f t="array" ref="X141">IFERROR(INDEX($H$2:$H$329,K141),"")</f>
        <v/>
      </c>
    </row>
    <row r="142" spans="1:24" x14ac:dyDescent="0.25">
      <c r="A142" s="529" t="s">
        <v>188</v>
      </c>
      <c r="B142" s="410">
        <v>30</v>
      </c>
      <c r="C142" s="413" t="s">
        <v>10</v>
      </c>
      <c r="D142" s="157" t="s">
        <v>11</v>
      </c>
      <c r="E142" s="111">
        <v>507</v>
      </c>
      <c r="F142" s="36" t="s">
        <v>169</v>
      </c>
      <c r="G142" s="111">
        <v>907</v>
      </c>
      <c r="H142" s="36" t="s">
        <v>171</v>
      </c>
      <c r="I142">
        <f>ROWS(A$2:A142)</f>
        <v>141</v>
      </c>
      <c r="J142" t="str">
        <f t="shared" si="4"/>
        <v/>
      </c>
      <c r="K142" t="str">
        <f t="shared" si="5"/>
        <v/>
      </c>
      <c r="L142" s="134"/>
      <c r="Q142" t="str" cm="1">
        <f t="array" ref="Q142">IFERROR(INDEX($A$2:$A$329,K142),"")</f>
        <v/>
      </c>
      <c r="R142" t="str" cm="1">
        <f t="array" ref="R142">IFERROR(INDEX($B$2:$B$329,K142),"")</f>
        <v/>
      </c>
      <c r="S142" t="str" cm="1">
        <f t="array" ref="S142">IFERROR(INDEX($C$2:$C$329,K142),"")</f>
        <v/>
      </c>
      <c r="T142" t="str" cm="1">
        <f t="array" ref="T142">IFERROR(INDEX($D$2:$D$329,K142),"")</f>
        <v/>
      </c>
      <c r="U142" t="str" cm="1">
        <f t="array" ref="U142">IFERROR(INDEX($E$2:$E$329,K142),"")</f>
        <v/>
      </c>
      <c r="V142" t="str" cm="1">
        <f t="array" ref="V142">IFERROR(INDEX($F$2:$F$329,K142),"")</f>
        <v/>
      </c>
      <c r="W142" t="str" cm="1">
        <f t="array" ref="W142">IFERROR(INDEX($G$2:$G$329,K142),"")</f>
        <v/>
      </c>
      <c r="X142" t="str" cm="1">
        <f t="array" ref="X142">IFERROR(INDEX($H$2:$H$329,K142),"")</f>
        <v/>
      </c>
    </row>
    <row r="143" spans="1:24" ht="15" customHeight="1" thickBot="1" x14ac:dyDescent="0.3">
      <c r="A143" s="529" t="s">
        <v>188</v>
      </c>
      <c r="B143" s="411">
        <v>30</v>
      </c>
      <c r="C143" s="414" t="s">
        <v>10</v>
      </c>
      <c r="D143" s="147" t="s">
        <v>14</v>
      </c>
      <c r="E143" s="111">
        <v>567</v>
      </c>
      <c r="F143" s="36" t="s">
        <v>175</v>
      </c>
      <c r="G143" s="111">
        <v>967</v>
      </c>
      <c r="H143" s="36" t="s">
        <v>176</v>
      </c>
      <c r="I143">
        <f>ROWS(A$2:A143)</f>
        <v>142</v>
      </c>
      <c r="J143" t="str">
        <f t="shared" si="4"/>
        <v/>
      </c>
      <c r="K143" t="str">
        <f t="shared" si="5"/>
        <v/>
      </c>
      <c r="L143" s="134"/>
      <c r="Q143" t="str" cm="1">
        <f t="array" ref="Q143">IFERROR(INDEX($A$2:$A$329,K143),"")</f>
        <v/>
      </c>
      <c r="R143" t="str" cm="1">
        <f t="array" ref="R143">IFERROR(INDEX($B$2:$B$329,K143),"")</f>
        <v/>
      </c>
      <c r="S143" t="str" cm="1">
        <f t="array" ref="S143">IFERROR(INDEX($C$2:$C$329,K143),"")</f>
        <v/>
      </c>
      <c r="T143" t="str" cm="1">
        <f t="array" ref="T143">IFERROR(INDEX($D$2:$D$329,K143),"")</f>
        <v/>
      </c>
      <c r="U143" t="str" cm="1">
        <f t="array" ref="U143">IFERROR(INDEX($E$2:$E$329,K143),"")</f>
        <v/>
      </c>
      <c r="V143" t="str" cm="1">
        <f t="array" ref="V143">IFERROR(INDEX($F$2:$F$329,K143),"")</f>
        <v/>
      </c>
      <c r="W143" t="str" cm="1">
        <f t="array" ref="W143">IFERROR(INDEX($G$2:$G$329,K143),"")</f>
        <v/>
      </c>
      <c r="X143" t="str" cm="1">
        <f t="array" ref="X143">IFERROR(INDEX($H$2:$H$329,K143),"")</f>
        <v/>
      </c>
    </row>
    <row r="144" spans="1:24" x14ac:dyDescent="0.25">
      <c r="A144" s="527" t="s">
        <v>203</v>
      </c>
      <c r="B144" s="406">
        <v>13</v>
      </c>
      <c r="C144" s="412" t="s">
        <v>8</v>
      </c>
      <c r="D144" s="155" t="s">
        <v>189</v>
      </c>
      <c r="E144" s="111">
        <v>200</v>
      </c>
      <c r="F144" s="36" t="s">
        <v>168</v>
      </c>
      <c r="G144" s="111">
        <v>400</v>
      </c>
      <c r="H144" s="36" t="s">
        <v>169</v>
      </c>
      <c r="I144">
        <f>ROWS(A$2:A144)</f>
        <v>143</v>
      </c>
      <c r="J144" t="str">
        <f t="shared" si="4"/>
        <v/>
      </c>
      <c r="K144" t="str">
        <f t="shared" si="5"/>
        <v/>
      </c>
      <c r="Q144" t="str" cm="1">
        <f t="array" ref="Q144">IFERROR(INDEX($A$2:$A$329,K144),"")</f>
        <v/>
      </c>
      <c r="R144" t="str" cm="1">
        <f t="array" ref="R144">IFERROR(INDEX($B$2:$B$329,K144),"")</f>
        <v/>
      </c>
      <c r="S144" t="str" cm="1">
        <f t="array" ref="S144">IFERROR(INDEX($C$2:$C$329,K144),"")</f>
        <v/>
      </c>
      <c r="T144" t="str" cm="1">
        <f t="array" ref="T144">IFERROR(INDEX($D$2:$D$329,K144),"")</f>
        <v/>
      </c>
      <c r="U144" t="str" cm="1">
        <f t="array" ref="U144">IFERROR(INDEX($E$2:$E$329,K144),"")</f>
        <v/>
      </c>
      <c r="V144" t="str" cm="1">
        <f t="array" ref="V144">IFERROR(INDEX($F$2:$F$329,K144),"")</f>
        <v/>
      </c>
      <c r="W144" t="str" cm="1">
        <f t="array" ref="W144">IFERROR(INDEX($G$2:$G$329,K144),"")</f>
        <v/>
      </c>
      <c r="X144" t="str" cm="1">
        <f t="array" ref="X144">IFERROR(INDEX($H$2:$H$329,K144),"")</f>
        <v/>
      </c>
    </row>
    <row r="145" spans="1:24" ht="15" customHeight="1" x14ac:dyDescent="0.25">
      <c r="A145" s="526" t="s">
        <v>203</v>
      </c>
      <c r="B145" s="407">
        <v>13</v>
      </c>
      <c r="C145" s="413" t="s">
        <v>10</v>
      </c>
      <c r="D145" s="150" t="s">
        <v>165</v>
      </c>
      <c r="E145" s="111">
        <v>417</v>
      </c>
      <c r="F145" s="36" t="s">
        <v>169</v>
      </c>
      <c r="G145" s="111">
        <v>817</v>
      </c>
      <c r="H145" s="36" t="s">
        <v>171</v>
      </c>
      <c r="I145">
        <f>ROWS(A$2:A145)</f>
        <v>144</v>
      </c>
      <c r="J145" t="str">
        <f t="shared" si="4"/>
        <v/>
      </c>
      <c r="K145" t="str">
        <f t="shared" si="5"/>
        <v/>
      </c>
      <c r="Q145" t="str" cm="1">
        <f t="array" ref="Q145">IFERROR(INDEX($A$2:$A$329,K145),"")</f>
        <v/>
      </c>
      <c r="R145" t="str" cm="1">
        <f t="array" ref="R145">IFERROR(INDEX($B$2:$B$329,K145),"")</f>
        <v/>
      </c>
      <c r="S145" t="str" cm="1">
        <f t="array" ref="S145">IFERROR(INDEX($C$2:$C$329,K145),"")</f>
        <v/>
      </c>
      <c r="T145" t="str" cm="1">
        <f t="array" ref="T145">IFERROR(INDEX($D$2:$D$329,K145),"")</f>
        <v/>
      </c>
      <c r="U145" t="str" cm="1">
        <f t="array" ref="U145">IFERROR(INDEX($E$2:$E$329,K145),"")</f>
        <v/>
      </c>
      <c r="V145" t="str" cm="1">
        <f t="array" ref="V145">IFERROR(INDEX($F$2:$F$329,K145),"")</f>
        <v/>
      </c>
      <c r="W145" t="str" cm="1">
        <f t="array" ref="W145">IFERROR(INDEX($G$2:$G$329,K145),"")</f>
        <v/>
      </c>
      <c r="X145" t="str" cm="1">
        <f t="array" ref="X145">IFERROR(INDEX($H$2:$H$329,K145),"")</f>
        <v/>
      </c>
    </row>
    <row r="146" spans="1:24" ht="15" customHeight="1" x14ac:dyDescent="0.25">
      <c r="A146" s="526" t="s">
        <v>203</v>
      </c>
      <c r="B146" s="407">
        <v>13</v>
      </c>
      <c r="C146" s="413" t="s">
        <v>10</v>
      </c>
      <c r="D146" s="150" t="s">
        <v>190</v>
      </c>
      <c r="E146" s="111">
        <v>417</v>
      </c>
      <c r="F146" s="36" t="s">
        <v>191</v>
      </c>
      <c r="G146" s="111">
        <v>817</v>
      </c>
      <c r="H146" s="36" t="s">
        <v>192</v>
      </c>
      <c r="I146">
        <f>ROWS(A$2:A146)</f>
        <v>145</v>
      </c>
      <c r="J146" t="str">
        <f t="shared" si="4"/>
        <v/>
      </c>
      <c r="K146" t="str">
        <f t="shared" si="5"/>
        <v/>
      </c>
      <c r="Q146" t="str" cm="1">
        <f t="array" ref="Q146">IFERROR(INDEX($A$2:$A$329,K146),"")</f>
        <v/>
      </c>
      <c r="R146" t="str" cm="1">
        <f t="array" ref="R146">IFERROR(INDEX($B$2:$B$329,K146),"")</f>
        <v/>
      </c>
      <c r="S146" t="str" cm="1">
        <f t="array" ref="S146">IFERROR(INDEX($C$2:$C$329,K146),"")</f>
        <v/>
      </c>
      <c r="T146" t="str" cm="1">
        <f t="array" ref="T146">IFERROR(INDEX($D$2:$D$329,K146),"")</f>
        <v/>
      </c>
      <c r="U146" t="str" cm="1">
        <f t="array" ref="U146">IFERROR(INDEX($E$2:$E$329,K146),"")</f>
        <v/>
      </c>
      <c r="V146" t="str" cm="1">
        <f t="array" ref="V146">IFERROR(INDEX($F$2:$F$329,K146),"")</f>
        <v/>
      </c>
      <c r="W146" t="str" cm="1">
        <f t="array" ref="W146">IFERROR(INDEX($G$2:$G$329,K146),"")</f>
        <v/>
      </c>
      <c r="X146" t="str" cm="1">
        <f t="array" ref="X146">IFERROR(INDEX($H$2:$H$329,K146),"")</f>
        <v/>
      </c>
    </row>
    <row r="147" spans="1:24" x14ac:dyDescent="0.25">
      <c r="A147" s="526" t="s">
        <v>203</v>
      </c>
      <c r="B147" s="407">
        <v>13</v>
      </c>
      <c r="C147" s="413" t="s">
        <v>10</v>
      </c>
      <c r="D147" s="157" t="s">
        <v>14</v>
      </c>
      <c r="E147" s="111">
        <v>497</v>
      </c>
      <c r="F147" s="36" t="s">
        <v>169</v>
      </c>
      <c r="G147" s="111">
        <v>897</v>
      </c>
      <c r="H147" s="36" t="s">
        <v>171</v>
      </c>
      <c r="I147">
        <f>ROWS(A$2:A147)</f>
        <v>146</v>
      </c>
      <c r="J147" t="str">
        <f t="shared" si="4"/>
        <v/>
      </c>
      <c r="K147" t="str">
        <f t="shared" si="5"/>
        <v/>
      </c>
      <c r="Q147" t="str" cm="1">
        <f t="array" ref="Q147">IFERROR(INDEX($A$2:$A$329,K147),"")</f>
        <v/>
      </c>
      <c r="R147" t="str" cm="1">
        <f t="array" ref="R147">IFERROR(INDEX($B$2:$B$329,K147),"")</f>
        <v/>
      </c>
      <c r="S147" t="str" cm="1">
        <f t="array" ref="S147">IFERROR(INDEX($C$2:$C$329,K147),"")</f>
        <v/>
      </c>
      <c r="T147" t="str" cm="1">
        <f t="array" ref="T147">IFERROR(INDEX($D$2:$D$329,K147),"")</f>
        <v/>
      </c>
      <c r="U147" t="str" cm="1">
        <f t="array" ref="U147">IFERROR(INDEX($E$2:$E$329,K147),"")</f>
        <v/>
      </c>
      <c r="V147" t="str" cm="1">
        <f t="array" ref="V147">IFERROR(INDEX($F$2:$F$329,K147),"")</f>
        <v/>
      </c>
      <c r="W147" t="str" cm="1">
        <f t="array" ref="W147">IFERROR(INDEX($G$2:$G$329,K147),"")</f>
        <v/>
      </c>
      <c r="X147" t="str" cm="1">
        <f t="array" ref="X147">IFERROR(INDEX($H$2:$H$329,K147),"")</f>
        <v/>
      </c>
    </row>
    <row r="148" spans="1:24" ht="15" customHeight="1" thickBot="1" x14ac:dyDescent="0.3">
      <c r="A148" s="526" t="s">
        <v>203</v>
      </c>
      <c r="B148" s="408">
        <v>13</v>
      </c>
      <c r="C148" s="414" t="s">
        <v>10</v>
      </c>
      <c r="D148" s="168" t="s">
        <v>193</v>
      </c>
      <c r="E148" s="111">
        <v>497</v>
      </c>
      <c r="F148" s="36" t="s">
        <v>194</v>
      </c>
      <c r="G148" s="111">
        <v>897</v>
      </c>
      <c r="H148" s="36" t="s">
        <v>195</v>
      </c>
      <c r="I148">
        <f>ROWS(A$2:A148)</f>
        <v>147</v>
      </c>
      <c r="J148" t="str">
        <f t="shared" si="4"/>
        <v/>
      </c>
      <c r="K148" t="str">
        <f t="shared" si="5"/>
        <v/>
      </c>
      <c r="Q148" t="str" cm="1">
        <f t="array" ref="Q148">IFERROR(INDEX($A$2:$A$329,K148),"")</f>
        <v/>
      </c>
      <c r="R148" t="str" cm="1">
        <f t="array" ref="R148">IFERROR(INDEX($B$2:$B$329,K148),"")</f>
        <v/>
      </c>
      <c r="S148" t="str" cm="1">
        <f t="array" ref="S148">IFERROR(INDEX($C$2:$C$329,K148),"")</f>
        <v/>
      </c>
      <c r="T148" t="str" cm="1">
        <f t="array" ref="T148">IFERROR(INDEX($D$2:$D$329,K148),"")</f>
        <v/>
      </c>
      <c r="U148" t="str" cm="1">
        <f t="array" ref="U148">IFERROR(INDEX($E$2:$E$329,K148),"")</f>
        <v/>
      </c>
      <c r="V148" t="str" cm="1">
        <f t="array" ref="V148">IFERROR(INDEX($F$2:$F$329,K148),"")</f>
        <v/>
      </c>
      <c r="W148" t="str" cm="1">
        <f t="array" ref="W148">IFERROR(INDEX($G$2:$G$329,K148),"")</f>
        <v/>
      </c>
      <c r="X148" t="str" cm="1">
        <f t="array" ref="X148">IFERROR(INDEX($H$2:$H$329,K148),"")</f>
        <v/>
      </c>
    </row>
    <row r="149" spans="1:24" x14ac:dyDescent="0.25">
      <c r="A149" s="526" t="s">
        <v>203</v>
      </c>
      <c r="B149" s="425">
        <v>31</v>
      </c>
      <c r="C149" s="415" t="s">
        <v>8</v>
      </c>
      <c r="D149" s="141" t="s">
        <v>189</v>
      </c>
      <c r="E149" s="142">
        <v>200</v>
      </c>
      <c r="F149" s="165" t="s">
        <v>168</v>
      </c>
      <c r="G149" s="142">
        <v>400</v>
      </c>
      <c r="H149" s="165" t="s">
        <v>169</v>
      </c>
      <c r="I149">
        <f>ROWS(A$2:A149)</f>
        <v>148</v>
      </c>
      <c r="J149" t="str">
        <f t="shared" si="4"/>
        <v/>
      </c>
      <c r="K149" t="str">
        <f t="shared" si="5"/>
        <v/>
      </c>
      <c r="Q149" t="str" cm="1">
        <f t="array" ref="Q149">IFERROR(INDEX($A$2:$A$329,K149),"")</f>
        <v/>
      </c>
      <c r="R149" t="str" cm="1">
        <f t="array" ref="R149">IFERROR(INDEX($B$2:$B$329,K149),"")</f>
        <v/>
      </c>
      <c r="S149" t="str" cm="1">
        <f t="array" ref="S149">IFERROR(INDEX($C$2:$C$329,K149),"")</f>
        <v/>
      </c>
      <c r="T149" t="str" cm="1">
        <f t="array" ref="T149">IFERROR(INDEX($D$2:$D$329,K149),"")</f>
        <v/>
      </c>
      <c r="U149" t="str" cm="1">
        <f t="array" ref="U149">IFERROR(INDEX($E$2:$E$329,K149),"")</f>
        <v/>
      </c>
      <c r="V149" t="str" cm="1">
        <f t="array" ref="V149">IFERROR(INDEX($F$2:$F$329,K149),"")</f>
        <v/>
      </c>
      <c r="W149" t="str" cm="1">
        <f t="array" ref="W149">IFERROR(INDEX($G$2:$G$329,K149),"")</f>
        <v/>
      </c>
      <c r="X149" t="str" cm="1">
        <f t="array" ref="X149">IFERROR(INDEX($H$2:$H$329,K149),"")</f>
        <v/>
      </c>
    </row>
    <row r="150" spans="1:24" ht="15" customHeight="1" x14ac:dyDescent="0.25">
      <c r="A150" s="526" t="s">
        <v>203</v>
      </c>
      <c r="B150" s="426">
        <v>31</v>
      </c>
      <c r="C150" s="416" t="s">
        <v>10</v>
      </c>
      <c r="D150" s="138" t="s">
        <v>196</v>
      </c>
      <c r="E150" s="139">
        <v>424</v>
      </c>
      <c r="F150" s="181" t="s">
        <v>169</v>
      </c>
      <c r="G150" s="139">
        <v>824</v>
      </c>
      <c r="H150" s="181" t="s">
        <v>171</v>
      </c>
      <c r="I150">
        <f>ROWS(A$2:A150)</f>
        <v>149</v>
      </c>
      <c r="J150" t="str">
        <f t="shared" si="4"/>
        <v/>
      </c>
      <c r="K150" t="str">
        <f t="shared" si="5"/>
        <v/>
      </c>
      <c r="Q150" t="str" cm="1">
        <f t="array" ref="Q150">IFERROR(INDEX($A$2:$A$329,K150),"")</f>
        <v/>
      </c>
      <c r="R150" t="str" cm="1">
        <f t="array" ref="R150">IFERROR(INDEX($B$2:$B$329,K150),"")</f>
        <v/>
      </c>
      <c r="S150" t="str" cm="1">
        <f t="array" ref="S150">IFERROR(INDEX($C$2:$C$329,K150),"")</f>
        <v/>
      </c>
      <c r="T150" t="str" cm="1">
        <f t="array" ref="T150">IFERROR(INDEX($D$2:$D$329,K150),"")</f>
        <v/>
      </c>
      <c r="U150" t="str" cm="1">
        <f t="array" ref="U150">IFERROR(INDEX($E$2:$E$329,K150),"")</f>
        <v/>
      </c>
      <c r="V150" t="str" cm="1">
        <f t="array" ref="V150">IFERROR(INDEX($F$2:$F$329,K150),"")</f>
        <v/>
      </c>
      <c r="W150" t="str" cm="1">
        <f t="array" ref="W150">IFERROR(INDEX($G$2:$G$329,K150),"")</f>
        <v/>
      </c>
      <c r="X150" t="str" cm="1">
        <f t="array" ref="X150">IFERROR(INDEX($H$2:$H$329,K150),"")</f>
        <v/>
      </c>
    </row>
    <row r="151" spans="1:24" ht="15" customHeight="1" x14ac:dyDescent="0.25">
      <c r="A151" s="526" t="s">
        <v>203</v>
      </c>
      <c r="B151" s="426">
        <v>31</v>
      </c>
      <c r="C151" s="416" t="s">
        <v>10</v>
      </c>
      <c r="D151" s="138" t="s">
        <v>197</v>
      </c>
      <c r="E151" s="139">
        <v>424</v>
      </c>
      <c r="F151" s="181" t="s">
        <v>175</v>
      </c>
      <c r="G151" s="139">
        <v>824</v>
      </c>
      <c r="H151" s="181" t="s">
        <v>176</v>
      </c>
      <c r="I151">
        <f>ROWS(A$2:A151)</f>
        <v>150</v>
      </c>
      <c r="J151" t="str">
        <f t="shared" si="4"/>
        <v/>
      </c>
      <c r="K151" t="str">
        <f t="shared" si="5"/>
        <v/>
      </c>
      <c r="Q151" t="str" cm="1">
        <f t="array" ref="Q151">IFERROR(INDEX($A$2:$A$329,K151),"")</f>
        <v/>
      </c>
      <c r="R151" t="str" cm="1">
        <f t="array" ref="R151">IFERROR(INDEX($B$2:$B$329,K151),"")</f>
        <v/>
      </c>
      <c r="S151" t="str" cm="1">
        <f t="array" ref="S151">IFERROR(INDEX($C$2:$C$329,K151),"")</f>
        <v/>
      </c>
      <c r="T151" t="str" cm="1">
        <f t="array" ref="T151">IFERROR(INDEX($D$2:$D$329,K151),"")</f>
        <v/>
      </c>
      <c r="U151" t="str" cm="1">
        <f t="array" ref="U151">IFERROR(INDEX($E$2:$E$329,K151),"")</f>
        <v/>
      </c>
      <c r="V151" t="str" cm="1">
        <f t="array" ref="V151">IFERROR(INDEX($F$2:$F$329,K151),"")</f>
        <v/>
      </c>
      <c r="W151" t="str" cm="1">
        <f t="array" ref="W151">IFERROR(INDEX($G$2:$G$329,K151),"")</f>
        <v/>
      </c>
      <c r="X151" t="str" cm="1">
        <f t="array" ref="X151">IFERROR(INDEX($H$2:$H$329,K151),"")</f>
        <v/>
      </c>
    </row>
    <row r="152" spans="1:24" x14ac:dyDescent="0.25">
      <c r="A152" s="526" t="s">
        <v>203</v>
      </c>
      <c r="B152" s="426">
        <v>31</v>
      </c>
      <c r="C152" s="416" t="s">
        <v>10</v>
      </c>
      <c r="D152" s="163" t="s">
        <v>14</v>
      </c>
      <c r="E152" s="139">
        <v>604</v>
      </c>
      <c r="F152" s="181" t="s">
        <v>194</v>
      </c>
      <c r="G152" s="139">
        <v>1004</v>
      </c>
      <c r="H152" s="181" t="s">
        <v>195</v>
      </c>
      <c r="I152">
        <f>ROWS(A$2:A152)</f>
        <v>151</v>
      </c>
      <c r="J152" t="str">
        <f t="shared" si="4"/>
        <v/>
      </c>
      <c r="K152" t="str">
        <f t="shared" si="5"/>
        <v/>
      </c>
      <c r="Q152" t="str" cm="1">
        <f t="array" ref="Q152">IFERROR(INDEX($A$2:$A$329,K152),"")</f>
        <v/>
      </c>
      <c r="R152" t="str" cm="1">
        <f t="array" ref="R152">IFERROR(INDEX($B$2:$B$329,K152),"")</f>
        <v/>
      </c>
      <c r="S152" t="str" cm="1">
        <f t="array" ref="S152">IFERROR(INDEX($C$2:$C$329,K152),"")</f>
        <v/>
      </c>
      <c r="T152" t="str" cm="1">
        <f t="array" ref="T152">IFERROR(INDEX($D$2:$D$329,K152),"")</f>
        <v/>
      </c>
      <c r="U152" t="str" cm="1">
        <f t="array" ref="U152">IFERROR(INDEX($E$2:$E$329,K152),"")</f>
        <v/>
      </c>
      <c r="V152" t="str" cm="1">
        <f t="array" ref="V152">IFERROR(INDEX($F$2:$F$329,K152),"")</f>
        <v/>
      </c>
      <c r="W152" t="str" cm="1">
        <f t="array" ref="W152">IFERROR(INDEX($G$2:$G$329,K152),"")</f>
        <v/>
      </c>
      <c r="X152" t="str" cm="1">
        <f t="array" ref="X152">IFERROR(INDEX($H$2:$H$329,K152),"")</f>
        <v/>
      </c>
    </row>
    <row r="153" spans="1:24" ht="15" customHeight="1" thickBot="1" x14ac:dyDescent="0.3">
      <c r="A153" s="526" t="s">
        <v>203</v>
      </c>
      <c r="B153" s="427">
        <v>31</v>
      </c>
      <c r="C153" s="417" t="s">
        <v>10</v>
      </c>
      <c r="D153" s="160" t="s">
        <v>198</v>
      </c>
      <c r="E153" s="145">
        <v>604</v>
      </c>
      <c r="F153" s="180" t="s">
        <v>199</v>
      </c>
      <c r="G153" s="145">
        <v>1004</v>
      </c>
      <c r="H153" s="180" t="s">
        <v>200</v>
      </c>
      <c r="I153">
        <f>ROWS(A$2:A153)</f>
        <v>152</v>
      </c>
      <c r="J153" t="str">
        <f t="shared" si="4"/>
        <v/>
      </c>
      <c r="K153" t="str">
        <f t="shared" si="5"/>
        <v/>
      </c>
      <c r="Q153" t="str" cm="1">
        <f t="array" ref="Q153">IFERROR(INDEX($A$2:$A$329,K153),"")</f>
        <v/>
      </c>
      <c r="R153" t="str" cm="1">
        <f t="array" ref="R153">IFERROR(INDEX($B$2:$B$329,K153),"")</f>
        <v/>
      </c>
      <c r="S153" t="str" cm="1">
        <f t="array" ref="S153">IFERROR(INDEX($C$2:$C$329,K153),"")</f>
        <v/>
      </c>
      <c r="T153" t="str" cm="1">
        <f t="array" ref="T153">IFERROR(INDEX($D$2:$D$329,K153),"")</f>
        <v/>
      </c>
      <c r="U153" t="str" cm="1">
        <f t="array" ref="U153">IFERROR(INDEX($E$2:$E$329,K153),"")</f>
        <v/>
      </c>
      <c r="V153" t="str" cm="1">
        <f t="array" ref="V153">IFERROR(INDEX($F$2:$F$329,K153),"")</f>
        <v/>
      </c>
      <c r="W153" t="str" cm="1">
        <f t="array" ref="W153">IFERROR(INDEX($G$2:$G$329,K153),"")</f>
        <v/>
      </c>
      <c r="X153" t="str" cm="1">
        <f t="array" ref="X153">IFERROR(INDEX($H$2:$H$329,K153),"")</f>
        <v/>
      </c>
    </row>
    <row r="154" spans="1:24" x14ac:dyDescent="0.25">
      <c r="A154" s="526" t="s">
        <v>203</v>
      </c>
      <c r="B154" s="406">
        <v>18</v>
      </c>
      <c r="C154" s="412" t="s">
        <v>10</v>
      </c>
      <c r="D154" s="155" t="s">
        <v>174</v>
      </c>
      <c r="E154" s="111">
        <v>418</v>
      </c>
      <c r="F154" s="36" t="s">
        <v>175</v>
      </c>
      <c r="G154" s="111">
        <v>818</v>
      </c>
      <c r="H154" s="36" t="s">
        <v>176</v>
      </c>
      <c r="I154">
        <f>ROWS(A$2:A154)</f>
        <v>153</v>
      </c>
      <c r="J154" t="str">
        <f t="shared" si="4"/>
        <v/>
      </c>
      <c r="K154" t="str">
        <f t="shared" si="5"/>
        <v/>
      </c>
      <c r="Q154" t="str" cm="1">
        <f t="array" ref="Q154">IFERROR(INDEX($A$2:$A$329,K154),"")</f>
        <v/>
      </c>
      <c r="R154" t="str" cm="1">
        <f t="array" ref="R154">IFERROR(INDEX($B$2:$B$329,K154),"")</f>
        <v/>
      </c>
      <c r="S154" t="str" cm="1">
        <f t="array" ref="S154">IFERROR(INDEX($C$2:$C$329,K154),"")</f>
        <v/>
      </c>
      <c r="T154" t="str" cm="1">
        <f t="array" ref="T154">IFERROR(INDEX($D$2:$D$329,K154),"")</f>
        <v/>
      </c>
      <c r="U154" t="str" cm="1">
        <f t="array" ref="U154">IFERROR(INDEX($E$2:$E$329,K154),"")</f>
        <v/>
      </c>
      <c r="V154" t="str" cm="1">
        <f t="array" ref="V154">IFERROR(INDEX($F$2:$F$329,K154),"")</f>
        <v/>
      </c>
      <c r="W154" t="str" cm="1">
        <f t="array" ref="W154">IFERROR(INDEX($G$2:$G$329,K154),"")</f>
        <v/>
      </c>
      <c r="X154" t="str" cm="1">
        <f t="array" ref="X154">IFERROR(INDEX($H$2:$H$329,K154),"")</f>
        <v/>
      </c>
    </row>
    <row r="155" spans="1:24" ht="15" customHeight="1" thickBot="1" x14ac:dyDescent="0.3">
      <c r="A155" s="526" t="s">
        <v>203</v>
      </c>
      <c r="B155" s="408">
        <v>18</v>
      </c>
      <c r="C155" s="414" t="s">
        <v>10</v>
      </c>
      <c r="D155" s="147" t="s">
        <v>14</v>
      </c>
      <c r="E155" s="111">
        <v>458</v>
      </c>
      <c r="F155" s="36" t="s">
        <v>199</v>
      </c>
      <c r="G155" s="111">
        <v>858</v>
      </c>
      <c r="H155" s="36" t="s">
        <v>200</v>
      </c>
      <c r="I155">
        <f>ROWS(A$2:A155)</f>
        <v>154</v>
      </c>
      <c r="J155" t="str">
        <f t="shared" si="4"/>
        <v/>
      </c>
      <c r="K155" t="str">
        <f t="shared" si="5"/>
        <v/>
      </c>
      <c r="Q155" t="str" cm="1">
        <f t="array" ref="Q155">IFERROR(INDEX($A$2:$A$329,K155),"")</f>
        <v/>
      </c>
      <c r="R155" t="str" cm="1">
        <f t="array" ref="R155">IFERROR(INDEX($B$2:$B$329,K155),"")</f>
        <v/>
      </c>
      <c r="S155" t="str" cm="1">
        <f t="array" ref="S155">IFERROR(INDEX($C$2:$C$329,K155),"")</f>
        <v/>
      </c>
      <c r="T155" t="str" cm="1">
        <f t="array" ref="T155">IFERROR(INDEX($D$2:$D$329,K155),"")</f>
        <v/>
      </c>
      <c r="U155" t="str" cm="1">
        <f t="array" ref="U155">IFERROR(INDEX($E$2:$E$329,K155),"")</f>
        <v/>
      </c>
      <c r="V155" t="str" cm="1">
        <f t="array" ref="V155">IFERROR(INDEX($F$2:$F$329,K155),"")</f>
        <v/>
      </c>
      <c r="W155" t="str" cm="1">
        <f t="array" ref="W155">IFERROR(INDEX($G$2:$G$329,K155),"")</f>
        <v/>
      </c>
      <c r="X155" t="str" cm="1">
        <f t="array" ref="X155">IFERROR(INDEX($H$2:$H$329,K155),"")</f>
        <v/>
      </c>
    </row>
    <row r="156" spans="1:24" x14ac:dyDescent="0.25">
      <c r="A156" s="526" t="s">
        <v>203</v>
      </c>
      <c r="B156" s="425">
        <v>36</v>
      </c>
      <c r="C156" s="415" t="s">
        <v>8</v>
      </c>
      <c r="D156" s="141" t="s">
        <v>189</v>
      </c>
      <c r="E156" s="142">
        <v>200</v>
      </c>
      <c r="F156" s="165" t="s">
        <v>168</v>
      </c>
      <c r="G156" s="142">
        <v>400</v>
      </c>
      <c r="H156" s="165" t="s">
        <v>169</v>
      </c>
      <c r="I156">
        <f>ROWS(A$2:A156)</f>
        <v>155</v>
      </c>
      <c r="J156" t="str">
        <f t="shared" si="4"/>
        <v/>
      </c>
      <c r="K156" t="str">
        <f t="shared" si="5"/>
        <v/>
      </c>
      <c r="Q156" t="str" cm="1">
        <f t="array" ref="Q156">IFERROR(INDEX($A$2:$A$329,K156),"")</f>
        <v/>
      </c>
      <c r="R156" t="str" cm="1">
        <f t="array" ref="R156">IFERROR(INDEX($B$2:$B$329,K156),"")</f>
        <v/>
      </c>
      <c r="S156" t="str" cm="1">
        <f t="array" ref="S156">IFERROR(INDEX($C$2:$C$329,K156),"")</f>
        <v/>
      </c>
      <c r="T156" t="str" cm="1">
        <f t="array" ref="T156">IFERROR(INDEX($D$2:$D$329,K156),"")</f>
        <v/>
      </c>
      <c r="U156" t="str" cm="1">
        <f t="array" ref="U156">IFERROR(INDEX($E$2:$E$329,K156),"")</f>
        <v/>
      </c>
      <c r="V156" t="str" cm="1">
        <f t="array" ref="V156">IFERROR(INDEX($F$2:$F$329,K156),"")</f>
        <v/>
      </c>
      <c r="W156" t="str" cm="1">
        <f t="array" ref="W156">IFERROR(INDEX($G$2:$G$329,K156),"")</f>
        <v/>
      </c>
      <c r="X156" t="str" cm="1">
        <f t="array" ref="X156">IFERROR(INDEX($H$2:$H$329,K156),"")</f>
        <v/>
      </c>
    </row>
    <row r="157" spans="1:24" ht="15" customHeight="1" x14ac:dyDescent="0.25">
      <c r="A157" s="526" t="s">
        <v>203</v>
      </c>
      <c r="B157" s="426">
        <v>36</v>
      </c>
      <c r="C157" s="416" t="s">
        <v>10</v>
      </c>
      <c r="D157" s="138" t="s">
        <v>196</v>
      </c>
      <c r="E157" s="139">
        <v>382</v>
      </c>
      <c r="F157" s="181" t="s">
        <v>169</v>
      </c>
      <c r="G157" s="139">
        <v>782</v>
      </c>
      <c r="H157" s="181" t="s">
        <v>171</v>
      </c>
      <c r="I157">
        <f>ROWS(A$2:A157)</f>
        <v>156</v>
      </c>
      <c r="J157" t="str">
        <f t="shared" si="4"/>
        <v/>
      </c>
      <c r="K157" t="str">
        <f t="shared" si="5"/>
        <v/>
      </c>
      <c r="Q157" t="str" cm="1">
        <f t="array" ref="Q157">IFERROR(INDEX($A$2:$A$329,K157),"")</f>
        <v/>
      </c>
      <c r="R157" t="str" cm="1">
        <f t="array" ref="R157">IFERROR(INDEX($B$2:$B$329,K157),"")</f>
        <v/>
      </c>
      <c r="S157" t="str" cm="1">
        <f t="array" ref="S157">IFERROR(INDEX($C$2:$C$329,K157),"")</f>
        <v/>
      </c>
      <c r="T157" t="str" cm="1">
        <f t="array" ref="T157">IFERROR(INDEX($D$2:$D$329,K157),"")</f>
        <v/>
      </c>
      <c r="U157" t="str" cm="1">
        <f t="array" ref="U157">IFERROR(INDEX($E$2:$E$329,K157),"")</f>
        <v/>
      </c>
      <c r="V157" t="str" cm="1">
        <f t="array" ref="V157">IFERROR(INDEX($F$2:$F$329,K157),"")</f>
        <v/>
      </c>
      <c r="W157" t="str" cm="1">
        <f t="array" ref="W157">IFERROR(INDEX($G$2:$G$329,K157),"")</f>
        <v/>
      </c>
      <c r="X157" t="str" cm="1">
        <f t="array" ref="X157">IFERROR(INDEX($H$2:$H$329,K157),"")</f>
        <v/>
      </c>
    </row>
    <row r="158" spans="1:24" x14ac:dyDescent="0.25">
      <c r="A158" s="526" t="s">
        <v>203</v>
      </c>
      <c r="B158" s="426">
        <v>36</v>
      </c>
      <c r="C158" s="416" t="s">
        <v>10</v>
      </c>
      <c r="D158" s="138" t="s">
        <v>197</v>
      </c>
      <c r="E158" s="139">
        <v>382</v>
      </c>
      <c r="F158" s="181" t="s">
        <v>191</v>
      </c>
      <c r="G158" s="139">
        <v>782</v>
      </c>
      <c r="H158" s="181" t="s">
        <v>192</v>
      </c>
      <c r="I158">
        <f>ROWS(A$2:A158)</f>
        <v>157</v>
      </c>
      <c r="J158" t="str">
        <f t="shared" si="4"/>
        <v/>
      </c>
      <c r="K158" t="str">
        <f t="shared" si="5"/>
        <v/>
      </c>
      <c r="Q158" t="str" cm="1">
        <f t="array" ref="Q158">IFERROR(INDEX($A$2:$A$329,K158),"")</f>
        <v/>
      </c>
      <c r="R158" t="str" cm="1">
        <f t="array" ref="R158">IFERROR(INDEX($B$2:$B$329,K158),"")</f>
        <v/>
      </c>
      <c r="S158" t="str" cm="1">
        <f t="array" ref="S158">IFERROR(INDEX($C$2:$C$329,K158),"")</f>
        <v/>
      </c>
      <c r="T158" t="str" cm="1">
        <f t="array" ref="T158">IFERROR(INDEX($D$2:$D$329,K158),"")</f>
        <v/>
      </c>
      <c r="U158" t="str" cm="1">
        <f t="array" ref="U158">IFERROR(INDEX($E$2:$E$329,K158),"")</f>
        <v/>
      </c>
      <c r="V158" t="str" cm="1">
        <f t="array" ref="V158">IFERROR(INDEX($F$2:$F$329,K158),"")</f>
        <v/>
      </c>
      <c r="W158" t="str" cm="1">
        <f t="array" ref="W158">IFERROR(INDEX($G$2:$G$329,K158),"")</f>
        <v/>
      </c>
      <c r="X158" t="str" cm="1">
        <f t="array" ref="X158">IFERROR(INDEX($H$2:$H$329,K158),"")</f>
        <v/>
      </c>
    </row>
    <row r="159" spans="1:24" ht="15" customHeight="1" x14ac:dyDescent="0.25">
      <c r="A159" s="526" t="s">
        <v>203</v>
      </c>
      <c r="B159" s="426">
        <v>36</v>
      </c>
      <c r="C159" s="416" t="s">
        <v>10</v>
      </c>
      <c r="D159" s="138" t="s">
        <v>201</v>
      </c>
      <c r="E159" s="139">
        <v>422</v>
      </c>
      <c r="F159" s="181" t="s">
        <v>169</v>
      </c>
      <c r="G159" s="139">
        <v>822</v>
      </c>
      <c r="H159" s="181" t="s">
        <v>171</v>
      </c>
      <c r="I159">
        <f>ROWS(A$2:A159)</f>
        <v>158</v>
      </c>
      <c r="J159" t="str">
        <f t="shared" si="4"/>
        <v/>
      </c>
      <c r="K159" t="str">
        <f t="shared" si="5"/>
        <v/>
      </c>
      <c r="Q159" t="str" cm="1">
        <f t="array" ref="Q159">IFERROR(INDEX($A$2:$A$329,K159),"")</f>
        <v/>
      </c>
      <c r="R159" t="str" cm="1">
        <f t="array" ref="R159">IFERROR(INDEX($B$2:$B$329,K159),"")</f>
        <v/>
      </c>
      <c r="S159" t="str" cm="1">
        <f t="array" ref="S159">IFERROR(INDEX($C$2:$C$329,K159),"")</f>
        <v/>
      </c>
      <c r="T159" t="str" cm="1">
        <f t="array" ref="T159">IFERROR(INDEX($D$2:$D$329,K159),"")</f>
        <v/>
      </c>
      <c r="U159" t="str" cm="1">
        <f t="array" ref="U159">IFERROR(INDEX($E$2:$E$329,K159),"")</f>
        <v/>
      </c>
      <c r="V159" t="str" cm="1">
        <f t="array" ref="V159">IFERROR(INDEX($F$2:$F$329,K159),"")</f>
        <v/>
      </c>
      <c r="W159" t="str" cm="1">
        <f t="array" ref="W159">IFERROR(INDEX($G$2:$G$329,K159),"")</f>
        <v/>
      </c>
      <c r="X159" t="str" cm="1">
        <f t="array" ref="X159">IFERROR(INDEX($H$2:$H$329,K159),"")</f>
        <v/>
      </c>
    </row>
    <row r="160" spans="1:24" x14ac:dyDescent="0.25">
      <c r="A160" s="526" t="s">
        <v>203</v>
      </c>
      <c r="B160" s="426">
        <v>36</v>
      </c>
      <c r="C160" s="416" t="s">
        <v>10</v>
      </c>
      <c r="D160" s="138" t="s">
        <v>202</v>
      </c>
      <c r="E160" s="139">
        <v>422</v>
      </c>
      <c r="F160" s="181" t="s">
        <v>175</v>
      </c>
      <c r="G160" s="139">
        <v>822</v>
      </c>
      <c r="H160" s="181" t="s">
        <v>176</v>
      </c>
      <c r="I160">
        <f>ROWS(A$2:A160)</f>
        <v>159</v>
      </c>
      <c r="J160" t="str">
        <f t="shared" si="4"/>
        <v/>
      </c>
      <c r="K160" t="str">
        <f t="shared" si="5"/>
        <v/>
      </c>
      <c r="Q160" t="str" cm="1">
        <f t="array" ref="Q160">IFERROR(INDEX($A$2:$A$329,K160),"")</f>
        <v/>
      </c>
      <c r="R160" t="str" cm="1">
        <f t="array" ref="R160">IFERROR(INDEX($B$2:$B$329,K160),"")</f>
        <v/>
      </c>
      <c r="S160" t="str" cm="1">
        <f t="array" ref="S160">IFERROR(INDEX($C$2:$C$329,K160),"")</f>
        <v/>
      </c>
      <c r="T160" t="str" cm="1">
        <f t="array" ref="T160">IFERROR(INDEX($D$2:$D$329,K160),"")</f>
        <v/>
      </c>
      <c r="U160" t="str" cm="1">
        <f t="array" ref="U160">IFERROR(INDEX($E$2:$E$329,K160),"")</f>
        <v/>
      </c>
      <c r="V160" t="str" cm="1">
        <f t="array" ref="V160">IFERROR(INDEX($F$2:$F$329,K160),"")</f>
        <v/>
      </c>
      <c r="W160" t="str" cm="1">
        <f t="array" ref="W160">IFERROR(INDEX($G$2:$G$329,K160),"")</f>
        <v/>
      </c>
      <c r="X160" t="str" cm="1">
        <f t="array" ref="X160">IFERROR(INDEX($H$2:$H$329,K160),"")</f>
        <v/>
      </c>
    </row>
    <row r="161" spans="1:24" x14ac:dyDescent="0.25">
      <c r="A161" s="526" t="s">
        <v>203</v>
      </c>
      <c r="B161" s="426">
        <v>36</v>
      </c>
      <c r="C161" s="416" t="s">
        <v>10</v>
      </c>
      <c r="D161" s="163" t="s">
        <v>14</v>
      </c>
      <c r="E161" s="139">
        <v>502</v>
      </c>
      <c r="F161" s="181" t="s">
        <v>169</v>
      </c>
      <c r="G161" s="139">
        <v>902</v>
      </c>
      <c r="H161" s="181" t="s">
        <v>171</v>
      </c>
      <c r="I161">
        <f>ROWS(A$2:A161)</f>
        <v>160</v>
      </c>
      <c r="J161" t="str">
        <f t="shared" si="4"/>
        <v/>
      </c>
      <c r="K161" t="str">
        <f t="shared" si="5"/>
        <v/>
      </c>
      <c r="Q161" t="str" cm="1">
        <f t="array" ref="Q161">IFERROR(INDEX($A$2:$A$329,K161),"")</f>
        <v/>
      </c>
      <c r="R161" t="str" cm="1">
        <f t="array" ref="R161">IFERROR(INDEX($B$2:$B$329,K161),"")</f>
        <v/>
      </c>
      <c r="S161" t="str" cm="1">
        <f t="array" ref="S161">IFERROR(INDEX($C$2:$C$329,K161),"")</f>
        <v/>
      </c>
      <c r="T161" t="str" cm="1">
        <f t="array" ref="T161">IFERROR(INDEX($D$2:$D$329,K161),"")</f>
        <v/>
      </c>
      <c r="U161" t="str" cm="1">
        <f t="array" ref="U161">IFERROR(INDEX($E$2:$E$329,K161),"")</f>
        <v/>
      </c>
      <c r="V161" t="str" cm="1">
        <f t="array" ref="V161">IFERROR(INDEX($F$2:$F$329,K161),"")</f>
        <v/>
      </c>
      <c r="W161" t="str" cm="1">
        <f t="array" ref="W161">IFERROR(INDEX($G$2:$G$329,K161),"")</f>
        <v/>
      </c>
      <c r="X161" t="str" cm="1">
        <f t="array" ref="X161">IFERROR(INDEX($H$2:$H$329,K161),"")</f>
        <v/>
      </c>
    </row>
    <row r="162" spans="1:24" ht="15.75" thickBot="1" x14ac:dyDescent="0.3">
      <c r="A162" s="528" t="s">
        <v>203</v>
      </c>
      <c r="B162" s="427">
        <v>36</v>
      </c>
      <c r="C162" s="417" t="s">
        <v>10</v>
      </c>
      <c r="D162" s="160" t="s">
        <v>198</v>
      </c>
      <c r="E162" s="145">
        <v>502</v>
      </c>
      <c r="F162" s="180" t="s">
        <v>194</v>
      </c>
      <c r="G162" s="145">
        <v>902</v>
      </c>
      <c r="H162" s="180" t="s">
        <v>195</v>
      </c>
      <c r="I162">
        <f>ROWS(A$2:A162)</f>
        <v>161</v>
      </c>
      <c r="J162" t="str">
        <f t="shared" si="4"/>
        <v/>
      </c>
      <c r="K162" t="str">
        <f t="shared" si="5"/>
        <v/>
      </c>
      <c r="Q162" t="str" cm="1">
        <f t="array" ref="Q162">IFERROR(INDEX($A$2:$A$329,K162),"")</f>
        <v/>
      </c>
      <c r="R162" t="str" cm="1">
        <f t="array" ref="R162">IFERROR(INDEX($B$2:$B$329,K162),"")</f>
        <v/>
      </c>
      <c r="S162" t="str" cm="1">
        <f t="array" ref="S162">IFERROR(INDEX($C$2:$C$329,K162),"")</f>
        <v/>
      </c>
      <c r="T162" t="str" cm="1">
        <f t="array" ref="T162">IFERROR(INDEX($D$2:$D$329,K162),"")</f>
        <v/>
      </c>
      <c r="U162" t="str" cm="1">
        <f t="array" ref="U162">IFERROR(INDEX($E$2:$E$329,K162),"")</f>
        <v/>
      </c>
      <c r="V162" t="str" cm="1">
        <f t="array" ref="V162">IFERROR(INDEX($F$2:$F$329,K162),"")</f>
        <v/>
      </c>
      <c r="W162" t="str" cm="1">
        <f t="array" ref="W162">IFERROR(INDEX($G$2:$G$329,K162),"")</f>
        <v/>
      </c>
      <c r="X162" t="str" cm="1">
        <f t="array" ref="X162">IFERROR(INDEX($H$2:$H$329,K162),"")</f>
        <v/>
      </c>
    </row>
    <row r="163" spans="1:24" ht="15" customHeight="1" x14ac:dyDescent="0.25">
      <c r="A163" s="498" t="s">
        <v>346</v>
      </c>
      <c r="B163" s="530">
        <v>4</v>
      </c>
      <c r="C163" s="500" t="s">
        <v>112</v>
      </c>
      <c r="D163" s="462" t="s">
        <v>113</v>
      </c>
      <c r="E163" s="7">
        <v>255</v>
      </c>
      <c r="F163" s="7">
        <v>2000</v>
      </c>
      <c r="G163" s="7">
        <v>455</v>
      </c>
      <c r="H163" s="7">
        <v>2800</v>
      </c>
      <c r="I163">
        <f>ROWS(A$2:A163)</f>
        <v>162</v>
      </c>
      <c r="J163" t="str">
        <f t="shared" si="4"/>
        <v/>
      </c>
      <c r="K163" t="str">
        <f t="shared" si="5"/>
        <v/>
      </c>
      <c r="Q163" t="str" cm="1">
        <f t="array" ref="Q163">IFERROR(INDEX($A$2:$A$329,K163),"")</f>
        <v/>
      </c>
      <c r="R163" t="str" cm="1">
        <f t="array" ref="R163">IFERROR(INDEX($B$2:$B$329,K163),"")</f>
        <v/>
      </c>
      <c r="S163" t="str" cm="1">
        <f t="array" ref="S163">IFERROR(INDEX($C$2:$C$329,K163),"")</f>
        <v/>
      </c>
      <c r="T163" t="str" cm="1">
        <f t="array" ref="T163">IFERROR(INDEX($D$2:$D$329,K163),"")</f>
        <v/>
      </c>
      <c r="U163" t="str" cm="1">
        <f t="array" ref="U163">IFERROR(INDEX($E$2:$E$329,K163),"")</f>
        <v/>
      </c>
      <c r="V163" t="str" cm="1">
        <f t="array" ref="V163">IFERROR(INDEX($F$2:$F$329,K163),"")</f>
        <v/>
      </c>
      <c r="W163" t="str" cm="1">
        <f t="array" ref="W163">IFERROR(INDEX($G$2:$G$329,K163),"")</f>
        <v/>
      </c>
      <c r="X163" t="str" cm="1">
        <f t="array" ref="X163">IFERROR(INDEX($H$2:$H$329,K163),"")</f>
        <v/>
      </c>
    </row>
    <row r="164" spans="1:24" x14ac:dyDescent="0.25">
      <c r="A164" s="499" t="s">
        <v>346</v>
      </c>
      <c r="B164" s="531">
        <v>4</v>
      </c>
      <c r="C164" s="501" t="s">
        <v>116</v>
      </c>
      <c r="D164" s="463" t="s">
        <v>140</v>
      </c>
      <c r="E164" s="13">
        <v>415</v>
      </c>
      <c r="F164" s="13">
        <v>2000</v>
      </c>
      <c r="G164" s="13">
        <v>815</v>
      </c>
      <c r="H164" s="13">
        <v>3500</v>
      </c>
      <c r="I164">
        <f>ROWS(A$2:A164)</f>
        <v>163</v>
      </c>
      <c r="J164" t="str">
        <f t="shared" si="4"/>
        <v/>
      </c>
      <c r="K164" t="str">
        <f t="shared" si="5"/>
        <v/>
      </c>
      <c r="Q164" t="str" cm="1">
        <f t="array" ref="Q164">IFERROR(INDEX($A$2:$A$329,K164),"")</f>
        <v/>
      </c>
      <c r="R164" t="str" cm="1">
        <f t="array" ref="R164">IFERROR(INDEX($B$2:$B$329,K164),"")</f>
        <v/>
      </c>
      <c r="S164" t="str" cm="1">
        <f t="array" ref="S164">IFERROR(INDEX($C$2:$C$329,K164),"")</f>
        <v/>
      </c>
      <c r="T164" t="str" cm="1">
        <f t="array" ref="T164">IFERROR(INDEX($D$2:$D$329,K164),"")</f>
        <v/>
      </c>
      <c r="U164" t="str" cm="1">
        <f t="array" ref="U164">IFERROR(INDEX($E$2:$E$329,K164),"")</f>
        <v/>
      </c>
      <c r="V164" t="str" cm="1">
        <f t="array" ref="V164">IFERROR(INDEX($F$2:$F$329,K164),"")</f>
        <v/>
      </c>
      <c r="W164" t="str" cm="1">
        <f t="array" ref="W164">IFERROR(INDEX($G$2:$G$329,K164),"")</f>
        <v/>
      </c>
      <c r="X164" t="str" cm="1">
        <f t="array" ref="X164">IFERROR(INDEX($H$2:$H$329,K164),"")</f>
        <v/>
      </c>
    </row>
    <row r="165" spans="1:24" x14ac:dyDescent="0.25">
      <c r="A165" s="499" t="s">
        <v>346</v>
      </c>
      <c r="B165" s="531">
        <v>4</v>
      </c>
      <c r="C165" s="501" t="s">
        <v>116</v>
      </c>
      <c r="D165" s="463" t="s">
        <v>290</v>
      </c>
      <c r="E165" s="13">
        <v>485</v>
      </c>
      <c r="F165" s="13">
        <v>2300</v>
      </c>
      <c r="G165" s="13">
        <v>885</v>
      </c>
      <c r="H165" s="13">
        <v>3800</v>
      </c>
      <c r="I165">
        <f>ROWS(A$2:A165)</f>
        <v>164</v>
      </c>
      <c r="J165" t="str">
        <f t="shared" si="4"/>
        <v/>
      </c>
      <c r="K165" t="str">
        <f t="shared" si="5"/>
        <v/>
      </c>
      <c r="Q165" t="str" cm="1">
        <f t="array" ref="Q165">IFERROR(INDEX($A$2:$A$329,K165),"")</f>
        <v/>
      </c>
      <c r="R165" t="str" cm="1">
        <f t="array" ref="R165">IFERROR(INDEX($B$2:$B$329,K165),"")</f>
        <v/>
      </c>
      <c r="S165" t="str" cm="1">
        <f t="array" ref="S165">IFERROR(INDEX($C$2:$C$329,K165),"")</f>
        <v/>
      </c>
      <c r="T165" t="str" cm="1">
        <f t="array" ref="T165">IFERROR(INDEX($D$2:$D$329,K165),"")</f>
        <v/>
      </c>
      <c r="U165" t="str" cm="1">
        <f t="array" ref="U165">IFERROR(INDEX($E$2:$E$329,K165),"")</f>
        <v/>
      </c>
      <c r="V165" t="str" cm="1">
        <f t="array" ref="V165">IFERROR(INDEX($F$2:$F$329,K165),"")</f>
        <v/>
      </c>
      <c r="W165" t="str" cm="1">
        <f t="array" ref="W165">IFERROR(INDEX($G$2:$G$329,K165),"")</f>
        <v/>
      </c>
      <c r="X165" t="str" cm="1">
        <f t="array" ref="X165">IFERROR(INDEX($H$2:$H$329,K165),"")</f>
        <v/>
      </c>
    </row>
    <row r="166" spans="1:24" x14ac:dyDescent="0.25">
      <c r="A166" s="499" t="s">
        <v>346</v>
      </c>
      <c r="B166" s="531">
        <v>4</v>
      </c>
      <c r="C166" s="501" t="s">
        <v>116</v>
      </c>
      <c r="D166" s="463" t="s">
        <v>291</v>
      </c>
      <c r="E166" s="13">
        <v>615</v>
      </c>
      <c r="F166" s="13">
        <v>3200</v>
      </c>
      <c r="G166" s="13">
        <v>1015</v>
      </c>
      <c r="H166" s="13">
        <v>4700</v>
      </c>
      <c r="I166">
        <f>ROWS(A$2:A166)</f>
        <v>165</v>
      </c>
      <c r="J166" t="str">
        <f t="shared" si="4"/>
        <v/>
      </c>
      <c r="K166" t="str">
        <f t="shared" si="5"/>
        <v/>
      </c>
      <c r="Q166" t="str" cm="1">
        <f t="array" ref="Q166">IFERROR(INDEX($A$2:$A$329,K166),"")</f>
        <v/>
      </c>
      <c r="R166" t="str" cm="1">
        <f t="array" ref="R166">IFERROR(INDEX($B$2:$B$329,K166),"")</f>
        <v/>
      </c>
      <c r="S166" t="str" cm="1">
        <f t="array" ref="S166">IFERROR(INDEX($C$2:$C$329,K166),"")</f>
        <v/>
      </c>
      <c r="T166" t="str" cm="1">
        <f t="array" ref="T166">IFERROR(INDEX($D$2:$D$329,K166),"")</f>
        <v/>
      </c>
      <c r="U166" t="str" cm="1">
        <f t="array" ref="U166">IFERROR(INDEX($E$2:$E$329,K166),"")</f>
        <v/>
      </c>
      <c r="V166" t="str" cm="1">
        <f t="array" ref="V166">IFERROR(INDEX($F$2:$F$329,K166),"")</f>
        <v/>
      </c>
      <c r="W166" t="str" cm="1">
        <f t="array" ref="W166">IFERROR(INDEX($G$2:$G$329,K166),"")</f>
        <v/>
      </c>
      <c r="X166" t="str" cm="1">
        <f t="array" ref="X166">IFERROR(INDEX($H$2:$H$329,K166),"")</f>
        <v/>
      </c>
    </row>
    <row r="167" spans="1:24" ht="15" customHeight="1" thickBot="1" x14ac:dyDescent="0.3">
      <c r="A167" s="499" t="s">
        <v>346</v>
      </c>
      <c r="B167" s="531">
        <v>4</v>
      </c>
      <c r="C167" s="502" t="s">
        <v>116</v>
      </c>
      <c r="D167" s="461" t="s">
        <v>292</v>
      </c>
      <c r="E167" s="10">
        <v>615</v>
      </c>
      <c r="F167" s="10">
        <v>3200</v>
      </c>
      <c r="G167" s="10">
        <v>1015</v>
      </c>
      <c r="H167" s="10">
        <v>4700</v>
      </c>
      <c r="I167">
        <f>ROWS(A$2:A167)</f>
        <v>166</v>
      </c>
      <c r="J167" t="str">
        <f t="shared" si="4"/>
        <v/>
      </c>
      <c r="K167" t="str">
        <f t="shared" si="5"/>
        <v/>
      </c>
      <c r="Q167" t="str" cm="1">
        <f t="array" ref="Q167">IFERROR(INDEX($A$2:$A$329,K167),"")</f>
        <v/>
      </c>
      <c r="R167" t="str" cm="1">
        <f t="array" ref="R167">IFERROR(INDEX($B$2:$B$329,K167),"")</f>
        <v/>
      </c>
      <c r="S167" t="str" cm="1">
        <f t="array" ref="S167">IFERROR(INDEX($C$2:$C$329,K167),"")</f>
        <v/>
      </c>
      <c r="T167" t="str" cm="1">
        <f t="array" ref="T167">IFERROR(INDEX($D$2:$D$329,K167),"")</f>
        <v/>
      </c>
      <c r="U167" t="str" cm="1">
        <f t="array" ref="U167">IFERROR(INDEX($E$2:$E$329,K167),"")</f>
        <v/>
      </c>
      <c r="V167" t="str" cm="1">
        <f t="array" ref="V167">IFERROR(INDEX($F$2:$F$329,K167),"")</f>
        <v/>
      </c>
      <c r="W167" t="str" cm="1">
        <f t="array" ref="W167">IFERROR(INDEX($G$2:$G$329,K167),"")</f>
        <v/>
      </c>
      <c r="X167" t="str" cm="1">
        <f t="array" ref="X167">IFERROR(INDEX($H$2:$H$329,K167),"")</f>
        <v/>
      </c>
    </row>
    <row r="168" spans="1:24" ht="15" customHeight="1" x14ac:dyDescent="0.25">
      <c r="A168" s="499" t="s">
        <v>346</v>
      </c>
      <c r="B168" s="530">
        <v>22</v>
      </c>
      <c r="C168" s="500" t="s">
        <v>116</v>
      </c>
      <c r="D168" s="462" t="s">
        <v>290</v>
      </c>
      <c r="E168" s="7">
        <v>555</v>
      </c>
      <c r="F168" s="7">
        <v>2400</v>
      </c>
      <c r="G168" s="7">
        <v>955</v>
      </c>
      <c r="H168" s="7">
        <v>3900</v>
      </c>
      <c r="I168">
        <f>ROWS(A$2:A168)</f>
        <v>167</v>
      </c>
      <c r="J168" t="str">
        <f t="shared" si="4"/>
        <v/>
      </c>
      <c r="K168" t="str">
        <f t="shared" si="5"/>
        <v/>
      </c>
      <c r="Q168" t="str" cm="1">
        <f t="array" ref="Q168">IFERROR(INDEX($A$2:$A$329,K168),"")</f>
        <v/>
      </c>
      <c r="R168" t="str" cm="1">
        <f t="array" ref="R168">IFERROR(INDEX($B$2:$B$329,K168),"")</f>
        <v/>
      </c>
      <c r="S168" t="str" cm="1">
        <f t="array" ref="S168">IFERROR(INDEX($C$2:$C$329,K168),"")</f>
        <v/>
      </c>
      <c r="T168" t="str" cm="1">
        <f t="array" ref="T168">IFERROR(INDEX($D$2:$D$329,K168),"")</f>
        <v/>
      </c>
      <c r="U168" t="str" cm="1">
        <f t="array" ref="U168">IFERROR(INDEX($E$2:$E$329,K168),"")</f>
        <v/>
      </c>
      <c r="V168" t="str" cm="1">
        <f t="array" ref="V168">IFERROR(INDEX($F$2:$F$329,K168),"")</f>
        <v/>
      </c>
      <c r="W168" t="str" cm="1">
        <f t="array" ref="W168">IFERROR(INDEX($G$2:$G$329,K168),"")</f>
        <v/>
      </c>
      <c r="X168" t="str" cm="1">
        <f t="array" ref="X168">IFERROR(INDEX($H$2:$H$329,K168),"")</f>
        <v/>
      </c>
    </row>
    <row r="169" spans="1:24" ht="15" customHeight="1" thickBot="1" x14ac:dyDescent="0.3">
      <c r="A169" s="499" t="s">
        <v>346</v>
      </c>
      <c r="B169" s="531">
        <v>22</v>
      </c>
      <c r="C169" s="502" t="s">
        <v>116</v>
      </c>
      <c r="D169" s="461" t="s">
        <v>291</v>
      </c>
      <c r="E169" s="10">
        <v>685</v>
      </c>
      <c r="F169" s="10">
        <v>3600</v>
      </c>
      <c r="G169" s="10">
        <v>1085</v>
      </c>
      <c r="H169" s="10">
        <v>5100</v>
      </c>
      <c r="I169">
        <f>ROWS(A$2:A169)</f>
        <v>168</v>
      </c>
      <c r="J169" t="str">
        <f t="shared" si="4"/>
        <v/>
      </c>
      <c r="K169" t="str">
        <f t="shared" si="5"/>
        <v/>
      </c>
      <c r="Q169" t="str" cm="1">
        <f t="array" ref="Q169">IFERROR(INDEX($A$2:$A$329,K169),"")</f>
        <v/>
      </c>
      <c r="R169" t="str" cm="1">
        <f t="array" ref="R169">IFERROR(INDEX($B$2:$B$329,K169),"")</f>
        <v/>
      </c>
      <c r="S169" t="str" cm="1">
        <f t="array" ref="S169">IFERROR(INDEX($C$2:$C$329,K169),"")</f>
        <v/>
      </c>
      <c r="T169" t="str" cm="1">
        <f t="array" ref="T169">IFERROR(INDEX($D$2:$D$329,K169),"")</f>
        <v/>
      </c>
      <c r="U169" t="str" cm="1">
        <f t="array" ref="U169">IFERROR(INDEX($E$2:$E$329,K169),"")</f>
        <v/>
      </c>
      <c r="V169" t="str" cm="1">
        <f t="array" ref="V169">IFERROR(INDEX($F$2:$F$329,K169),"")</f>
        <v/>
      </c>
      <c r="W169" t="str" cm="1">
        <f t="array" ref="W169">IFERROR(INDEX($G$2:$G$329,K169),"")</f>
        <v/>
      </c>
      <c r="X169" t="str" cm="1">
        <f t="array" ref="X169">IFERROR(INDEX($H$2:$H$329,K169),"")</f>
        <v/>
      </c>
    </row>
    <row r="170" spans="1:24" ht="15" customHeight="1" x14ac:dyDescent="0.25">
      <c r="A170" s="498" t="s">
        <v>150</v>
      </c>
      <c r="B170" s="530">
        <v>8</v>
      </c>
      <c r="C170" s="503" t="s">
        <v>112</v>
      </c>
      <c r="D170" s="457" t="s">
        <v>293</v>
      </c>
      <c r="E170" s="458">
        <v>381</v>
      </c>
      <c r="F170" s="459">
        <v>2000</v>
      </c>
      <c r="G170" s="458">
        <v>581</v>
      </c>
      <c r="H170" s="459">
        <v>2800</v>
      </c>
      <c r="I170">
        <f>ROWS(A$2:A170)</f>
        <v>169</v>
      </c>
      <c r="J170" t="str">
        <f t="shared" si="4"/>
        <v/>
      </c>
      <c r="K170" t="str">
        <f t="shared" si="5"/>
        <v/>
      </c>
      <c r="Q170" t="str" cm="1">
        <f t="array" ref="Q170">IFERROR(INDEX($A$2:$A$329,K170),"")</f>
        <v/>
      </c>
      <c r="R170" t="str" cm="1">
        <f t="array" ref="R170">IFERROR(INDEX($B$2:$B$329,K170),"")</f>
        <v/>
      </c>
      <c r="S170" t="str" cm="1">
        <f t="array" ref="S170">IFERROR(INDEX($C$2:$C$329,K170),"")</f>
        <v/>
      </c>
      <c r="T170" t="str" cm="1">
        <f t="array" ref="T170">IFERROR(INDEX($D$2:$D$329,K170),"")</f>
        <v/>
      </c>
      <c r="U170" t="str" cm="1">
        <f t="array" ref="U170">IFERROR(INDEX($E$2:$E$329,K170),"")</f>
        <v/>
      </c>
      <c r="V170" t="str" cm="1">
        <f t="array" ref="V170">IFERROR(INDEX($F$2:$F$329,K170),"")</f>
        <v/>
      </c>
      <c r="W170" t="str" cm="1">
        <f t="array" ref="W170">IFERROR(INDEX($G$2:$G$329,K170),"")</f>
        <v/>
      </c>
      <c r="X170" t="str" cm="1">
        <f t="array" ref="X170">IFERROR(INDEX($H$2:$H$329,K170),"")</f>
        <v/>
      </c>
    </row>
    <row r="171" spans="1:24" ht="15" customHeight="1" x14ac:dyDescent="0.25">
      <c r="A171" s="499" t="s">
        <v>150</v>
      </c>
      <c r="B171" s="531">
        <v>8</v>
      </c>
      <c r="C171" s="504" t="s">
        <v>116</v>
      </c>
      <c r="D171" s="453" t="s">
        <v>294</v>
      </c>
      <c r="E171" s="454">
        <v>801</v>
      </c>
      <c r="F171" s="455">
        <v>5000</v>
      </c>
      <c r="G171" s="454">
        <v>1201</v>
      </c>
      <c r="H171" s="455">
        <v>6500</v>
      </c>
      <c r="I171">
        <f>ROWS(A$2:A171)</f>
        <v>170</v>
      </c>
      <c r="J171" t="str">
        <f t="shared" si="4"/>
        <v/>
      </c>
      <c r="K171" t="str">
        <f t="shared" si="5"/>
        <v/>
      </c>
      <c r="Q171" t="str" cm="1">
        <f t="array" ref="Q171">IFERROR(INDEX($A$2:$A$329,K171),"")</f>
        <v/>
      </c>
      <c r="R171" t="str" cm="1">
        <f t="array" ref="R171">IFERROR(INDEX($B$2:$B$329,K171),"")</f>
        <v/>
      </c>
      <c r="S171" t="str" cm="1">
        <f t="array" ref="S171">IFERROR(INDEX($C$2:$C$329,K171),"")</f>
        <v/>
      </c>
      <c r="T171" t="str" cm="1">
        <f t="array" ref="T171">IFERROR(INDEX($D$2:$D$329,K171),"")</f>
        <v/>
      </c>
      <c r="U171" t="str" cm="1">
        <f t="array" ref="U171">IFERROR(INDEX($E$2:$E$329,K171),"")</f>
        <v/>
      </c>
      <c r="V171" t="str" cm="1">
        <f t="array" ref="V171">IFERROR(INDEX($F$2:$F$329,K171),"")</f>
        <v/>
      </c>
      <c r="W171" t="str" cm="1">
        <f t="array" ref="W171">IFERROR(INDEX($G$2:$G$329,K171),"")</f>
        <v/>
      </c>
      <c r="X171" t="str" cm="1">
        <f t="array" ref="X171">IFERROR(INDEX($H$2:$H$329,K171),"")</f>
        <v/>
      </c>
    </row>
    <row r="172" spans="1:24" ht="15" customHeight="1" x14ac:dyDescent="0.25">
      <c r="A172" s="499" t="s">
        <v>150</v>
      </c>
      <c r="B172" s="531">
        <v>8</v>
      </c>
      <c r="C172" s="504" t="s">
        <v>116</v>
      </c>
      <c r="D172" s="453" t="s">
        <v>295</v>
      </c>
      <c r="E172" s="454">
        <v>1711</v>
      </c>
      <c r="F172" s="455">
        <v>5000</v>
      </c>
      <c r="G172" s="454">
        <v>2111</v>
      </c>
      <c r="H172" s="455">
        <v>6500</v>
      </c>
      <c r="I172">
        <f>ROWS(A$2:A172)</f>
        <v>171</v>
      </c>
      <c r="J172" t="str">
        <f t="shared" si="4"/>
        <v/>
      </c>
      <c r="K172" t="str">
        <f t="shared" si="5"/>
        <v/>
      </c>
      <c r="Q172" t="str" cm="1">
        <f t="array" ref="Q172">IFERROR(INDEX($A$2:$A$329,K172),"")</f>
        <v/>
      </c>
      <c r="R172" t="str" cm="1">
        <f t="array" ref="R172">IFERROR(INDEX($B$2:$B$329,K172),"")</f>
        <v/>
      </c>
      <c r="S172" t="str" cm="1">
        <f t="array" ref="S172">IFERROR(INDEX($C$2:$C$329,K172),"")</f>
        <v/>
      </c>
      <c r="T172" t="str" cm="1">
        <f t="array" ref="T172">IFERROR(INDEX($D$2:$D$329,K172),"")</f>
        <v/>
      </c>
      <c r="U172" t="str" cm="1">
        <f t="array" ref="U172">IFERROR(INDEX($E$2:$E$329,K172),"")</f>
        <v/>
      </c>
      <c r="V172" t="str" cm="1">
        <f t="array" ref="V172">IFERROR(INDEX($F$2:$F$329,K172),"")</f>
        <v/>
      </c>
      <c r="W172" t="str" cm="1">
        <f t="array" ref="W172">IFERROR(INDEX($G$2:$G$329,K172),"")</f>
        <v/>
      </c>
      <c r="X172" t="str" cm="1">
        <f t="array" ref="X172">IFERROR(INDEX($H$2:$H$329,K172),"")</f>
        <v/>
      </c>
    </row>
    <row r="173" spans="1:24" ht="15" customHeight="1" x14ac:dyDescent="0.25">
      <c r="A173" s="499" t="s">
        <v>150</v>
      </c>
      <c r="B173" s="531">
        <v>8</v>
      </c>
      <c r="C173" s="504" t="s">
        <v>116</v>
      </c>
      <c r="D173" s="104" t="s">
        <v>296</v>
      </c>
      <c r="E173" s="454">
        <v>851</v>
      </c>
      <c r="F173" s="455">
        <v>5000</v>
      </c>
      <c r="G173" s="454">
        <v>1251</v>
      </c>
      <c r="H173" s="455">
        <v>6500</v>
      </c>
      <c r="I173">
        <f>ROWS(A$2:A173)</f>
        <v>172</v>
      </c>
      <c r="J173" t="str">
        <f t="shared" si="4"/>
        <v/>
      </c>
      <c r="K173" t="str">
        <f t="shared" si="5"/>
        <v/>
      </c>
      <c r="Q173" t="str" cm="1">
        <f t="array" ref="Q173">IFERROR(INDEX($A$2:$A$329,K173),"")</f>
        <v/>
      </c>
      <c r="R173" t="str" cm="1">
        <f t="array" ref="R173">IFERROR(INDEX($B$2:$B$329,K173),"")</f>
        <v/>
      </c>
      <c r="S173" t="str" cm="1">
        <f t="array" ref="S173">IFERROR(INDEX($C$2:$C$329,K173),"")</f>
        <v/>
      </c>
      <c r="T173" t="str" cm="1">
        <f t="array" ref="T173">IFERROR(INDEX($D$2:$D$329,K173),"")</f>
        <v/>
      </c>
      <c r="U173" t="str" cm="1">
        <f t="array" ref="U173">IFERROR(INDEX($E$2:$E$329,K173),"")</f>
        <v/>
      </c>
      <c r="V173" t="str" cm="1">
        <f t="array" ref="V173">IFERROR(INDEX($F$2:$F$329,K173),"")</f>
        <v/>
      </c>
      <c r="W173" t="str" cm="1">
        <f t="array" ref="W173">IFERROR(INDEX($G$2:$G$329,K173),"")</f>
        <v/>
      </c>
      <c r="X173" t="str" cm="1">
        <f t="array" ref="X173">IFERROR(INDEX($H$2:$H$329,K173),"")</f>
        <v/>
      </c>
    </row>
    <row r="174" spans="1:24" ht="15" customHeight="1" x14ac:dyDescent="0.25">
      <c r="A174" s="499" t="s">
        <v>150</v>
      </c>
      <c r="B174" s="531">
        <v>8</v>
      </c>
      <c r="C174" s="504" t="s">
        <v>116</v>
      </c>
      <c r="D174" s="453" t="s">
        <v>297</v>
      </c>
      <c r="E174" s="454">
        <v>971</v>
      </c>
      <c r="F174" s="455">
        <v>5000</v>
      </c>
      <c r="G174" s="454">
        <v>1371</v>
      </c>
      <c r="H174" s="455">
        <v>6500</v>
      </c>
      <c r="I174">
        <f>ROWS(A$2:A174)</f>
        <v>173</v>
      </c>
      <c r="J174" t="str">
        <f t="shared" si="4"/>
        <v/>
      </c>
      <c r="K174" t="str">
        <f t="shared" si="5"/>
        <v/>
      </c>
      <c r="Q174" t="str" cm="1">
        <f t="array" ref="Q174">IFERROR(INDEX($A$2:$A$329,K174),"")</f>
        <v/>
      </c>
      <c r="R174" t="str" cm="1">
        <f t="array" ref="R174">IFERROR(INDEX($B$2:$B$329,K174),"")</f>
        <v/>
      </c>
      <c r="S174" t="str" cm="1">
        <f t="array" ref="S174">IFERROR(INDEX($C$2:$C$329,K174),"")</f>
        <v/>
      </c>
      <c r="T174" t="str" cm="1">
        <f t="array" ref="T174">IFERROR(INDEX($D$2:$D$329,K174),"")</f>
        <v/>
      </c>
      <c r="U174" t="str" cm="1">
        <f t="array" ref="U174">IFERROR(INDEX($E$2:$E$329,K174),"")</f>
        <v/>
      </c>
      <c r="V174" t="str" cm="1">
        <f t="array" ref="V174">IFERROR(INDEX($F$2:$F$329,K174),"")</f>
        <v/>
      </c>
      <c r="W174" t="str" cm="1">
        <f t="array" ref="W174">IFERROR(INDEX($G$2:$G$329,K174),"")</f>
        <v/>
      </c>
      <c r="X174" t="str" cm="1">
        <f t="array" ref="X174">IFERROR(INDEX($H$2:$H$329,K174),"")</f>
        <v/>
      </c>
    </row>
    <row r="175" spans="1:24" ht="15" customHeight="1" x14ac:dyDescent="0.25">
      <c r="A175" s="499" t="s">
        <v>150</v>
      </c>
      <c r="B175" s="531">
        <v>8</v>
      </c>
      <c r="C175" s="504" t="s">
        <v>116</v>
      </c>
      <c r="D175" s="453" t="s">
        <v>298</v>
      </c>
      <c r="E175" s="454">
        <v>871</v>
      </c>
      <c r="F175" s="455">
        <v>5000</v>
      </c>
      <c r="G175" s="454">
        <v>1271</v>
      </c>
      <c r="H175" s="455">
        <v>6500</v>
      </c>
      <c r="I175">
        <f>ROWS(A$2:A175)</f>
        <v>174</v>
      </c>
      <c r="J175" t="str">
        <f t="shared" si="4"/>
        <v/>
      </c>
      <c r="K175" t="str">
        <f t="shared" si="5"/>
        <v/>
      </c>
      <c r="Q175" t="str" cm="1">
        <f t="array" ref="Q175">IFERROR(INDEX($A$2:$A$329,K175),"")</f>
        <v/>
      </c>
      <c r="R175" t="str" cm="1">
        <f t="array" ref="R175">IFERROR(INDEX($B$2:$B$329,K175),"")</f>
        <v/>
      </c>
      <c r="S175" t="str" cm="1">
        <f t="array" ref="S175">IFERROR(INDEX($C$2:$C$329,K175),"")</f>
        <v/>
      </c>
      <c r="T175" t="str" cm="1">
        <f t="array" ref="T175">IFERROR(INDEX($D$2:$D$329,K175),"")</f>
        <v/>
      </c>
      <c r="U175" t="str" cm="1">
        <f t="array" ref="U175">IFERROR(INDEX($E$2:$E$329,K175),"")</f>
        <v/>
      </c>
      <c r="V175" t="str" cm="1">
        <f t="array" ref="V175">IFERROR(INDEX($F$2:$F$329,K175),"")</f>
        <v/>
      </c>
      <c r="W175" t="str" cm="1">
        <f t="array" ref="W175">IFERROR(INDEX($G$2:$G$329,K175),"")</f>
        <v/>
      </c>
      <c r="X175" t="str" cm="1">
        <f t="array" ref="X175">IFERROR(INDEX($H$2:$H$329,K175),"")</f>
        <v/>
      </c>
    </row>
    <row r="176" spans="1:24" x14ac:dyDescent="0.25">
      <c r="A176" s="499" t="s">
        <v>150</v>
      </c>
      <c r="B176" s="531">
        <v>8</v>
      </c>
      <c r="C176" s="504" t="s">
        <v>116</v>
      </c>
      <c r="D176" s="453" t="s">
        <v>299</v>
      </c>
      <c r="E176" s="454">
        <v>1241</v>
      </c>
      <c r="F176" s="455">
        <v>5000</v>
      </c>
      <c r="G176" s="454">
        <v>1641</v>
      </c>
      <c r="H176" s="455">
        <v>6500</v>
      </c>
      <c r="I176">
        <f>ROWS(A$2:A176)</f>
        <v>175</v>
      </c>
      <c r="J176" t="str">
        <f t="shared" si="4"/>
        <v/>
      </c>
      <c r="K176" t="str">
        <f t="shared" si="5"/>
        <v/>
      </c>
      <c r="Q176" t="str" cm="1">
        <f t="array" ref="Q176">IFERROR(INDEX($A$2:$A$329,K176),"")</f>
        <v/>
      </c>
      <c r="R176" t="str" cm="1">
        <f t="array" ref="R176">IFERROR(INDEX($B$2:$B$329,K176),"")</f>
        <v/>
      </c>
      <c r="S176" t="str" cm="1">
        <f t="array" ref="S176">IFERROR(INDEX($C$2:$C$329,K176),"")</f>
        <v/>
      </c>
      <c r="T176" t="str" cm="1">
        <f t="array" ref="T176">IFERROR(INDEX($D$2:$D$329,K176),"")</f>
        <v/>
      </c>
      <c r="U176" t="str" cm="1">
        <f t="array" ref="U176">IFERROR(INDEX($E$2:$E$329,K176),"")</f>
        <v/>
      </c>
      <c r="V176" t="str" cm="1">
        <f t="array" ref="V176">IFERROR(INDEX($F$2:$F$329,K176),"")</f>
        <v/>
      </c>
      <c r="W176" t="str" cm="1">
        <f t="array" ref="W176">IFERROR(INDEX($G$2:$G$329,K176),"")</f>
        <v/>
      </c>
      <c r="X176" t="str" cm="1">
        <f t="array" ref="X176">IFERROR(INDEX($H$2:$H$329,K176),"")</f>
        <v/>
      </c>
    </row>
    <row r="177" spans="1:24" ht="15" customHeight="1" x14ac:dyDescent="0.25">
      <c r="A177" s="499" t="s">
        <v>150</v>
      </c>
      <c r="B177" s="531">
        <v>8</v>
      </c>
      <c r="C177" s="504" t="s">
        <v>116</v>
      </c>
      <c r="D177" s="453" t="s">
        <v>300</v>
      </c>
      <c r="E177" s="454">
        <v>701</v>
      </c>
      <c r="F177" s="455">
        <v>4000</v>
      </c>
      <c r="G177" s="454">
        <v>1101</v>
      </c>
      <c r="H177" s="455">
        <v>5500</v>
      </c>
      <c r="I177">
        <f>ROWS(A$2:A177)</f>
        <v>176</v>
      </c>
      <c r="J177" t="str">
        <f t="shared" si="4"/>
        <v/>
      </c>
      <c r="K177" t="str">
        <f t="shared" si="5"/>
        <v/>
      </c>
      <c r="Q177" t="str" cm="1">
        <f t="array" ref="Q177">IFERROR(INDEX($A$2:$A$329,K177),"")</f>
        <v/>
      </c>
      <c r="R177" t="str" cm="1">
        <f t="array" ref="R177">IFERROR(INDEX($B$2:$B$329,K177),"")</f>
        <v/>
      </c>
      <c r="S177" t="str" cm="1">
        <f t="array" ref="S177">IFERROR(INDEX($C$2:$C$329,K177),"")</f>
        <v/>
      </c>
      <c r="T177" t="str" cm="1">
        <f t="array" ref="T177">IFERROR(INDEX($D$2:$D$329,K177),"")</f>
        <v/>
      </c>
      <c r="U177" t="str" cm="1">
        <f t="array" ref="U177">IFERROR(INDEX($E$2:$E$329,K177),"")</f>
        <v/>
      </c>
      <c r="V177" t="str" cm="1">
        <f t="array" ref="V177">IFERROR(INDEX($F$2:$F$329,K177),"")</f>
        <v/>
      </c>
      <c r="W177" t="str" cm="1">
        <f t="array" ref="W177">IFERROR(INDEX($G$2:$G$329,K177),"")</f>
        <v/>
      </c>
      <c r="X177" t="str" cm="1">
        <f t="array" ref="X177">IFERROR(INDEX($H$2:$H$329,K177),"")</f>
        <v/>
      </c>
    </row>
    <row r="178" spans="1:24" ht="15" customHeight="1" thickBot="1" x14ac:dyDescent="0.3">
      <c r="A178" s="499" t="s">
        <v>150</v>
      </c>
      <c r="B178" s="532">
        <v>8</v>
      </c>
      <c r="C178" s="505" t="s">
        <v>116</v>
      </c>
      <c r="D178" s="450" t="s">
        <v>301</v>
      </c>
      <c r="E178" s="451">
        <v>701</v>
      </c>
      <c r="F178" s="452">
        <v>6500</v>
      </c>
      <c r="G178" s="451">
        <v>1101</v>
      </c>
      <c r="H178" s="452">
        <v>8000</v>
      </c>
      <c r="I178">
        <f>ROWS(A$2:A178)</f>
        <v>177</v>
      </c>
      <c r="J178" t="str">
        <f t="shared" si="4"/>
        <v/>
      </c>
      <c r="K178" t="str">
        <f t="shared" si="5"/>
        <v/>
      </c>
      <c r="Q178" t="str" cm="1">
        <f t="array" ref="Q178">IFERROR(INDEX($A$2:$A$329,K178),"")</f>
        <v/>
      </c>
      <c r="R178" t="str" cm="1">
        <f t="array" ref="R178">IFERROR(INDEX($B$2:$B$329,K178),"")</f>
        <v/>
      </c>
      <c r="S178" t="str" cm="1">
        <f t="array" ref="S178">IFERROR(INDEX($C$2:$C$329,K178),"")</f>
        <v/>
      </c>
      <c r="T178" t="str" cm="1">
        <f t="array" ref="T178">IFERROR(INDEX($D$2:$D$329,K178),"")</f>
        <v/>
      </c>
      <c r="U178" t="str" cm="1">
        <f t="array" ref="U178">IFERROR(INDEX($E$2:$E$329,K178),"")</f>
        <v/>
      </c>
      <c r="V178" t="str" cm="1">
        <f t="array" ref="V178">IFERROR(INDEX($F$2:$F$329,K178),"")</f>
        <v/>
      </c>
      <c r="W178" t="str" cm="1">
        <f t="array" ref="W178">IFERROR(INDEX($G$2:$G$329,K178),"")</f>
        <v/>
      </c>
      <c r="X178" t="str" cm="1">
        <f t="array" ref="X178">IFERROR(INDEX($H$2:$H$329,K178),"")</f>
        <v/>
      </c>
    </row>
    <row r="179" spans="1:24" ht="15" customHeight="1" x14ac:dyDescent="0.25">
      <c r="A179" s="468" t="s">
        <v>150</v>
      </c>
      <c r="B179" s="530">
        <v>26</v>
      </c>
      <c r="C179" s="506" t="s">
        <v>112</v>
      </c>
      <c r="D179" s="110" t="s">
        <v>302</v>
      </c>
      <c r="E179" s="460">
        <v>266</v>
      </c>
      <c r="F179" s="456">
        <v>1800</v>
      </c>
      <c r="G179" s="460">
        <v>466</v>
      </c>
      <c r="H179" s="456">
        <v>2600</v>
      </c>
      <c r="I179">
        <f>ROWS(A$2:A179)</f>
        <v>178</v>
      </c>
      <c r="J179" t="str">
        <f t="shared" si="4"/>
        <v/>
      </c>
      <c r="K179" t="str">
        <f t="shared" si="5"/>
        <v/>
      </c>
      <c r="Q179" t="str" cm="1">
        <f t="array" ref="Q179">IFERROR(INDEX($A$2:$A$329,K179),"")</f>
        <v/>
      </c>
      <c r="R179" t="str" cm="1">
        <f t="array" ref="R179">IFERROR(INDEX($B$2:$B$329,K179),"")</f>
        <v/>
      </c>
      <c r="S179" t="str" cm="1">
        <f t="array" ref="S179">IFERROR(INDEX($C$2:$C$329,K179),"")</f>
        <v/>
      </c>
      <c r="T179" t="str" cm="1">
        <f t="array" ref="T179">IFERROR(INDEX($D$2:$D$329,K179),"")</f>
        <v/>
      </c>
      <c r="U179" t="str" cm="1">
        <f t="array" ref="U179">IFERROR(INDEX($E$2:$E$329,K179),"")</f>
        <v/>
      </c>
      <c r="V179" t="str" cm="1">
        <f t="array" ref="V179">IFERROR(INDEX($F$2:$F$329,K179),"")</f>
        <v/>
      </c>
      <c r="W179" t="str" cm="1">
        <f t="array" ref="W179">IFERROR(INDEX($G$2:$G$329,K179),"")</f>
        <v/>
      </c>
      <c r="X179" t="str" cm="1">
        <f t="array" ref="X179">IFERROR(INDEX($H$2:$H$329,K179),"")</f>
        <v/>
      </c>
    </row>
    <row r="180" spans="1:24" ht="15" customHeight="1" x14ac:dyDescent="0.25">
      <c r="A180" s="468" t="s">
        <v>150</v>
      </c>
      <c r="B180" s="531">
        <v>26</v>
      </c>
      <c r="C180" s="503" t="s">
        <v>112</v>
      </c>
      <c r="D180" s="457" t="s">
        <v>293</v>
      </c>
      <c r="E180" s="458">
        <v>716</v>
      </c>
      <c r="F180" s="459">
        <v>3900</v>
      </c>
      <c r="G180" s="458">
        <v>916</v>
      </c>
      <c r="H180" s="459">
        <v>4700</v>
      </c>
      <c r="I180">
        <f>ROWS(A$2:A180)</f>
        <v>179</v>
      </c>
      <c r="J180" t="str">
        <f t="shared" si="4"/>
        <v/>
      </c>
      <c r="K180" t="str">
        <f t="shared" si="5"/>
        <v/>
      </c>
      <c r="Q180" t="str" cm="1">
        <f t="array" ref="Q180">IFERROR(INDEX($A$2:$A$329,K180),"")</f>
        <v/>
      </c>
      <c r="R180" t="str" cm="1">
        <f t="array" ref="R180">IFERROR(INDEX($B$2:$B$329,K180),"")</f>
        <v/>
      </c>
      <c r="S180" t="str" cm="1">
        <f t="array" ref="S180">IFERROR(INDEX($C$2:$C$329,K180),"")</f>
        <v/>
      </c>
      <c r="T180" t="str" cm="1">
        <f t="array" ref="T180">IFERROR(INDEX($D$2:$D$329,K180),"")</f>
        <v/>
      </c>
      <c r="U180" t="str" cm="1">
        <f t="array" ref="U180">IFERROR(INDEX($E$2:$E$329,K180),"")</f>
        <v/>
      </c>
      <c r="V180" t="str" cm="1">
        <f t="array" ref="V180">IFERROR(INDEX($F$2:$F$329,K180),"")</f>
        <v/>
      </c>
      <c r="W180" t="str" cm="1">
        <f t="array" ref="W180">IFERROR(INDEX($G$2:$G$329,K180),"")</f>
        <v/>
      </c>
      <c r="X180" t="str" cm="1">
        <f t="array" ref="X180">IFERROR(INDEX($H$2:$H$329,K180),"")</f>
        <v/>
      </c>
    </row>
    <row r="181" spans="1:24" ht="15" customHeight="1" x14ac:dyDescent="0.25">
      <c r="A181" s="468" t="s">
        <v>150</v>
      </c>
      <c r="B181" s="531">
        <v>26</v>
      </c>
      <c r="C181" s="504" t="s">
        <v>116</v>
      </c>
      <c r="D181" s="104" t="s">
        <v>303</v>
      </c>
      <c r="E181" s="454">
        <v>811</v>
      </c>
      <c r="F181" s="455">
        <v>4800</v>
      </c>
      <c r="G181" s="454">
        <v>1211</v>
      </c>
      <c r="H181" s="455">
        <v>6300</v>
      </c>
      <c r="I181">
        <f>ROWS(A$2:A181)</f>
        <v>180</v>
      </c>
      <c r="J181" t="str">
        <f t="shared" si="4"/>
        <v/>
      </c>
      <c r="K181" t="str">
        <f t="shared" si="5"/>
        <v/>
      </c>
      <c r="Q181" t="str" cm="1">
        <f t="array" ref="Q181">IFERROR(INDEX($A$2:$A$329,K181),"")</f>
        <v/>
      </c>
      <c r="R181" t="str" cm="1">
        <f t="array" ref="R181">IFERROR(INDEX($B$2:$B$329,K181),"")</f>
        <v/>
      </c>
      <c r="S181" t="str" cm="1">
        <f t="array" ref="S181">IFERROR(INDEX($C$2:$C$329,K181),"")</f>
        <v/>
      </c>
      <c r="T181" t="str" cm="1">
        <f t="array" ref="T181">IFERROR(INDEX($D$2:$D$329,K181),"")</f>
        <v/>
      </c>
      <c r="U181" t="str" cm="1">
        <f t="array" ref="U181">IFERROR(INDEX($E$2:$E$329,K181),"")</f>
        <v/>
      </c>
      <c r="V181" t="str" cm="1">
        <f t="array" ref="V181">IFERROR(INDEX($F$2:$F$329,K181),"")</f>
        <v/>
      </c>
      <c r="W181" t="str" cm="1">
        <f t="array" ref="W181">IFERROR(INDEX($G$2:$G$329,K181),"")</f>
        <v/>
      </c>
      <c r="X181" t="str" cm="1">
        <f t="array" ref="X181">IFERROR(INDEX($H$2:$H$329,K181),"")</f>
        <v/>
      </c>
    </row>
    <row r="182" spans="1:24" ht="15" customHeight="1" x14ac:dyDescent="0.25">
      <c r="A182" s="468" t="s">
        <v>150</v>
      </c>
      <c r="B182" s="531">
        <v>26</v>
      </c>
      <c r="C182" s="504" t="s">
        <v>116</v>
      </c>
      <c r="D182" s="453" t="s">
        <v>294</v>
      </c>
      <c r="E182" s="454">
        <v>961</v>
      </c>
      <c r="F182" s="455">
        <v>5000</v>
      </c>
      <c r="G182" s="454">
        <v>1361</v>
      </c>
      <c r="H182" s="455">
        <v>6500</v>
      </c>
      <c r="I182">
        <f>ROWS(A$2:A182)</f>
        <v>181</v>
      </c>
      <c r="J182" t="str">
        <f t="shared" si="4"/>
        <v/>
      </c>
      <c r="K182" t="str">
        <f t="shared" si="5"/>
        <v/>
      </c>
      <c r="Q182" t="str" cm="1">
        <f t="array" ref="Q182">IFERROR(INDEX($A$2:$A$329,K182),"")</f>
        <v/>
      </c>
      <c r="R182" t="str" cm="1">
        <f t="array" ref="R182">IFERROR(INDEX($B$2:$B$329,K182),"")</f>
        <v/>
      </c>
      <c r="S182" t="str" cm="1">
        <f t="array" ref="S182">IFERROR(INDEX($C$2:$C$329,K182),"")</f>
        <v/>
      </c>
      <c r="T182" t="str" cm="1">
        <f t="array" ref="T182">IFERROR(INDEX($D$2:$D$329,K182),"")</f>
        <v/>
      </c>
      <c r="U182" t="str" cm="1">
        <f t="array" ref="U182">IFERROR(INDEX($E$2:$E$329,K182),"")</f>
        <v/>
      </c>
      <c r="V182" t="str" cm="1">
        <f t="array" ref="V182">IFERROR(INDEX($F$2:$F$329,K182),"")</f>
        <v/>
      </c>
      <c r="W182" t="str" cm="1">
        <f t="array" ref="W182">IFERROR(INDEX($G$2:$G$329,K182),"")</f>
        <v/>
      </c>
      <c r="X182" t="str" cm="1">
        <f t="array" ref="X182">IFERROR(INDEX($H$2:$H$329,K182),"")</f>
        <v/>
      </c>
    </row>
    <row r="183" spans="1:24" ht="15" customHeight="1" x14ac:dyDescent="0.25">
      <c r="A183" s="468" t="s">
        <v>150</v>
      </c>
      <c r="B183" s="531">
        <v>26</v>
      </c>
      <c r="C183" s="504" t="s">
        <v>116</v>
      </c>
      <c r="D183" s="453" t="s">
        <v>304</v>
      </c>
      <c r="E183" s="454">
        <v>1096</v>
      </c>
      <c r="F183" s="455">
        <v>5000</v>
      </c>
      <c r="G183" s="454">
        <v>1496</v>
      </c>
      <c r="H183" s="455">
        <v>6500</v>
      </c>
      <c r="I183">
        <f>ROWS(A$2:A183)</f>
        <v>182</v>
      </c>
      <c r="J183" t="str">
        <f t="shared" si="4"/>
        <v/>
      </c>
      <c r="K183" t="str">
        <f t="shared" si="5"/>
        <v/>
      </c>
      <c r="Q183" t="str" cm="1">
        <f t="array" ref="Q183">IFERROR(INDEX($A$2:$A$329,K183),"")</f>
        <v/>
      </c>
      <c r="R183" t="str" cm="1">
        <f t="array" ref="R183">IFERROR(INDEX($B$2:$B$329,K183),"")</f>
        <v/>
      </c>
      <c r="S183" t="str" cm="1">
        <f t="array" ref="S183">IFERROR(INDEX($C$2:$C$329,K183),"")</f>
        <v/>
      </c>
      <c r="T183" t="str" cm="1">
        <f t="array" ref="T183">IFERROR(INDEX($D$2:$D$329,K183),"")</f>
        <v/>
      </c>
      <c r="U183" t="str" cm="1">
        <f t="array" ref="U183">IFERROR(INDEX($E$2:$E$329,K183),"")</f>
        <v/>
      </c>
      <c r="V183" t="str" cm="1">
        <f t="array" ref="V183">IFERROR(INDEX($F$2:$F$329,K183),"")</f>
        <v/>
      </c>
      <c r="W183" t="str" cm="1">
        <f t="array" ref="W183">IFERROR(INDEX($G$2:$G$329,K183),"")</f>
        <v/>
      </c>
      <c r="X183" t="str" cm="1">
        <f t="array" ref="X183">IFERROR(INDEX($H$2:$H$329,K183),"")</f>
        <v/>
      </c>
    </row>
    <row r="184" spans="1:24" ht="15" customHeight="1" thickBot="1" x14ac:dyDescent="0.3">
      <c r="A184" s="468" t="s">
        <v>150</v>
      </c>
      <c r="B184" s="532">
        <v>26</v>
      </c>
      <c r="C184" s="505" t="s">
        <v>116</v>
      </c>
      <c r="D184" s="450" t="s">
        <v>305</v>
      </c>
      <c r="E184" s="451">
        <v>1296</v>
      </c>
      <c r="F184" s="452">
        <v>5000</v>
      </c>
      <c r="G184" s="451">
        <v>1696</v>
      </c>
      <c r="H184" s="452">
        <v>6500</v>
      </c>
      <c r="I184">
        <f>ROWS(A$2:A184)</f>
        <v>183</v>
      </c>
      <c r="J184" t="str">
        <f t="shared" si="4"/>
        <v/>
      </c>
      <c r="K184" t="str">
        <f t="shared" si="5"/>
        <v/>
      </c>
      <c r="Q184" t="str" cm="1">
        <f t="array" ref="Q184">IFERROR(INDEX($A$2:$A$329,K184),"")</f>
        <v/>
      </c>
      <c r="R184" t="str" cm="1">
        <f t="array" ref="R184">IFERROR(INDEX($B$2:$B$329,K184),"")</f>
        <v/>
      </c>
      <c r="S184" t="str" cm="1">
        <f t="array" ref="S184">IFERROR(INDEX($C$2:$C$329,K184),"")</f>
        <v/>
      </c>
      <c r="T184" t="str" cm="1">
        <f t="array" ref="T184">IFERROR(INDEX($D$2:$D$329,K184),"")</f>
        <v/>
      </c>
      <c r="U184" t="str" cm="1">
        <f t="array" ref="U184">IFERROR(INDEX($E$2:$E$329,K184),"")</f>
        <v/>
      </c>
      <c r="V184" t="str" cm="1">
        <f t="array" ref="V184">IFERROR(INDEX($F$2:$F$329,K184),"")</f>
        <v/>
      </c>
      <c r="W184" t="str" cm="1">
        <f t="array" ref="W184">IFERROR(INDEX($G$2:$G$329,K184),"")</f>
        <v/>
      </c>
      <c r="X184" t="str" cm="1">
        <f t="array" ref="X184">IFERROR(INDEX($H$2:$H$329,K184),"")</f>
        <v/>
      </c>
    </row>
    <row r="185" spans="1:24" ht="15" customHeight="1" x14ac:dyDescent="0.25">
      <c r="A185" s="469" t="s">
        <v>151</v>
      </c>
      <c r="B185" s="530">
        <v>5</v>
      </c>
      <c r="C185" s="507" t="s">
        <v>112</v>
      </c>
      <c r="D185" s="449" t="s">
        <v>306</v>
      </c>
      <c r="E185" s="446">
        <v>813</v>
      </c>
      <c r="F185" s="447" t="s">
        <v>307</v>
      </c>
      <c r="G185" s="446">
        <v>1013</v>
      </c>
      <c r="H185" s="447" t="s">
        <v>308</v>
      </c>
      <c r="I185">
        <f>ROWS(A$2:A185)</f>
        <v>184</v>
      </c>
      <c r="J185" t="str">
        <f t="shared" si="4"/>
        <v/>
      </c>
      <c r="K185" t="str">
        <f t="shared" si="5"/>
        <v/>
      </c>
      <c r="Q185" t="str" cm="1">
        <f t="array" ref="Q185">IFERROR(INDEX($A$2:$A$329,K185),"")</f>
        <v/>
      </c>
      <c r="R185" t="str" cm="1">
        <f t="array" ref="R185">IFERROR(INDEX($B$2:$B$329,K185),"")</f>
        <v/>
      </c>
      <c r="S185" t="str" cm="1">
        <f t="array" ref="S185">IFERROR(INDEX($C$2:$C$329,K185),"")</f>
        <v/>
      </c>
      <c r="T185" t="str" cm="1">
        <f t="array" ref="T185">IFERROR(INDEX($D$2:$D$329,K185),"")</f>
        <v/>
      </c>
      <c r="U185" t="str" cm="1">
        <f t="array" ref="U185">IFERROR(INDEX($E$2:$E$329,K185),"")</f>
        <v/>
      </c>
      <c r="V185" t="str" cm="1">
        <f t="array" ref="V185">IFERROR(INDEX($F$2:$F$329,K185),"")</f>
        <v/>
      </c>
      <c r="W185" t="str" cm="1">
        <f t="array" ref="W185">IFERROR(INDEX($G$2:$G$329,K185),"")</f>
        <v/>
      </c>
      <c r="X185" t="str" cm="1">
        <f t="array" ref="X185">IFERROR(INDEX($H$2:$H$329,K185),"")</f>
        <v/>
      </c>
    </row>
    <row r="186" spans="1:24" ht="15" customHeight="1" x14ac:dyDescent="0.25">
      <c r="A186" s="470" t="s">
        <v>151</v>
      </c>
      <c r="B186" s="531">
        <v>5</v>
      </c>
      <c r="C186" s="508" t="s">
        <v>112</v>
      </c>
      <c r="D186" s="448" t="s">
        <v>309</v>
      </c>
      <c r="E186" s="441">
        <v>813</v>
      </c>
      <c r="F186" s="442" t="s">
        <v>310</v>
      </c>
      <c r="G186" s="441">
        <v>1013</v>
      </c>
      <c r="H186" s="442" t="s">
        <v>311</v>
      </c>
      <c r="I186">
        <f>ROWS(A$2:A186)</f>
        <v>185</v>
      </c>
      <c r="J186" t="str">
        <f t="shared" si="4"/>
        <v/>
      </c>
      <c r="K186" t="str">
        <f t="shared" si="5"/>
        <v/>
      </c>
      <c r="Q186" t="str" cm="1">
        <f t="array" ref="Q186">IFERROR(INDEX($A$2:$A$329,K186),"")</f>
        <v/>
      </c>
      <c r="R186" t="str" cm="1">
        <f t="array" ref="R186">IFERROR(INDEX($B$2:$B$329,K186),"")</f>
        <v/>
      </c>
      <c r="S186" t="str" cm="1">
        <f t="array" ref="S186">IFERROR(INDEX($C$2:$C$329,K186),"")</f>
        <v/>
      </c>
      <c r="T186" t="str" cm="1">
        <f t="array" ref="T186">IFERROR(INDEX($D$2:$D$329,K186),"")</f>
        <v/>
      </c>
      <c r="U186" t="str" cm="1">
        <f t="array" ref="U186">IFERROR(INDEX($E$2:$E$329,K186),"")</f>
        <v/>
      </c>
      <c r="V186" t="str" cm="1">
        <f t="array" ref="V186">IFERROR(INDEX($F$2:$F$329,K186),"")</f>
        <v/>
      </c>
      <c r="W186" t="str" cm="1">
        <f t="array" ref="W186">IFERROR(INDEX($G$2:$G$329,K186),"")</f>
        <v/>
      </c>
      <c r="X186" t="str" cm="1">
        <f t="array" ref="X186">IFERROR(INDEX($H$2:$H$329,K186),"")</f>
        <v/>
      </c>
    </row>
    <row r="187" spans="1:24" ht="15" customHeight="1" x14ac:dyDescent="0.25">
      <c r="A187" s="470" t="s">
        <v>151</v>
      </c>
      <c r="B187" s="531">
        <v>5</v>
      </c>
      <c r="C187" s="508" t="s">
        <v>116</v>
      </c>
      <c r="D187" s="448" t="s">
        <v>312</v>
      </c>
      <c r="E187" s="441">
        <v>748</v>
      </c>
      <c r="F187" s="442" t="s">
        <v>313</v>
      </c>
      <c r="G187" s="441">
        <v>1148</v>
      </c>
      <c r="H187" s="442" t="s">
        <v>314</v>
      </c>
      <c r="I187">
        <f>ROWS(A$2:A187)</f>
        <v>186</v>
      </c>
      <c r="J187" t="str">
        <f t="shared" si="4"/>
        <v/>
      </c>
      <c r="K187" t="str">
        <f t="shared" si="5"/>
        <v/>
      </c>
      <c r="Q187" t="str" cm="1">
        <f t="array" ref="Q187">IFERROR(INDEX($A$2:$A$329,K187),"")</f>
        <v/>
      </c>
      <c r="R187" t="str" cm="1">
        <f t="array" ref="R187">IFERROR(INDEX($B$2:$B$329,K187),"")</f>
        <v/>
      </c>
      <c r="S187" t="str" cm="1">
        <f t="array" ref="S187">IFERROR(INDEX($C$2:$C$329,K187),"")</f>
        <v/>
      </c>
      <c r="T187" t="str" cm="1">
        <f t="array" ref="T187">IFERROR(INDEX($D$2:$D$329,K187),"")</f>
        <v/>
      </c>
      <c r="U187" t="str" cm="1">
        <f t="array" ref="U187">IFERROR(INDEX($E$2:$E$329,K187),"")</f>
        <v/>
      </c>
      <c r="V187" t="str" cm="1">
        <f t="array" ref="V187">IFERROR(INDEX($F$2:$F$329,K187),"")</f>
        <v/>
      </c>
      <c r="W187" t="str" cm="1">
        <f t="array" ref="W187">IFERROR(INDEX($G$2:$G$329,K187),"")</f>
        <v/>
      </c>
      <c r="X187" t="str" cm="1">
        <f t="array" ref="X187">IFERROR(INDEX($H$2:$H$329,K187),"")</f>
        <v/>
      </c>
    </row>
    <row r="188" spans="1:24" ht="15" customHeight="1" x14ac:dyDescent="0.25">
      <c r="A188" s="470" t="s">
        <v>151</v>
      </c>
      <c r="B188" s="531">
        <v>5</v>
      </c>
      <c r="C188" s="509" t="s">
        <v>116</v>
      </c>
      <c r="D188" s="444" t="s">
        <v>315</v>
      </c>
      <c r="E188" s="445">
        <v>748</v>
      </c>
      <c r="F188" s="443" t="s">
        <v>316</v>
      </c>
      <c r="G188" s="445">
        <v>1148</v>
      </c>
      <c r="H188" s="443" t="s">
        <v>311</v>
      </c>
      <c r="I188">
        <f>ROWS(A$2:A188)</f>
        <v>187</v>
      </c>
      <c r="J188" t="str">
        <f t="shared" si="4"/>
        <v/>
      </c>
      <c r="K188" t="str">
        <f t="shared" si="5"/>
        <v/>
      </c>
      <c r="Q188" t="str" cm="1">
        <f t="array" ref="Q188">IFERROR(INDEX($A$2:$A$329,K188),"")</f>
        <v/>
      </c>
      <c r="R188" t="str" cm="1">
        <f t="array" ref="R188">IFERROR(INDEX($B$2:$B$329,K188),"")</f>
        <v/>
      </c>
      <c r="S188" t="str" cm="1">
        <f t="array" ref="S188">IFERROR(INDEX($C$2:$C$329,K188),"")</f>
        <v/>
      </c>
      <c r="T188" t="str" cm="1">
        <f t="array" ref="T188">IFERROR(INDEX($D$2:$D$329,K188),"")</f>
        <v/>
      </c>
      <c r="U188" t="str" cm="1">
        <f t="array" ref="U188">IFERROR(INDEX($E$2:$E$329,K188),"")</f>
        <v/>
      </c>
      <c r="V188" t="str" cm="1">
        <f t="array" ref="V188">IFERROR(INDEX($F$2:$F$329,K188),"")</f>
        <v/>
      </c>
      <c r="W188" t="str" cm="1">
        <f t="array" ref="W188">IFERROR(INDEX($G$2:$G$329,K188),"")</f>
        <v/>
      </c>
      <c r="X188" t="str" cm="1">
        <f t="array" ref="X188">IFERROR(INDEX($H$2:$H$329,K188),"")</f>
        <v/>
      </c>
    </row>
    <row r="189" spans="1:24" ht="15" customHeight="1" x14ac:dyDescent="0.25">
      <c r="A189" s="470" t="s">
        <v>151</v>
      </c>
      <c r="B189" s="531">
        <v>5</v>
      </c>
      <c r="C189" s="510" t="s">
        <v>116</v>
      </c>
      <c r="D189" s="440" t="s">
        <v>317</v>
      </c>
      <c r="E189" s="439">
        <v>519</v>
      </c>
      <c r="F189" s="437" t="s">
        <v>318</v>
      </c>
      <c r="G189" s="439">
        <v>919</v>
      </c>
      <c r="H189" s="437" t="s">
        <v>316</v>
      </c>
      <c r="I189">
        <f>ROWS(A$2:A189)</f>
        <v>188</v>
      </c>
      <c r="J189" t="str">
        <f t="shared" si="4"/>
        <v/>
      </c>
      <c r="K189" t="str">
        <f t="shared" si="5"/>
        <v/>
      </c>
      <c r="Q189" t="str" cm="1">
        <f t="array" ref="Q189">IFERROR(INDEX($A$2:$A$329,K189),"")</f>
        <v/>
      </c>
      <c r="R189" t="str" cm="1">
        <f t="array" ref="R189">IFERROR(INDEX($B$2:$B$329,K189),"")</f>
        <v/>
      </c>
      <c r="S189" t="str" cm="1">
        <f t="array" ref="S189">IFERROR(INDEX($C$2:$C$329,K189),"")</f>
        <v/>
      </c>
      <c r="T189" t="str" cm="1">
        <f t="array" ref="T189">IFERROR(INDEX($D$2:$D$329,K189),"")</f>
        <v/>
      </c>
      <c r="U189" t="str" cm="1">
        <f t="array" ref="U189">IFERROR(INDEX($E$2:$E$329,K189),"")</f>
        <v/>
      </c>
      <c r="V189" t="str" cm="1">
        <f t="array" ref="V189">IFERROR(INDEX($F$2:$F$329,K189),"")</f>
        <v/>
      </c>
      <c r="W189" t="str" cm="1">
        <f t="array" ref="W189">IFERROR(INDEX($G$2:$G$329,K189),"")</f>
        <v/>
      </c>
      <c r="X189" t="str" cm="1">
        <f t="array" ref="X189">IFERROR(INDEX($H$2:$H$329,K189),"")</f>
        <v/>
      </c>
    </row>
    <row r="190" spans="1:24" ht="15" customHeight="1" x14ac:dyDescent="0.25">
      <c r="A190" s="470" t="s">
        <v>151</v>
      </c>
      <c r="B190" s="531">
        <v>5</v>
      </c>
      <c r="C190" s="510" t="s">
        <v>116</v>
      </c>
      <c r="D190" s="440" t="s">
        <v>319</v>
      </c>
      <c r="E190" s="439">
        <v>519</v>
      </c>
      <c r="F190" s="437" t="s">
        <v>320</v>
      </c>
      <c r="G190" s="439">
        <v>919</v>
      </c>
      <c r="H190" s="437" t="s">
        <v>310</v>
      </c>
      <c r="I190">
        <f>ROWS(A$2:A190)</f>
        <v>189</v>
      </c>
      <c r="J190" t="str">
        <f t="shared" si="4"/>
        <v/>
      </c>
      <c r="K190" t="str">
        <f t="shared" si="5"/>
        <v/>
      </c>
      <c r="Q190" t="str" cm="1">
        <f t="array" ref="Q190">IFERROR(INDEX($A$2:$A$329,K190),"")</f>
        <v/>
      </c>
      <c r="R190" t="str" cm="1">
        <f t="array" ref="R190">IFERROR(INDEX($B$2:$B$329,K190),"")</f>
        <v/>
      </c>
      <c r="S190" t="str" cm="1">
        <f t="array" ref="S190">IFERROR(INDEX($C$2:$C$329,K190),"")</f>
        <v/>
      </c>
      <c r="T190" t="str" cm="1">
        <f t="array" ref="T190">IFERROR(INDEX($D$2:$D$329,K190),"")</f>
        <v/>
      </c>
      <c r="U190" t="str" cm="1">
        <f t="array" ref="U190">IFERROR(INDEX($E$2:$E$329,K190),"")</f>
        <v/>
      </c>
      <c r="V190" t="str" cm="1">
        <f t="array" ref="V190">IFERROR(INDEX($F$2:$F$329,K190),"")</f>
        <v/>
      </c>
      <c r="W190" t="str" cm="1">
        <f t="array" ref="W190">IFERROR(INDEX($G$2:$G$329,K190),"")</f>
        <v/>
      </c>
      <c r="X190" t="str" cm="1">
        <f t="array" ref="X190">IFERROR(INDEX($H$2:$H$329,K190),"")</f>
        <v/>
      </c>
    </row>
    <row r="191" spans="1:24" ht="15" customHeight="1" x14ac:dyDescent="0.25">
      <c r="A191" s="470" t="s">
        <v>151</v>
      </c>
      <c r="B191" s="531">
        <v>5</v>
      </c>
      <c r="C191" s="510" t="s">
        <v>116</v>
      </c>
      <c r="D191" s="438" t="s">
        <v>321</v>
      </c>
      <c r="E191" s="439">
        <v>728</v>
      </c>
      <c r="F191" s="437" t="s">
        <v>322</v>
      </c>
      <c r="G191" s="439">
        <v>1128</v>
      </c>
      <c r="H191" s="437" t="s">
        <v>323</v>
      </c>
      <c r="I191">
        <f>ROWS(A$2:A191)</f>
        <v>190</v>
      </c>
      <c r="J191" t="str">
        <f t="shared" si="4"/>
        <v/>
      </c>
      <c r="K191" t="str">
        <f t="shared" si="5"/>
        <v/>
      </c>
      <c r="Q191" t="str" cm="1">
        <f t="array" ref="Q191">IFERROR(INDEX($A$2:$A$329,K191),"")</f>
        <v/>
      </c>
      <c r="R191" t="str" cm="1">
        <f t="array" ref="R191">IFERROR(INDEX($B$2:$B$329,K191),"")</f>
        <v/>
      </c>
      <c r="S191" t="str" cm="1">
        <f t="array" ref="S191">IFERROR(INDEX($C$2:$C$329,K191),"")</f>
        <v/>
      </c>
      <c r="T191" t="str" cm="1">
        <f t="array" ref="T191">IFERROR(INDEX($D$2:$D$329,K191),"")</f>
        <v/>
      </c>
      <c r="U191" t="str" cm="1">
        <f t="array" ref="U191">IFERROR(INDEX($E$2:$E$329,K191),"")</f>
        <v/>
      </c>
      <c r="V191" t="str" cm="1">
        <f t="array" ref="V191">IFERROR(INDEX($F$2:$F$329,K191),"")</f>
        <v/>
      </c>
      <c r="W191" t="str" cm="1">
        <f t="array" ref="W191">IFERROR(INDEX($G$2:$G$329,K191),"")</f>
        <v/>
      </c>
      <c r="X191" t="str" cm="1">
        <f t="array" ref="X191">IFERROR(INDEX($H$2:$H$329,K191),"")</f>
        <v/>
      </c>
    </row>
    <row r="192" spans="1:24" ht="15" customHeight="1" thickBot="1" x14ac:dyDescent="0.3">
      <c r="A192" s="470" t="s">
        <v>151</v>
      </c>
      <c r="B192" s="532">
        <v>5</v>
      </c>
      <c r="C192" s="511" t="s">
        <v>116</v>
      </c>
      <c r="D192" s="435" t="s">
        <v>324</v>
      </c>
      <c r="E192" s="436">
        <v>728</v>
      </c>
      <c r="F192" s="434" t="s">
        <v>316</v>
      </c>
      <c r="G192" s="436">
        <v>1128</v>
      </c>
      <c r="H192" s="434" t="s">
        <v>311</v>
      </c>
      <c r="I192">
        <f>ROWS(A$2:A192)</f>
        <v>191</v>
      </c>
      <c r="J192" t="str">
        <f t="shared" si="4"/>
        <v/>
      </c>
      <c r="K192" t="str">
        <f t="shared" si="5"/>
        <v/>
      </c>
      <c r="Q192" t="str" cm="1">
        <f t="array" ref="Q192">IFERROR(INDEX($A$2:$A$329,K192),"")</f>
        <v/>
      </c>
      <c r="R192" t="str" cm="1">
        <f t="array" ref="R192">IFERROR(INDEX($B$2:$B$329,K192),"")</f>
        <v/>
      </c>
      <c r="S192" t="str" cm="1">
        <f t="array" ref="S192">IFERROR(INDEX($C$2:$C$329,K192),"")</f>
        <v/>
      </c>
      <c r="T192" t="str" cm="1">
        <f t="array" ref="T192">IFERROR(INDEX($D$2:$D$329,K192),"")</f>
        <v/>
      </c>
      <c r="U192" t="str" cm="1">
        <f t="array" ref="U192">IFERROR(INDEX($E$2:$E$329,K192),"")</f>
        <v/>
      </c>
      <c r="V192" t="str" cm="1">
        <f t="array" ref="V192">IFERROR(INDEX($F$2:$F$329,K192),"")</f>
        <v/>
      </c>
      <c r="W192" t="str" cm="1">
        <f t="array" ref="W192">IFERROR(INDEX($G$2:$G$329,K192),"")</f>
        <v/>
      </c>
      <c r="X192" t="str" cm="1">
        <f t="array" ref="X192">IFERROR(INDEX($H$2:$H$329,K192),"")</f>
        <v/>
      </c>
    </row>
    <row r="193" spans="1:24" ht="15" customHeight="1" x14ac:dyDescent="0.25">
      <c r="A193" s="470" t="s">
        <v>151</v>
      </c>
      <c r="B193" s="530">
        <v>23</v>
      </c>
      <c r="C193" s="512" t="s">
        <v>116</v>
      </c>
      <c r="D193" s="432" t="s">
        <v>325</v>
      </c>
      <c r="E193" s="433">
        <v>480</v>
      </c>
      <c r="F193" s="428" t="s">
        <v>326</v>
      </c>
      <c r="G193" s="433">
        <v>880</v>
      </c>
      <c r="H193" s="428" t="s">
        <v>308</v>
      </c>
      <c r="I193">
        <f>ROWS(A$2:A193)</f>
        <v>192</v>
      </c>
      <c r="J193" t="str">
        <f t="shared" si="4"/>
        <v/>
      </c>
      <c r="K193" t="str">
        <f t="shared" si="5"/>
        <v/>
      </c>
      <c r="Q193" t="str" cm="1">
        <f t="array" ref="Q193">IFERROR(INDEX($A$2:$A$329,K193),"")</f>
        <v/>
      </c>
      <c r="R193" t="str" cm="1">
        <f t="array" ref="R193">IFERROR(INDEX($B$2:$B$329,K193),"")</f>
        <v/>
      </c>
      <c r="S193" t="str" cm="1">
        <f t="array" ref="S193">IFERROR(INDEX($C$2:$C$329,K193),"")</f>
        <v/>
      </c>
      <c r="T193" t="str" cm="1">
        <f t="array" ref="T193">IFERROR(INDEX($D$2:$D$329,K193),"")</f>
        <v/>
      </c>
      <c r="U193" t="str" cm="1">
        <f t="array" ref="U193">IFERROR(INDEX($E$2:$E$329,K193),"")</f>
        <v/>
      </c>
      <c r="V193" t="str" cm="1">
        <f t="array" ref="V193">IFERROR(INDEX($F$2:$F$329,K193),"")</f>
        <v/>
      </c>
      <c r="W193" t="str" cm="1">
        <f t="array" ref="W193">IFERROR(INDEX($G$2:$G$329,K193),"")</f>
        <v/>
      </c>
      <c r="X193" t="str" cm="1">
        <f t="array" ref="X193">IFERROR(INDEX($H$2:$H$329,K193),"")</f>
        <v/>
      </c>
    </row>
    <row r="194" spans="1:24" ht="15" customHeight="1" thickBot="1" x14ac:dyDescent="0.3">
      <c r="A194" s="470" t="s">
        <v>151</v>
      </c>
      <c r="B194" s="532">
        <v>23</v>
      </c>
      <c r="C194" s="513" t="s">
        <v>116</v>
      </c>
      <c r="D194" s="430" t="s">
        <v>327</v>
      </c>
      <c r="E194" s="431">
        <v>451</v>
      </c>
      <c r="F194" s="429" t="s">
        <v>326</v>
      </c>
      <c r="G194" s="431">
        <v>851</v>
      </c>
      <c r="H194" s="429" t="s">
        <v>308</v>
      </c>
      <c r="I194">
        <f>ROWS(A$2:A194)</f>
        <v>193</v>
      </c>
      <c r="J194" t="str">
        <f t="shared" si="4"/>
        <v/>
      </c>
      <c r="K194" t="str">
        <f t="shared" si="5"/>
        <v/>
      </c>
      <c r="Q194" t="str" cm="1">
        <f t="array" ref="Q194">IFERROR(INDEX($A$2:$A$329,K194),"")</f>
        <v/>
      </c>
      <c r="R194" t="str" cm="1">
        <f t="array" ref="R194">IFERROR(INDEX($B$2:$B$329,K194),"")</f>
        <v/>
      </c>
      <c r="S194" t="str" cm="1">
        <f t="array" ref="S194">IFERROR(INDEX($C$2:$C$329,K194),"")</f>
        <v/>
      </c>
      <c r="T194" t="str" cm="1">
        <f t="array" ref="T194">IFERROR(INDEX($D$2:$D$329,K194),"")</f>
        <v/>
      </c>
      <c r="U194" t="str" cm="1">
        <f t="array" ref="U194">IFERROR(INDEX($E$2:$E$329,K194),"")</f>
        <v/>
      </c>
      <c r="V194" t="str" cm="1">
        <f t="array" ref="V194">IFERROR(INDEX($F$2:$F$329,K194),"")</f>
        <v/>
      </c>
      <c r="W194" t="str" cm="1">
        <f t="array" ref="W194">IFERROR(INDEX($G$2:$G$329,K194),"")</f>
        <v/>
      </c>
      <c r="X194" t="str" cm="1">
        <f t="array" ref="X194">IFERROR(INDEX($H$2:$H$329,K194),"")</f>
        <v/>
      </c>
    </row>
    <row r="195" spans="1:24" x14ac:dyDescent="0.25">
      <c r="A195" s="467" t="s">
        <v>395</v>
      </c>
      <c r="B195" s="530">
        <v>2</v>
      </c>
      <c r="C195" s="503" t="s">
        <v>112</v>
      </c>
      <c r="D195" s="457" t="s">
        <v>113</v>
      </c>
      <c r="E195" s="458">
        <v>214</v>
      </c>
      <c r="F195" s="459">
        <v>1000</v>
      </c>
      <c r="G195" s="458">
        <v>414</v>
      </c>
      <c r="H195" s="459">
        <v>1800</v>
      </c>
      <c r="I195">
        <f>ROWS(A$2:A195)</f>
        <v>194</v>
      </c>
      <c r="J195" t="str">
        <f t="shared" ref="J195:J258" si="6">IF(A195=$O$1,I195,"")</f>
        <v/>
      </c>
      <c r="K195" t="str">
        <f t="shared" ref="K195:K258" si="7">IFERROR(SMALL($J$2:$J$329,I195),"")</f>
        <v/>
      </c>
      <c r="Q195" t="str" cm="1">
        <f t="array" ref="Q195">IFERROR(INDEX($A$2:$A$329,K195),"")</f>
        <v/>
      </c>
      <c r="R195" t="str" cm="1">
        <f t="array" ref="R195">IFERROR(INDEX($B$2:$B$329,K195),"")</f>
        <v/>
      </c>
      <c r="S195" t="str" cm="1">
        <f t="array" ref="S195">IFERROR(INDEX($C$2:$C$329,K195),"")</f>
        <v/>
      </c>
      <c r="T195" t="str" cm="1">
        <f t="array" ref="T195">IFERROR(INDEX($D$2:$D$329,K195),"")</f>
        <v/>
      </c>
      <c r="U195" t="str" cm="1">
        <f t="array" ref="U195">IFERROR(INDEX($E$2:$E$329,K195),"")</f>
        <v/>
      </c>
      <c r="V195" t="str" cm="1">
        <f t="array" ref="V195">IFERROR(INDEX($F$2:$F$329,K195),"")</f>
        <v/>
      </c>
      <c r="W195" t="str" cm="1">
        <f t="array" ref="W195">IFERROR(INDEX($G$2:$G$329,K195),"")</f>
        <v/>
      </c>
      <c r="X195" t="str" cm="1">
        <f t="array" ref="X195">IFERROR(INDEX($H$2:$H$329,K195),"")</f>
        <v/>
      </c>
    </row>
    <row r="196" spans="1:24" ht="15" customHeight="1" x14ac:dyDescent="0.25">
      <c r="A196" s="468" t="s">
        <v>395</v>
      </c>
      <c r="B196" s="531">
        <v>2</v>
      </c>
      <c r="C196" s="504" t="s">
        <v>116</v>
      </c>
      <c r="D196" s="453" t="s">
        <v>140</v>
      </c>
      <c r="E196" s="454">
        <v>394</v>
      </c>
      <c r="F196" s="455">
        <v>1600</v>
      </c>
      <c r="G196" s="454">
        <v>794</v>
      </c>
      <c r="H196" s="455">
        <v>3100</v>
      </c>
      <c r="I196">
        <f>ROWS(A$2:A196)</f>
        <v>195</v>
      </c>
      <c r="J196" t="str">
        <f t="shared" si="6"/>
        <v/>
      </c>
      <c r="K196" t="str">
        <f t="shared" si="7"/>
        <v/>
      </c>
      <c r="Q196" t="str" cm="1">
        <f t="array" ref="Q196">IFERROR(INDEX($A$2:$A$329,K196),"")</f>
        <v/>
      </c>
      <c r="R196" t="str" cm="1">
        <f t="array" ref="R196">IFERROR(INDEX($B$2:$B$329,K196),"")</f>
        <v/>
      </c>
      <c r="S196" t="str" cm="1">
        <f t="array" ref="S196">IFERROR(INDEX($C$2:$C$329,K196),"")</f>
        <v/>
      </c>
      <c r="T196" t="str" cm="1">
        <f t="array" ref="T196">IFERROR(INDEX($D$2:$D$329,K196),"")</f>
        <v/>
      </c>
      <c r="U196" t="str" cm="1">
        <f t="array" ref="U196">IFERROR(INDEX($E$2:$E$329,K196),"")</f>
        <v/>
      </c>
      <c r="V196" t="str" cm="1">
        <f t="array" ref="V196">IFERROR(INDEX($F$2:$F$329,K196),"")</f>
        <v/>
      </c>
      <c r="W196" t="str" cm="1">
        <f t="array" ref="W196">IFERROR(INDEX($G$2:$G$329,K196),"")</f>
        <v/>
      </c>
      <c r="X196" t="str" cm="1">
        <f t="array" ref="X196">IFERROR(INDEX($H$2:$H$329,K196),"")</f>
        <v/>
      </c>
    </row>
    <row r="197" spans="1:24" x14ac:dyDescent="0.25">
      <c r="A197" s="468" t="s">
        <v>395</v>
      </c>
      <c r="B197" s="531">
        <v>2</v>
      </c>
      <c r="C197" s="504" t="s">
        <v>116</v>
      </c>
      <c r="D197" s="453" t="s">
        <v>328</v>
      </c>
      <c r="E197" s="454">
        <v>394</v>
      </c>
      <c r="F197" s="455">
        <v>2000</v>
      </c>
      <c r="G197" s="454">
        <v>794</v>
      </c>
      <c r="H197" s="455">
        <v>3500</v>
      </c>
      <c r="I197">
        <f>ROWS(A$2:A197)</f>
        <v>196</v>
      </c>
      <c r="J197" t="str">
        <f t="shared" si="6"/>
        <v/>
      </c>
      <c r="K197" t="str">
        <f t="shared" si="7"/>
        <v/>
      </c>
      <c r="Q197" t="str" cm="1">
        <f t="array" ref="Q197">IFERROR(INDEX($A$2:$A$329,K197),"")</f>
        <v/>
      </c>
      <c r="R197" t="str" cm="1">
        <f t="array" ref="R197">IFERROR(INDEX($B$2:$B$329,K197),"")</f>
        <v/>
      </c>
      <c r="S197" t="str" cm="1">
        <f t="array" ref="S197">IFERROR(INDEX($C$2:$C$329,K197),"")</f>
        <v/>
      </c>
      <c r="T197" t="str" cm="1">
        <f t="array" ref="T197">IFERROR(INDEX($D$2:$D$329,K197),"")</f>
        <v/>
      </c>
      <c r="U197" t="str" cm="1">
        <f t="array" ref="U197">IFERROR(INDEX($E$2:$E$329,K197),"")</f>
        <v/>
      </c>
      <c r="V197" t="str" cm="1">
        <f t="array" ref="V197">IFERROR(INDEX($F$2:$F$329,K197),"")</f>
        <v/>
      </c>
      <c r="W197" t="str" cm="1">
        <f t="array" ref="W197">IFERROR(INDEX($G$2:$G$329,K197),"")</f>
        <v/>
      </c>
      <c r="X197" t="str" cm="1">
        <f t="array" ref="X197">IFERROR(INDEX($H$2:$H$329,K197),"")</f>
        <v/>
      </c>
    </row>
    <row r="198" spans="1:24" ht="15" customHeight="1" thickBot="1" x14ac:dyDescent="0.3">
      <c r="A198" s="468" t="s">
        <v>395</v>
      </c>
      <c r="B198" s="532">
        <v>2</v>
      </c>
      <c r="C198" s="505" t="s">
        <v>116</v>
      </c>
      <c r="D198" s="450" t="s">
        <v>292</v>
      </c>
      <c r="E198" s="451">
        <v>1274</v>
      </c>
      <c r="F198" s="452">
        <v>5000</v>
      </c>
      <c r="G198" s="451">
        <v>1674</v>
      </c>
      <c r="H198" s="452">
        <v>6500</v>
      </c>
      <c r="I198">
        <f>ROWS(A$2:A198)</f>
        <v>197</v>
      </c>
      <c r="J198" t="str">
        <f t="shared" si="6"/>
        <v/>
      </c>
      <c r="K198" t="str">
        <f t="shared" si="7"/>
        <v/>
      </c>
      <c r="Q198" t="str" cm="1">
        <f t="array" ref="Q198">IFERROR(INDEX($A$2:$A$329,K198),"")</f>
        <v/>
      </c>
      <c r="R198" t="str" cm="1">
        <f t="array" ref="R198">IFERROR(INDEX($B$2:$B$329,K198),"")</f>
        <v/>
      </c>
      <c r="S198" t="str" cm="1">
        <f t="array" ref="S198">IFERROR(INDEX($C$2:$C$329,K198),"")</f>
        <v/>
      </c>
      <c r="T198" t="str" cm="1">
        <f t="array" ref="T198">IFERROR(INDEX($D$2:$D$329,K198),"")</f>
        <v/>
      </c>
      <c r="U198" t="str" cm="1">
        <f t="array" ref="U198">IFERROR(INDEX($E$2:$E$329,K198),"")</f>
        <v/>
      </c>
      <c r="V198" t="str" cm="1">
        <f t="array" ref="V198">IFERROR(INDEX($F$2:$F$329,K198),"")</f>
        <v/>
      </c>
      <c r="W198" t="str" cm="1">
        <f t="array" ref="W198">IFERROR(INDEX($G$2:$G$329,K198),"")</f>
        <v/>
      </c>
      <c r="X198" t="str" cm="1">
        <f t="array" ref="X198">IFERROR(INDEX($H$2:$H$329,K198),"")</f>
        <v/>
      </c>
    </row>
    <row r="199" spans="1:24" ht="25.5" x14ac:dyDescent="0.25">
      <c r="A199" s="468" t="s">
        <v>395</v>
      </c>
      <c r="B199" s="530">
        <v>20</v>
      </c>
      <c r="C199" s="503" t="s">
        <v>116</v>
      </c>
      <c r="D199" s="466" t="s">
        <v>329</v>
      </c>
      <c r="E199" s="458">
        <v>2041</v>
      </c>
      <c r="F199" s="459">
        <v>6000</v>
      </c>
      <c r="G199" s="458">
        <v>2441</v>
      </c>
      <c r="H199" s="459">
        <v>7500</v>
      </c>
      <c r="I199">
        <f>ROWS(A$2:A199)</f>
        <v>198</v>
      </c>
      <c r="J199" t="str">
        <f t="shared" si="6"/>
        <v/>
      </c>
      <c r="K199" t="str">
        <f t="shared" si="7"/>
        <v/>
      </c>
      <c r="Q199" t="str" cm="1">
        <f t="array" ref="Q199">IFERROR(INDEX($A$2:$A$329,K199),"")</f>
        <v/>
      </c>
      <c r="R199" t="str" cm="1">
        <f t="array" ref="R199">IFERROR(INDEX($B$2:$B$329,K199),"")</f>
        <v/>
      </c>
      <c r="S199" t="str" cm="1">
        <f t="array" ref="S199">IFERROR(INDEX($C$2:$C$329,K199),"")</f>
        <v/>
      </c>
      <c r="T199" t="str" cm="1">
        <f t="array" ref="T199">IFERROR(INDEX($D$2:$D$329,K199),"")</f>
        <v/>
      </c>
      <c r="U199" t="str" cm="1">
        <f t="array" ref="U199">IFERROR(INDEX($E$2:$E$329,K199),"")</f>
        <v/>
      </c>
      <c r="V199" t="str" cm="1">
        <f t="array" ref="V199">IFERROR(INDEX($F$2:$F$329,K199),"")</f>
        <v/>
      </c>
      <c r="W199" t="str" cm="1">
        <f t="array" ref="W199">IFERROR(INDEX($G$2:$G$329,K199),"")</f>
        <v/>
      </c>
      <c r="X199" t="str" cm="1">
        <f t="array" ref="X199">IFERROR(INDEX($H$2:$H$329,K199),"")</f>
        <v/>
      </c>
    </row>
    <row r="200" spans="1:24" ht="15" customHeight="1" thickBot="1" x14ac:dyDescent="0.3">
      <c r="A200" s="468" t="s">
        <v>395</v>
      </c>
      <c r="B200" s="532">
        <v>20</v>
      </c>
      <c r="C200" s="514"/>
      <c r="D200" s="464"/>
      <c r="E200" s="465"/>
      <c r="F200" s="464"/>
      <c r="G200" s="465"/>
      <c r="H200" s="464"/>
      <c r="I200">
        <f>ROWS(A$2:A200)</f>
        <v>199</v>
      </c>
      <c r="J200" t="str">
        <f t="shared" si="6"/>
        <v/>
      </c>
      <c r="K200" t="str">
        <f t="shared" si="7"/>
        <v/>
      </c>
      <c r="Q200" t="str" cm="1">
        <f t="array" ref="Q200">IFERROR(INDEX($A$2:$A$329,K200),"")</f>
        <v/>
      </c>
      <c r="R200" t="str" cm="1">
        <f t="array" ref="R200">IFERROR(INDEX($B$2:$B$329,K200),"")</f>
        <v/>
      </c>
      <c r="S200" t="str" cm="1">
        <f t="array" ref="S200">IFERROR(INDEX($C$2:$C$329,K200),"")</f>
        <v/>
      </c>
      <c r="T200" t="str" cm="1">
        <f t="array" ref="T200">IFERROR(INDEX($D$2:$D$329,K200),"")</f>
        <v/>
      </c>
      <c r="U200" t="str" cm="1">
        <f t="array" ref="U200">IFERROR(INDEX($E$2:$E$329,K200),"")</f>
        <v/>
      </c>
      <c r="V200" t="str" cm="1">
        <f t="array" ref="V200">IFERROR(INDEX($F$2:$F$329,K200),"")</f>
        <v/>
      </c>
      <c r="W200" t="str" cm="1">
        <f t="array" ref="W200">IFERROR(INDEX($G$2:$G$329,K200),"")</f>
        <v/>
      </c>
      <c r="X200" t="str" cm="1">
        <f t="array" ref="X200">IFERROR(INDEX($H$2:$H$329,K200),"")</f>
        <v/>
      </c>
    </row>
    <row r="201" spans="1:24" x14ac:dyDescent="0.25">
      <c r="A201" s="467" t="s">
        <v>403</v>
      </c>
      <c r="B201" s="530">
        <v>11</v>
      </c>
      <c r="C201" s="503" t="s">
        <v>112</v>
      </c>
      <c r="D201" s="457" t="s">
        <v>330</v>
      </c>
      <c r="E201" s="458">
        <v>300</v>
      </c>
      <c r="F201" s="459">
        <v>900</v>
      </c>
      <c r="G201" s="458">
        <v>500</v>
      </c>
      <c r="H201" s="459">
        <v>1700</v>
      </c>
      <c r="I201">
        <f>ROWS(A$2:A201)</f>
        <v>200</v>
      </c>
      <c r="J201" t="str">
        <f t="shared" si="6"/>
        <v/>
      </c>
      <c r="K201" t="str">
        <f t="shared" si="7"/>
        <v/>
      </c>
      <c r="Q201" t="str" cm="1">
        <f t="array" ref="Q201">IFERROR(INDEX($A$2:$A$329,K201),"")</f>
        <v/>
      </c>
      <c r="R201" t="str" cm="1">
        <f t="array" ref="R201">IFERROR(INDEX($B$2:$B$329,K201),"")</f>
        <v/>
      </c>
      <c r="S201" t="str" cm="1">
        <f t="array" ref="S201">IFERROR(INDEX($C$2:$C$329,K201),"")</f>
        <v/>
      </c>
      <c r="T201" t="str" cm="1">
        <f t="array" ref="T201">IFERROR(INDEX($D$2:$D$329,K201),"")</f>
        <v/>
      </c>
      <c r="U201" t="str" cm="1">
        <f t="array" ref="U201">IFERROR(INDEX($E$2:$E$329,K201),"")</f>
        <v/>
      </c>
      <c r="V201" t="str" cm="1">
        <f t="array" ref="V201">IFERROR(INDEX($F$2:$F$329,K201),"")</f>
        <v/>
      </c>
      <c r="W201" t="str" cm="1">
        <f t="array" ref="W201">IFERROR(INDEX($G$2:$G$329,K201),"")</f>
        <v/>
      </c>
      <c r="X201" t="str" cm="1">
        <f t="array" ref="X201">IFERROR(INDEX($H$2:$H$329,K201),"")</f>
        <v/>
      </c>
    </row>
    <row r="202" spans="1:24" x14ac:dyDescent="0.25">
      <c r="A202" s="468" t="s">
        <v>403</v>
      </c>
      <c r="B202" s="531">
        <v>11</v>
      </c>
      <c r="C202" s="504" t="s">
        <v>116</v>
      </c>
      <c r="D202" s="453" t="s">
        <v>331</v>
      </c>
      <c r="E202" s="454">
        <v>311</v>
      </c>
      <c r="F202" s="455">
        <v>1600</v>
      </c>
      <c r="G202" s="454">
        <v>711</v>
      </c>
      <c r="H202" s="455">
        <v>3100</v>
      </c>
      <c r="I202">
        <f>ROWS(A$2:A202)</f>
        <v>201</v>
      </c>
      <c r="J202" t="str">
        <f t="shared" si="6"/>
        <v/>
      </c>
      <c r="K202" t="str">
        <f t="shared" si="7"/>
        <v/>
      </c>
      <c r="Q202" t="str" cm="1">
        <f t="array" ref="Q202">IFERROR(INDEX($A$2:$A$329,K202),"")</f>
        <v/>
      </c>
      <c r="R202" t="str" cm="1">
        <f t="array" ref="R202">IFERROR(INDEX($B$2:$B$329,K202),"")</f>
        <v/>
      </c>
      <c r="S202" t="str" cm="1">
        <f t="array" ref="S202">IFERROR(INDEX($C$2:$C$329,K202),"")</f>
        <v/>
      </c>
      <c r="T202" t="str" cm="1">
        <f t="array" ref="T202">IFERROR(INDEX($D$2:$D$329,K202),"")</f>
        <v/>
      </c>
      <c r="U202" t="str" cm="1">
        <f t="array" ref="U202">IFERROR(INDEX($E$2:$E$329,K202),"")</f>
        <v/>
      </c>
      <c r="V202" t="str" cm="1">
        <f t="array" ref="V202">IFERROR(INDEX($F$2:$F$329,K202),"")</f>
        <v/>
      </c>
      <c r="W202" t="str" cm="1">
        <f t="array" ref="W202">IFERROR(INDEX($G$2:$G$329,K202),"")</f>
        <v/>
      </c>
      <c r="X202" t="str" cm="1">
        <f t="array" ref="X202">IFERROR(INDEX($H$2:$H$329,K202),"")</f>
        <v/>
      </c>
    </row>
    <row r="203" spans="1:24" ht="15" customHeight="1" x14ac:dyDescent="0.25">
      <c r="A203" s="468" t="s">
        <v>403</v>
      </c>
      <c r="B203" s="531">
        <v>11</v>
      </c>
      <c r="C203" s="504" t="s">
        <v>112</v>
      </c>
      <c r="D203" s="453" t="s">
        <v>332</v>
      </c>
      <c r="E203" s="454">
        <v>300</v>
      </c>
      <c r="F203" s="455">
        <v>900</v>
      </c>
      <c r="G203" s="454">
        <v>500</v>
      </c>
      <c r="H203" s="455">
        <v>1700</v>
      </c>
      <c r="I203">
        <f>ROWS(A$2:A203)</f>
        <v>202</v>
      </c>
      <c r="J203" t="str">
        <f t="shared" si="6"/>
        <v/>
      </c>
      <c r="K203" t="str">
        <f t="shared" si="7"/>
        <v/>
      </c>
      <c r="Q203" t="str" cm="1">
        <f t="array" ref="Q203">IFERROR(INDEX($A$2:$A$329,K203),"")</f>
        <v/>
      </c>
      <c r="R203" t="str" cm="1">
        <f t="array" ref="R203">IFERROR(INDEX($B$2:$B$329,K203),"")</f>
        <v/>
      </c>
      <c r="S203" t="str" cm="1">
        <f t="array" ref="S203">IFERROR(INDEX($C$2:$C$329,K203),"")</f>
        <v/>
      </c>
      <c r="T203" t="str" cm="1">
        <f t="array" ref="T203">IFERROR(INDEX($D$2:$D$329,K203),"")</f>
        <v/>
      </c>
      <c r="U203" t="str" cm="1">
        <f t="array" ref="U203">IFERROR(INDEX($E$2:$E$329,K203),"")</f>
        <v/>
      </c>
      <c r="V203" t="str" cm="1">
        <f t="array" ref="V203">IFERROR(INDEX($F$2:$F$329,K203),"")</f>
        <v/>
      </c>
      <c r="W203" t="str" cm="1">
        <f t="array" ref="W203">IFERROR(INDEX($G$2:$G$329,K203),"")</f>
        <v/>
      </c>
      <c r="X203" t="str" cm="1">
        <f t="array" ref="X203">IFERROR(INDEX($H$2:$H$329,K203),"")</f>
        <v/>
      </c>
    </row>
    <row r="204" spans="1:24" x14ac:dyDescent="0.25">
      <c r="A204" s="468" t="s">
        <v>403</v>
      </c>
      <c r="B204" s="531">
        <v>11</v>
      </c>
      <c r="C204" s="504" t="s">
        <v>112</v>
      </c>
      <c r="D204" s="104" t="s">
        <v>333</v>
      </c>
      <c r="E204" s="454">
        <v>350</v>
      </c>
      <c r="F204" s="455">
        <v>1200</v>
      </c>
      <c r="G204" s="454">
        <v>550</v>
      </c>
      <c r="H204" s="455">
        <v>2000</v>
      </c>
      <c r="I204">
        <f>ROWS(A$2:A204)</f>
        <v>203</v>
      </c>
      <c r="J204" t="str">
        <f t="shared" si="6"/>
        <v/>
      </c>
      <c r="K204" t="str">
        <f t="shared" si="7"/>
        <v/>
      </c>
      <c r="Q204" t="str" cm="1">
        <f t="array" ref="Q204">IFERROR(INDEX($A$2:$A$329,K204),"")</f>
        <v/>
      </c>
      <c r="R204" t="str" cm="1">
        <f t="array" ref="R204">IFERROR(INDEX($B$2:$B$329,K204),"")</f>
        <v/>
      </c>
      <c r="S204" t="str" cm="1">
        <f t="array" ref="S204">IFERROR(INDEX($C$2:$C$329,K204),"")</f>
        <v/>
      </c>
      <c r="T204" t="str" cm="1">
        <f t="array" ref="T204">IFERROR(INDEX($D$2:$D$329,K204),"")</f>
        <v/>
      </c>
      <c r="U204" t="str" cm="1">
        <f t="array" ref="U204">IFERROR(INDEX($E$2:$E$329,K204),"")</f>
        <v/>
      </c>
      <c r="V204" t="str" cm="1">
        <f t="array" ref="V204">IFERROR(INDEX($F$2:$F$329,K204),"")</f>
        <v/>
      </c>
      <c r="W204" t="str" cm="1">
        <f t="array" ref="W204">IFERROR(INDEX($G$2:$G$329,K204),"")</f>
        <v/>
      </c>
      <c r="X204" t="str" cm="1">
        <f t="array" ref="X204">IFERROR(INDEX($H$2:$H$329,K204),"")</f>
        <v/>
      </c>
    </row>
    <row r="205" spans="1:24" x14ac:dyDescent="0.25">
      <c r="A205" s="468" t="s">
        <v>403</v>
      </c>
      <c r="B205" s="531">
        <v>11</v>
      </c>
      <c r="C205" s="504" t="s">
        <v>116</v>
      </c>
      <c r="D205" s="453" t="s">
        <v>334</v>
      </c>
      <c r="E205" s="454">
        <v>311</v>
      </c>
      <c r="F205" s="455">
        <v>1600</v>
      </c>
      <c r="G205" s="454">
        <v>711</v>
      </c>
      <c r="H205" s="455">
        <v>3100</v>
      </c>
      <c r="I205">
        <f>ROWS(A$2:A205)</f>
        <v>204</v>
      </c>
      <c r="J205" t="str">
        <f t="shared" si="6"/>
        <v/>
      </c>
      <c r="K205" t="str">
        <f t="shared" si="7"/>
        <v/>
      </c>
      <c r="Q205" t="str" cm="1">
        <f t="array" ref="Q205">IFERROR(INDEX($A$2:$A$329,K205),"")</f>
        <v/>
      </c>
      <c r="R205" t="str" cm="1">
        <f t="array" ref="R205">IFERROR(INDEX($B$2:$B$329,K205),"")</f>
        <v/>
      </c>
      <c r="S205" t="str" cm="1">
        <f t="array" ref="S205">IFERROR(INDEX($C$2:$C$329,K205),"")</f>
        <v/>
      </c>
      <c r="T205" t="str" cm="1">
        <f t="array" ref="T205">IFERROR(INDEX($D$2:$D$329,K205),"")</f>
        <v/>
      </c>
      <c r="U205" t="str" cm="1">
        <f t="array" ref="U205">IFERROR(INDEX($E$2:$E$329,K205),"")</f>
        <v/>
      </c>
      <c r="V205" t="str" cm="1">
        <f t="array" ref="V205">IFERROR(INDEX($F$2:$F$329,K205),"")</f>
        <v/>
      </c>
      <c r="W205" t="str" cm="1">
        <f t="array" ref="W205">IFERROR(INDEX($G$2:$G$329,K205),"")</f>
        <v/>
      </c>
      <c r="X205" t="str" cm="1">
        <f t="array" ref="X205">IFERROR(INDEX($H$2:$H$329,K205),"")</f>
        <v/>
      </c>
    </row>
    <row r="206" spans="1:24" x14ac:dyDescent="0.25">
      <c r="A206" s="468" t="s">
        <v>403</v>
      </c>
      <c r="B206" s="531">
        <v>11</v>
      </c>
      <c r="C206" s="504" t="s">
        <v>112</v>
      </c>
      <c r="D206" s="453" t="s">
        <v>335</v>
      </c>
      <c r="E206" s="454">
        <v>500</v>
      </c>
      <c r="F206" s="455">
        <v>1800</v>
      </c>
      <c r="G206" s="454">
        <v>700</v>
      </c>
      <c r="H206" s="455">
        <v>2600</v>
      </c>
      <c r="I206">
        <f>ROWS(A$2:A206)</f>
        <v>205</v>
      </c>
      <c r="J206" t="str">
        <f t="shared" si="6"/>
        <v/>
      </c>
      <c r="K206" t="str">
        <f t="shared" si="7"/>
        <v/>
      </c>
      <c r="Q206" t="str" cm="1">
        <f t="array" ref="Q206">IFERROR(INDEX($A$2:$A$329,K206),"")</f>
        <v/>
      </c>
      <c r="R206" t="str" cm="1">
        <f t="array" ref="R206">IFERROR(INDEX($B$2:$B$329,K206),"")</f>
        <v/>
      </c>
      <c r="S206" t="str" cm="1">
        <f t="array" ref="S206">IFERROR(INDEX($C$2:$C$329,K206),"")</f>
        <v/>
      </c>
      <c r="T206" t="str" cm="1">
        <f t="array" ref="T206">IFERROR(INDEX($D$2:$D$329,K206),"")</f>
        <v/>
      </c>
      <c r="U206" t="str" cm="1">
        <f t="array" ref="U206">IFERROR(INDEX($E$2:$E$329,K206),"")</f>
        <v/>
      </c>
      <c r="V206" t="str" cm="1">
        <f t="array" ref="V206">IFERROR(INDEX($F$2:$F$329,K206),"")</f>
        <v/>
      </c>
      <c r="W206" t="str" cm="1">
        <f t="array" ref="W206">IFERROR(INDEX($G$2:$G$329,K206),"")</f>
        <v/>
      </c>
      <c r="X206" t="str" cm="1">
        <f t="array" ref="X206">IFERROR(INDEX($H$2:$H$329,K206),"")</f>
        <v/>
      </c>
    </row>
    <row r="207" spans="1:24" x14ac:dyDescent="0.25">
      <c r="A207" s="468" t="s">
        <v>403</v>
      </c>
      <c r="B207" s="531">
        <v>11</v>
      </c>
      <c r="C207" s="504" t="s">
        <v>112</v>
      </c>
      <c r="D207" s="104" t="s">
        <v>336</v>
      </c>
      <c r="E207" s="454">
        <v>550</v>
      </c>
      <c r="F207" s="455">
        <v>2100</v>
      </c>
      <c r="G207" s="454">
        <v>750</v>
      </c>
      <c r="H207" s="455">
        <v>2900</v>
      </c>
      <c r="I207">
        <f>ROWS(A$2:A207)</f>
        <v>206</v>
      </c>
      <c r="J207" t="str">
        <f t="shared" si="6"/>
        <v/>
      </c>
      <c r="K207" t="str">
        <f t="shared" si="7"/>
        <v/>
      </c>
      <c r="Q207" t="str" cm="1">
        <f t="array" ref="Q207">IFERROR(INDEX($A$2:$A$329,K207),"")</f>
        <v/>
      </c>
      <c r="R207" t="str" cm="1">
        <f t="array" ref="R207">IFERROR(INDEX($B$2:$B$329,K207),"")</f>
        <v/>
      </c>
      <c r="S207" t="str" cm="1">
        <f t="array" ref="S207">IFERROR(INDEX($C$2:$C$329,K207),"")</f>
        <v/>
      </c>
      <c r="T207" t="str" cm="1">
        <f t="array" ref="T207">IFERROR(INDEX($D$2:$D$329,K207),"")</f>
        <v/>
      </c>
      <c r="U207" t="str" cm="1">
        <f t="array" ref="U207">IFERROR(INDEX($E$2:$E$329,K207),"")</f>
        <v/>
      </c>
      <c r="V207" t="str" cm="1">
        <f t="array" ref="V207">IFERROR(INDEX($F$2:$F$329,K207),"")</f>
        <v/>
      </c>
      <c r="W207" t="str" cm="1">
        <f t="array" ref="W207">IFERROR(INDEX($G$2:$G$329,K207),"")</f>
        <v/>
      </c>
      <c r="X207" t="str" cm="1">
        <f t="array" ref="X207">IFERROR(INDEX($H$2:$H$329,K207),"")</f>
        <v/>
      </c>
    </row>
    <row r="208" spans="1:24" x14ac:dyDescent="0.25">
      <c r="A208" s="468" t="s">
        <v>403</v>
      </c>
      <c r="B208" s="531">
        <v>11</v>
      </c>
      <c r="C208" s="504" t="s">
        <v>116</v>
      </c>
      <c r="D208" s="453" t="s">
        <v>337</v>
      </c>
      <c r="E208" s="454">
        <v>501</v>
      </c>
      <c r="F208" s="455">
        <v>1900</v>
      </c>
      <c r="G208" s="454">
        <v>901</v>
      </c>
      <c r="H208" s="455">
        <v>3400</v>
      </c>
      <c r="I208">
        <f>ROWS(A$2:A208)</f>
        <v>207</v>
      </c>
      <c r="J208" t="str">
        <f t="shared" si="6"/>
        <v/>
      </c>
      <c r="K208" t="str">
        <f t="shared" si="7"/>
        <v/>
      </c>
      <c r="Q208" t="str" cm="1">
        <f t="array" ref="Q208">IFERROR(INDEX($A$2:$A$329,K208),"")</f>
        <v/>
      </c>
      <c r="R208" t="str" cm="1">
        <f t="array" ref="R208">IFERROR(INDEX($B$2:$B$329,K208),"")</f>
        <v/>
      </c>
      <c r="S208" t="str" cm="1">
        <f t="array" ref="S208">IFERROR(INDEX($C$2:$C$329,K208),"")</f>
        <v/>
      </c>
      <c r="T208" t="str" cm="1">
        <f t="array" ref="T208">IFERROR(INDEX($D$2:$D$329,K208),"")</f>
        <v/>
      </c>
      <c r="U208" t="str" cm="1">
        <f t="array" ref="U208">IFERROR(INDEX($E$2:$E$329,K208),"")</f>
        <v/>
      </c>
      <c r="V208" t="str" cm="1">
        <f t="array" ref="V208">IFERROR(INDEX($F$2:$F$329,K208),"")</f>
        <v/>
      </c>
      <c r="W208" t="str" cm="1">
        <f t="array" ref="W208">IFERROR(INDEX($G$2:$G$329,K208),"")</f>
        <v/>
      </c>
      <c r="X208" t="str" cm="1">
        <f t="array" ref="X208">IFERROR(INDEX($H$2:$H$329,K208),"")</f>
        <v/>
      </c>
    </row>
    <row r="209" spans="1:24" x14ac:dyDescent="0.25">
      <c r="A209" s="468" t="s">
        <v>403</v>
      </c>
      <c r="B209" s="531">
        <v>11</v>
      </c>
      <c r="C209" s="504" t="s">
        <v>116</v>
      </c>
      <c r="D209" s="453" t="s">
        <v>338</v>
      </c>
      <c r="E209" s="454">
        <v>981</v>
      </c>
      <c r="F209" s="455">
        <v>2400</v>
      </c>
      <c r="G209" s="454">
        <v>1381</v>
      </c>
      <c r="H209" s="455">
        <v>3900</v>
      </c>
      <c r="I209">
        <f>ROWS(A$2:A209)</f>
        <v>208</v>
      </c>
      <c r="J209" t="str">
        <f t="shared" si="6"/>
        <v/>
      </c>
      <c r="K209" t="str">
        <f t="shared" si="7"/>
        <v/>
      </c>
      <c r="Q209" t="str" cm="1">
        <f t="array" ref="Q209">IFERROR(INDEX($A$2:$A$329,K209),"")</f>
        <v/>
      </c>
      <c r="R209" t="str" cm="1">
        <f t="array" ref="R209">IFERROR(INDEX($B$2:$B$329,K209),"")</f>
        <v/>
      </c>
      <c r="S209" t="str" cm="1">
        <f t="array" ref="S209">IFERROR(INDEX($C$2:$C$329,K209),"")</f>
        <v/>
      </c>
      <c r="T209" t="str" cm="1">
        <f t="array" ref="T209">IFERROR(INDEX($D$2:$D$329,K209),"")</f>
        <v/>
      </c>
      <c r="U209" t="str" cm="1">
        <f t="array" ref="U209">IFERROR(INDEX($E$2:$E$329,K209),"")</f>
        <v/>
      </c>
      <c r="V209" t="str" cm="1">
        <f t="array" ref="V209">IFERROR(INDEX($F$2:$F$329,K209),"")</f>
        <v/>
      </c>
      <c r="W209" t="str" cm="1">
        <f t="array" ref="W209">IFERROR(INDEX($G$2:$G$329,K209),"")</f>
        <v/>
      </c>
      <c r="X209" t="str" cm="1">
        <f t="array" ref="X209">IFERROR(INDEX($H$2:$H$329,K209),"")</f>
        <v/>
      </c>
    </row>
    <row r="210" spans="1:24" x14ac:dyDescent="0.25">
      <c r="A210" s="468" t="s">
        <v>403</v>
      </c>
      <c r="B210" s="531">
        <v>11</v>
      </c>
      <c r="C210" s="504" t="s">
        <v>116</v>
      </c>
      <c r="D210" s="104" t="s">
        <v>339</v>
      </c>
      <c r="E210" s="454">
        <v>1221</v>
      </c>
      <c r="F210" s="455">
        <v>5000</v>
      </c>
      <c r="G210" s="454">
        <v>1621</v>
      </c>
      <c r="H210" s="455">
        <v>6500</v>
      </c>
      <c r="I210">
        <f>ROWS(A$2:A210)</f>
        <v>209</v>
      </c>
      <c r="J210" t="str">
        <f t="shared" si="6"/>
        <v/>
      </c>
      <c r="K210" t="str">
        <f t="shared" si="7"/>
        <v/>
      </c>
      <c r="Q210" t="str" cm="1">
        <f t="array" ref="Q210">IFERROR(INDEX($A$2:$A$329,K210),"")</f>
        <v/>
      </c>
      <c r="R210" t="str" cm="1">
        <f t="array" ref="R210">IFERROR(INDEX($B$2:$B$329,K210),"")</f>
        <v/>
      </c>
      <c r="S210" t="str" cm="1">
        <f t="array" ref="S210">IFERROR(INDEX($C$2:$C$329,K210),"")</f>
        <v/>
      </c>
      <c r="T210" t="str" cm="1">
        <f t="array" ref="T210">IFERROR(INDEX($D$2:$D$329,K210),"")</f>
        <v/>
      </c>
      <c r="U210" t="str" cm="1">
        <f t="array" ref="U210">IFERROR(INDEX($E$2:$E$329,K210),"")</f>
        <v/>
      </c>
      <c r="V210" t="str" cm="1">
        <f t="array" ref="V210">IFERROR(INDEX($F$2:$F$329,K210),"")</f>
        <v/>
      </c>
      <c r="W210" t="str" cm="1">
        <f t="array" ref="W210">IFERROR(INDEX($G$2:$G$329,K210),"")</f>
        <v/>
      </c>
      <c r="X210" t="str" cm="1">
        <f t="array" ref="X210">IFERROR(INDEX($H$2:$H$329,K210),"")</f>
        <v/>
      </c>
    </row>
    <row r="211" spans="1:24" x14ac:dyDescent="0.25">
      <c r="A211" s="468" t="s">
        <v>403</v>
      </c>
      <c r="B211" s="531">
        <v>11</v>
      </c>
      <c r="C211" s="504" t="s">
        <v>116</v>
      </c>
      <c r="D211" s="104" t="s">
        <v>340</v>
      </c>
      <c r="E211" s="454">
        <v>1391</v>
      </c>
      <c r="F211" s="455">
        <v>5000</v>
      </c>
      <c r="G211" s="454">
        <v>1791</v>
      </c>
      <c r="H211" s="455">
        <v>6500</v>
      </c>
      <c r="I211">
        <f>ROWS(A$2:A211)</f>
        <v>210</v>
      </c>
      <c r="J211" t="str">
        <f t="shared" si="6"/>
        <v/>
      </c>
      <c r="K211" t="str">
        <f t="shared" si="7"/>
        <v/>
      </c>
      <c r="Q211" t="str" cm="1">
        <f t="array" ref="Q211">IFERROR(INDEX($A$2:$A$329,K211),"")</f>
        <v/>
      </c>
      <c r="R211" t="str" cm="1">
        <f t="array" ref="R211">IFERROR(INDEX($B$2:$B$329,K211),"")</f>
        <v/>
      </c>
      <c r="S211" t="str" cm="1">
        <f t="array" ref="S211">IFERROR(INDEX($C$2:$C$329,K211),"")</f>
        <v/>
      </c>
      <c r="T211" t="str" cm="1">
        <f t="array" ref="T211">IFERROR(INDEX($D$2:$D$329,K211),"")</f>
        <v/>
      </c>
      <c r="U211" t="str" cm="1">
        <f t="array" ref="U211">IFERROR(INDEX($E$2:$E$329,K211),"")</f>
        <v/>
      </c>
      <c r="V211" t="str" cm="1">
        <f t="array" ref="V211">IFERROR(INDEX($F$2:$F$329,K211),"")</f>
        <v/>
      </c>
      <c r="W211" t="str" cm="1">
        <f t="array" ref="W211">IFERROR(INDEX($G$2:$G$329,K211),"")</f>
        <v/>
      </c>
      <c r="X211" t="str" cm="1">
        <f t="array" ref="X211">IFERROR(INDEX($H$2:$H$329,K211),"")</f>
        <v/>
      </c>
    </row>
    <row r="212" spans="1:24" x14ac:dyDescent="0.25">
      <c r="A212" s="468" t="s">
        <v>403</v>
      </c>
      <c r="B212" s="531">
        <v>11</v>
      </c>
      <c r="C212" s="504" t="s">
        <v>116</v>
      </c>
      <c r="D212" s="104" t="s">
        <v>341</v>
      </c>
      <c r="E212" s="454">
        <v>1511</v>
      </c>
      <c r="F212" s="455">
        <v>5000</v>
      </c>
      <c r="G212" s="454">
        <v>1911</v>
      </c>
      <c r="H212" s="455">
        <v>6500</v>
      </c>
      <c r="I212">
        <f>ROWS(A$2:A212)</f>
        <v>211</v>
      </c>
      <c r="J212" t="str">
        <f t="shared" si="6"/>
        <v/>
      </c>
      <c r="K212" t="str">
        <f t="shared" si="7"/>
        <v/>
      </c>
      <c r="Q212" t="str" cm="1">
        <f t="array" ref="Q212">IFERROR(INDEX($A$2:$A$329,K212),"")</f>
        <v/>
      </c>
      <c r="R212" t="str" cm="1">
        <f t="array" ref="R212">IFERROR(INDEX($B$2:$B$329,K212),"")</f>
        <v/>
      </c>
      <c r="S212" t="str" cm="1">
        <f t="array" ref="S212">IFERROR(INDEX($C$2:$C$329,K212),"")</f>
        <v/>
      </c>
      <c r="T212" t="str" cm="1">
        <f t="array" ref="T212">IFERROR(INDEX($D$2:$D$329,K212),"")</f>
        <v/>
      </c>
      <c r="U212" t="str" cm="1">
        <f t="array" ref="U212">IFERROR(INDEX($E$2:$E$329,K212),"")</f>
        <v/>
      </c>
      <c r="V212" t="str" cm="1">
        <f t="array" ref="V212">IFERROR(INDEX($F$2:$F$329,K212),"")</f>
        <v/>
      </c>
      <c r="W212" t="str" cm="1">
        <f t="array" ref="W212">IFERROR(INDEX($G$2:$G$329,K212),"")</f>
        <v/>
      </c>
      <c r="X212" t="str" cm="1">
        <f t="array" ref="X212">IFERROR(INDEX($H$2:$H$329,K212),"")</f>
        <v/>
      </c>
    </row>
    <row r="213" spans="1:24" ht="15.75" thickBot="1" x14ac:dyDescent="0.3">
      <c r="A213" s="468" t="s">
        <v>403</v>
      </c>
      <c r="B213" s="532">
        <v>11</v>
      </c>
      <c r="C213" s="505" t="s">
        <v>116</v>
      </c>
      <c r="D213" s="450" t="s">
        <v>342</v>
      </c>
      <c r="E213" s="451">
        <v>1021</v>
      </c>
      <c r="F213" s="452">
        <v>2400</v>
      </c>
      <c r="G213" s="451">
        <v>1421</v>
      </c>
      <c r="H213" s="452">
        <v>3900</v>
      </c>
      <c r="I213">
        <f>ROWS(A$2:A213)</f>
        <v>212</v>
      </c>
      <c r="J213" t="str">
        <f t="shared" si="6"/>
        <v/>
      </c>
      <c r="K213" t="str">
        <f t="shared" si="7"/>
        <v/>
      </c>
      <c r="Q213" t="str" cm="1">
        <f t="array" ref="Q213">IFERROR(INDEX($A$2:$A$329,K213),"")</f>
        <v/>
      </c>
      <c r="R213" t="str" cm="1">
        <f t="array" ref="R213">IFERROR(INDEX($B$2:$B$329,K213),"")</f>
        <v/>
      </c>
      <c r="S213" t="str" cm="1">
        <f t="array" ref="S213">IFERROR(INDEX($C$2:$C$329,K213),"")</f>
        <v/>
      </c>
      <c r="T213" t="str" cm="1">
        <f t="array" ref="T213">IFERROR(INDEX($D$2:$D$329,K213),"")</f>
        <v/>
      </c>
      <c r="U213" t="str" cm="1">
        <f t="array" ref="U213">IFERROR(INDEX($E$2:$E$329,K213),"")</f>
        <v/>
      </c>
      <c r="V213" t="str" cm="1">
        <f t="array" ref="V213">IFERROR(INDEX($F$2:$F$329,K213),"")</f>
        <v/>
      </c>
      <c r="W213" t="str" cm="1">
        <f t="array" ref="W213">IFERROR(INDEX($G$2:$G$329,K213),"")</f>
        <v/>
      </c>
      <c r="X213" t="str" cm="1">
        <f t="array" ref="X213">IFERROR(INDEX($H$2:$H$329,K213),"")</f>
        <v/>
      </c>
    </row>
    <row r="214" spans="1:24" x14ac:dyDescent="0.25">
      <c r="A214" s="468" t="s">
        <v>403</v>
      </c>
      <c r="B214" s="530">
        <v>29</v>
      </c>
      <c r="C214" s="503" t="s">
        <v>116</v>
      </c>
      <c r="D214" s="466" t="s">
        <v>343</v>
      </c>
      <c r="E214" s="458">
        <v>1379</v>
      </c>
      <c r="F214" s="459">
        <v>6000</v>
      </c>
      <c r="G214" s="458">
        <v>1779</v>
      </c>
      <c r="H214" s="459">
        <v>7500</v>
      </c>
      <c r="I214">
        <f>ROWS(A$2:A214)</f>
        <v>213</v>
      </c>
      <c r="J214" t="str">
        <f t="shared" si="6"/>
        <v/>
      </c>
      <c r="K214" t="str">
        <f t="shared" si="7"/>
        <v/>
      </c>
      <c r="Q214" t="str" cm="1">
        <f t="array" ref="Q214">IFERROR(INDEX($A$2:$A$329,K214),"")</f>
        <v/>
      </c>
      <c r="R214" t="str" cm="1">
        <f t="array" ref="R214">IFERROR(INDEX($B$2:$B$329,K214),"")</f>
        <v/>
      </c>
      <c r="S214" t="str" cm="1">
        <f t="array" ref="S214">IFERROR(INDEX($C$2:$C$329,K214),"")</f>
        <v/>
      </c>
      <c r="T214" t="str" cm="1">
        <f t="array" ref="T214">IFERROR(INDEX($D$2:$D$329,K214),"")</f>
        <v/>
      </c>
      <c r="U214" t="str" cm="1">
        <f t="array" ref="U214">IFERROR(INDEX($E$2:$E$329,K214),"")</f>
        <v/>
      </c>
      <c r="V214" t="str" cm="1">
        <f t="array" ref="V214">IFERROR(INDEX($F$2:$F$329,K214),"")</f>
        <v/>
      </c>
      <c r="W214" t="str" cm="1">
        <f t="array" ref="W214">IFERROR(INDEX($G$2:$G$329,K214),"")</f>
        <v/>
      </c>
      <c r="X214" t="str" cm="1">
        <f t="array" ref="X214">IFERROR(INDEX($H$2:$H$329,K214),"")</f>
        <v/>
      </c>
    </row>
    <row r="215" spans="1:24" ht="15.75" thickBot="1" x14ac:dyDescent="0.3">
      <c r="A215" s="468" t="s">
        <v>403</v>
      </c>
      <c r="B215" s="532">
        <v>29</v>
      </c>
      <c r="C215" s="514"/>
      <c r="D215" s="464"/>
      <c r="E215" s="465"/>
      <c r="F215" s="464"/>
      <c r="G215" s="465"/>
      <c r="H215" s="464"/>
      <c r="I215">
        <f>ROWS(A$2:A215)</f>
        <v>214</v>
      </c>
      <c r="J215" t="str">
        <f t="shared" si="6"/>
        <v/>
      </c>
      <c r="K215" t="str">
        <f t="shared" si="7"/>
        <v/>
      </c>
      <c r="Q215" t="str" cm="1">
        <f t="array" ref="Q215">IFERROR(INDEX($A$2:$A$329,K215),"")</f>
        <v/>
      </c>
      <c r="R215" t="str" cm="1">
        <f t="array" ref="R215">IFERROR(INDEX($B$2:$B$329,K215),"")</f>
        <v/>
      </c>
      <c r="S215" t="str" cm="1">
        <f t="array" ref="S215">IFERROR(INDEX($C$2:$C$329,K215),"")</f>
        <v/>
      </c>
      <c r="T215" t="str" cm="1">
        <f t="array" ref="T215">IFERROR(INDEX($D$2:$D$329,K215),"")</f>
        <v/>
      </c>
      <c r="U215" t="str" cm="1">
        <f t="array" ref="U215">IFERROR(INDEX($E$2:$E$329,K215),"")</f>
        <v/>
      </c>
      <c r="V215" t="str" cm="1">
        <f t="array" ref="V215">IFERROR(INDEX($F$2:$F$329,K215),"")</f>
        <v/>
      </c>
      <c r="W215" t="str" cm="1">
        <f t="array" ref="W215">IFERROR(INDEX($G$2:$G$329,K215),"")</f>
        <v/>
      </c>
      <c r="X215" t="str" cm="1">
        <f t="array" ref="X215">IFERROR(INDEX($H$2:$H$329,K215),"")</f>
        <v/>
      </c>
    </row>
    <row r="216" spans="1:24" x14ac:dyDescent="0.25">
      <c r="A216" s="467" t="s">
        <v>404</v>
      </c>
      <c r="B216" s="515" t="s">
        <v>347</v>
      </c>
      <c r="C216" s="503" t="s">
        <v>112</v>
      </c>
      <c r="D216" s="457" t="s">
        <v>293</v>
      </c>
      <c r="E216" s="458">
        <v>200</v>
      </c>
      <c r="F216" s="459">
        <v>800</v>
      </c>
      <c r="G216" s="458">
        <v>400</v>
      </c>
      <c r="H216" s="459">
        <v>1600</v>
      </c>
      <c r="I216">
        <f>ROWS(A$2:A216)</f>
        <v>215</v>
      </c>
      <c r="J216" t="str">
        <f t="shared" si="6"/>
        <v/>
      </c>
      <c r="K216" t="str">
        <f t="shared" si="7"/>
        <v/>
      </c>
      <c r="Q216" t="str" cm="1">
        <f t="array" ref="Q216">IFERROR(INDEX($A$2:$A$329,K216),"")</f>
        <v/>
      </c>
      <c r="R216" t="str" cm="1">
        <f t="array" ref="R216">IFERROR(INDEX($B$2:$B$329,K216),"")</f>
        <v/>
      </c>
      <c r="S216" t="str" cm="1">
        <f t="array" ref="S216">IFERROR(INDEX($C$2:$C$329,K216),"")</f>
        <v/>
      </c>
      <c r="T216" t="str" cm="1">
        <f t="array" ref="T216">IFERROR(INDEX($D$2:$D$329,K216),"")</f>
        <v/>
      </c>
      <c r="U216" t="str" cm="1">
        <f t="array" ref="U216">IFERROR(INDEX($E$2:$E$329,K216),"")</f>
        <v/>
      </c>
      <c r="V216" t="str" cm="1">
        <f t="array" ref="V216">IFERROR(INDEX($F$2:$F$329,K216),"")</f>
        <v/>
      </c>
      <c r="W216" t="str" cm="1">
        <f t="array" ref="W216">IFERROR(INDEX($G$2:$G$329,K216),"")</f>
        <v/>
      </c>
      <c r="X216" t="str" cm="1">
        <f t="array" ref="X216">IFERROR(INDEX($H$2:$H$329,K216),"")</f>
        <v/>
      </c>
    </row>
    <row r="217" spans="1:24" x14ac:dyDescent="0.25">
      <c r="A217" s="468" t="s">
        <v>404</v>
      </c>
      <c r="B217" s="516" t="s">
        <v>347</v>
      </c>
      <c r="C217" s="504" t="s">
        <v>116</v>
      </c>
      <c r="D217" s="453" t="s">
        <v>344</v>
      </c>
      <c r="E217" s="454">
        <v>335</v>
      </c>
      <c r="F217" s="455">
        <v>1500</v>
      </c>
      <c r="G217" s="454">
        <v>735</v>
      </c>
      <c r="H217" s="455">
        <v>3000</v>
      </c>
      <c r="I217">
        <f>ROWS(A$2:A217)</f>
        <v>216</v>
      </c>
      <c r="J217" t="str">
        <f t="shared" si="6"/>
        <v/>
      </c>
      <c r="K217" t="str">
        <f t="shared" si="7"/>
        <v/>
      </c>
      <c r="Q217" t="str" cm="1">
        <f t="array" ref="Q217">IFERROR(INDEX($A$2:$A$329,K217),"")</f>
        <v/>
      </c>
      <c r="R217" t="str" cm="1">
        <f t="array" ref="R217">IFERROR(INDEX($B$2:$B$329,K217),"")</f>
        <v/>
      </c>
      <c r="S217" t="str" cm="1">
        <f t="array" ref="S217">IFERROR(INDEX($C$2:$C$329,K217),"")</f>
        <v/>
      </c>
      <c r="T217" t="str" cm="1">
        <f t="array" ref="T217">IFERROR(INDEX($D$2:$D$329,K217),"")</f>
        <v/>
      </c>
      <c r="U217" t="str" cm="1">
        <f t="array" ref="U217">IFERROR(INDEX($E$2:$E$329,K217),"")</f>
        <v/>
      </c>
      <c r="V217" t="str" cm="1">
        <f t="array" ref="V217">IFERROR(INDEX($F$2:$F$329,K217),"")</f>
        <v/>
      </c>
      <c r="W217" t="str" cm="1">
        <f t="array" ref="W217">IFERROR(INDEX($G$2:$G$329,K217),"")</f>
        <v/>
      </c>
      <c r="X217" t="str" cm="1">
        <f t="array" ref="X217">IFERROR(INDEX($H$2:$H$329,K217),"")</f>
        <v/>
      </c>
    </row>
    <row r="218" spans="1:24" ht="15.75" thickBot="1" x14ac:dyDescent="0.3">
      <c r="A218" s="468" t="s">
        <v>404</v>
      </c>
      <c r="B218" s="517" t="s">
        <v>347</v>
      </c>
      <c r="C218" s="505" t="s">
        <v>116</v>
      </c>
      <c r="D218" s="450" t="s">
        <v>345</v>
      </c>
      <c r="E218" s="451">
        <v>335</v>
      </c>
      <c r="F218" s="452">
        <v>1500</v>
      </c>
      <c r="G218" s="451">
        <v>735</v>
      </c>
      <c r="H218" s="452">
        <v>3000</v>
      </c>
      <c r="I218">
        <f>ROWS(A$2:A218)</f>
        <v>217</v>
      </c>
      <c r="J218" t="str">
        <f t="shared" si="6"/>
        <v/>
      </c>
      <c r="K218" t="str">
        <f t="shared" si="7"/>
        <v/>
      </c>
      <c r="Q218" t="str" cm="1">
        <f t="array" ref="Q218">IFERROR(INDEX($A$2:$A$329,K218),"")</f>
        <v/>
      </c>
      <c r="R218" t="str" cm="1">
        <f t="array" ref="R218">IFERROR(INDEX($B$2:$B$329,K218),"")</f>
        <v/>
      </c>
      <c r="S218" t="str" cm="1">
        <f t="array" ref="S218">IFERROR(INDEX($C$2:$C$329,K218),"")</f>
        <v/>
      </c>
      <c r="T218" t="str" cm="1">
        <f t="array" ref="T218">IFERROR(INDEX($D$2:$D$329,K218),"")</f>
        <v/>
      </c>
      <c r="U218" t="str" cm="1">
        <f t="array" ref="U218">IFERROR(INDEX($E$2:$E$329,K218),"")</f>
        <v/>
      </c>
      <c r="V218" t="str" cm="1">
        <f t="array" ref="V218">IFERROR(INDEX($F$2:$F$329,K218),"")</f>
        <v/>
      </c>
      <c r="W218" t="str" cm="1">
        <f t="array" ref="W218">IFERROR(INDEX($G$2:$G$329,K218),"")</f>
        <v/>
      </c>
      <c r="X218" t="str" cm="1">
        <f t="array" ref="X218">IFERROR(INDEX($H$2:$H$329,K218),"")</f>
        <v/>
      </c>
    </row>
    <row r="219" spans="1:24" x14ac:dyDescent="0.25">
      <c r="A219" s="468" t="s">
        <v>404</v>
      </c>
      <c r="B219" s="515" t="s">
        <v>348</v>
      </c>
      <c r="C219" s="503" t="s">
        <v>112</v>
      </c>
      <c r="D219" s="457" t="s">
        <v>293</v>
      </c>
      <c r="E219" s="458">
        <v>200</v>
      </c>
      <c r="F219" s="459">
        <v>800</v>
      </c>
      <c r="G219" s="458">
        <v>400</v>
      </c>
      <c r="H219" s="459">
        <v>1600</v>
      </c>
      <c r="I219">
        <f>ROWS(A$2:A219)</f>
        <v>218</v>
      </c>
      <c r="J219" t="str">
        <f t="shared" si="6"/>
        <v/>
      </c>
      <c r="K219" t="str">
        <f t="shared" si="7"/>
        <v/>
      </c>
      <c r="Q219" t="str" cm="1">
        <f t="array" ref="Q219">IFERROR(INDEX($A$2:$A$329,K219),"")</f>
        <v/>
      </c>
      <c r="R219" t="str" cm="1">
        <f t="array" ref="R219">IFERROR(INDEX($B$2:$B$329,K219),"")</f>
        <v/>
      </c>
      <c r="S219" t="str" cm="1">
        <f t="array" ref="S219">IFERROR(INDEX($C$2:$C$329,K219),"")</f>
        <v/>
      </c>
      <c r="T219" t="str" cm="1">
        <f t="array" ref="T219">IFERROR(INDEX($D$2:$D$329,K219),"")</f>
        <v/>
      </c>
      <c r="U219" t="str" cm="1">
        <f t="array" ref="U219">IFERROR(INDEX($E$2:$E$329,K219),"")</f>
        <v/>
      </c>
      <c r="V219" t="str" cm="1">
        <f t="array" ref="V219">IFERROR(INDEX($F$2:$F$329,K219),"")</f>
        <v/>
      </c>
      <c r="W219" t="str" cm="1">
        <f t="array" ref="W219">IFERROR(INDEX($G$2:$G$329,K219),"")</f>
        <v/>
      </c>
      <c r="X219" t="str" cm="1">
        <f t="array" ref="X219">IFERROR(INDEX($H$2:$H$329,K219),"")</f>
        <v/>
      </c>
    </row>
    <row r="220" spans="1:24" x14ac:dyDescent="0.25">
      <c r="A220" s="468" t="s">
        <v>404</v>
      </c>
      <c r="B220" s="516" t="s">
        <v>348</v>
      </c>
      <c r="C220" s="504" t="s">
        <v>116</v>
      </c>
      <c r="D220" s="453" t="s">
        <v>344</v>
      </c>
      <c r="E220" s="454">
        <v>427</v>
      </c>
      <c r="F220" s="455">
        <v>1500</v>
      </c>
      <c r="G220" s="454">
        <v>827</v>
      </c>
      <c r="H220" s="455">
        <v>3000</v>
      </c>
      <c r="I220">
        <f>ROWS(A$2:A220)</f>
        <v>219</v>
      </c>
      <c r="J220" t="str">
        <f t="shared" si="6"/>
        <v/>
      </c>
      <c r="K220" t="str">
        <f t="shared" si="7"/>
        <v/>
      </c>
      <c r="Q220" t="str" cm="1">
        <f t="array" ref="Q220">IFERROR(INDEX($A$2:$A$329,K220),"")</f>
        <v/>
      </c>
      <c r="R220" t="str" cm="1">
        <f t="array" ref="R220">IFERROR(INDEX($B$2:$B$329,K220),"")</f>
        <v/>
      </c>
      <c r="S220" t="str" cm="1">
        <f t="array" ref="S220">IFERROR(INDEX($C$2:$C$329,K220),"")</f>
        <v/>
      </c>
      <c r="T220" t="str" cm="1">
        <f t="array" ref="T220">IFERROR(INDEX($D$2:$D$329,K220),"")</f>
        <v/>
      </c>
      <c r="U220" t="str" cm="1">
        <f t="array" ref="U220">IFERROR(INDEX($E$2:$E$329,K220),"")</f>
        <v/>
      </c>
      <c r="V220" t="str" cm="1">
        <f t="array" ref="V220">IFERROR(INDEX($F$2:$F$329,K220),"")</f>
        <v/>
      </c>
      <c r="W220" t="str" cm="1">
        <f t="array" ref="W220">IFERROR(INDEX($G$2:$G$329,K220),"")</f>
        <v/>
      </c>
      <c r="X220" t="str" cm="1">
        <f t="array" ref="X220">IFERROR(INDEX($H$2:$H$329,K220),"")</f>
        <v/>
      </c>
    </row>
    <row r="221" spans="1:24" ht="15.75" thickBot="1" x14ac:dyDescent="0.3">
      <c r="A221" s="468" t="s">
        <v>404</v>
      </c>
      <c r="B221" s="517" t="s">
        <v>348</v>
      </c>
      <c r="C221" s="505" t="s">
        <v>116</v>
      </c>
      <c r="D221" s="450" t="s">
        <v>345</v>
      </c>
      <c r="E221" s="451">
        <v>397</v>
      </c>
      <c r="F221" s="452">
        <v>1500</v>
      </c>
      <c r="G221" s="451">
        <v>797</v>
      </c>
      <c r="H221" s="452">
        <v>3000</v>
      </c>
      <c r="I221">
        <f>ROWS(A$2:A221)</f>
        <v>220</v>
      </c>
      <c r="J221" t="str">
        <f t="shared" si="6"/>
        <v/>
      </c>
      <c r="K221" t="str">
        <f t="shared" si="7"/>
        <v/>
      </c>
      <c r="Q221" t="str" cm="1">
        <f t="array" ref="Q221">IFERROR(INDEX($A$2:$A$329,K221),"")</f>
        <v/>
      </c>
      <c r="R221" t="str" cm="1">
        <f t="array" ref="R221">IFERROR(INDEX($B$2:$B$329,K221),"")</f>
        <v/>
      </c>
      <c r="S221" t="str" cm="1">
        <f t="array" ref="S221">IFERROR(INDEX($C$2:$C$329,K221),"")</f>
        <v/>
      </c>
      <c r="T221" t="str" cm="1">
        <f t="array" ref="T221">IFERROR(INDEX($D$2:$D$329,K221),"")</f>
        <v/>
      </c>
      <c r="U221" t="str" cm="1">
        <f t="array" ref="U221">IFERROR(INDEX($E$2:$E$329,K221),"")</f>
        <v/>
      </c>
      <c r="V221" t="str" cm="1">
        <f t="array" ref="V221">IFERROR(INDEX($F$2:$F$329,K221),"")</f>
        <v/>
      </c>
      <c r="W221" t="str" cm="1">
        <f t="array" ref="W221">IFERROR(INDEX($G$2:$G$329,K221),"")</f>
        <v/>
      </c>
      <c r="X221" t="str" cm="1">
        <f t="array" ref="X221">IFERROR(INDEX($H$2:$H$329,K221),"")</f>
        <v/>
      </c>
    </row>
    <row r="222" spans="1:24" x14ac:dyDescent="0.25">
      <c r="A222" s="467" t="s">
        <v>405</v>
      </c>
      <c r="B222" s="530">
        <v>9</v>
      </c>
      <c r="C222" s="503" t="s">
        <v>112</v>
      </c>
      <c r="D222" s="457" t="s">
        <v>293</v>
      </c>
      <c r="E222" s="458">
        <v>200</v>
      </c>
      <c r="F222" s="459">
        <v>800</v>
      </c>
      <c r="G222" s="458">
        <v>400</v>
      </c>
      <c r="H222" s="459">
        <v>1600</v>
      </c>
      <c r="I222">
        <f>ROWS(A$2:A222)</f>
        <v>221</v>
      </c>
      <c r="J222" t="str">
        <f t="shared" si="6"/>
        <v/>
      </c>
      <c r="K222" t="str">
        <f t="shared" si="7"/>
        <v/>
      </c>
      <c r="Q222" t="str" cm="1">
        <f t="array" ref="Q222">IFERROR(INDEX($A$2:$A$329,K222),"")</f>
        <v/>
      </c>
      <c r="R222" t="str" cm="1">
        <f t="array" ref="R222">IFERROR(INDEX($B$2:$B$329,K222),"")</f>
        <v/>
      </c>
      <c r="S222" t="str" cm="1">
        <f t="array" ref="S222">IFERROR(INDEX($C$2:$C$329,K222),"")</f>
        <v/>
      </c>
      <c r="T222" t="str" cm="1">
        <f t="array" ref="T222">IFERROR(INDEX($D$2:$D$329,K222),"")</f>
        <v/>
      </c>
      <c r="U222" t="str" cm="1">
        <f t="array" ref="U222">IFERROR(INDEX($E$2:$E$329,K222),"")</f>
        <v/>
      </c>
      <c r="V222" t="str" cm="1">
        <f t="array" ref="V222">IFERROR(INDEX($F$2:$F$329,K222),"")</f>
        <v/>
      </c>
      <c r="W222" t="str" cm="1">
        <f t="array" ref="W222">IFERROR(INDEX($G$2:$G$329,K222),"")</f>
        <v/>
      </c>
      <c r="X222" t="str" cm="1">
        <f t="array" ref="X222">IFERROR(INDEX($H$2:$H$329,K222),"")</f>
        <v/>
      </c>
    </row>
    <row r="223" spans="1:24" x14ac:dyDescent="0.25">
      <c r="A223" s="468" t="s">
        <v>405</v>
      </c>
      <c r="B223" s="531">
        <v>9</v>
      </c>
      <c r="C223" s="504" t="s">
        <v>116</v>
      </c>
      <c r="D223" s="453" t="s">
        <v>344</v>
      </c>
      <c r="E223" s="454">
        <v>480</v>
      </c>
      <c r="F223" s="455">
        <v>1900</v>
      </c>
      <c r="G223" s="454">
        <v>880</v>
      </c>
      <c r="H223" s="455">
        <v>3400</v>
      </c>
      <c r="I223">
        <f>ROWS(A$2:A223)</f>
        <v>222</v>
      </c>
      <c r="J223" t="str">
        <f t="shared" si="6"/>
        <v/>
      </c>
      <c r="K223" t="str">
        <f t="shared" si="7"/>
        <v/>
      </c>
      <c r="Q223" t="str" cm="1">
        <f t="array" ref="Q223">IFERROR(INDEX($A$2:$A$329,K223),"")</f>
        <v/>
      </c>
      <c r="R223" t="str" cm="1">
        <f t="array" ref="R223">IFERROR(INDEX($B$2:$B$329,K223),"")</f>
        <v/>
      </c>
      <c r="S223" t="str" cm="1">
        <f t="array" ref="S223">IFERROR(INDEX($C$2:$C$329,K223),"")</f>
        <v/>
      </c>
      <c r="T223" t="str" cm="1">
        <f t="array" ref="T223">IFERROR(INDEX($D$2:$D$329,K223),"")</f>
        <v/>
      </c>
      <c r="U223" t="str" cm="1">
        <f t="array" ref="U223">IFERROR(INDEX($E$2:$E$329,K223),"")</f>
        <v/>
      </c>
      <c r="V223" t="str" cm="1">
        <f t="array" ref="V223">IFERROR(INDEX($F$2:$F$329,K223),"")</f>
        <v/>
      </c>
      <c r="W223" t="str" cm="1">
        <f t="array" ref="W223">IFERROR(INDEX($G$2:$G$329,K223),"")</f>
        <v/>
      </c>
      <c r="X223" t="str" cm="1">
        <f t="array" ref="X223">IFERROR(INDEX($H$2:$H$329,K223),"")</f>
        <v/>
      </c>
    </row>
    <row r="224" spans="1:24" ht="15.75" thickBot="1" x14ac:dyDescent="0.3">
      <c r="A224" s="468" t="s">
        <v>405</v>
      </c>
      <c r="B224" s="532">
        <v>9</v>
      </c>
      <c r="C224" s="505" t="s">
        <v>116</v>
      </c>
      <c r="D224" s="450" t="s">
        <v>345</v>
      </c>
      <c r="E224" s="451">
        <v>590</v>
      </c>
      <c r="F224" s="452">
        <v>2300</v>
      </c>
      <c r="G224" s="451">
        <v>990</v>
      </c>
      <c r="H224" s="452">
        <v>3800</v>
      </c>
      <c r="I224">
        <f>ROWS(A$2:A224)</f>
        <v>223</v>
      </c>
      <c r="J224" t="str">
        <f t="shared" si="6"/>
        <v/>
      </c>
      <c r="K224" t="str">
        <f t="shared" si="7"/>
        <v/>
      </c>
      <c r="Q224" t="str" cm="1">
        <f t="array" ref="Q224">IFERROR(INDEX($A$2:$A$329,K224),"")</f>
        <v/>
      </c>
      <c r="R224" t="str" cm="1">
        <f t="array" ref="R224">IFERROR(INDEX($B$2:$B$329,K224),"")</f>
        <v/>
      </c>
      <c r="S224" t="str" cm="1">
        <f t="array" ref="S224">IFERROR(INDEX($C$2:$C$329,K224),"")</f>
        <v/>
      </c>
      <c r="T224" t="str" cm="1">
        <f t="array" ref="T224">IFERROR(INDEX($D$2:$D$329,K224),"")</f>
        <v/>
      </c>
      <c r="U224" t="str" cm="1">
        <f t="array" ref="U224">IFERROR(INDEX($E$2:$E$329,K224),"")</f>
        <v/>
      </c>
      <c r="V224" t="str" cm="1">
        <f t="array" ref="V224">IFERROR(INDEX($F$2:$F$329,K224),"")</f>
        <v/>
      </c>
      <c r="W224" t="str" cm="1">
        <f t="array" ref="W224">IFERROR(INDEX($G$2:$G$329,K224),"")</f>
        <v/>
      </c>
      <c r="X224" t="str" cm="1">
        <f t="array" ref="X224">IFERROR(INDEX($H$2:$H$329,K224),"")</f>
        <v/>
      </c>
    </row>
    <row r="225" spans="1:24" x14ac:dyDescent="0.25">
      <c r="A225" s="468" t="s">
        <v>405</v>
      </c>
      <c r="B225" s="530">
        <v>27</v>
      </c>
      <c r="C225" s="503" t="s">
        <v>112</v>
      </c>
      <c r="D225" s="457" t="s">
        <v>293</v>
      </c>
      <c r="E225" s="458">
        <v>301</v>
      </c>
      <c r="F225" s="459">
        <v>800</v>
      </c>
      <c r="G225" s="458">
        <v>501</v>
      </c>
      <c r="H225" s="459">
        <v>1600</v>
      </c>
      <c r="I225">
        <f>ROWS(A$2:A225)</f>
        <v>224</v>
      </c>
      <c r="J225" t="str">
        <f t="shared" si="6"/>
        <v/>
      </c>
      <c r="K225" t="str">
        <f t="shared" si="7"/>
        <v/>
      </c>
      <c r="Q225" t="str" cm="1">
        <f t="array" ref="Q225">IFERROR(INDEX($A$2:$A$329,K225),"")</f>
        <v/>
      </c>
      <c r="R225" t="str" cm="1">
        <f t="array" ref="R225">IFERROR(INDEX($B$2:$B$329,K225),"")</f>
        <v/>
      </c>
      <c r="S225" t="str" cm="1">
        <f t="array" ref="S225">IFERROR(INDEX($C$2:$C$329,K225),"")</f>
        <v/>
      </c>
      <c r="T225" t="str" cm="1">
        <f t="array" ref="T225">IFERROR(INDEX($D$2:$D$329,K225),"")</f>
        <v/>
      </c>
      <c r="U225" t="str" cm="1">
        <f t="array" ref="U225">IFERROR(INDEX($E$2:$E$329,K225),"")</f>
        <v/>
      </c>
      <c r="V225" t="str" cm="1">
        <f t="array" ref="V225">IFERROR(INDEX($F$2:$F$329,K225),"")</f>
        <v/>
      </c>
      <c r="W225" t="str" cm="1">
        <f t="array" ref="W225">IFERROR(INDEX($G$2:$G$329,K225),"")</f>
        <v/>
      </c>
      <c r="X225" t="str" cm="1">
        <f t="array" ref="X225">IFERROR(INDEX($H$2:$H$329,K225),"")</f>
        <v/>
      </c>
    </row>
    <row r="226" spans="1:24" x14ac:dyDescent="0.25">
      <c r="A226" s="468" t="s">
        <v>405</v>
      </c>
      <c r="B226" s="531">
        <v>27</v>
      </c>
      <c r="C226" s="504" t="s">
        <v>116</v>
      </c>
      <c r="D226" s="453" t="s">
        <v>344</v>
      </c>
      <c r="E226" s="454">
        <v>531</v>
      </c>
      <c r="F226" s="455">
        <v>2300</v>
      </c>
      <c r="G226" s="454">
        <v>931</v>
      </c>
      <c r="H226" s="455">
        <v>3800</v>
      </c>
      <c r="I226">
        <f>ROWS(A$2:A226)</f>
        <v>225</v>
      </c>
      <c r="J226" t="str">
        <f t="shared" si="6"/>
        <v/>
      </c>
      <c r="K226" t="str">
        <f t="shared" si="7"/>
        <v/>
      </c>
      <c r="Q226" t="str" cm="1">
        <f t="array" ref="Q226">IFERROR(INDEX($A$2:$A$329,K226),"")</f>
        <v/>
      </c>
      <c r="R226" t="str" cm="1">
        <f t="array" ref="R226">IFERROR(INDEX($B$2:$B$329,K226),"")</f>
        <v/>
      </c>
      <c r="S226" t="str" cm="1">
        <f t="array" ref="S226">IFERROR(INDEX($C$2:$C$329,K226),"")</f>
        <v/>
      </c>
      <c r="T226" t="str" cm="1">
        <f t="array" ref="T226">IFERROR(INDEX($D$2:$D$329,K226),"")</f>
        <v/>
      </c>
      <c r="U226" t="str" cm="1">
        <f t="array" ref="U226">IFERROR(INDEX($E$2:$E$329,K226),"")</f>
        <v/>
      </c>
      <c r="V226" t="str" cm="1">
        <f t="array" ref="V226">IFERROR(INDEX($F$2:$F$329,K226),"")</f>
        <v/>
      </c>
      <c r="W226" t="str" cm="1">
        <f t="array" ref="W226">IFERROR(INDEX($G$2:$G$329,K226),"")</f>
        <v/>
      </c>
      <c r="X226" t="str" cm="1">
        <f t="array" ref="X226">IFERROR(INDEX($H$2:$H$329,K226),"")</f>
        <v/>
      </c>
    </row>
    <row r="227" spans="1:24" ht="15.75" thickBot="1" x14ac:dyDescent="0.3">
      <c r="A227" s="468" t="s">
        <v>405</v>
      </c>
      <c r="B227" s="532">
        <v>27</v>
      </c>
      <c r="C227" s="505" t="s">
        <v>116</v>
      </c>
      <c r="D227" s="450" t="s">
        <v>345</v>
      </c>
      <c r="E227" s="451">
        <v>531</v>
      </c>
      <c r="F227" s="452">
        <v>2300</v>
      </c>
      <c r="G227" s="451">
        <v>931</v>
      </c>
      <c r="H227" s="452">
        <v>3800</v>
      </c>
      <c r="I227">
        <f>ROWS(A$2:A227)</f>
        <v>226</v>
      </c>
      <c r="J227" t="str">
        <f t="shared" si="6"/>
        <v/>
      </c>
      <c r="K227" t="str">
        <f t="shared" si="7"/>
        <v/>
      </c>
      <c r="Q227" t="str" cm="1">
        <f t="array" ref="Q227">IFERROR(INDEX($A$2:$A$329,K227),"")</f>
        <v/>
      </c>
      <c r="R227" t="str" cm="1">
        <f t="array" ref="R227">IFERROR(INDEX($B$2:$B$329,K227),"")</f>
        <v/>
      </c>
      <c r="S227" t="str" cm="1">
        <f t="array" ref="S227">IFERROR(INDEX($C$2:$C$329,K227),"")</f>
        <v/>
      </c>
      <c r="T227" t="str" cm="1">
        <f t="array" ref="T227">IFERROR(INDEX($D$2:$D$329,K227),"")</f>
        <v/>
      </c>
      <c r="U227" t="str" cm="1">
        <f t="array" ref="U227">IFERROR(INDEX($E$2:$E$329,K227),"")</f>
        <v/>
      </c>
      <c r="V227" t="str" cm="1">
        <f t="array" ref="V227">IFERROR(INDEX($F$2:$F$329,K227),"")</f>
        <v/>
      </c>
      <c r="W227" t="str" cm="1">
        <f t="array" ref="W227">IFERROR(INDEX($G$2:$G$329,K227),"")</f>
        <v/>
      </c>
      <c r="X227" t="str" cm="1">
        <f t="array" ref="X227">IFERROR(INDEX($H$2:$H$329,K227),"")</f>
        <v/>
      </c>
    </row>
    <row r="228" spans="1:24" x14ac:dyDescent="0.25">
      <c r="A228" s="468" t="s">
        <v>405</v>
      </c>
      <c r="B228" s="530">
        <v>15</v>
      </c>
      <c r="C228" s="503" t="s">
        <v>116</v>
      </c>
      <c r="D228" s="457" t="s">
        <v>345</v>
      </c>
      <c r="E228" s="458">
        <v>576</v>
      </c>
      <c r="F228" s="459">
        <v>2800</v>
      </c>
      <c r="G228" s="458">
        <v>976</v>
      </c>
      <c r="H228" s="459">
        <v>4300</v>
      </c>
      <c r="I228">
        <f>ROWS(A$2:A228)</f>
        <v>227</v>
      </c>
      <c r="J228" t="str">
        <f t="shared" si="6"/>
        <v/>
      </c>
      <c r="K228" t="str">
        <f t="shared" si="7"/>
        <v/>
      </c>
      <c r="Q228" t="str" cm="1">
        <f t="array" ref="Q228">IFERROR(INDEX($A$2:$A$329,K228),"")</f>
        <v/>
      </c>
      <c r="R228" t="str" cm="1">
        <f t="array" ref="R228">IFERROR(INDEX($B$2:$B$329,K228),"")</f>
        <v/>
      </c>
      <c r="S228" t="str" cm="1">
        <f t="array" ref="S228">IFERROR(INDEX($C$2:$C$329,K228),"")</f>
        <v/>
      </c>
      <c r="T228" t="str" cm="1">
        <f t="array" ref="T228">IFERROR(INDEX($D$2:$D$329,K228),"")</f>
        <v/>
      </c>
      <c r="U228" t="str" cm="1">
        <f t="array" ref="U228">IFERROR(INDEX($E$2:$E$329,K228),"")</f>
        <v/>
      </c>
      <c r="V228" t="str" cm="1">
        <f t="array" ref="V228">IFERROR(INDEX($F$2:$F$329,K228),"")</f>
        <v/>
      </c>
      <c r="W228" t="str" cm="1">
        <f t="array" ref="W228">IFERROR(INDEX($G$2:$G$329,K228),"")</f>
        <v/>
      </c>
      <c r="X228" t="str" cm="1">
        <f t="array" ref="X228">IFERROR(INDEX($H$2:$H$329,K228),"")</f>
        <v/>
      </c>
    </row>
    <row r="229" spans="1:24" ht="15.75" thickBot="1" x14ac:dyDescent="0.3">
      <c r="A229" s="468" t="s">
        <v>405</v>
      </c>
      <c r="B229" s="532">
        <v>15</v>
      </c>
      <c r="C229" s="514"/>
      <c r="D229" s="464"/>
      <c r="E229" s="465"/>
      <c r="F229" s="464"/>
      <c r="G229" s="465"/>
      <c r="H229" s="464"/>
      <c r="I229">
        <f>ROWS(A$2:A229)</f>
        <v>228</v>
      </c>
      <c r="J229" t="str">
        <f t="shared" si="6"/>
        <v/>
      </c>
      <c r="K229" t="str">
        <f t="shared" si="7"/>
        <v/>
      </c>
      <c r="Q229" t="str" cm="1">
        <f t="array" ref="Q229">IFERROR(INDEX($A$2:$A$329,K229),"")</f>
        <v/>
      </c>
      <c r="R229" t="str" cm="1">
        <f t="array" ref="R229">IFERROR(INDEX($B$2:$B$329,K229),"")</f>
        <v/>
      </c>
      <c r="S229" t="str" cm="1">
        <f t="array" ref="S229">IFERROR(INDEX($C$2:$C$329,K229),"")</f>
        <v/>
      </c>
      <c r="T229" t="str" cm="1">
        <f t="array" ref="T229">IFERROR(INDEX($D$2:$D$329,K229),"")</f>
        <v/>
      </c>
      <c r="U229" t="str" cm="1">
        <f t="array" ref="U229">IFERROR(INDEX($E$2:$E$329,K229),"")</f>
        <v/>
      </c>
      <c r="V229" t="str" cm="1">
        <f t="array" ref="V229">IFERROR(INDEX($F$2:$F$329,K229),"")</f>
        <v/>
      </c>
      <c r="W229" t="str" cm="1">
        <f t="array" ref="W229">IFERROR(INDEX($G$2:$G$329,K229),"")</f>
        <v/>
      </c>
      <c r="X229" t="str" cm="1">
        <f t="array" ref="X229">IFERROR(INDEX($H$2:$H$329,K229),"")</f>
        <v/>
      </c>
    </row>
    <row r="230" spans="1:24" x14ac:dyDescent="0.25">
      <c r="A230" s="468" t="s">
        <v>405</v>
      </c>
      <c r="B230" s="530">
        <v>33</v>
      </c>
      <c r="C230" s="503" t="s">
        <v>116</v>
      </c>
      <c r="D230" s="457" t="s">
        <v>345</v>
      </c>
      <c r="E230" s="458">
        <v>418</v>
      </c>
      <c r="F230" s="459">
        <v>2000</v>
      </c>
      <c r="G230" s="458">
        <v>818</v>
      </c>
      <c r="H230" s="459">
        <v>3500</v>
      </c>
      <c r="I230">
        <f>ROWS(A$2:A230)</f>
        <v>229</v>
      </c>
      <c r="J230" t="str">
        <f t="shared" si="6"/>
        <v/>
      </c>
      <c r="K230" t="str">
        <f t="shared" si="7"/>
        <v/>
      </c>
      <c r="Q230" t="str" cm="1">
        <f t="array" ref="Q230">IFERROR(INDEX($A$2:$A$329,K230),"")</f>
        <v/>
      </c>
      <c r="R230" t="str" cm="1">
        <f t="array" ref="R230">IFERROR(INDEX($B$2:$B$329,K230),"")</f>
        <v/>
      </c>
      <c r="S230" t="str" cm="1">
        <f t="array" ref="S230">IFERROR(INDEX($C$2:$C$329,K230),"")</f>
        <v/>
      </c>
      <c r="T230" t="str" cm="1">
        <f t="array" ref="T230">IFERROR(INDEX($D$2:$D$329,K230),"")</f>
        <v/>
      </c>
      <c r="U230" t="str" cm="1">
        <f t="array" ref="U230">IFERROR(INDEX($E$2:$E$329,K230),"")</f>
        <v/>
      </c>
      <c r="V230" t="str" cm="1">
        <f t="array" ref="V230">IFERROR(INDEX($F$2:$F$329,K230),"")</f>
        <v/>
      </c>
      <c r="W230" t="str" cm="1">
        <f t="array" ref="W230">IFERROR(INDEX($G$2:$G$329,K230),"")</f>
        <v/>
      </c>
      <c r="X230" t="str" cm="1">
        <f t="array" ref="X230">IFERROR(INDEX($H$2:$H$329,K230),"")</f>
        <v/>
      </c>
    </row>
    <row r="231" spans="1:24" ht="15.75" thickBot="1" x14ac:dyDescent="0.3">
      <c r="A231" s="520" t="s">
        <v>405</v>
      </c>
      <c r="B231" s="532">
        <v>33</v>
      </c>
      <c r="C231" s="514"/>
      <c r="D231" s="464"/>
      <c r="E231" s="465"/>
      <c r="F231" s="464"/>
      <c r="G231" s="465"/>
      <c r="H231" s="464"/>
      <c r="I231">
        <f>ROWS(A$2:A231)</f>
        <v>230</v>
      </c>
      <c r="J231" t="str">
        <f t="shared" si="6"/>
        <v/>
      </c>
      <c r="K231" t="str">
        <f t="shared" si="7"/>
        <v/>
      </c>
      <c r="Q231" t="str" cm="1">
        <f t="array" ref="Q231">IFERROR(INDEX($A$2:$A$329,K231),"")</f>
        <v/>
      </c>
      <c r="R231" t="str" cm="1">
        <f t="array" ref="R231">IFERROR(INDEX($B$2:$B$329,K231),"")</f>
        <v/>
      </c>
      <c r="S231" t="str" cm="1">
        <f t="array" ref="S231">IFERROR(INDEX($C$2:$C$329,K231),"")</f>
        <v/>
      </c>
      <c r="T231" t="str" cm="1">
        <f t="array" ref="T231">IFERROR(INDEX($D$2:$D$329,K231),"")</f>
        <v/>
      </c>
      <c r="U231" t="str" cm="1">
        <f t="array" ref="U231">IFERROR(INDEX($E$2:$E$329,K231),"")</f>
        <v/>
      </c>
      <c r="V231" t="str" cm="1">
        <f t="array" ref="V231">IFERROR(INDEX($F$2:$F$329,K231),"")</f>
        <v/>
      </c>
      <c r="W231" t="str" cm="1">
        <f t="array" ref="W231">IFERROR(INDEX($G$2:$G$329,K231),"")</f>
        <v/>
      </c>
      <c r="X231" t="str" cm="1">
        <f t="array" ref="X231">IFERROR(INDEX($H$2:$H$329,K231),"")</f>
        <v/>
      </c>
    </row>
    <row r="232" spans="1:24" x14ac:dyDescent="0.25">
      <c r="A232" s="467" t="s">
        <v>406</v>
      </c>
      <c r="B232" s="530">
        <v>2</v>
      </c>
      <c r="C232" s="503" t="s">
        <v>112</v>
      </c>
      <c r="D232" s="457" t="s">
        <v>293</v>
      </c>
      <c r="E232" s="458">
        <v>200</v>
      </c>
      <c r="F232" s="459">
        <v>800</v>
      </c>
      <c r="G232" s="458">
        <v>400</v>
      </c>
      <c r="H232" s="459">
        <v>1600</v>
      </c>
      <c r="I232">
        <f>ROWS(A$2:A232)</f>
        <v>231</v>
      </c>
      <c r="J232" t="str">
        <f t="shared" si="6"/>
        <v/>
      </c>
      <c r="K232" t="str">
        <f t="shared" si="7"/>
        <v/>
      </c>
      <c r="Q232" t="str" cm="1">
        <f t="array" ref="Q232">IFERROR(INDEX($A$2:$A$329,K232),"")</f>
        <v/>
      </c>
      <c r="R232" t="str" cm="1">
        <f t="array" ref="R232">IFERROR(INDEX($B$2:$B$329,K232),"")</f>
        <v/>
      </c>
      <c r="S232" t="str" cm="1">
        <f t="array" ref="S232">IFERROR(INDEX($C$2:$C$329,K232),"")</f>
        <v/>
      </c>
      <c r="T232" t="str" cm="1">
        <f t="array" ref="T232">IFERROR(INDEX($D$2:$D$329,K232),"")</f>
        <v/>
      </c>
      <c r="U232" t="str" cm="1">
        <f t="array" ref="U232">IFERROR(INDEX($E$2:$E$329,K232),"")</f>
        <v/>
      </c>
      <c r="V232" t="str" cm="1">
        <f t="array" ref="V232">IFERROR(INDEX($F$2:$F$329,K232),"")</f>
        <v/>
      </c>
      <c r="W232" t="str" cm="1">
        <f t="array" ref="W232">IFERROR(INDEX($G$2:$G$329,K232),"")</f>
        <v/>
      </c>
      <c r="X232" t="str" cm="1">
        <f t="array" ref="X232">IFERROR(INDEX($H$2:$H$329,K232),"")</f>
        <v/>
      </c>
    </row>
    <row r="233" spans="1:24" x14ac:dyDescent="0.25">
      <c r="A233" s="468" t="s">
        <v>406</v>
      </c>
      <c r="B233" s="531">
        <v>2</v>
      </c>
      <c r="C233" s="504" t="s">
        <v>116</v>
      </c>
      <c r="D233" s="453" t="s">
        <v>344</v>
      </c>
      <c r="E233" s="454">
        <v>397</v>
      </c>
      <c r="F233" s="455">
        <v>1500</v>
      </c>
      <c r="G233" s="454">
        <v>797</v>
      </c>
      <c r="H233" s="455">
        <v>3000</v>
      </c>
      <c r="I233">
        <f>ROWS(A$2:A233)</f>
        <v>232</v>
      </c>
      <c r="J233" t="str">
        <f t="shared" si="6"/>
        <v/>
      </c>
      <c r="K233" t="str">
        <f t="shared" si="7"/>
        <v/>
      </c>
      <c r="Q233" t="str" cm="1">
        <f t="array" ref="Q233">IFERROR(INDEX($A$2:$A$329,K233),"")</f>
        <v/>
      </c>
      <c r="R233" t="str" cm="1">
        <f t="array" ref="R233">IFERROR(INDEX($B$2:$B$329,K233),"")</f>
        <v/>
      </c>
      <c r="S233" t="str" cm="1">
        <f t="array" ref="S233">IFERROR(INDEX($C$2:$C$329,K233),"")</f>
        <v/>
      </c>
      <c r="T233" t="str" cm="1">
        <f t="array" ref="T233">IFERROR(INDEX($D$2:$D$329,K233),"")</f>
        <v/>
      </c>
      <c r="U233" t="str" cm="1">
        <f t="array" ref="U233">IFERROR(INDEX($E$2:$E$329,K233),"")</f>
        <v/>
      </c>
      <c r="V233" t="str" cm="1">
        <f t="array" ref="V233">IFERROR(INDEX($F$2:$F$329,K233),"")</f>
        <v/>
      </c>
      <c r="W233" t="str" cm="1">
        <f t="array" ref="W233">IFERROR(INDEX($G$2:$G$329,K233),"")</f>
        <v/>
      </c>
      <c r="X233" t="str" cm="1">
        <f t="array" ref="X233">IFERROR(INDEX($H$2:$H$329,K233),"")</f>
        <v/>
      </c>
    </row>
    <row r="234" spans="1:24" ht="15.75" thickBot="1" x14ac:dyDescent="0.3">
      <c r="A234" s="468" t="s">
        <v>406</v>
      </c>
      <c r="B234" s="532">
        <v>2</v>
      </c>
      <c r="C234" s="505" t="s">
        <v>116</v>
      </c>
      <c r="D234" s="450" t="s">
        <v>345</v>
      </c>
      <c r="E234" s="451">
        <v>497</v>
      </c>
      <c r="F234" s="452">
        <v>1900</v>
      </c>
      <c r="G234" s="451">
        <v>897</v>
      </c>
      <c r="H234" s="452">
        <v>3400</v>
      </c>
      <c r="I234">
        <f>ROWS(A$2:A234)</f>
        <v>233</v>
      </c>
      <c r="J234" t="str">
        <f t="shared" si="6"/>
        <v/>
      </c>
      <c r="K234" t="str">
        <f t="shared" si="7"/>
        <v/>
      </c>
      <c r="Q234" t="str" cm="1">
        <f t="array" ref="Q234">IFERROR(INDEX($A$2:$A$329,K234),"")</f>
        <v/>
      </c>
      <c r="R234" t="str" cm="1">
        <f t="array" ref="R234">IFERROR(INDEX($B$2:$B$329,K234),"")</f>
        <v/>
      </c>
      <c r="S234" t="str" cm="1">
        <f t="array" ref="S234">IFERROR(INDEX($C$2:$C$329,K234),"")</f>
        <v/>
      </c>
      <c r="T234" t="str" cm="1">
        <f t="array" ref="T234">IFERROR(INDEX($D$2:$D$329,K234),"")</f>
        <v/>
      </c>
      <c r="U234" t="str" cm="1">
        <f t="array" ref="U234">IFERROR(INDEX($E$2:$E$329,K234),"")</f>
        <v/>
      </c>
      <c r="V234" t="str" cm="1">
        <f t="array" ref="V234">IFERROR(INDEX($F$2:$F$329,K234),"")</f>
        <v/>
      </c>
      <c r="W234" t="str" cm="1">
        <f t="array" ref="W234">IFERROR(INDEX($G$2:$G$329,K234),"")</f>
        <v/>
      </c>
      <c r="X234" t="str" cm="1">
        <f t="array" ref="X234">IFERROR(INDEX($H$2:$H$329,K234),"")</f>
        <v/>
      </c>
    </row>
    <row r="235" spans="1:24" x14ac:dyDescent="0.25">
      <c r="A235" s="468" t="s">
        <v>406</v>
      </c>
      <c r="B235" s="530">
        <v>20</v>
      </c>
      <c r="C235" s="503" t="s">
        <v>112</v>
      </c>
      <c r="D235" s="457" t="s">
        <v>293</v>
      </c>
      <c r="E235" s="458">
        <v>200</v>
      </c>
      <c r="F235" s="459">
        <v>800</v>
      </c>
      <c r="G235" s="458">
        <v>400</v>
      </c>
      <c r="H235" s="459">
        <v>1600</v>
      </c>
      <c r="I235">
        <f>ROWS(A$2:A235)</f>
        <v>234</v>
      </c>
      <c r="J235" t="str">
        <f t="shared" si="6"/>
        <v/>
      </c>
      <c r="K235" t="str">
        <f t="shared" si="7"/>
        <v/>
      </c>
      <c r="Q235" t="str" cm="1">
        <f t="array" ref="Q235">IFERROR(INDEX($A$2:$A$329,K235),"")</f>
        <v/>
      </c>
      <c r="R235" t="str" cm="1">
        <f t="array" ref="R235">IFERROR(INDEX($B$2:$B$329,K235),"")</f>
        <v/>
      </c>
      <c r="S235" t="str" cm="1">
        <f t="array" ref="S235">IFERROR(INDEX($C$2:$C$329,K235),"")</f>
        <v/>
      </c>
      <c r="T235" t="str" cm="1">
        <f t="array" ref="T235">IFERROR(INDEX($D$2:$D$329,K235),"")</f>
        <v/>
      </c>
      <c r="U235" t="str" cm="1">
        <f t="array" ref="U235">IFERROR(INDEX($E$2:$E$329,K235),"")</f>
        <v/>
      </c>
      <c r="V235" t="str" cm="1">
        <f t="array" ref="V235">IFERROR(INDEX($F$2:$F$329,K235),"")</f>
        <v/>
      </c>
      <c r="W235" t="str" cm="1">
        <f t="array" ref="W235">IFERROR(INDEX($G$2:$G$329,K235),"")</f>
        <v/>
      </c>
      <c r="X235" t="str" cm="1">
        <f t="array" ref="X235">IFERROR(INDEX($H$2:$H$329,K235),"")</f>
        <v/>
      </c>
    </row>
    <row r="236" spans="1:24" x14ac:dyDescent="0.25">
      <c r="A236" s="468" t="s">
        <v>406</v>
      </c>
      <c r="B236" s="531">
        <v>20</v>
      </c>
      <c r="C236" s="504" t="s">
        <v>116</v>
      </c>
      <c r="D236" s="453" t="s">
        <v>344</v>
      </c>
      <c r="E236" s="454">
        <v>357</v>
      </c>
      <c r="F236" s="455">
        <v>1500</v>
      </c>
      <c r="G236" s="454">
        <v>757</v>
      </c>
      <c r="H236" s="455">
        <v>3000</v>
      </c>
      <c r="I236">
        <f>ROWS(A$2:A236)</f>
        <v>235</v>
      </c>
      <c r="J236" t="str">
        <f t="shared" si="6"/>
        <v/>
      </c>
      <c r="K236" t="str">
        <f t="shared" si="7"/>
        <v/>
      </c>
      <c r="Q236" t="str" cm="1">
        <f t="array" ref="Q236">IFERROR(INDEX($A$2:$A$329,K236),"")</f>
        <v/>
      </c>
      <c r="R236" t="str" cm="1">
        <f t="array" ref="R236">IFERROR(INDEX($B$2:$B$329,K236),"")</f>
        <v/>
      </c>
      <c r="S236" t="str" cm="1">
        <f t="array" ref="S236">IFERROR(INDEX($C$2:$C$329,K236),"")</f>
        <v/>
      </c>
      <c r="T236" t="str" cm="1">
        <f t="array" ref="T236">IFERROR(INDEX($D$2:$D$329,K236),"")</f>
        <v/>
      </c>
      <c r="U236" t="str" cm="1">
        <f t="array" ref="U236">IFERROR(INDEX($E$2:$E$329,K236),"")</f>
        <v/>
      </c>
      <c r="V236" t="str" cm="1">
        <f t="array" ref="V236">IFERROR(INDEX($F$2:$F$329,K236),"")</f>
        <v/>
      </c>
      <c r="W236" t="str" cm="1">
        <f t="array" ref="W236">IFERROR(INDEX($G$2:$G$329,K236),"")</f>
        <v/>
      </c>
      <c r="X236" t="str" cm="1">
        <f t="array" ref="X236">IFERROR(INDEX($H$2:$H$329,K236),"")</f>
        <v/>
      </c>
    </row>
    <row r="237" spans="1:24" ht="15.75" thickBot="1" x14ac:dyDescent="0.3">
      <c r="A237" s="520" t="s">
        <v>406</v>
      </c>
      <c r="B237" s="532">
        <v>20</v>
      </c>
      <c r="C237" s="505" t="s">
        <v>116</v>
      </c>
      <c r="D237" s="450" t="s">
        <v>345</v>
      </c>
      <c r="E237" s="451">
        <v>387</v>
      </c>
      <c r="F237" s="452">
        <v>1500</v>
      </c>
      <c r="G237" s="451">
        <v>787</v>
      </c>
      <c r="H237" s="452">
        <v>3000</v>
      </c>
      <c r="I237">
        <f>ROWS(A$2:A237)</f>
        <v>236</v>
      </c>
      <c r="J237" t="str">
        <f t="shared" si="6"/>
        <v/>
      </c>
      <c r="K237" t="str">
        <f t="shared" si="7"/>
        <v/>
      </c>
      <c r="Q237" t="str" cm="1">
        <f t="array" ref="Q237">IFERROR(INDEX($A$2:$A$329,K237),"")</f>
        <v/>
      </c>
      <c r="R237" t="str" cm="1">
        <f t="array" ref="R237">IFERROR(INDEX($B$2:$B$329,K237),"")</f>
        <v/>
      </c>
      <c r="S237" t="str" cm="1">
        <f t="array" ref="S237">IFERROR(INDEX($C$2:$C$329,K237),"")</f>
        <v/>
      </c>
      <c r="T237" t="str" cm="1">
        <f t="array" ref="T237">IFERROR(INDEX($D$2:$D$329,K237),"")</f>
        <v/>
      </c>
      <c r="U237" t="str" cm="1">
        <f t="array" ref="U237">IFERROR(INDEX($E$2:$E$329,K237),"")</f>
        <v/>
      </c>
      <c r="V237" t="str" cm="1">
        <f t="array" ref="V237">IFERROR(INDEX($F$2:$F$329,K237),"")</f>
        <v/>
      </c>
      <c r="W237" t="str" cm="1">
        <f t="array" ref="W237">IFERROR(INDEX($G$2:$G$329,K237),"")</f>
        <v/>
      </c>
      <c r="X237" t="str" cm="1">
        <f t="array" ref="X237">IFERROR(INDEX($H$2:$H$329,K237),"")</f>
        <v/>
      </c>
    </row>
    <row r="238" spans="1:24" ht="15" customHeight="1" x14ac:dyDescent="0.25">
      <c r="A238" s="533" t="s">
        <v>393</v>
      </c>
      <c r="B238" s="356">
        <v>8</v>
      </c>
      <c r="C238" s="500" t="s">
        <v>112</v>
      </c>
      <c r="D238" s="462" t="s">
        <v>349</v>
      </c>
      <c r="E238" s="7">
        <v>300</v>
      </c>
      <c r="F238" s="460">
        <v>1400</v>
      </c>
      <c r="G238" s="460">
        <v>500</v>
      </c>
      <c r="H238" s="460">
        <v>2200</v>
      </c>
      <c r="I238">
        <f>ROWS(A$2:A238)</f>
        <v>237</v>
      </c>
      <c r="J238" t="str">
        <f t="shared" si="6"/>
        <v/>
      </c>
      <c r="K238" t="str">
        <f t="shared" si="7"/>
        <v/>
      </c>
      <c r="Q238" t="str" cm="1">
        <f t="array" ref="Q238">IFERROR(INDEX($A$2:$A$329,K238),"")</f>
        <v/>
      </c>
      <c r="R238" t="str" cm="1">
        <f t="array" ref="R238">IFERROR(INDEX($B$2:$B$329,K238),"")</f>
        <v/>
      </c>
      <c r="S238" t="str" cm="1">
        <f t="array" ref="S238">IFERROR(INDEX($C$2:$C$329,K238),"")</f>
        <v/>
      </c>
      <c r="T238" t="str" cm="1">
        <f t="array" ref="T238">IFERROR(INDEX($D$2:$D$329,K238),"")</f>
        <v/>
      </c>
      <c r="U238" t="str" cm="1">
        <f t="array" ref="U238">IFERROR(INDEX($E$2:$E$329,K238),"")</f>
        <v/>
      </c>
      <c r="V238" t="str" cm="1">
        <f t="array" ref="V238">IFERROR(INDEX($F$2:$F$329,K238),"")</f>
        <v/>
      </c>
      <c r="W238" t="str" cm="1">
        <f t="array" ref="W238">IFERROR(INDEX($G$2:$G$329,K238),"")</f>
        <v/>
      </c>
      <c r="X238" t="str" cm="1">
        <f t="array" ref="X238">IFERROR(INDEX($H$2:$H$329,K238),"")</f>
        <v/>
      </c>
    </row>
    <row r="239" spans="1:24" ht="15" customHeight="1" x14ac:dyDescent="0.25">
      <c r="A239" s="534" t="s">
        <v>393</v>
      </c>
      <c r="B239" s="357">
        <v>8</v>
      </c>
      <c r="C239" s="501" t="s">
        <v>112</v>
      </c>
      <c r="D239" s="463" t="s">
        <v>350</v>
      </c>
      <c r="E239" s="10">
        <v>300</v>
      </c>
      <c r="F239" s="460">
        <v>1800</v>
      </c>
      <c r="G239" s="460">
        <v>500</v>
      </c>
      <c r="H239" s="460">
        <v>2600</v>
      </c>
      <c r="I239">
        <f>ROWS(A$2:A239)</f>
        <v>238</v>
      </c>
      <c r="J239" t="str">
        <f t="shared" si="6"/>
        <v/>
      </c>
      <c r="K239" t="str">
        <f t="shared" si="7"/>
        <v/>
      </c>
      <c r="Q239" t="str" cm="1">
        <f t="array" ref="Q239">IFERROR(INDEX($A$2:$A$329,K239),"")</f>
        <v/>
      </c>
      <c r="R239" t="str" cm="1">
        <f t="array" ref="R239">IFERROR(INDEX($B$2:$B$329,K239),"")</f>
        <v/>
      </c>
      <c r="S239" t="str" cm="1">
        <f t="array" ref="S239">IFERROR(INDEX($C$2:$C$329,K239),"")</f>
        <v/>
      </c>
      <c r="T239" t="str" cm="1">
        <f t="array" ref="T239">IFERROR(INDEX($D$2:$D$329,K239),"")</f>
        <v/>
      </c>
      <c r="U239" t="str" cm="1">
        <f t="array" ref="U239">IFERROR(INDEX($E$2:$E$329,K239),"")</f>
        <v/>
      </c>
      <c r="V239" t="str" cm="1">
        <f t="array" ref="V239">IFERROR(INDEX($F$2:$F$329,K239),"")</f>
        <v/>
      </c>
      <c r="W239" t="str" cm="1">
        <f t="array" ref="W239">IFERROR(INDEX($G$2:$G$329,K239),"")</f>
        <v/>
      </c>
      <c r="X239" t="str" cm="1">
        <f t="array" ref="X239">IFERROR(INDEX($H$2:$H$329,K239),"")</f>
        <v/>
      </c>
    </row>
    <row r="240" spans="1:24" ht="15" customHeight="1" x14ac:dyDescent="0.25">
      <c r="A240" s="534" t="s">
        <v>393</v>
      </c>
      <c r="B240" s="357">
        <v>8</v>
      </c>
      <c r="C240" s="501" t="s">
        <v>116</v>
      </c>
      <c r="D240" s="463" t="s">
        <v>351</v>
      </c>
      <c r="E240" s="460">
        <v>372</v>
      </c>
      <c r="F240" s="460">
        <v>1600</v>
      </c>
      <c r="G240" s="460">
        <v>772</v>
      </c>
      <c r="H240" s="460">
        <v>3100</v>
      </c>
      <c r="I240">
        <f>ROWS(A$2:A240)</f>
        <v>239</v>
      </c>
      <c r="J240" t="str">
        <f t="shared" si="6"/>
        <v/>
      </c>
      <c r="K240" t="str">
        <f t="shared" si="7"/>
        <v/>
      </c>
      <c r="Q240" t="str" cm="1">
        <f t="array" ref="Q240">IFERROR(INDEX($A$2:$A$329,K240),"")</f>
        <v/>
      </c>
      <c r="R240" t="str" cm="1">
        <f t="array" ref="R240">IFERROR(INDEX($B$2:$B$329,K240),"")</f>
        <v/>
      </c>
      <c r="S240" t="str" cm="1">
        <f t="array" ref="S240">IFERROR(INDEX($C$2:$C$329,K240),"")</f>
        <v/>
      </c>
      <c r="T240" t="str" cm="1">
        <f t="array" ref="T240">IFERROR(INDEX($D$2:$D$329,K240),"")</f>
        <v/>
      </c>
      <c r="U240" t="str" cm="1">
        <f t="array" ref="U240">IFERROR(INDEX($E$2:$E$329,K240),"")</f>
        <v/>
      </c>
      <c r="V240" t="str" cm="1">
        <f t="array" ref="V240">IFERROR(INDEX($F$2:$F$329,K240),"")</f>
        <v/>
      </c>
      <c r="W240" t="str" cm="1">
        <f t="array" ref="W240">IFERROR(INDEX($G$2:$G$329,K240),"")</f>
        <v/>
      </c>
      <c r="X240" t="str" cm="1">
        <f t="array" ref="X240">IFERROR(INDEX($H$2:$H$329,K240),"")</f>
        <v/>
      </c>
    </row>
    <row r="241" spans="1:24" ht="15" customHeight="1" x14ac:dyDescent="0.25">
      <c r="A241" s="534" t="s">
        <v>393</v>
      </c>
      <c r="B241" s="357">
        <v>8</v>
      </c>
      <c r="C241" s="501" t="s">
        <v>116</v>
      </c>
      <c r="D241" s="55" t="s">
        <v>352</v>
      </c>
      <c r="E241" s="460">
        <v>372</v>
      </c>
      <c r="F241" s="460">
        <v>1700</v>
      </c>
      <c r="G241" s="460">
        <v>772</v>
      </c>
      <c r="H241" s="460">
        <v>3200</v>
      </c>
      <c r="I241">
        <f>ROWS(A$2:A241)</f>
        <v>240</v>
      </c>
      <c r="J241" t="str">
        <f t="shared" si="6"/>
        <v/>
      </c>
      <c r="K241" t="str">
        <f t="shared" si="7"/>
        <v/>
      </c>
      <c r="Q241" t="str" cm="1">
        <f t="array" ref="Q241">IFERROR(INDEX($A$2:$A$329,K241),"")</f>
        <v/>
      </c>
      <c r="R241" t="str" cm="1">
        <f t="array" ref="R241">IFERROR(INDEX($B$2:$B$329,K241),"")</f>
        <v/>
      </c>
      <c r="S241" t="str" cm="1">
        <f t="array" ref="S241">IFERROR(INDEX($C$2:$C$329,K241),"")</f>
        <v/>
      </c>
      <c r="T241" t="str" cm="1">
        <f t="array" ref="T241">IFERROR(INDEX($D$2:$D$329,K241),"")</f>
        <v/>
      </c>
      <c r="U241" t="str" cm="1">
        <f t="array" ref="U241">IFERROR(INDEX($E$2:$E$329,K241),"")</f>
        <v/>
      </c>
      <c r="V241" t="str" cm="1">
        <f t="array" ref="V241">IFERROR(INDEX($F$2:$F$329,K241),"")</f>
        <v/>
      </c>
      <c r="W241" t="str" cm="1">
        <f t="array" ref="W241">IFERROR(INDEX($G$2:$G$329,K241),"")</f>
        <v/>
      </c>
      <c r="X241" t="str" cm="1">
        <f t="array" ref="X241">IFERROR(INDEX($H$2:$H$329,K241),"")</f>
        <v/>
      </c>
    </row>
    <row r="242" spans="1:24" ht="15" customHeight="1" x14ac:dyDescent="0.25">
      <c r="A242" s="534" t="s">
        <v>393</v>
      </c>
      <c r="B242" s="357">
        <v>8</v>
      </c>
      <c r="C242" s="501" t="s">
        <v>116</v>
      </c>
      <c r="D242" s="55" t="s">
        <v>353</v>
      </c>
      <c r="E242" s="460">
        <v>372</v>
      </c>
      <c r="F242" s="460">
        <v>2000</v>
      </c>
      <c r="G242" s="460">
        <v>772</v>
      </c>
      <c r="H242" s="460">
        <v>3500</v>
      </c>
      <c r="I242">
        <f>ROWS(A$2:A242)</f>
        <v>241</v>
      </c>
      <c r="J242" t="str">
        <f t="shared" si="6"/>
        <v/>
      </c>
      <c r="K242" t="str">
        <f t="shared" si="7"/>
        <v/>
      </c>
      <c r="Q242" t="str" cm="1">
        <f t="array" ref="Q242">IFERROR(INDEX($A$2:$A$329,K242),"")</f>
        <v/>
      </c>
      <c r="R242" t="str" cm="1">
        <f t="array" ref="R242">IFERROR(INDEX($B$2:$B$329,K242),"")</f>
        <v/>
      </c>
      <c r="S242" t="str" cm="1">
        <f t="array" ref="S242">IFERROR(INDEX($C$2:$C$329,K242),"")</f>
        <v/>
      </c>
      <c r="T242" t="str" cm="1">
        <f t="array" ref="T242">IFERROR(INDEX($D$2:$D$329,K242),"")</f>
        <v/>
      </c>
      <c r="U242" t="str" cm="1">
        <f t="array" ref="U242">IFERROR(INDEX($E$2:$E$329,K242),"")</f>
        <v/>
      </c>
      <c r="V242" t="str" cm="1">
        <f t="array" ref="V242">IFERROR(INDEX($F$2:$F$329,K242),"")</f>
        <v/>
      </c>
      <c r="W242" t="str" cm="1">
        <f t="array" ref="W242">IFERROR(INDEX($G$2:$G$329,K242),"")</f>
        <v/>
      </c>
      <c r="X242" t="str" cm="1">
        <f t="array" ref="X242">IFERROR(INDEX($H$2:$H$329,K242),"")</f>
        <v/>
      </c>
    </row>
    <row r="243" spans="1:24" ht="15" customHeight="1" x14ac:dyDescent="0.25">
      <c r="A243" s="534" t="s">
        <v>393</v>
      </c>
      <c r="B243" s="357">
        <v>8</v>
      </c>
      <c r="C243" s="535" t="s">
        <v>116</v>
      </c>
      <c r="D243" s="491" t="s">
        <v>354</v>
      </c>
      <c r="E243" s="460">
        <v>412</v>
      </c>
      <c r="F243" s="460">
        <v>2400</v>
      </c>
      <c r="G243" s="460">
        <v>812</v>
      </c>
      <c r="H243" s="460">
        <v>3900</v>
      </c>
      <c r="I243">
        <f>ROWS(A$2:A243)</f>
        <v>242</v>
      </c>
      <c r="J243" t="str">
        <f t="shared" si="6"/>
        <v/>
      </c>
      <c r="K243" t="str">
        <f t="shared" si="7"/>
        <v/>
      </c>
      <c r="Q243" t="str" cm="1">
        <f t="array" ref="Q243">IFERROR(INDEX($A$2:$A$329,K243),"")</f>
        <v/>
      </c>
      <c r="R243" t="str" cm="1">
        <f t="array" ref="R243">IFERROR(INDEX($B$2:$B$329,K243),"")</f>
        <v/>
      </c>
      <c r="S243" t="str" cm="1">
        <f t="array" ref="S243">IFERROR(INDEX($C$2:$C$329,K243),"")</f>
        <v/>
      </c>
      <c r="T243" t="str" cm="1">
        <f t="array" ref="T243">IFERROR(INDEX($D$2:$D$329,K243),"")</f>
        <v/>
      </c>
      <c r="U243" t="str" cm="1">
        <f t="array" ref="U243">IFERROR(INDEX($E$2:$E$329,K243),"")</f>
        <v/>
      </c>
      <c r="V243" t="str" cm="1">
        <f t="array" ref="V243">IFERROR(INDEX($F$2:$F$329,K243),"")</f>
        <v/>
      </c>
      <c r="W243" t="str" cm="1">
        <f t="array" ref="W243">IFERROR(INDEX($G$2:$G$329,K243),"")</f>
        <v/>
      </c>
      <c r="X243" t="str" cm="1">
        <f t="array" ref="X243">IFERROR(INDEX($H$2:$H$329,K243),"")</f>
        <v/>
      </c>
    </row>
    <row r="244" spans="1:24" ht="15" customHeight="1" x14ac:dyDescent="0.25">
      <c r="A244" s="534" t="s">
        <v>393</v>
      </c>
      <c r="B244" s="357">
        <v>8</v>
      </c>
      <c r="C244" s="508" t="s">
        <v>116</v>
      </c>
      <c r="D244" s="448" t="s">
        <v>299</v>
      </c>
      <c r="E244" s="460">
        <v>842</v>
      </c>
      <c r="F244" s="460">
        <v>4400</v>
      </c>
      <c r="G244" s="460">
        <v>1242</v>
      </c>
      <c r="H244" s="460">
        <v>5900</v>
      </c>
      <c r="I244">
        <f>ROWS(A$2:A244)</f>
        <v>243</v>
      </c>
      <c r="J244" t="str">
        <f t="shared" si="6"/>
        <v/>
      </c>
      <c r="K244" t="str">
        <f t="shared" si="7"/>
        <v/>
      </c>
      <c r="Q244" t="str" cm="1">
        <f t="array" ref="Q244">IFERROR(INDEX($A$2:$A$329,K244),"")</f>
        <v/>
      </c>
      <c r="R244" t="str" cm="1">
        <f t="array" ref="R244">IFERROR(INDEX($B$2:$B$329,K244),"")</f>
        <v/>
      </c>
      <c r="S244" t="str" cm="1">
        <f t="array" ref="S244">IFERROR(INDEX($C$2:$C$329,K244),"")</f>
        <v/>
      </c>
      <c r="T244" t="str" cm="1">
        <f t="array" ref="T244">IFERROR(INDEX($D$2:$D$329,K244),"")</f>
        <v/>
      </c>
      <c r="U244" t="str" cm="1">
        <f t="array" ref="U244">IFERROR(INDEX($E$2:$E$329,K244),"")</f>
        <v/>
      </c>
      <c r="V244" t="str" cm="1">
        <f t="array" ref="V244">IFERROR(INDEX($F$2:$F$329,K244),"")</f>
        <v/>
      </c>
      <c r="W244" t="str" cm="1">
        <f t="array" ref="W244">IFERROR(INDEX($G$2:$G$329,K244),"")</f>
        <v/>
      </c>
      <c r="X244" t="str" cm="1">
        <f t="array" ref="X244">IFERROR(INDEX($H$2:$H$329,K244),"")</f>
        <v/>
      </c>
    </row>
    <row r="245" spans="1:24" ht="15" customHeight="1" x14ac:dyDescent="0.25">
      <c r="A245" s="534" t="s">
        <v>393</v>
      </c>
      <c r="B245" s="357">
        <v>8</v>
      </c>
      <c r="C245" s="508" t="s">
        <v>116</v>
      </c>
      <c r="D245" s="448" t="s">
        <v>355</v>
      </c>
      <c r="E245" s="460">
        <v>412</v>
      </c>
      <c r="F245" s="460">
        <v>2400</v>
      </c>
      <c r="G245" s="460">
        <v>812</v>
      </c>
      <c r="H245" s="460">
        <v>3900</v>
      </c>
      <c r="I245">
        <f>ROWS(A$2:A245)</f>
        <v>244</v>
      </c>
      <c r="J245" t="str">
        <f t="shared" si="6"/>
        <v/>
      </c>
      <c r="K245" t="str">
        <f t="shared" si="7"/>
        <v/>
      </c>
      <c r="Q245" t="str" cm="1">
        <f t="array" ref="Q245">IFERROR(INDEX($A$2:$A$329,K245),"")</f>
        <v/>
      </c>
      <c r="R245" t="str" cm="1">
        <f t="array" ref="R245">IFERROR(INDEX($B$2:$B$329,K245),"")</f>
        <v/>
      </c>
      <c r="S245" t="str" cm="1">
        <f t="array" ref="S245">IFERROR(INDEX($C$2:$C$329,K245),"")</f>
        <v/>
      </c>
      <c r="T245" t="str" cm="1">
        <f t="array" ref="T245">IFERROR(INDEX($D$2:$D$329,K245),"")</f>
        <v/>
      </c>
      <c r="U245" t="str" cm="1">
        <f t="array" ref="U245">IFERROR(INDEX($E$2:$E$329,K245),"")</f>
        <v/>
      </c>
      <c r="V245" t="str" cm="1">
        <f t="array" ref="V245">IFERROR(INDEX($F$2:$F$329,K245),"")</f>
        <v/>
      </c>
      <c r="W245" t="str" cm="1">
        <f t="array" ref="W245">IFERROR(INDEX($G$2:$G$329,K245),"")</f>
        <v/>
      </c>
      <c r="X245" t="str" cm="1">
        <f t="array" ref="X245">IFERROR(INDEX($H$2:$H$329,K245),"")</f>
        <v/>
      </c>
    </row>
    <row r="246" spans="1:24" ht="15" customHeight="1" thickBot="1" x14ac:dyDescent="0.3">
      <c r="A246" s="534" t="s">
        <v>393</v>
      </c>
      <c r="B246" s="357">
        <v>8</v>
      </c>
      <c r="C246" s="536" t="s">
        <v>116</v>
      </c>
      <c r="D246" s="490" t="s">
        <v>292</v>
      </c>
      <c r="E246" s="460">
        <v>742</v>
      </c>
      <c r="F246" s="460">
        <v>4400</v>
      </c>
      <c r="G246" s="460">
        <v>1142</v>
      </c>
      <c r="H246" s="460">
        <v>5900</v>
      </c>
      <c r="I246">
        <f>ROWS(A$2:A246)</f>
        <v>245</v>
      </c>
      <c r="J246" t="str">
        <f t="shared" si="6"/>
        <v/>
      </c>
      <c r="K246" t="str">
        <f t="shared" si="7"/>
        <v/>
      </c>
      <c r="Q246" t="str" cm="1">
        <f t="array" ref="Q246">IFERROR(INDEX($A$2:$A$329,K246),"")</f>
        <v/>
      </c>
      <c r="R246" t="str" cm="1">
        <f t="array" ref="R246">IFERROR(INDEX($B$2:$B$329,K246),"")</f>
        <v/>
      </c>
      <c r="S246" t="str" cm="1">
        <f t="array" ref="S246">IFERROR(INDEX($C$2:$C$329,K246),"")</f>
        <v/>
      </c>
      <c r="T246" t="str" cm="1">
        <f t="array" ref="T246">IFERROR(INDEX($D$2:$D$329,K246),"")</f>
        <v/>
      </c>
      <c r="U246" t="str" cm="1">
        <f t="array" ref="U246">IFERROR(INDEX($E$2:$E$329,K246),"")</f>
        <v/>
      </c>
      <c r="V246" t="str" cm="1">
        <f t="array" ref="V246">IFERROR(INDEX($F$2:$F$329,K246),"")</f>
        <v/>
      </c>
      <c r="W246" t="str" cm="1">
        <f t="array" ref="W246">IFERROR(INDEX($G$2:$G$329,K246),"")</f>
        <v/>
      </c>
      <c r="X246" t="str" cm="1">
        <f t="array" ref="X246">IFERROR(INDEX($H$2:$H$329,K246),"")</f>
        <v/>
      </c>
    </row>
    <row r="247" spans="1:24" ht="15" customHeight="1" x14ac:dyDescent="0.25">
      <c r="A247" s="534" t="s">
        <v>393</v>
      </c>
      <c r="B247" s="344">
        <v>26</v>
      </c>
      <c r="C247" s="537"/>
      <c r="D247" s="489"/>
      <c r="E247" s="487"/>
      <c r="F247" s="487"/>
      <c r="G247" s="487"/>
      <c r="H247" s="487"/>
      <c r="I247">
        <f>ROWS(A$2:A247)</f>
        <v>246</v>
      </c>
      <c r="J247" t="str">
        <f t="shared" si="6"/>
        <v/>
      </c>
      <c r="K247" t="str">
        <f t="shared" si="7"/>
        <v/>
      </c>
      <c r="Q247" t="str" cm="1">
        <f t="array" ref="Q247">IFERROR(INDEX($A$2:$A$329,K247),"")</f>
        <v/>
      </c>
      <c r="R247" t="str" cm="1">
        <f t="array" ref="R247">IFERROR(INDEX($B$2:$B$329,K247),"")</f>
        <v/>
      </c>
      <c r="S247" t="str" cm="1">
        <f t="array" ref="S247">IFERROR(INDEX($C$2:$C$329,K247),"")</f>
        <v/>
      </c>
      <c r="T247" t="str" cm="1">
        <f t="array" ref="T247">IFERROR(INDEX($D$2:$D$329,K247),"")</f>
        <v/>
      </c>
      <c r="U247" t="str" cm="1">
        <f t="array" ref="U247">IFERROR(INDEX($E$2:$E$329,K247),"")</f>
        <v/>
      </c>
      <c r="V247" t="str" cm="1">
        <f t="array" ref="V247">IFERROR(INDEX($F$2:$F$329,K247),"")</f>
        <v/>
      </c>
      <c r="W247" t="str" cm="1">
        <f t="array" ref="W247">IFERROR(INDEX($G$2:$G$329,K247),"")</f>
        <v/>
      </c>
      <c r="X247" t="str" cm="1">
        <f t="array" ref="X247">IFERROR(INDEX($H$2:$H$329,K247),"")</f>
        <v/>
      </c>
    </row>
    <row r="248" spans="1:24" ht="15" customHeight="1" thickBot="1" x14ac:dyDescent="0.3">
      <c r="A248" s="534" t="s">
        <v>393</v>
      </c>
      <c r="B248" s="345">
        <v>26</v>
      </c>
      <c r="C248" s="538"/>
      <c r="D248" s="3"/>
      <c r="E248" s="488"/>
      <c r="F248" s="488"/>
      <c r="G248" s="488"/>
      <c r="H248" s="488"/>
      <c r="I248">
        <f>ROWS(A$2:A248)</f>
        <v>247</v>
      </c>
      <c r="J248" t="str">
        <f t="shared" si="6"/>
        <v/>
      </c>
      <c r="K248" t="str">
        <f t="shared" si="7"/>
        <v/>
      </c>
      <c r="Q248" t="str" cm="1">
        <f t="array" ref="Q248">IFERROR(INDEX($A$2:$A$329,K248),"")</f>
        <v/>
      </c>
      <c r="R248" t="str" cm="1">
        <f t="array" ref="R248">IFERROR(INDEX($B$2:$B$329,K248),"")</f>
        <v/>
      </c>
      <c r="S248" t="str" cm="1">
        <f t="array" ref="S248">IFERROR(INDEX($C$2:$C$329,K248),"")</f>
        <v/>
      </c>
      <c r="T248" t="str" cm="1">
        <f t="array" ref="T248">IFERROR(INDEX($D$2:$D$329,K248),"")</f>
        <v/>
      </c>
      <c r="U248" t="str" cm="1">
        <f t="array" ref="U248">IFERROR(INDEX($E$2:$E$329,K248),"")</f>
        <v/>
      </c>
      <c r="V248" t="str" cm="1">
        <f t="array" ref="V248">IFERROR(INDEX($F$2:$F$329,K248),"")</f>
        <v/>
      </c>
      <c r="W248" t="str" cm="1">
        <f t="array" ref="W248">IFERROR(INDEX($G$2:$G$329,K248),"")</f>
        <v/>
      </c>
      <c r="X248" t="str" cm="1">
        <f t="array" ref="X248">IFERROR(INDEX($H$2:$H$329,K248),"")</f>
        <v/>
      </c>
    </row>
    <row r="249" spans="1:24" ht="15" customHeight="1" x14ac:dyDescent="0.25">
      <c r="A249" s="533" t="s">
        <v>394</v>
      </c>
      <c r="B249" s="383" t="s">
        <v>209</v>
      </c>
      <c r="C249" s="539" t="s">
        <v>112</v>
      </c>
      <c r="D249" s="483" t="s">
        <v>113</v>
      </c>
      <c r="E249" s="486">
        <v>200</v>
      </c>
      <c r="F249" s="479" t="s">
        <v>114</v>
      </c>
      <c r="G249" s="460">
        <v>400</v>
      </c>
      <c r="H249" s="475" t="s">
        <v>318</v>
      </c>
      <c r="I249">
        <f>ROWS(A$2:A249)</f>
        <v>248</v>
      </c>
      <c r="J249" t="str">
        <f t="shared" si="6"/>
        <v/>
      </c>
      <c r="K249" t="str">
        <f t="shared" si="7"/>
        <v/>
      </c>
      <c r="Q249" t="str" cm="1">
        <f t="array" ref="Q249">IFERROR(INDEX($A$2:$A$329,K249),"")</f>
        <v/>
      </c>
      <c r="R249" t="str" cm="1">
        <f t="array" ref="R249">IFERROR(INDEX($B$2:$B$329,K249),"")</f>
        <v/>
      </c>
      <c r="S249" t="str" cm="1">
        <f t="array" ref="S249">IFERROR(INDEX($C$2:$C$329,K249),"")</f>
        <v/>
      </c>
      <c r="T249" t="str" cm="1">
        <f t="array" ref="T249">IFERROR(INDEX($D$2:$D$329,K249),"")</f>
        <v/>
      </c>
      <c r="U249" t="str" cm="1">
        <f t="array" ref="U249">IFERROR(INDEX($E$2:$E$329,K249),"")</f>
        <v/>
      </c>
      <c r="V249" t="str" cm="1">
        <f t="array" ref="V249">IFERROR(INDEX($F$2:$F$329,K249),"")</f>
        <v/>
      </c>
      <c r="W249" t="str" cm="1">
        <f t="array" ref="W249">IFERROR(INDEX($G$2:$G$329,K249),"")</f>
        <v/>
      </c>
      <c r="X249" t="str" cm="1">
        <f t="array" ref="X249">IFERROR(INDEX($H$2:$H$329,K249),"")</f>
        <v/>
      </c>
    </row>
    <row r="250" spans="1:24" ht="15" customHeight="1" thickBot="1" x14ac:dyDescent="0.3">
      <c r="A250" s="534" t="s">
        <v>394</v>
      </c>
      <c r="B250" s="541" t="s">
        <v>209</v>
      </c>
      <c r="C250" s="540" t="s">
        <v>116</v>
      </c>
      <c r="D250" s="485" t="s">
        <v>140</v>
      </c>
      <c r="E250" s="436">
        <v>447</v>
      </c>
      <c r="F250" s="434" t="s">
        <v>356</v>
      </c>
      <c r="G250" s="460">
        <v>847</v>
      </c>
      <c r="H250" s="475" t="s">
        <v>307</v>
      </c>
      <c r="I250">
        <f>ROWS(A$2:A250)</f>
        <v>249</v>
      </c>
      <c r="J250" t="str">
        <f t="shared" si="6"/>
        <v/>
      </c>
      <c r="K250" t="str">
        <f t="shared" si="7"/>
        <v/>
      </c>
      <c r="Q250" t="str" cm="1">
        <f t="array" ref="Q250">IFERROR(INDEX($A$2:$A$329,K250),"")</f>
        <v/>
      </c>
      <c r="R250" t="str" cm="1">
        <f t="array" ref="R250">IFERROR(INDEX($B$2:$B$329,K250),"")</f>
        <v/>
      </c>
      <c r="S250" t="str" cm="1">
        <f t="array" ref="S250">IFERROR(INDEX($C$2:$C$329,K250),"")</f>
        <v/>
      </c>
      <c r="T250" t="str" cm="1">
        <f t="array" ref="T250">IFERROR(INDEX($D$2:$D$329,K250),"")</f>
        <v/>
      </c>
      <c r="U250" t="str" cm="1">
        <f t="array" ref="U250">IFERROR(INDEX($E$2:$E$329,K250),"")</f>
        <v/>
      </c>
      <c r="V250" t="str" cm="1">
        <f t="array" ref="V250">IFERROR(INDEX($F$2:$F$329,K250),"")</f>
        <v/>
      </c>
      <c r="W250" t="str" cm="1">
        <f t="array" ref="W250">IFERROR(INDEX($G$2:$G$329,K250),"")</f>
        <v/>
      </c>
      <c r="X250" t="str" cm="1">
        <f t="array" ref="X250">IFERROR(INDEX($H$2:$H$329,K250),"")</f>
        <v/>
      </c>
    </row>
    <row r="251" spans="1:24" ht="15" customHeight="1" thickBot="1" x14ac:dyDescent="0.3">
      <c r="A251" s="470" t="s">
        <v>394</v>
      </c>
      <c r="B251" s="542" t="s">
        <v>206</v>
      </c>
      <c r="C251" s="370"/>
      <c r="D251" s="81"/>
      <c r="E251" s="481">
        <v>0</v>
      </c>
      <c r="F251" s="481">
        <v>0</v>
      </c>
      <c r="G251" s="484">
        <v>0</v>
      </c>
      <c r="H251" s="482" t="s">
        <v>357</v>
      </c>
      <c r="I251">
        <f>ROWS(A$2:A251)</f>
        <v>250</v>
      </c>
      <c r="J251" t="str">
        <f t="shared" si="6"/>
        <v/>
      </c>
      <c r="K251" t="str">
        <f t="shared" si="7"/>
        <v/>
      </c>
      <c r="Q251" t="str" cm="1">
        <f t="array" ref="Q251">IFERROR(INDEX($A$2:$A$329,K251),"")</f>
        <v/>
      </c>
      <c r="R251" t="str" cm="1">
        <f t="array" ref="R251">IFERROR(INDEX($B$2:$B$329,K251),"")</f>
        <v/>
      </c>
      <c r="S251" t="str" cm="1">
        <f t="array" ref="S251">IFERROR(INDEX($C$2:$C$329,K251),"")</f>
        <v/>
      </c>
      <c r="T251" t="str" cm="1">
        <f t="array" ref="T251">IFERROR(INDEX($D$2:$D$329,K251),"")</f>
        <v/>
      </c>
      <c r="U251" t="str" cm="1">
        <f t="array" ref="U251">IFERROR(INDEX($E$2:$E$329,K251),"")</f>
        <v/>
      </c>
      <c r="V251" t="str" cm="1">
        <f t="array" ref="V251">IFERROR(INDEX($F$2:$F$329,K251),"")</f>
        <v/>
      </c>
      <c r="W251" t="str" cm="1">
        <f t="array" ref="W251">IFERROR(INDEX($G$2:$G$329,K251),"")</f>
        <v/>
      </c>
      <c r="X251" t="str" cm="1">
        <f t="array" ref="X251">IFERROR(INDEX($H$2:$H$329,K251),"")</f>
        <v/>
      </c>
    </row>
    <row r="252" spans="1:24" ht="15" customHeight="1" thickBot="1" x14ac:dyDescent="0.3">
      <c r="A252" s="470" t="s">
        <v>394</v>
      </c>
      <c r="B252" s="542" t="s">
        <v>207</v>
      </c>
      <c r="C252" s="370"/>
      <c r="D252" s="81"/>
      <c r="E252" s="481">
        <v>0</v>
      </c>
      <c r="F252" s="481">
        <v>0</v>
      </c>
      <c r="G252" s="484">
        <v>0</v>
      </c>
      <c r="H252" s="482" t="s">
        <v>357</v>
      </c>
      <c r="I252">
        <f>ROWS(A$2:A252)</f>
        <v>251</v>
      </c>
      <c r="J252" t="str">
        <f t="shared" si="6"/>
        <v/>
      </c>
      <c r="K252" t="str">
        <f t="shared" si="7"/>
        <v/>
      </c>
      <c r="Q252" t="str" cm="1">
        <f t="array" ref="Q252">IFERROR(INDEX($A$2:$A$329,K252),"")</f>
        <v/>
      </c>
      <c r="R252" t="str" cm="1">
        <f t="array" ref="R252">IFERROR(INDEX($B$2:$B$329,K252),"")</f>
        <v/>
      </c>
      <c r="S252" t="str" cm="1">
        <f t="array" ref="S252">IFERROR(INDEX($C$2:$C$329,K252),"")</f>
        <v/>
      </c>
      <c r="T252" t="str" cm="1">
        <f t="array" ref="T252">IFERROR(INDEX($D$2:$D$329,K252),"")</f>
        <v/>
      </c>
      <c r="U252" t="str" cm="1">
        <f t="array" ref="U252">IFERROR(INDEX($E$2:$E$329,K252),"")</f>
        <v/>
      </c>
      <c r="V252" t="str" cm="1">
        <f t="array" ref="V252">IFERROR(INDEX($F$2:$F$329,K252),"")</f>
        <v/>
      </c>
      <c r="W252" t="str" cm="1">
        <f t="array" ref="W252">IFERROR(INDEX($G$2:$G$329,K252),"")</f>
        <v/>
      </c>
      <c r="X252" t="str" cm="1">
        <f t="array" ref="X252">IFERROR(INDEX($H$2:$H$329,K252),"")</f>
        <v/>
      </c>
    </row>
    <row r="253" spans="1:24" ht="15" customHeight="1" x14ac:dyDescent="0.25">
      <c r="A253" s="470" t="s">
        <v>394</v>
      </c>
      <c r="B253" s="383" t="s">
        <v>208</v>
      </c>
      <c r="C253" s="539" t="s">
        <v>116</v>
      </c>
      <c r="D253" s="483" t="s">
        <v>358</v>
      </c>
      <c r="E253" s="460">
        <v>550</v>
      </c>
      <c r="F253" s="475" t="s">
        <v>316</v>
      </c>
      <c r="G253" s="460">
        <v>950</v>
      </c>
      <c r="H253" s="475" t="s">
        <v>311</v>
      </c>
      <c r="I253">
        <f>ROWS(A$2:A253)</f>
        <v>252</v>
      </c>
      <c r="J253" t="str">
        <f t="shared" si="6"/>
        <v/>
      </c>
      <c r="K253" t="str">
        <f t="shared" si="7"/>
        <v/>
      </c>
      <c r="Q253" t="str" cm="1">
        <f t="array" ref="Q253">IFERROR(INDEX($A$2:$A$329,K253),"")</f>
        <v/>
      </c>
      <c r="R253" t="str" cm="1">
        <f t="array" ref="R253">IFERROR(INDEX($B$2:$B$329,K253),"")</f>
        <v/>
      </c>
      <c r="S253" t="str" cm="1">
        <f t="array" ref="S253">IFERROR(INDEX($C$2:$C$329,K253),"")</f>
        <v/>
      </c>
      <c r="T253" t="str" cm="1">
        <f t="array" ref="T253">IFERROR(INDEX($D$2:$D$329,K253),"")</f>
        <v/>
      </c>
      <c r="U253" t="str" cm="1">
        <f t="array" ref="U253">IFERROR(INDEX($E$2:$E$329,K253),"")</f>
        <v/>
      </c>
      <c r="V253" t="str" cm="1">
        <f t="array" ref="V253">IFERROR(INDEX($F$2:$F$329,K253),"")</f>
        <v/>
      </c>
      <c r="W253" t="str" cm="1">
        <f t="array" ref="W253">IFERROR(INDEX($G$2:$G$329,K253),"")</f>
        <v/>
      </c>
      <c r="X253" t="str" cm="1">
        <f t="array" ref="X253">IFERROR(INDEX($H$2:$H$329,K253),"")</f>
        <v/>
      </c>
    </row>
    <row r="254" spans="1:24" ht="15.75" thickBot="1" x14ac:dyDescent="0.3">
      <c r="A254" s="470" t="s">
        <v>394</v>
      </c>
      <c r="B254" s="387" t="s">
        <v>208</v>
      </c>
      <c r="C254" s="543"/>
      <c r="D254" s="480"/>
      <c r="E254" s="481">
        <v>0</v>
      </c>
      <c r="F254" s="481">
        <v>0</v>
      </c>
      <c r="G254" s="481">
        <v>0</v>
      </c>
      <c r="H254" s="482" t="s">
        <v>359</v>
      </c>
      <c r="I254">
        <f>ROWS(A$2:A254)</f>
        <v>253</v>
      </c>
      <c r="J254" t="str">
        <f t="shared" si="6"/>
        <v/>
      </c>
      <c r="K254" t="str">
        <f t="shared" si="7"/>
        <v/>
      </c>
      <c r="Q254" t="str" cm="1">
        <f t="array" ref="Q254">IFERROR(INDEX($A$2:$A$329,K254),"")</f>
        <v/>
      </c>
      <c r="R254" t="str" cm="1">
        <f t="array" ref="R254">IFERROR(INDEX($B$2:$B$329,K254),"")</f>
        <v/>
      </c>
      <c r="S254" t="str" cm="1">
        <f t="array" ref="S254">IFERROR(INDEX($C$2:$C$329,K254),"")</f>
        <v/>
      </c>
      <c r="T254" t="str" cm="1">
        <f t="array" ref="T254">IFERROR(INDEX($D$2:$D$329,K254),"")</f>
        <v/>
      </c>
      <c r="U254" t="str" cm="1">
        <f t="array" ref="U254">IFERROR(INDEX($E$2:$E$329,K254),"")</f>
        <v/>
      </c>
      <c r="V254" t="str" cm="1">
        <f t="array" ref="V254">IFERROR(INDEX($F$2:$F$329,K254),"")</f>
        <v/>
      </c>
      <c r="W254" t="str" cm="1">
        <f t="array" ref="W254">IFERROR(INDEX($G$2:$G$329,K254),"")</f>
        <v/>
      </c>
      <c r="X254" t="str" cm="1">
        <f t="array" ref="X254">IFERROR(INDEX($H$2:$H$329,K254),"")</f>
        <v/>
      </c>
    </row>
    <row r="255" spans="1:24" ht="15" customHeight="1" x14ac:dyDescent="0.25">
      <c r="A255" s="534" t="s">
        <v>394</v>
      </c>
      <c r="B255" s="383" t="s">
        <v>219</v>
      </c>
      <c r="C255" s="544" t="s">
        <v>112</v>
      </c>
      <c r="D255" s="76" t="s">
        <v>360</v>
      </c>
      <c r="E255" s="460">
        <v>200</v>
      </c>
      <c r="F255" s="475" t="s">
        <v>361</v>
      </c>
      <c r="G255" s="460">
        <v>400</v>
      </c>
      <c r="H255" s="475" t="s">
        <v>318</v>
      </c>
      <c r="I255">
        <f>ROWS(A$2:A255)</f>
        <v>254</v>
      </c>
      <c r="J255" t="str">
        <f t="shared" si="6"/>
        <v/>
      </c>
      <c r="K255" t="str">
        <f t="shared" si="7"/>
        <v/>
      </c>
      <c r="Q255" t="str" cm="1">
        <f t="array" ref="Q255">IFERROR(INDEX($A$2:$A$329,K255),"")</f>
        <v/>
      </c>
      <c r="R255" t="str" cm="1">
        <f t="array" ref="R255">IFERROR(INDEX($B$2:$B$329,K255),"")</f>
        <v/>
      </c>
      <c r="S255" t="str" cm="1">
        <f t="array" ref="S255">IFERROR(INDEX($C$2:$C$329,K255),"")</f>
        <v/>
      </c>
      <c r="T255" t="str" cm="1">
        <f t="array" ref="T255">IFERROR(INDEX($D$2:$D$329,K255),"")</f>
        <v/>
      </c>
      <c r="U255" t="str" cm="1">
        <f t="array" ref="U255">IFERROR(INDEX($E$2:$E$329,K255),"")</f>
        <v/>
      </c>
      <c r="V255" t="str" cm="1">
        <f t="array" ref="V255">IFERROR(INDEX($F$2:$F$329,K255),"")</f>
        <v/>
      </c>
      <c r="W255" t="str" cm="1">
        <f t="array" ref="W255">IFERROR(INDEX($G$2:$G$329,K255),"")</f>
        <v/>
      </c>
      <c r="X255" t="str" cm="1">
        <f t="array" ref="X255">IFERROR(INDEX($H$2:$H$329,K255),"")</f>
        <v/>
      </c>
    </row>
    <row r="256" spans="1:24" ht="15" customHeight="1" x14ac:dyDescent="0.25">
      <c r="A256" s="534" t="s">
        <v>394</v>
      </c>
      <c r="B256" s="387" t="s">
        <v>219</v>
      </c>
      <c r="C256" s="510" t="s">
        <v>112</v>
      </c>
      <c r="D256" s="438" t="s">
        <v>113</v>
      </c>
      <c r="E256" s="460">
        <v>272</v>
      </c>
      <c r="F256" s="475" t="s">
        <v>361</v>
      </c>
      <c r="G256" s="460">
        <v>472</v>
      </c>
      <c r="H256" s="475" t="s">
        <v>318</v>
      </c>
      <c r="I256">
        <f>ROWS(A$2:A256)</f>
        <v>255</v>
      </c>
      <c r="J256" t="str">
        <f t="shared" si="6"/>
        <v/>
      </c>
      <c r="K256" t="str">
        <f t="shared" si="7"/>
        <v/>
      </c>
      <c r="Q256" t="str" cm="1">
        <f t="array" ref="Q256">IFERROR(INDEX($A$2:$A$329,K256),"")</f>
        <v/>
      </c>
      <c r="R256" t="str" cm="1">
        <f t="array" ref="R256">IFERROR(INDEX($B$2:$B$329,K256),"")</f>
        <v/>
      </c>
      <c r="S256" t="str" cm="1">
        <f t="array" ref="S256">IFERROR(INDEX($C$2:$C$329,K256),"")</f>
        <v/>
      </c>
      <c r="T256" t="str" cm="1">
        <f t="array" ref="T256">IFERROR(INDEX($D$2:$D$329,K256),"")</f>
        <v/>
      </c>
      <c r="U256" t="str" cm="1">
        <f t="array" ref="U256">IFERROR(INDEX($E$2:$E$329,K256),"")</f>
        <v/>
      </c>
      <c r="V256" t="str" cm="1">
        <f t="array" ref="V256">IFERROR(INDEX($F$2:$F$329,K256),"")</f>
        <v/>
      </c>
      <c r="W256" t="str" cm="1">
        <f t="array" ref="W256">IFERROR(INDEX($G$2:$G$329,K256),"")</f>
        <v/>
      </c>
      <c r="X256" t="str" cm="1">
        <f t="array" ref="X256">IFERROR(INDEX($H$2:$H$329,K256),"")</f>
        <v/>
      </c>
    </row>
    <row r="257" spans="1:24" ht="15" customHeight="1" x14ac:dyDescent="0.25">
      <c r="A257" s="534" t="s">
        <v>394</v>
      </c>
      <c r="B257" s="387" t="s">
        <v>219</v>
      </c>
      <c r="C257" s="510" t="s">
        <v>116</v>
      </c>
      <c r="D257" s="77" t="s">
        <v>362</v>
      </c>
      <c r="E257" s="460">
        <v>451</v>
      </c>
      <c r="F257" s="475" t="s">
        <v>363</v>
      </c>
      <c r="G257" s="460">
        <v>851</v>
      </c>
      <c r="H257" s="475" t="s">
        <v>307</v>
      </c>
      <c r="I257">
        <f>ROWS(A$2:A257)</f>
        <v>256</v>
      </c>
      <c r="J257" t="str">
        <f t="shared" si="6"/>
        <v/>
      </c>
      <c r="K257" t="str">
        <f t="shared" si="7"/>
        <v/>
      </c>
      <c r="Q257" t="str" cm="1">
        <f t="array" ref="Q257">IFERROR(INDEX($A$2:$A$329,K257),"")</f>
        <v/>
      </c>
      <c r="R257" t="str" cm="1">
        <f t="array" ref="R257">IFERROR(INDEX($B$2:$B$329,K257),"")</f>
        <v/>
      </c>
      <c r="S257" t="str" cm="1">
        <f t="array" ref="S257">IFERROR(INDEX($C$2:$C$329,K257),"")</f>
        <v/>
      </c>
      <c r="T257" t="str" cm="1">
        <f t="array" ref="T257">IFERROR(INDEX($D$2:$D$329,K257),"")</f>
        <v/>
      </c>
      <c r="U257" t="str" cm="1">
        <f t="array" ref="U257">IFERROR(INDEX($E$2:$E$329,K257),"")</f>
        <v/>
      </c>
      <c r="V257" t="str" cm="1">
        <f t="array" ref="V257">IFERROR(INDEX($F$2:$F$329,K257),"")</f>
        <v/>
      </c>
      <c r="W257" t="str" cm="1">
        <f t="array" ref="W257">IFERROR(INDEX($G$2:$G$329,K257),"")</f>
        <v/>
      </c>
      <c r="X257" t="str" cm="1">
        <f t="array" ref="X257">IFERROR(INDEX($H$2:$H$329,K257),"")</f>
        <v/>
      </c>
    </row>
    <row r="258" spans="1:24" ht="15" customHeight="1" thickBot="1" x14ac:dyDescent="0.3">
      <c r="A258" s="534" t="s">
        <v>394</v>
      </c>
      <c r="B258" s="541" t="s">
        <v>219</v>
      </c>
      <c r="C258" s="511" t="s">
        <v>116</v>
      </c>
      <c r="D258" s="435" t="s">
        <v>299</v>
      </c>
      <c r="E258" s="460">
        <v>451</v>
      </c>
      <c r="F258" s="475" t="s">
        <v>320</v>
      </c>
      <c r="G258" s="460">
        <v>851</v>
      </c>
      <c r="H258" s="475" t="s">
        <v>310</v>
      </c>
      <c r="I258">
        <f>ROWS(A$2:A258)</f>
        <v>257</v>
      </c>
      <c r="J258" t="str">
        <f t="shared" si="6"/>
        <v/>
      </c>
      <c r="K258" t="str">
        <f t="shared" si="7"/>
        <v/>
      </c>
      <c r="Q258" t="str" cm="1">
        <f t="array" ref="Q258">IFERROR(INDEX($A$2:$A$329,K258),"")</f>
        <v/>
      </c>
      <c r="R258" t="str" cm="1">
        <f t="array" ref="R258">IFERROR(INDEX($B$2:$B$329,K258),"")</f>
        <v/>
      </c>
      <c r="S258" t="str" cm="1">
        <f t="array" ref="S258">IFERROR(INDEX($C$2:$C$329,K258),"")</f>
        <v/>
      </c>
      <c r="T258" t="str" cm="1">
        <f t="array" ref="T258">IFERROR(INDEX($D$2:$D$329,K258),"")</f>
        <v/>
      </c>
      <c r="U258" t="str" cm="1">
        <f t="array" ref="U258">IFERROR(INDEX($E$2:$E$329,K258),"")</f>
        <v/>
      </c>
      <c r="V258" t="str" cm="1">
        <f t="array" ref="V258">IFERROR(INDEX($F$2:$F$329,K258),"")</f>
        <v/>
      </c>
      <c r="W258" t="str" cm="1">
        <f t="array" ref="W258">IFERROR(INDEX($G$2:$G$329,K258),"")</f>
        <v/>
      </c>
      <c r="X258" t="str" cm="1">
        <f t="array" ref="X258">IFERROR(INDEX($H$2:$H$329,K258),"")</f>
        <v/>
      </c>
    </row>
    <row r="259" spans="1:24" ht="15" customHeight="1" x14ac:dyDescent="0.25">
      <c r="A259" s="518" t="s">
        <v>395</v>
      </c>
      <c r="B259" s="344">
        <v>2</v>
      </c>
      <c r="C259" s="506" t="s">
        <v>112</v>
      </c>
      <c r="D259" s="478" t="s">
        <v>113</v>
      </c>
      <c r="E259" s="458">
        <v>214</v>
      </c>
      <c r="F259" s="459">
        <v>1000</v>
      </c>
      <c r="G259" s="460">
        <v>414</v>
      </c>
      <c r="H259" s="460">
        <v>1800</v>
      </c>
      <c r="I259">
        <f>ROWS(A$2:A259)</f>
        <v>258</v>
      </c>
      <c r="J259" t="str">
        <f t="shared" ref="J259:J322" si="8">IF(A259=$O$1,I259,"")</f>
        <v/>
      </c>
      <c r="K259" t="str">
        <f t="shared" ref="K259:K322" si="9">IFERROR(SMALL($J$2:$J$329,I259),"")</f>
        <v/>
      </c>
      <c r="Q259" t="str" cm="1">
        <f t="array" ref="Q259">IFERROR(INDEX($A$2:$A$329,K259),"")</f>
        <v/>
      </c>
      <c r="R259" t="str" cm="1">
        <f t="array" ref="R259">IFERROR(INDEX($B$2:$B$329,K259),"")</f>
        <v/>
      </c>
      <c r="S259" t="str" cm="1">
        <f t="array" ref="S259">IFERROR(INDEX($C$2:$C$329,K259),"")</f>
        <v/>
      </c>
      <c r="T259" t="str" cm="1">
        <f t="array" ref="T259">IFERROR(INDEX($D$2:$D$329,K259),"")</f>
        <v/>
      </c>
      <c r="U259" t="str" cm="1">
        <f t="array" ref="U259">IFERROR(INDEX($E$2:$E$329,K259),"")</f>
        <v/>
      </c>
      <c r="V259" t="str" cm="1">
        <f t="array" ref="V259">IFERROR(INDEX($F$2:$F$329,K259),"")</f>
        <v/>
      </c>
      <c r="W259" t="str" cm="1">
        <f t="array" ref="W259">IFERROR(INDEX($G$2:$G$329,K259),"")</f>
        <v/>
      </c>
      <c r="X259" t="str" cm="1">
        <f t="array" ref="X259">IFERROR(INDEX($H$2:$H$329,K259),"")</f>
        <v/>
      </c>
    </row>
    <row r="260" spans="1:24" ht="15" customHeight="1" x14ac:dyDescent="0.25">
      <c r="A260" s="519" t="s">
        <v>395</v>
      </c>
      <c r="B260" s="345">
        <v>2</v>
      </c>
      <c r="C260" s="506" t="s">
        <v>116</v>
      </c>
      <c r="D260" s="475" t="s">
        <v>140</v>
      </c>
      <c r="E260" s="454">
        <v>394</v>
      </c>
      <c r="F260" s="455">
        <v>1600</v>
      </c>
      <c r="G260" s="460">
        <v>794</v>
      </c>
      <c r="H260" s="460">
        <v>3100</v>
      </c>
      <c r="I260">
        <f>ROWS(A$2:A260)</f>
        <v>259</v>
      </c>
      <c r="J260" t="str">
        <f t="shared" si="8"/>
        <v/>
      </c>
      <c r="K260" t="str">
        <f t="shared" si="9"/>
        <v/>
      </c>
      <c r="Q260" t="str" cm="1">
        <f t="array" ref="Q260">IFERROR(INDEX($A$2:$A$329,K260),"")</f>
        <v/>
      </c>
      <c r="R260" t="str" cm="1">
        <f t="array" ref="R260">IFERROR(INDEX($B$2:$B$329,K260),"")</f>
        <v/>
      </c>
      <c r="S260" t="str" cm="1">
        <f t="array" ref="S260">IFERROR(INDEX($C$2:$C$329,K260),"")</f>
        <v/>
      </c>
      <c r="T260" t="str" cm="1">
        <f t="array" ref="T260">IFERROR(INDEX($D$2:$D$329,K260),"")</f>
        <v/>
      </c>
      <c r="U260" t="str" cm="1">
        <f t="array" ref="U260">IFERROR(INDEX($E$2:$E$329,K260),"")</f>
        <v/>
      </c>
      <c r="V260" t="str" cm="1">
        <f t="array" ref="V260">IFERROR(INDEX($F$2:$F$329,K260),"")</f>
        <v/>
      </c>
      <c r="W260" t="str" cm="1">
        <f t="array" ref="W260">IFERROR(INDEX($G$2:$G$329,K260),"")</f>
        <v/>
      </c>
      <c r="X260" t="str" cm="1">
        <f t="array" ref="X260">IFERROR(INDEX($H$2:$H$329,K260),"")</f>
        <v/>
      </c>
    </row>
    <row r="261" spans="1:24" x14ac:dyDescent="0.25">
      <c r="A261" s="519" t="s">
        <v>395</v>
      </c>
      <c r="B261" s="345">
        <v>2</v>
      </c>
      <c r="C261" s="506" t="s">
        <v>116</v>
      </c>
      <c r="D261" s="475" t="s">
        <v>364</v>
      </c>
      <c r="E261" s="454">
        <v>394</v>
      </c>
      <c r="F261" s="455">
        <v>2000</v>
      </c>
      <c r="G261" s="460">
        <v>794</v>
      </c>
      <c r="H261" s="460">
        <v>3500</v>
      </c>
      <c r="I261">
        <f>ROWS(A$2:A261)</f>
        <v>260</v>
      </c>
      <c r="J261" t="str">
        <f t="shared" si="8"/>
        <v/>
      </c>
      <c r="K261" t="str">
        <f t="shared" si="9"/>
        <v/>
      </c>
      <c r="Q261" t="str" cm="1">
        <f t="array" ref="Q261">IFERROR(INDEX($A$2:$A$329,K261),"")</f>
        <v/>
      </c>
      <c r="R261" t="str" cm="1">
        <f t="array" ref="R261">IFERROR(INDEX($B$2:$B$329,K261),"")</f>
        <v/>
      </c>
      <c r="S261" t="str" cm="1">
        <f t="array" ref="S261">IFERROR(INDEX($C$2:$C$329,K261),"")</f>
        <v/>
      </c>
      <c r="T261" t="str" cm="1">
        <f t="array" ref="T261">IFERROR(INDEX($D$2:$D$329,K261),"")</f>
        <v/>
      </c>
      <c r="U261" t="str" cm="1">
        <f t="array" ref="U261">IFERROR(INDEX($E$2:$E$329,K261),"")</f>
        <v/>
      </c>
      <c r="V261" t="str" cm="1">
        <f t="array" ref="V261">IFERROR(INDEX($F$2:$F$329,K261),"")</f>
        <v/>
      </c>
      <c r="W261" t="str" cm="1">
        <f t="array" ref="W261">IFERROR(INDEX($G$2:$G$329,K261),"")</f>
        <v/>
      </c>
      <c r="X261" t="str" cm="1">
        <f t="array" ref="X261">IFERROR(INDEX($H$2:$H$329,K261),"")</f>
        <v/>
      </c>
    </row>
    <row r="262" spans="1:24" ht="15" customHeight="1" thickBot="1" x14ac:dyDescent="0.3">
      <c r="A262" s="519" t="s">
        <v>395</v>
      </c>
      <c r="B262" s="346">
        <v>2</v>
      </c>
      <c r="C262" s="506" t="s">
        <v>116</v>
      </c>
      <c r="D262" s="475" t="s">
        <v>342</v>
      </c>
      <c r="E262" s="451">
        <v>1274</v>
      </c>
      <c r="F262" s="452">
        <v>5000</v>
      </c>
      <c r="G262" s="460">
        <v>1674</v>
      </c>
      <c r="H262" s="460">
        <v>6500</v>
      </c>
      <c r="I262">
        <f>ROWS(A$2:A262)</f>
        <v>261</v>
      </c>
      <c r="J262" t="str">
        <f t="shared" si="8"/>
        <v/>
      </c>
      <c r="K262" t="str">
        <f t="shared" si="9"/>
        <v/>
      </c>
      <c r="Q262" t="str" cm="1">
        <f t="array" ref="Q262">IFERROR(INDEX($A$2:$A$329,K262),"")</f>
        <v/>
      </c>
      <c r="R262" t="str" cm="1">
        <f t="array" ref="R262">IFERROR(INDEX($B$2:$B$329,K262),"")</f>
        <v/>
      </c>
      <c r="S262" t="str" cm="1">
        <f t="array" ref="S262">IFERROR(INDEX($C$2:$C$329,K262),"")</f>
        <v/>
      </c>
      <c r="T262" t="str" cm="1">
        <f t="array" ref="T262">IFERROR(INDEX($D$2:$D$329,K262),"")</f>
        <v/>
      </c>
      <c r="U262" t="str" cm="1">
        <f t="array" ref="U262">IFERROR(INDEX($E$2:$E$329,K262),"")</f>
        <v/>
      </c>
      <c r="V262" t="str" cm="1">
        <f t="array" ref="V262">IFERROR(INDEX($F$2:$F$329,K262),"")</f>
        <v/>
      </c>
      <c r="W262" t="str" cm="1">
        <f t="array" ref="W262">IFERROR(INDEX($G$2:$G$329,K262),"")</f>
        <v/>
      </c>
      <c r="X262" t="str" cm="1">
        <f t="array" ref="X262">IFERROR(INDEX($H$2:$H$329,K262),"")</f>
        <v/>
      </c>
    </row>
    <row r="263" spans="1:24" ht="15" customHeight="1" x14ac:dyDescent="0.25">
      <c r="A263" s="519" t="s">
        <v>395</v>
      </c>
      <c r="B263" s="344">
        <v>20</v>
      </c>
      <c r="C263" s="506" t="s">
        <v>116</v>
      </c>
      <c r="D263" s="36" t="s">
        <v>329</v>
      </c>
      <c r="E263" s="460">
        <v>2041</v>
      </c>
      <c r="F263" s="456">
        <v>6000</v>
      </c>
      <c r="G263" s="460">
        <v>2441</v>
      </c>
      <c r="H263" s="460">
        <v>7500</v>
      </c>
      <c r="I263">
        <f>ROWS(A$2:A263)</f>
        <v>262</v>
      </c>
      <c r="J263" t="str">
        <f t="shared" si="8"/>
        <v/>
      </c>
      <c r="K263" t="str">
        <f t="shared" si="9"/>
        <v/>
      </c>
      <c r="Q263" t="str" cm="1">
        <f t="array" ref="Q263">IFERROR(INDEX($A$2:$A$329,K263),"")</f>
        <v/>
      </c>
      <c r="R263" t="str" cm="1">
        <f t="array" ref="R263">IFERROR(INDEX($B$2:$B$329,K263),"")</f>
        <v/>
      </c>
      <c r="S263" t="str" cm="1">
        <f t="array" ref="S263">IFERROR(INDEX($C$2:$C$329,K263),"")</f>
        <v/>
      </c>
      <c r="T263" t="str" cm="1">
        <f t="array" ref="T263">IFERROR(INDEX($D$2:$D$329,K263),"")</f>
        <v/>
      </c>
      <c r="U263" t="str" cm="1">
        <f t="array" ref="U263">IFERROR(INDEX($E$2:$E$329,K263),"")</f>
        <v/>
      </c>
      <c r="V263" t="str" cm="1">
        <f t="array" ref="V263">IFERROR(INDEX($F$2:$F$329,K263),"")</f>
        <v/>
      </c>
      <c r="W263" t="str" cm="1">
        <f t="array" ref="W263">IFERROR(INDEX($G$2:$G$329,K263),"")</f>
        <v/>
      </c>
      <c r="X263" t="str" cm="1">
        <f t="array" ref="X263">IFERROR(INDEX($H$2:$H$329,K263),"")</f>
        <v/>
      </c>
    </row>
    <row r="264" spans="1:24" ht="15.75" thickBot="1" x14ac:dyDescent="0.3">
      <c r="A264" s="519" t="s">
        <v>395</v>
      </c>
      <c r="B264" s="346">
        <v>20</v>
      </c>
      <c r="C264" s="545"/>
      <c r="D264" s="474"/>
      <c r="E264" s="474"/>
      <c r="F264" s="477"/>
      <c r="G264" s="474"/>
      <c r="H264" s="474"/>
      <c r="I264">
        <f>ROWS(A$2:A264)</f>
        <v>263</v>
      </c>
      <c r="J264" t="str">
        <f t="shared" si="8"/>
        <v/>
      </c>
      <c r="K264" t="str">
        <f t="shared" si="9"/>
        <v/>
      </c>
      <c r="Q264" t="str" cm="1">
        <f t="array" ref="Q264">IFERROR(INDEX($A$2:$A$329,K264),"")</f>
        <v/>
      </c>
      <c r="R264" t="str" cm="1">
        <f t="array" ref="R264">IFERROR(INDEX($B$2:$B$329,K264),"")</f>
        <v/>
      </c>
      <c r="S264" t="str" cm="1">
        <f t="array" ref="S264">IFERROR(INDEX($C$2:$C$329,K264),"")</f>
        <v/>
      </c>
      <c r="T264" t="str" cm="1">
        <f t="array" ref="T264">IFERROR(INDEX($D$2:$D$329,K264),"")</f>
        <v/>
      </c>
      <c r="U264" t="str" cm="1">
        <f t="array" ref="U264">IFERROR(INDEX($E$2:$E$329,K264),"")</f>
        <v/>
      </c>
      <c r="V264" t="str" cm="1">
        <f t="array" ref="V264">IFERROR(INDEX($F$2:$F$329,K264),"")</f>
        <v/>
      </c>
      <c r="W264" t="str" cm="1">
        <f t="array" ref="W264">IFERROR(INDEX($G$2:$G$329,K264),"")</f>
        <v/>
      </c>
      <c r="X264" t="str" cm="1">
        <f t="array" ref="X264">IFERROR(INDEX($H$2:$H$329,K264),"")</f>
        <v/>
      </c>
    </row>
    <row r="265" spans="1:24" ht="15" customHeight="1" x14ac:dyDescent="0.25">
      <c r="A265" s="518" t="s">
        <v>396</v>
      </c>
      <c r="B265" s="383" t="s">
        <v>387</v>
      </c>
      <c r="C265" s="506" t="s">
        <v>112</v>
      </c>
      <c r="D265" s="475" t="s">
        <v>113</v>
      </c>
      <c r="E265" s="460">
        <v>347</v>
      </c>
      <c r="F265" s="460">
        <v>1600</v>
      </c>
      <c r="G265" s="460">
        <v>547</v>
      </c>
      <c r="H265" s="460">
        <v>2400</v>
      </c>
      <c r="I265">
        <f>ROWS(A$2:A265)</f>
        <v>264</v>
      </c>
      <c r="J265" t="str">
        <f t="shared" si="8"/>
        <v/>
      </c>
      <c r="K265" t="str">
        <f t="shared" si="9"/>
        <v/>
      </c>
      <c r="Q265" t="str" cm="1">
        <f t="array" ref="Q265">IFERROR(INDEX($A$2:$A$329,K265),"")</f>
        <v/>
      </c>
      <c r="R265" t="str" cm="1">
        <f t="array" ref="R265">IFERROR(INDEX($B$2:$B$329,K265),"")</f>
        <v/>
      </c>
      <c r="S265" t="str" cm="1">
        <f t="array" ref="S265">IFERROR(INDEX($C$2:$C$329,K265),"")</f>
        <v/>
      </c>
      <c r="T265" t="str" cm="1">
        <f t="array" ref="T265">IFERROR(INDEX($D$2:$D$329,K265),"")</f>
        <v/>
      </c>
      <c r="U265" t="str" cm="1">
        <f t="array" ref="U265">IFERROR(INDEX($E$2:$E$329,K265),"")</f>
        <v/>
      </c>
      <c r="V265" t="str" cm="1">
        <f t="array" ref="V265">IFERROR(INDEX($F$2:$F$329,K265),"")</f>
        <v/>
      </c>
      <c r="W265" t="str" cm="1">
        <f t="array" ref="W265">IFERROR(INDEX($G$2:$G$329,K265),"")</f>
        <v/>
      </c>
      <c r="X265" t="str" cm="1">
        <f t="array" ref="X265">IFERROR(INDEX($H$2:$H$329,K265),"")</f>
        <v/>
      </c>
    </row>
    <row r="266" spans="1:24" x14ac:dyDescent="0.25">
      <c r="A266" s="519" t="s">
        <v>396</v>
      </c>
      <c r="B266" s="387" t="s">
        <v>387</v>
      </c>
      <c r="C266" s="546"/>
      <c r="D266" s="476"/>
      <c r="E266" s="476"/>
      <c r="F266" s="476"/>
      <c r="G266" s="476"/>
      <c r="H266" s="476"/>
      <c r="I266">
        <f>ROWS(A$2:A266)</f>
        <v>265</v>
      </c>
      <c r="J266" t="str">
        <f t="shared" si="8"/>
        <v/>
      </c>
      <c r="K266" t="str">
        <f t="shared" si="9"/>
        <v/>
      </c>
      <c r="Q266" t="str" cm="1">
        <f t="array" ref="Q266">IFERROR(INDEX($A$2:$A$329,K266),"")</f>
        <v/>
      </c>
      <c r="R266" t="str" cm="1">
        <f t="array" ref="R266">IFERROR(INDEX($B$2:$B$329,K266),"")</f>
        <v/>
      </c>
      <c r="S266" t="str" cm="1">
        <f t="array" ref="S266">IFERROR(INDEX($C$2:$C$329,K266),"")</f>
        <v/>
      </c>
      <c r="T266" t="str" cm="1">
        <f t="array" ref="T266">IFERROR(INDEX($D$2:$D$329,K266),"")</f>
        <v/>
      </c>
      <c r="U266" t="str" cm="1">
        <f t="array" ref="U266">IFERROR(INDEX($E$2:$E$329,K266),"")</f>
        <v/>
      </c>
      <c r="V266" t="str" cm="1">
        <f t="array" ref="V266">IFERROR(INDEX($F$2:$F$329,K266),"")</f>
        <v/>
      </c>
      <c r="W266" t="str" cm="1">
        <f t="array" ref="W266">IFERROR(INDEX($G$2:$G$329,K266),"")</f>
        <v/>
      </c>
      <c r="X266" t="str" cm="1">
        <f t="array" ref="X266">IFERROR(INDEX($H$2:$H$329,K266),"")</f>
        <v/>
      </c>
    </row>
    <row r="267" spans="1:24" x14ac:dyDescent="0.25">
      <c r="A267" s="519" t="s">
        <v>396</v>
      </c>
      <c r="B267" s="387" t="s">
        <v>387</v>
      </c>
      <c r="C267" s="506" t="s">
        <v>116</v>
      </c>
      <c r="D267" s="475" t="s">
        <v>140</v>
      </c>
      <c r="E267" s="460">
        <v>557</v>
      </c>
      <c r="F267" s="460">
        <v>2900</v>
      </c>
      <c r="G267" s="460">
        <v>957</v>
      </c>
      <c r="H267" s="460">
        <v>4400</v>
      </c>
      <c r="I267">
        <f>ROWS(A$2:A267)</f>
        <v>266</v>
      </c>
      <c r="J267" t="str">
        <f t="shared" si="8"/>
        <v/>
      </c>
      <c r="K267" t="str">
        <f t="shared" si="9"/>
        <v/>
      </c>
      <c r="Q267" t="str" cm="1">
        <f t="array" ref="Q267">IFERROR(INDEX($A$2:$A$329,K267),"")</f>
        <v/>
      </c>
      <c r="R267" t="str" cm="1">
        <f t="array" ref="R267">IFERROR(INDEX($B$2:$B$329,K267),"")</f>
        <v/>
      </c>
      <c r="S267" t="str" cm="1">
        <f t="array" ref="S267">IFERROR(INDEX($C$2:$C$329,K267),"")</f>
        <v/>
      </c>
      <c r="T267" t="str" cm="1">
        <f t="array" ref="T267">IFERROR(INDEX($D$2:$D$329,K267),"")</f>
        <v/>
      </c>
      <c r="U267" t="str" cm="1">
        <f t="array" ref="U267">IFERROR(INDEX($E$2:$E$329,K267),"")</f>
        <v/>
      </c>
      <c r="V267" t="str" cm="1">
        <f t="array" ref="V267">IFERROR(INDEX($F$2:$F$329,K267),"")</f>
        <v/>
      </c>
      <c r="W267" t="str" cm="1">
        <f t="array" ref="W267">IFERROR(INDEX($G$2:$G$329,K267),"")</f>
        <v/>
      </c>
      <c r="X267" t="str" cm="1">
        <f t="array" ref="X267">IFERROR(INDEX($H$2:$H$329,K267),"")</f>
        <v/>
      </c>
    </row>
    <row r="268" spans="1:24" ht="15" customHeight="1" x14ac:dyDescent="0.25">
      <c r="A268" s="519" t="s">
        <v>396</v>
      </c>
      <c r="B268" s="387" t="s">
        <v>387</v>
      </c>
      <c r="C268" s="546"/>
      <c r="D268" s="476"/>
      <c r="E268" s="476"/>
      <c r="F268" s="476"/>
      <c r="G268" s="476"/>
      <c r="H268" s="476"/>
      <c r="I268">
        <f>ROWS(A$2:A268)</f>
        <v>267</v>
      </c>
      <c r="J268" t="str">
        <f t="shared" si="8"/>
        <v/>
      </c>
      <c r="K268" t="str">
        <f t="shared" si="9"/>
        <v/>
      </c>
      <c r="Q268" t="str" cm="1">
        <f t="array" ref="Q268">IFERROR(INDEX($A$2:$A$329,K268),"")</f>
        <v/>
      </c>
      <c r="R268" t="str" cm="1">
        <f t="array" ref="R268">IFERROR(INDEX($B$2:$B$329,K268),"")</f>
        <v/>
      </c>
      <c r="S268" t="str" cm="1">
        <f t="array" ref="S268">IFERROR(INDEX($C$2:$C$329,K268),"")</f>
        <v/>
      </c>
      <c r="T268" t="str" cm="1">
        <f t="array" ref="T268">IFERROR(INDEX($D$2:$D$329,K268),"")</f>
        <v/>
      </c>
      <c r="U268" t="str" cm="1">
        <f t="array" ref="U268">IFERROR(INDEX($E$2:$E$329,K268),"")</f>
        <v/>
      </c>
      <c r="V268" t="str" cm="1">
        <f t="array" ref="V268">IFERROR(INDEX($F$2:$F$329,K268),"")</f>
        <v/>
      </c>
      <c r="W268" t="str" cm="1">
        <f t="array" ref="W268">IFERROR(INDEX($G$2:$G$329,K268),"")</f>
        <v/>
      </c>
      <c r="X268" t="str" cm="1">
        <f t="array" ref="X268">IFERROR(INDEX($H$2:$H$329,K268),"")</f>
        <v/>
      </c>
    </row>
    <row r="269" spans="1:24" ht="15.75" thickBot="1" x14ac:dyDescent="0.3">
      <c r="A269" s="519" t="s">
        <v>396</v>
      </c>
      <c r="B269" s="541" t="s">
        <v>387</v>
      </c>
      <c r="C269" s="506" t="s">
        <v>116</v>
      </c>
      <c r="D269" s="475" t="s">
        <v>345</v>
      </c>
      <c r="E269" s="460">
        <v>847</v>
      </c>
      <c r="F269" s="460">
        <v>4800</v>
      </c>
      <c r="G269" s="460">
        <v>1247</v>
      </c>
      <c r="H269" s="460">
        <v>6300</v>
      </c>
      <c r="I269">
        <f>ROWS(A$2:A269)</f>
        <v>268</v>
      </c>
      <c r="J269" t="str">
        <f t="shared" si="8"/>
        <v/>
      </c>
      <c r="K269" t="str">
        <f t="shared" si="9"/>
        <v/>
      </c>
      <c r="Q269" t="str" cm="1">
        <f t="array" ref="Q269">IFERROR(INDEX($A$2:$A$329,K269),"")</f>
        <v/>
      </c>
      <c r="R269" t="str" cm="1">
        <f t="array" ref="R269">IFERROR(INDEX($B$2:$B$329,K269),"")</f>
        <v/>
      </c>
      <c r="S269" t="str" cm="1">
        <f t="array" ref="S269">IFERROR(INDEX($C$2:$C$329,K269),"")</f>
        <v/>
      </c>
      <c r="T269" t="str" cm="1">
        <f t="array" ref="T269">IFERROR(INDEX($D$2:$D$329,K269),"")</f>
        <v/>
      </c>
      <c r="U269" t="str" cm="1">
        <f t="array" ref="U269">IFERROR(INDEX($E$2:$E$329,K269),"")</f>
        <v/>
      </c>
      <c r="V269" t="str" cm="1">
        <f t="array" ref="V269">IFERROR(INDEX($F$2:$F$329,K269),"")</f>
        <v/>
      </c>
      <c r="W269" t="str" cm="1">
        <f t="array" ref="W269">IFERROR(INDEX($G$2:$G$329,K269),"")</f>
        <v/>
      </c>
      <c r="X269" t="str" cm="1">
        <f t="array" ref="X269">IFERROR(INDEX($H$2:$H$329,K269),"")</f>
        <v/>
      </c>
    </row>
    <row r="270" spans="1:24" ht="15" customHeight="1" x14ac:dyDescent="0.25">
      <c r="A270" s="519" t="s">
        <v>396</v>
      </c>
      <c r="B270" s="388" t="s">
        <v>388</v>
      </c>
      <c r="C270" s="506" t="s">
        <v>112</v>
      </c>
      <c r="D270" s="475" t="s">
        <v>113</v>
      </c>
      <c r="E270" s="460">
        <v>322</v>
      </c>
      <c r="F270" s="460">
        <v>1500</v>
      </c>
      <c r="G270" s="460">
        <v>522</v>
      </c>
      <c r="H270" s="460">
        <v>2300</v>
      </c>
      <c r="I270">
        <f>ROWS(A$2:A270)</f>
        <v>269</v>
      </c>
      <c r="J270" t="str">
        <f t="shared" si="8"/>
        <v/>
      </c>
      <c r="K270" t="str">
        <f t="shared" si="9"/>
        <v/>
      </c>
      <c r="Q270" t="str" cm="1">
        <f t="array" ref="Q270">IFERROR(INDEX($A$2:$A$329,K270),"")</f>
        <v/>
      </c>
      <c r="R270" t="str" cm="1">
        <f t="array" ref="R270">IFERROR(INDEX($B$2:$B$329,K270),"")</f>
        <v/>
      </c>
      <c r="S270" t="str" cm="1">
        <f t="array" ref="S270">IFERROR(INDEX($C$2:$C$329,K270),"")</f>
        <v/>
      </c>
      <c r="T270" t="str" cm="1">
        <f t="array" ref="T270">IFERROR(INDEX($D$2:$D$329,K270),"")</f>
        <v/>
      </c>
      <c r="U270" t="str" cm="1">
        <f t="array" ref="U270">IFERROR(INDEX($E$2:$E$329,K270),"")</f>
        <v/>
      </c>
      <c r="V270" t="str" cm="1">
        <f t="array" ref="V270">IFERROR(INDEX($F$2:$F$329,K270),"")</f>
        <v/>
      </c>
      <c r="W270" t="str" cm="1">
        <f t="array" ref="W270">IFERROR(INDEX($G$2:$G$329,K270),"")</f>
        <v/>
      </c>
      <c r="X270" t="str" cm="1">
        <f t="array" ref="X270">IFERROR(INDEX($H$2:$H$329,K270),"")</f>
        <v/>
      </c>
    </row>
    <row r="271" spans="1:24" ht="15" customHeight="1" x14ac:dyDescent="0.25">
      <c r="A271" s="519" t="s">
        <v>396</v>
      </c>
      <c r="B271" s="389" t="s">
        <v>388</v>
      </c>
      <c r="C271" s="546"/>
      <c r="D271" s="476"/>
      <c r="E271" s="476"/>
      <c r="F271" s="476"/>
      <c r="G271" s="476"/>
      <c r="H271" s="476"/>
      <c r="I271">
        <f>ROWS(A$2:A271)</f>
        <v>270</v>
      </c>
      <c r="J271" t="str">
        <f t="shared" si="8"/>
        <v/>
      </c>
      <c r="K271" t="str">
        <f t="shared" si="9"/>
        <v/>
      </c>
      <c r="Q271" t="str" cm="1">
        <f t="array" ref="Q271">IFERROR(INDEX($A$2:$A$329,K271),"")</f>
        <v/>
      </c>
      <c r="R271" t="str" cm="1">
        <f t="array" ref="R271">IFERROR(INDEX($B$2:$B$329,K271),"")</f>
        <v/>
      </c>
      <c r="S271" t="str" cm="1">
        <f t="array" ref="S271">IFERROR(INDEX($C$2:$C$329,K271),"")</f>
        <v/>
      </c>
      <c r="T271" t="str" cm="1">
        <f t="array" ref="T271">IFERROR(INDEX($D$2:$D$329,K271),"")</f>
        <v/>
      </c>
      <c r="U271" t="str" cm="1">
        <f t="array" ref="U271">IFERROR(INDEX($E$2:$E$329,K271),"")</f>
        <v/>
      </c>
      <c r="V271" t="str" cm="1">
        <f t="array" ref="V271">IFERROR(INDEX($F$2:$F$329,K271),"")</f>
        <v/>
      </c>
      <c r="W271" t="str" cm="1">
        <f t="array" ref="W271">IFERROR(INDEX($G$2:$G$329,K271),"")</f>
        <v/>
      </c>
      <c r="X271" t="str" cm="1">
        <f t="array" ref="X271">IFERROR(INDEX($H$2:$H$329,K271),"")</f>
        <v/>
      </c>
    </row>
    <row r="272" spans="1:24" x14ac:dyDescent="0.25">
      <c r="A272" s="519" t="s">
        <v>396</v>
      </c>
      <c r="B272" s="389" t="s">
        <v>388</v>
      </c>
      <c r="C272" s="506" t="s">
        <v>116</v>
      </c>
      <c r="D272" s="475" t="s">
        <v>140</v>
      </c>
      <c r="E272" s="460">
        <v>422</v>
      </c>
      <c r="F272" s="460">
        <v>2400</v>
      </c>
      <c r="G272" s="460">
        <v>822</v>
      </c>
      <c r="H272" s="460">
        <v>3900</v>
      </c>
      <c r="I272">
        <f>ROWS(A$2:A272)</f>
        <v>271</v>
      </c>
      <c r="J272" t="str">
        <f t="shared" si="8"/>
        <v/>
      </c>
      <c r="K272" t="str">
        <f t="shared" si="9"/>
        <v/>
      </c>
      <c r="Q272" t="str" cm="1">
        <f t="array" ref="Q272">IFERROR(INDEX($A$2:$A$329,K272),"")</f>
        <v/>
      </c>
      <c r="R272" t="str" cm="1">
        <f t="array" ref="R272">IFERROR(INDEX($B$2:$B$329,K272),"")</f>
        <v/>
      </c>
      <c r="S272" t="str" cm="1">
        <f t="array" ref="S272">IFERROR(INDEX($C$2:$C$329,K272),"")</f>
        <v/>
      </c>
      <c r="T272" t="str" cm="1">
        <f t="array" ref="T272">IFERROR(INDEX($D$2:$D$329,K272),"")</f>
        <v/>
      </c>
      <c r="U272" t="str" cm="1">
        <f t="array" ref="U272">IFERROR(INDEX($E$2:$E$329,K272),"")</f>
        <v/>
      </c>
      <c r="V272" t="str" cm="1">
        <f t="array" ref="V272">IFERROR(INDEX($F$2:$F$329,K272),"")</f>
        <v/>
      </c>
      <c r="W272" t="str" cm="1">
        <f t="array" ref="W272">IFERROR(INDEX($G$2:$G$329,K272),"")</f>
        <v/>
      </c>
      <c r="X272" t="str" cm="1">
        <f t="array" ref="X272">IFERROR(INDEX($H$2:$H$329,K272),"")</f>
        <v/>
      </c>
    </row>
    <row r="273" spans="1:24" x14ac:dyDescent="0.25">
      <c r="A273" s="519" t="s">
        <v>396</v>
      </c>
      <c r="B273" s="389" t="s">
        <v>388</v>
      </c>
      <c r="C273" s="506" t="s">
        <v>116</v>
      </c>
      <c r="D273" s="475" t="s">
        <v>345</v>
      </c>
      <c r="E273" s="460">
        <v>772</v>
      </c>
      <c r="F273" s="460">
        <v>4400</v>
      </c>
      <c r="G273" s="460">
        <v>1172</v>
      </c>
      <c r="H273" s="460">
        <v>5900</v>
      </c>
      <c r="I273">
        <f>ROWS(A$2:A273)</f>
        <v>272</v>
      </c>
      <c r="J273" t="str">
        <f t="shared" si="8"/>
        <v/>
      </c>
      <c r="K273" t="str">
        <f t="shared" si="9"/>
        <v/>
      </c>
      <c r="Q273" t="str" cm="1">
        <f t="array" ref="Q273">IFERROR(INDEX($A$2:$A$329,K273),"")</f>
        <v/>
      </c>
      <c r="R273" t="str" cm="1">
        <f t="array" ref="R273">IFERROR(INDEX($B$2:$B$329,K273),"")</f>
        <v/>
      </c>
      <c r="S273" t="str" cm="1">
        <f t="array" ref="S273">IFERROR(INDEX($C$2:$C$329,K273),"")</f>
        <v/>
      </c>
      <c r="T273" t="str" cm="1">
        <f t="array" ref="T273">IFERROR(INDEX($D$2:$D$329,K273),"")</f>
        <v/>
      </c>
      <c r="U273" t="str" cm="1">
        <f t="array" ref="U273">IFERROR(INDEX($E$2:$E$329,K273),"")</f>
        <v/>
      </c>
      <c r="V273" t="str" cm="1">
        <f t="array" ref="V273">IFERROR(INDEX($F$2:$F$329,K273),"")</f>
        <v/>
      </c>
      <c r="W273" t="str" cm="1">
        <f t="array" ref="W273">IFERROR(INDEX($G$2:$G$329,K273),"")</f>
        <v/>
      </c>
      <c r="X273" t="str" cm="1">
        <f t="array" ref="X273">IFERROR(INDEX($H$2:$H$329,K273),"")</f>
        <v/>
      </c>
    </row>
    <row r="274" spans="1:24" x14ac:dyDescent="0.25">
      <c r="A274" s="519" t="s">
        <v>396</v>
      </c>
      <c r="B274" s="389" t="s">
        <v>388</v>
      </c>
      <c r="C274" s="506" t="s">
        <v>116</v>
      </c>
      <c r="D274" s="475" t="s">
        <v>299</v>
      </c>
      <c r="E274" s="460">
        <v>872</v>
      </c>
      <c r="F274" s="460">
        <v>5000</v>
      </c>
      <c r="G274" s="460">
        <v>1272</v>
      </c>
      <c r="H274" s="460">
        <v>6500</v>
      </c>
      <c r="I274">
        <f>ROWS(A$2:A274)</f>
        <v>273</v>
      </c>
      <c r="J274" t="str">
        <f t="shared" si="8"/>
        <v/>
      </c>
      <c r="K274" t="str">
        <f t="shared" si="9"/>
        <v/>
      </c>
      <c r="Q274" t="str" cm="1">
        <f t="array" ref="Q274">IFERROR(INDEX($A$2:$A$329,K274),"")</f>
        <v/>
      </c>
      <c r="R274" t="str" cm="1">
        <f t="array" ref="R274">IFERROR(INDEX($B$2:$B$329,K274),"")</f>
        <v/>
      </c>
      <c r="S274" t="str" cm="1">
        <f t="array" ref="S274">IFERROR(INDEX($C$2:$C$329,K274),"")</f>
        <v/>
      </c>
      <c r="T274" t="str" cm="1">
        <f t="array" ref="T274">IFERROR(INDEX($D$2:$D$329,K274),"")</f>
        <v/>
      </c>
      <c r="U274" t="str" cm="1">
        <f t="array" ref="U274">IFERROR(INDEX($E$2:$E$329,K274),"")</f>
        <v/>
      </c>
      <c r="V274" t="str" cm="1">
        <f t="array" ref="V274">IFERROR(INDEX($F$2:$F$329,K274),"")</f>
        <v/>
      </c>
      <c r="W274" t="str" cm="1">
        <f t="array" ref="W274">IFERROR(INDEX($G$2:$G$329,K274),"")</f>
        <v/>
      </c>
      <c r="X274" t="str" cm="1">
        <f t="array" ref="X274">IFERROR(INDEX($H$2:$H$329,K274),"")</f>
        <v/>
      </c>
    </row>
    <row r="275" spans="1:24" x14ac:dyDescent="0.25">
      <c r="A275" s="519" t="s">
        <v>396</v>
      </c>
      <c r="B275" s="389" t="s">
        <v>388</v>
      </c>
      <c r="C275" s="506" t="s">
        <v>116</v>
      </c>
      <c r="D275" s="475" t="s">
        <v>355</v>
      </c>
      <c r="E275" s="460">
        <v>872</v>
      </c>
      <c r="F275" s="460">
        <v>5000</v>
      </c>
      <c r="G275" s="460">
        <v>1272</v>
      </c>
      <c r="H275" s="460">
        <v>6500</v>
      </c>
      <c r="I275">
        <f>ROWS(A$2:A275)</f>
        <v>274</v>
      </c>
      <c r="J275" t="str">
        <f t="shared" si="8"/>
        <v/>
      </c>
      <c r="K275" t="str">
        <f t="shared" si="9"/>
        <v/>
      </c>
      <c r="Q275" t="str" cm="1">
        <f t="array" ref="Q275">IFERROR(INDEX($A$2:$A$329,K275),"")</f>
        <v/>
      </c>
      <c r="R275" t="str" cm="1">
        <f t="array" ref="R275">IFERROR(INDEX($B$2:$B$329,K275),"")</f>
        <v/>
      </c>
      <c r="S275" t="str" cm="1">
        <f t="array" ref="S275">IFERROR(INDEX($C$2:$C$329,K275),"")</f>
        <v/>
      </c>
      <c r="T275" t="str" cm="1">
        <f t="array" ref="T275">IFERROR(INDEX($D$2:$D$329,K275),"")</f>
        <v/>
      </c>
      <c r="U275" t="str" cm="1">
        <f t="array" ref="U275">IFERROR(INDEX($E$2:$E$329,K275),"")</f>
        <v/>
      </c>
      <c r="V275" t="str" cm="1">
        <f t="array" ref="V275">IFERROR(INDEX($F$2:$F$329,K275),"")</f>
        <v/>
      </c>
      <c r="W275" t="str" cm="1">
        <f t="array" ref="W275">IFERROR(INDEX($G$2:$G$329,K275),"")</f>
        <v/>
      </c>
      <c r="X275" t="str" cm="1">
        <f t="array" ref="X275">IFERROR(INDEX($H$2:$H$329,K275),"")</f>
        <v/>
      </c>
    </row>
    <row r="276" spans="1:24" ht="15.75" thickBot="1" x14ac:dyDescent="0.3">
      <c r="A276" s="519" t="s">
        <v>396</v>
      </c>
      <c r="B276" s="547" t="s">
        <v>388</v>
      </c>
      <c r="C276" s="506" t="s">
        <v>116</v>
      </c>
      <c r="D276" s="475" t="s">
        <v>292</v>
      </c>
      <c r="E276" s="460">
        <v>1022</v>
      </c>
      <c r="F276" s="460">
        <v>5000</v>
      </c>
      <c r="G276" s="460">
        <v>1422</v>
      </c>
      <c r="H276" s="460">
        <v>6500</v>
      </c>
      <c r="I276">
        <f>ROWS(A$2:A276)</f>
        <v>275</v>
      </c>
      <c r="J276" t="str">
        <f t="shared" si="8"/>
        <v/>
      </c>
      <c r="K276" t="str">
        <f t="shared" si="9"/>
        <v/>
      </c>
      <c r="Q276" t="str" cm="1">
        <f t="array" ref="Q276">IFERROR(INDEX($A$2:$A$329,K276),"")</f>
        <v/>
      </c>
      <c r="R276" t="str" cm="1">
        <f t="array" ref="R276">IFERROR(INDEX($B$2:$B$329,K276),"")</f>
        <v/>
      </c>
      <c r="S276" t="str" cm="1">
        <f t="array" ref="S276">IFERROR(INDEX($C$2:$C$329,K276),"")</f>
        <v/>
      </c>
      <c r="T276" t="str" cm="1">
        <f t="array" ref="T276">IFERROR(INDEX($D$2:$D$329,K276),"")</f>
        <v/>
      </c>
      <c r="U276" t="str" cm="1">
        <f t="array" ref="U276">IFERROR(INDEX($E$2:$E$329,K276),"")</f>
        <v/>
      </c>
      <c r="V276" t="str" cm="1">
        <f t="array" ref="V276">IFERROR(INDEX($F$2:$F$329,K276),"")</f>
        <v/>
      </c>
      <c r="W276" t="str" cm="1">
        <f t="array" ref="W276">IFERROR(INDEX($G$2:$G$329,K276),"")</f>
        <v/>
      </c>
      <c r="X276" t="str" cm="1">
        <f t="array" ref="X276">IFERROR(INDEX($H$2:$H$329,K276),"")</f>
        <v/>
      </c>
    </row>
    <row r="277" spans="1:24" ht="15" customHeight="1" x14ac:dyDescent="0.25">
      <c r="A277" s="518" t="s">
        <v>397</v>
      </c>
      <c r="B277" s="333">
        <v>11</v>
      </c>
      <c r="C277" s="475" t="s">
        <v>112</v>
      </c>
      <c r="D277" s="475" t="s">
        <v>113</v>
      </c>
      <c r="E277" s="460">
        <v>239</v>
      </c>
      <c r="F277" s="460">
        <v>1300</v>
      </c>
      <c r="G277" s="460">
        <v>439</v>
      </c>
      <c r="H277" s="460">
        <v>2100</v>
      </c>
      <c r="I277">
        <f>ROWS(A$2:A277)</f>
        <v>276</v>
      </c>
      <c r="J277">
        <f t="shared" si="8"/>
        <v>276</v>
      </c>
      <c r="K277" t="str">
        <f t="shared" si="9"/>
        <v/>
      </c>
      <c r="Q277" t="str" cm="1">
        <f t="array" ref="Q277">IFERROR(INDEX($A$2:$A$329,K277),"")</f>
        <v/>
      </c>
      <c r="R277" t="str" cm="1">
        <f t="array" ref="R277">IFERROR(INDEX($B$2:$B$329,K277),"")</f>
        <v/>
      </c>
      <c r="S277" t="str" cm="1">
        <f t="array" ref="S277">IFERROR(INDEX($C$2:$C$329,K277),"")</f>
        <v/>
      </c>
      <c r="T277" t="str" cm="1">
        <f t="array" ref="T277">IFERROR(INDEX($D$2:$D$329,K277),"")</f>
        <v/>
      </c>
      <c r="U277" t="str" cm="1">
        <f t="array" ref="U277">IFERROR(INDEX($E$2:$E$329,K277),"")</f>
        <v/>
      </c>
      <c r="V277" t="str" cm="1">
        <f t="array" ref="V277">IFERROR(INDEX($F$2:$F$329,K277),"")</f>
        <v/>
      </c>
      <c r="W277" t="str" cm="1">
        <f t="array" ref="W277">IFERROR(INDEX($G$2:$G$329,K277),"")</f>
        <v/>
      </c>
      <c r="X277" t="str" cm="1">
        <f t="array" ref="X277">IFERROR(INDEX($H$2:$H$329,K277),"")</f>
        <v/>
      </c>
    </row>
    <row r="278" spans="1:24" x14ac:dyDescent="0.25">
      <c r="A278" s="519" t="s">
        <v>397</v>
      </c>
      <c r="B278" s="333">
        <v>11</v>
      </c>
      <c r="C278" s="475" t="s">
        <v>116</v>
      </c>
      <c r="D278" s="475" t="s">
        <v>140</v>
      </c>
      <c r="E278" s="460">
        <v>604</v>
      </c>
      <c r="F278" s="460">
        <v>3400</v>
      </c>
      <c r="G278" s="460">
        <v>1004</v>
      </c>
      <c r="H278" s="460">
        <v>4900</v>
      </c>
      <c r="I278">
        <f>ROWS(A$2:A278)</f>
        <v>277</v>
      </c>
      <c r="J278">
        <f t="shared" si="8"/>
        <v>277</v>
      </c>
      <c r="K278" t="str">
        <f t="shared" si="9"/>
        <v/>
      </c>
      <c r="Q278" t="str" cm="1">
        <f t="array" ref="Q278">IFERROR(INDEX($A$2:$A$329,K278),"")</f>
        <v/>
      </c>
      <c r="R278" t="str" cm="1">
        <f t="array" ref="R278">IFERROR(INDEX($B$2:$B$329,K278),"")</f>
        <v/>
      </c>
      <c r="S278" t="str" cm="1">
        <f t="array" ref="S278">IFERROR(INDEX($C$2:$C$329,K278),"")</f>
        <v/>
      </c>
      <c r="T278" t="str" cm="1">
        <f t="array" ref="T278">IFERROR(INDEX($D$2:$D$329,K278),"")</f>
        <v/>
      </c>
      <c r="U278" t="str" cm="1">
        <f t="array" ref="U278">IFERROR(INDEX($E$2:$E$329,K278),"")</f>
        <v/>
      </c>
      <c r="V278" t="str" cm="1">
        <f t="array" ref="V278">IFERROR(INDEX($F$2:$F$329,K278),"")</f>
        <v/>
      </c>
      <c r="W278" t="str" cm="1">
        <f t="array" ref="W278">IFERROR(INDEX($G$2:$G$329,K278),"")</f>
        <v/>
      </c>
      <c r="X278" t="str" cm="1">
        <f t="array" ref="X278">IFERROR(INDEX($H$2:$H$329,K278),"")</f>
        <v/>
      </c>
    </row>
    <row r="279" spans="1:24" x14ac:dyDescent="0.25">
      <c r="A279" s="519" t="s">
        <v>397</v>
      </c>
      <c r="B279" s="333">
        <v>11</v>
      </c>
      <c r="C279" s="475" t="s">
        <v>116</v>
      </c>
      <c r="D279" s="475" t="s">
        <v>299</v>
      </c>
      <c r="E279" s="460">
        <v>844</v>
      </c>
      <c r="F279" s="460">
        <v>4800</v>
      </c>
      <c r="G279" s="460">
        <v>1244</v>
      </c>
      <c r="H279" s="460">
        <v>6300</v>
      </c>
      <c r="I279">
        <f>ROWS(A$2:A279)</f>
        <v>278</v>
      </c>
      <c r="J279">
        <f t="shared" si="8"/>
        <v>278</v>
      </c>
      <c r="K279" t="str">
        <f t="shared" si="9"/>
        <v/>
      </c>
      <c r="Q279" t="str" cm="1">
        <f t="array" ref="Q279">IFERROR(INDEX($A$2:$A$329,K279),"")</f>
        <v/>
      </c>
      <c r="R279" t="str" cm="1">
        <f t="array" ref="R279">IFERROR(INDEX($B$2:$B$329,K279),"")</f>
        <v/>
      </c>
      <c r="S279" t="str" cm="1">
        <f t="array" ref="S279">IFERROR(INDEX($C$2:$C$329,K279),"")</f>
        <v/>
      </c>
      <c r="T279" t="str" cm="1">
        <f t="array" ref="T279">IFERROR(INDEX($D$2:$D$329,K279),"")</f>
        <v/>
      </c>
      <c r="U279" t="str" cm="1">
        <f t="array" ref="U279">IFERROR(INDEX($E$2:$E$329,K279),"")</f>
        <v/>
      </c>
      <c r="V279" t="str" cm="1">
        <f t="array" ref="V279">IFERROR(INDEX($F$2:$F$329,K279),"")</f>
        <v/>
      </c>
      <c r="W279" t="str" cm="1">
        <f t="array" ref="W279">IFERROR(INDEX($G$2:$G$329,K279),"")</f>
        <v/>
      </c>
      <c r="X279" t="str" cm="1">
        <f t="array" ref="X279">IFERROR(INDEX($H$2:$H$329,K279),"")</f>
        <v/>
      </c>
    </row>
    <row r="280" spans="1:24" ht="15.75" thickBot="1" x14ac:dyDescent="0.3">
      <c r="A280" s="519" t="s">
        <v>397</v>
      </c>
      <c r="B280" s="333">
        <v>11</v>
      </c>
      <c r="C280" s="475" t="s">
        <v>116</v>
      </c>
      <c r="D280" s="475" t="s">
        <v>292</v>
      </c>
      <c r="E280" s="460">
        <v>854</v>
      </c>
      <c r="F280" s="460">
        <v>4900</v>
      </c>
      <c r="G280" s="460">
        <v>1254</v>
      </c>
      <c r="H280" s="460">
        <v>6400</v>
      </c>
      <c r="I280">
        <f>ROWS(A$2:A280)</f>
        <v>279</v>
      </c>
      <c r="J280">
        <f t="shared" si="8"/>
        <v>279</v>
      </c>
      <c r="K280" t="str">
        <f t="shared" si="9"/>
        <v/>
      </c>
      <c r="Q280" t="str" cm="1">
        <f t="array" ref="Q280">IFERROR(INDEX($A$2:$A$329,K280),"")</f>
        <v/>
      </c>
      <c r="R280" t="str" cm="1">
        <f t="array" ref="R280">IFERROR(INDEX($B$2:$B$329,K280),"")</f>
        <v/>
      </c>
      <c r="S280" t="str" cm="1">
        <f t="array" ref="S280">IFERROR(INDEX($C$2:$C$329,K280),"")</f>
        <v/>
      </c>
      <c r="T280" t="str" cm="1">
        <f t="array" ref="T280">IFERROR(INDEX($D$2:$D$329,K280),"")</f>
        <v/>
      </c>
      <c r="U280" t="str" cm="1">
        <f t="array" ref="U280">IFERROR(INDEX($E$2:$E$329,K280),"")</f>
        <v/>
      </c>
      <c r="V280" t="str" cm="1">
        <f t="array" ref="V280">IFERROR(INDEX($F$2:$F$329,K280),"")</f>
        <v/>
      </c>
      <c r="W280" t="str" cm="1">
        <f t="array" ref="W280">IFERROR(INDEX($G$2:$G$329,K280),"")</f>
        <v/>
      </c>
      <c r="X280" t="str" cm="1">
        <f t="array" ref="X280">IFERROR(INDEX($H$2:$H$329,K280),"")</f>
        <v/>
      </c>
    </row>
    <row r="281" spans="1:24" ht="15" customHeight="1" x14ac:dyDescent="0.25">
      <c r="A281" s="548" t="s">
        <v>397</v>
      </c>
      <c r="B281" s="344">
        <v>29</v>
      </c>
      <c r="C281" s="370"/>
      <c r="D281" s="80"/>
      <c r="E281" s="80"/>
      <c r="F281" s="80"/>
      <c r="G281" s="80"/>
      <c r="H281" s="80"/>
      <c r="I281">
        <f>ROWS(A$2:A281)</f>
        <v>280</v>
      </c>
      <c r="J281">
        <f t="shared" si="8"/>
        <v>280</v>
      </c>
      <c r="K281" t="str">
        <f t="shared" si="9"/>
        <v/>
      </c>
      <c r="Q281" t="str" cm="1">
        <f t="array" ref="Q281">IFERROR(INDEX($A$2:$A$329,K281),"")</f>
        <v/>
      </c>
      <c r="R281" t="str" cm="1">
        <f t="array" ref="R281">IFERROR(INDEX($B$2:$B$329,K281),"")</f>
        <v/>
      </c>
      <c r="S281" t="str" cm="1">
        <f t="array" ref="S281">IFERROR(INDEX($C$2:$C$329,K281),"")</f>
        <v/>
      </c>
      <c r="T281" t="str" cm="1">
        <f t="array" ref="T281">IFERROR(INDEX($D$2:$D$329,K281),"")</f>
        <v/>
      </c>
      <c r="U281" t="str" cm="1">
        <f t="array" ref="U281">IFERROR(INDEX($E$2:$E$329,K281),"")</f>
        <v/>
      </c>
      <c r="V281" t="str" cm="1">
        <f t="array" ref="V281">IFERROR(INDEX($F$2:$F$329,K281),"")</f>
        <v/>
      </c>
      <c r="W281" t="str" cm="1">
        <f t="array" ref="W281">IFERROR(INDEX($G$2:$G$329,K281),"")</f>
        <v/>
      </c>
      <c r="X281" t="str" cm="1">
        <f t="array" ref="X281">IFERROR(INDEX($H$2:$H$329,K281),"")</f>
        <v/>
      </c>
    </row>
    <row r="282" spans="1:24" ht="15.75" thickBot="1" x14ac:dyDescent="0.3">
      <c r="A282" s="549" t="s">
        <v>397</v>
      </c>
      <c r="B282" s="346">
        <v>29</v>
      </c>
      <c r="C282" s="545"/>
      <c r="D282" s="474"/>
      <c r="E282" s="474"/>
      <c r="F282" s="474"/>
      <c r="G282" s="474"/>
      <c r="H282" s="474"/>
      <c r="I282">
        <f>ROWS(A$2:A282)</f>
        <v>281</v>
      </c>
      <c r="J282">
        <f t="shared" si="8"/>
        <v>281</v>
      </c>
      <c r="K282" t="str">
        <f t="shared" si="9"/>
        <v/>
      </c>
      <c r="Q282" t="str" cm="1">
        <f t="array" ref="Q282">IFERROR(INDEX($A$2:$A$329,K282),"")</f>
        <v/>
      </c>
      <c r="R282" t="str" cm="1">
        <f t="array" ref="R282">IFERROR(INDEX($B$2:$B$329,K282),"")</f>
        <v/>
      </c>
      <c r="S282" t="str" cm="1">
        <f t="array" ref="S282">IFERROR(INDEX($C$2:$C$329,K282),"")</f>
        <v/>
      </c>
      <c r="T282" t="str" cm="1">
        <f t="array" ref="T282">IFERROR(INDEX($D$2:$D$329,K282),"")</f>
        <v/>
      </c>
      <c r="U282" t="str" cm="1">
        <f t="array" ref="U282">IFERROR(INDEX($E$2:$E$329,K282),"")</f>
        <v/>
      </c>
      <c r="V282" t="str" cm="1">
        <f t="array" ref="V282">IFERROR(INDEX($F$2:$F$329,K282),"")</f>
        <v/>
      </c>
      <c r="W282" t="str" cm="1">
        <f t="array" ref="W282">IFERROR(INDEX($G$2:$G$329,K282),"")</f>
        <v/>
      </c>
      <c r="X282" t="str" cm="1">
        <f t="array" ref="X282">IFERROR(INDEX($H$2:$H$329,K282),"")</f>
        <v/>
      </c>
    </row>
    <row r="283" spans="1:24" x14ac:dyDescent="0.25">
      <c r="A283" s="467" t="s">
        <v>398</v>
      </c>
      <c r="B283" s="383" t="s">
        <v>210</v>
      </c>
      <c r="C283" s="500" t="s">
        <v>112</v>
      </c>
      <c r="D283" s="462" t="s">
        <v>113</v>
      </c>
      <c r="E283" s="460">
        <v>334</v>
      </c>
      <c r="F283" s="475" t="s">
        <v>361</v>
      </c>
      <c r="G283" s="460">
        <v>534</v>
      </c>
      <c r="H283" s="475" t="s">
        <v>318</v>
      </c>
      <c r="I283">
        <f>ROWS(A$2:A283)</f>
        <v>282</v>
      </c>
      <c r="J283" t="str">
        <f t="shared" si="8"/>
        <v/>
      </c>
      <c r="K283" t="str">
        <f t="shared" si="9"/>
        <v/>
      </c>
      <c r="Q283" t="str" cm="1">
        <f t="array" ref="Q283">IFERROR(INDEX($A$2:$A$329,K283),"")</f>
        <v/>
      </c>
      <c r="R283" t="str" cm="1">
        <f t="array" ref="R283">IFERROR(INDEX($B$2:$B$329,K283),"")</f>
        <v/>
      </c>
      <c r="S283" t="str" cm="1">
        <f t="array" ref="S283">IFERROR(INDEX($C$2:$C$329,K283),"")</f>
        <v/>
      </c>
      <c r="T283" t="str" cm="1">
        <f t="array" ref="T283">IFERROR(INDEX($D$2:$D$329,K283),"")</f>
        <v/>
      </c>
      <c r="U283" t="str" cm="1">
        <f t="array" ref="U283">IFERROR(INDEX($E$2:$E$329,K283),"")</f>
        <v/>
      </c>
      <c r="V283" t="str" cm="1">
        <f t="array" ref="V283">IFERROR(INDEX($F$2:$F$329,K283),"")</f>
        <v/>
      </c>
      <c r="W283" t="str" cm="1">
        <f t="array" ref="W283">IFERROR(INDEX($G$2:$G$329,K283),"")</f>
        <v/>
      </c>
      <c r="X283" t="str" cm="1">
        <f t="array" ref="X283">IFERROR(INDEX($H$2:$H$329,K283),"")</f>
        <v/>
      </c>
    </row>
    <row r="284" spans="1:24" x14ac:dyDescent="0.25">
      <c r="A284" s="468" t="s">
        <v>398</v>
      </c>
      <c r="B284" s="387" t="s">
        <v>210</v>
      </c>
      <c r="C284" s="501" t="s">
        <v>116</v>
      </c>
      <c r="D284" s="55" t="s">
        <v>365</v>
      </c>
      <c r="E284" s="460">
        <v>844</v>
      </c>
      <c r="F284" s="475" t="s">
        <v>316</v>
      </c>
      <c r="G284" s="460">
        <v>1244</v>
      </c>
      <c r="H284" s="475" t="s">
        <v>311</v>
      </c>
      <c r="I284">
        <f>ROWS(A$2:A284)</f>
        <v>283</v>
      </c>
      <c r="J284" t="str">
        <f t="shared" si="8"/>
        <v/>
      </c>
      <c r="K284" t="str">
        <f t="shared" si="9"/>
        <v/>
      </c>
      <c r="Q284" t="str" cm="1">
        <f t="array" ref="Q284">IFERROR(INDEX($A$2:$A$329,K284),"")</f>
        <v/>
      </c>
      <c r="R284" t="str" cm="1">
        <f t="array" ref="R284">IFERROR(INDEX($B$2:$B$329,K284),"")</f>
        <v/>
      </c>
      <c r="S284" t="str" cm="1">
        <f t="array" ref="S284">IFERROR(INDEX($C$2:$C$329,K284),"")</f>
        <v/>
      </c>
      <c r="T284" t="str" cm="1">
        <f t="array" ref="T284">IFERROR(INDEX($D$2:$D$329,K284),"")</f>
        <v/>
      </c>
      <c r="U284" t="str" cm="1">
        <f t="array" ref="U284">IFERROR(INDEX($E$2:$E$329,K284),"")</f>
        <v/>
      </c>
      <c r="V284" t="str" cm="1">
        <f t="array" ref="V284">IFERROR(INDEX($F$2:$F$329,K284),"")</f>
        <v/>
      </c>
      <c r="W284" t="str" cm="1">
        <f t="array" ref="W284">IFERROR(INDEX($G$2:$G$329,K284),"")</f>
        <v/>
      </c>
      <c r="X284" t="str" cm="1">
        <f t="array" ref="X284">IFERROR(INDEX($H$2:$H$329,K284),"")</f>
        <v/>
      </c>
    </row>
    <row r="285" spans="1:24" x14ac:dyDescent="0.25">
      <c r="A285" s="468" t="s">
        <v>398</v>
      </c>
      <c r="B285" s="387" t="s">
        <v>210</v>
      </c>
      <c r="C285" s="501" t="s">
        <v>116</v>
      </c>
      <c r="D285" s="55" t="s">
        <v>366</v>
      </c>
      <c r="E285" s="460">
        <v>844</v>
      </c>
      <c r="F285" s="475" t="s">
        <v>316</v>
      </c>
      <c r="G285" s="460">
        <v>1244</v>
      </c>
      <c r="H285" s="475" t="s">
        <v>311</v>
      </c>
      <c r="I285">
        <f>ROWS(A$2:A285)</f>
        <v>284</v>
      </c>
      <c r="J285" t="str">
        <f t="shared" si="8"/>
        <v/>
      </c>
      <c r="K285" t="str">
        <f t="shared" si="9"/>
        <v/>
      </c>
      <c r="Q285" t="str" cm="1">
        <f t="array" ref="Q285">IFERROR(INDEX($A$2:$A$329,K285),"")</f>
        <v/>
      </c>
      <c r="R285" t="str" cm="1">
        <f t="array" ref="R285">IFERROR(INDEX($B$2:$B$329,K285),"")</f>
        <v/>
      </c>
      <c r="S285" t="str" cm="1">
        <f t="array" ref="S285">IFERROR(INDEX($C$2:$C$329,K285),"")</f>
        <v/>
      </c>
      <c r="T285" t="str" cm="1">
        <f t="array" ref="T285">IFERROR(INDEX($D$2:$D$329,K285),"")</f>
        <v/>
      </c>
      <c r="U285" t="str" cm="1">
        <f t="array" ref="U285">IFERROR(INDEX($E$2:$E$329,K285),"")</f>
        <v/>
      </c>
      <c r="V285" t="str" cm="1">
        <f t="array" ref="V285">IFERROR(INDEX($F$2:$F$329,K285),"")</f>
        <v/>
      </c>
      <c r="W285" t="str" cm="1">
        <f t="array" ref="W285">IFERROR(INDEX($G$2:$G$329,K285),"")</f>
        <v/>
      </c>
      <c r="X285" t="str" cm="1">
        <f t="array" ref="X285">IFERROR(INDEX($H$2:$H$329,K285),"")</f>
        <v/>
      </c>
    </row>
    <row r="286" spans="1:24" x14ac:dyDescent="0.25">
      <c r="A286" s="468" t="s">
        <v>398</v>
      </c>
      <c r="B286" s="387" t="s">
        <v>210</v>
      </c>
      <c r="C286" s="501" t="s">
        <v>116</v>
      </c>
      <c r="D286" s="55" t="s">
        <v>367</v>
      </c>
      <c r="E286" s="460">
        <v>1244</v>
      </c>
      <c r="F286" s="475" t="s">
        <v>311</v>
      </c>
      <c r="G286" s="460">
        <v>1644</v>
      </c>
      <c r="H286" s="475" t="s">
        <v>368</v>
      </c>
      <c r="I286">
        <f>ROWS(A$2:A286)</f>
        <v>285</v>
      </c>
      <c r="J286" t="str">
        <f t="shared" si="8"/>
        <v/>
      </c>
      <c r="K286" t="str">
        <f t="shared" si="9"/>
        <v/>
      </c>
      <c r="Q286" t="str" cm="1">
        <f t="array" ref="Q286">IFERROR(INDEX($A$2:$A$329,K286),"")</f>
        <v/>
      </c>
      <c r="R286" t="str" cm="1">
        <f t="array" ref="R286">IFERROR(INDEX($B$2:$B$329,K286),"")</f>
        <v/>
      </c>
      <c r="S286" t="str" cm="1">
        <f t="array" ref="S286">IFERROR(INDEX($C$2:$C$329,K286),"")</f>
        <v/>
      </c>
      <c r="T286" t="str" cm="1">
        <f t="array" ref="T286">IFERROR(INDEX($D$2:$D$329,K286),"")</f>
        <v/>
      </c>
      <c r="U286" t="str" cm="1">
        <f t="array" ref="U286">IFERROR(INDEX($E$2:$E$329,K286),"")</f>
        <v/>
      </c>
      <c r="V286" t="str" cm="1">
        <f t="array" ref="V286">IFERROR(INDEX($F$2:$F$329,K286),"")</f>
        <v/>
      </c>
      <c r="W286" t="str" cm="1">
        <f t="array" ref="W286">IFERROR(INDEX($G$2:$G$329,K286),"")</f>
        <v/>
      </c>
      <c r="X286" t="str" cm="1">
        <f t="array" ref="X286">IFERROR(INDEX($H$2:$H$329,K286),"")</f>
        <v/>
      </c>
    </row>
    <row r="287" spans="1:24" ht="15.75" thickBot="1" x14ac:dyDescent="0.3">
      <c r="A287" s="468" t="s">
        <v>398</v>
      </c>
      <c r="B287" s="541" t="s">
        <v>210</v>
      </c>
      <c r="C287" s="550"/>
      <c r="D287" s="496"/>
      <c r="E287" s="476"/>
      <c r="F287" s="476"/>
      <c r="G287" s="476"/>
      <c r="H287" s="476"/>
      <c r="I287">
        <f>ROWS(A$2:A287)</f>
        <v>286</v>
      </c>
      <c r="J287" t="str">
        <f t="shared" si="8"/>
        <v/>
      </c>
      <c r="K287" t="str">
        <f t="shared" si="9"/>
        <v/>
      </c>
      <c r="Q287" t="str" cm="1">
        <f t="array" ref="Q287">IFERROR(INDEX($A$2:$A$329,K287),"")</f>
        <v/>
      </c>
      <c r="R287" t="str" cm="1">
        <f t="array" ref="R287">IFERROR(INDEX($B$2:$B$329,K287),"")</f>
        <v/>
      </c>
      <c r="S287" t="str" cm="1">
        <f t="array" ref="S287">IFERROR(INDEX($C$2:$C$329,K287),"")</f>
        <v/>
      </c>
      <c r="T287" t="str" cm="1">
        <f t="array" ref="T287">IFERROR(INDEX($D$2:$D$329,K287),"")</f>
        <v/>
      </c>
      <c r="U287" t="str" cm="1">
        <f t="array" ref="U287">IFERROR(INDEX($E$2:$E$329,K287),"")</f>
        <v/>
      </c>
      <c r="V287" t="str" cm="1">
        <f t="array" ref="V287">IFERROR(INDEX($F$2:$F$329,K287),"")</f>
        <v/>
      </c>
      <c r="W287" t="str" cm="1">
        <f t="array" ref="W287">IFERROR(INDEX($G$2:$G$329,K287),"")</f>
        <v/>
      </c>
      <c r="X287" t="str" cm="1">
        <f t="array" ref="X287">IFERROR(INDEX($H$2:$H$329,K287),"")</f>
        <v/>
      </c>
    </row>
    <row r="288" spans="1:24" x14ac:dyDescent="0.25">
      <c r="A288" s="468" t="s">
        <v>398</v>
      </c>
      <c r="B288" s="383" t="s">
        <v>211</v>
      </c>
      <c r="C288" s="500" t="s">
        <v>116</v>
      </c>
      <c r="D288" s="462" t="s">
        <v>345</v>
      </c>
      <c r="E288" s="460">
        <v>875</v>
      </c>
      <c r="F288" s="475" t="s">
        <v>310</v>
      </c>
      <c r="G288" s="460">
        <v>1275</v>
      </c>
      <c r="H288" s="475" t="s">
        <v>369</v>
      </c>
      <c r="I288">
        <f>ROWS(A$2:A288)</f>
        <v>287</v>
      </c>
      <c r="J288" t="str">
        <f t="shared" si="8"/>
        <v/>
      </c>
      <c r="K288" t="str">
        <f t="shared" si="9"/>
        <v/>
      </c>
      <c r="Q288" t="str" cm="1">
        <f t="array" ref="Q288">IFERROR(INDEX($A$2:$A$329,K288),"")</f>
        <v/>
      </c>
      <c r="R288" t="str" cm="1">
        <f t="array" ref="R288">IFERROR(INDEX($B$2:$B$329,K288),"")</f>
        <v/>
      </c>
      <c r="S288" t="str" cm="1">
        <f t="array" ref="S288">IFERROR(INDEX($C$2:$C$329,K288),"")</f>
        <v/>
      </c>
      <c r="T288" t="str" cm="1">
        <f t="array" ref="T288">IFERROR(INDEX($D$2:$D$329,K288),"")</f>
        <v/>
      </c>
      <c r="U288" t="str" cm="1">
        <f t="array" ref="U288">IFERROR(INDEX($E$2:$E$329,K288),"")</f>
        <v/>
      </c>
      <c r="V288" t="str" cm="1">
        <f t="array" ref="V288">IFERROR(INDEX($F$2:$F$329,K288),"")</f>
        <v/>
      </c>
      <c r="W288" t="str" cm="1">
        <f t="array" ref="W288">IFERROR(INDEX($G$2:$G$329,K288),"")</f>
        <v/>
      </c>
      <c r="X288" t="str" cm="1">
        <f t="array" ref="X288">IFERROR(INDEX($H$2:$H$329,K288),"")</f>
        <v/>
      </c>
    </row>
    <row r="289" spans="1:24" ht="15.75" thickBot="1" x14ac:dyDescent="0.3">
      <c r="A289" s="468" t="s">
        <v>398</v>
      </c>
      <c r="B289" s="387" t="s">
        <v>211</v>
      </c>
      <c r="C289" s="502" t="s">
        <v>116</v>
      </c>
      <c r="D289" s="461" t="s">
        <v>355</v>
      </c>
      <c r="E289" s="460">
        <v>915</v>
      </c>
      <c r="F289" s="475" t="s">
        <v>310</v>
      </c>
      <c r="G289" s="460">
        <v>1315</v>
      </c>
      <c r="H289" s="475" t="s">
        <v>369</v>
      </c>
      <c r="I289">
        <f>ROWS(A$2:A289)</f>
        <v>288</v>
      </c>
      <c r="J289" t="str">
        <f t="shared" si="8"/>
        <v/>
      </c>
      <c r="K289" t="str">
        <f t="shared" si="9"/>
        <v/>
      </c>
      <c r="Q289" t="str" cm="1">
        <f t="array" ref="Q289">IFERROR(INDEX($A$2:$A$329,K289),"")</f>
        <v/>
      </c>
      <c r="R289" t="str" cm="1">
        <f t="array" ref="R289">IFERROR(INDEX($B$2:$B$329,K289),"")</f>
        <v/>
      </c>
      <c r="S289" t="str" cm="1">
        <f t="array" ref="S289">IFERROR(INDEX($C$2:$C$329,K289),"")</f>
        <v/>
      </c>
      <c r="T289" t="str" cm="1">
        <f t="array" ref="T289">IFERROR(INDEX($D$2:$D$329,K289),"")</f>
        <v/>
      </c>
      <c r="U289" t="str" cm="1">
        <f t="array" ref="U289">IFERROR(INDEX($E$2:$E$329,K289),"")</f>
        <v/>
      </c>
      <c r="V289" t="str" cm="1">
        <f t="array" ref="V289">IFERROR(INDEX($F$2:$F$329,K289),"")</f>
        <v/>
      </c>
      <c r="W289" t="str" cm="1">
        <f t="array" ref="W289">IFERROR(INDEX($G$2:$G$329,K289),"")</f>
        <v/>
      </c>
      <c r="X289" t="str" cm="1">
        <f t="array" ref="X289">IFERROR(INDEX($H$2:$H$329,K289),"")</f>
        <v/>
      </c>
    </row>
    <row r="290" spans="1:24" x14ac:dyDescent="0.25">
      <c r="A290" s="499" t="s">
        <v>398</v>
      </c>
      <c r="B290" s="383" t="s">
        <v>212</v>
      </c>
      <c r="C290" s="544" t="s">
        <v>112</v>
      </c>
      <c r="D290" s="495" t="s">
        <v>113</v>
      </c>
      <c r="E290" s="460">
        <v>345</v>
      </c>
      <c r="F290" s="475" t="s">
        <v>370</v>
      </c>
      <c r="G290" s="460">
        <v>545</v>
      </c>
      <c r="H290" s="475" t="s">
        <v>371</v>
      </c>
      <c r="I290">
        <f>ROWS(A$2:A290)</f>
        <v>289</v>
      </c>
      <c r="J290" t="str">
        <f t="shared" si="8"/>
        <v/>
      </c>
      <c r="K290" t="str">
        <f t="shared" si="9"/>
        <v/>
      </c>
      <c r="Q290" t="str" cm="1">
        <f t="array" ref="Q290">IFERROR(INDEX($A$2:$A$329,K290),"")</f>
        <v/>
      </c>
      <c r="R290" t="str" cm="1">
        <f t="array" ref="R290">IFERROR(INDEX($B$2:$B$329,K290),"")</f>
        <v/>
      </c>
      <c r="S290" t="str" cm="1">
        <f t="array" ref="S290">IFERROR(INDEX($C$2:$C$329,K290),"")</f>
        <v/>
      </c>
      <c r="T290" t="str" cm="1">
        <f t="array" ref="T290">IFERROR(INDEX($D$2:$D$329,K290),"")</f>
        <v/>
      </c>
      <c r="U290" t="str" cm="1">
        <f t="array" ref="U290">IFERROR(INDEX($E$2:$E$329,K290),"")</f>
        <v/>
      </c>
      <c r="V290" t="str" cm="1">
        <f t="array" ref="V290">IFERROR(INDEX($F$2:$F$329,K290),"")</f>
        <v/>
      </c>
      <c r="W290" t="str" cm="1">
        <f t="array" ref="W290">IFERROR(INDEX($G$2:$G$329,K290),"")</f>
        <v/>
      </c>
      <c r="X290" t="str" cm="1">
        <f t="array" ref="X290">IFERROR(INDEX($H$2:$H$329,K290),"")</f>
        <v/>
      </c>
    </row>
    <row r="291" spans="1:24" x14ac:dyDescent="0.25">
      <c r="A291" s="499" t="s">
        <v>398</v>
      </c>
      <c r="B291" s="387" t="s">
        <v>212</v>
      </c>
      <c r="C291" s="510" t="s">
        <v>116</v>
      </c>
      <c r="D291" s="77" t="s">
        <v>372</v>
      </c>
      <c r="E291" s="460">
        <v>722</v>
      </c>
      <c r="F291" s="475" t="s">
        <v>322</v>
      </c>
      <c r="G291" s="460">
        <v>1122</v>
      </c>
      <c r="H291" s="475" t="s">
        <v>323</v>
      </c>
      <c r="I291">
        <f>ROWS(A$2:A291)</f>
        <v>290</v>
      </c>
      <c r="J291" t="str">
        <f t="shared" si="8"/>
        <v/>
      </c>
      <c r="K291" t="str">
        <f t="shared" si="9"/>
        <v/>
      </c>
      <c r="Q291" t="str" cm="1">
        <f t="array" ref="Q291">IFERROR(INDEX($A$2:$A$329,K291),"")</f>
        <v/>
      </c>
      <c r="R291" t="str" cm="1">
        <f t="array" ref="R291">IFERROR(INDEX($B$2:$B$329,K291),"")</f>
        <v/>
      </c>
      <c r="S291" t="str" cm="1">
        <f t="array" ref="S291">IFERROR(INDEX($C$2:$C$329,K291),"")</f>
        <v/>
      </c>
      <c r="T291" t="str" cm="1">
        <f t="array" ref="T291">IFERROR(INDEX($D$2:$D$329,K291),"")</f>
        <v/>
      </c>
      <c r="U291" t="str" cm="1">
        <f t="array" ref="U291">IFERROR(INDEX($E$2:$E$329,K291),"")</f>
        <v/>
      </c>
      <c r="V291" t="str" cm="1">
        <f t="array" ref="V291">IFERROR(INDEX($F$2:$F$329,K291),"")</f>
        <v/>
      </c>
      <c r="W291" t="str" cm="1">
        <f t="array" ref="W291">IFERROR(INDEX($G$2:$G$329,K291),"")</f>
        <v/>
      </c>
      <c r="X291" t="str" cm="1">
        <f t="array" ref="X291">IFERROR(INDEX($H$2:$H$329,K291),"")</f>
        <v/>
      </c>
    </row>
    <row r="292" spans="1:24" x14ac:dyDescent="0.25">
      <c r="A292" s="499" t="s">
        <v>398</v>
      </c>
      <c r="B292" s="387" t="s">
        <v>212</v>
      </c>
      <c r="C292" s="510" t="s">
        <v>116</v>
      </c>
      <c r="D292" s="77" t="s">
        <v>373</v>
      </c>
      <c r="E292" s="460">
        <v>722</v>
      </c>
      <c r="F292" s="475" t="s">
        <v>307</v>
      </c>
      <c r="G292" s="460">
        <v>1122</v>
      </c>
      <c r="H292" s="475" t="s">
        <v>374</v>
      </c>
      <c r="I292">
        <f>ROWS(A$2:A292)</f>
        <v>291</v>
      </c>
      <c r="J292" t="str">
        <f t="shared" si="8"/>
        <v/>
      </c>
      <c r="K292" t="str">
        <f t="shared" si="9"/>
        <v/>
      </c>
      <c r="Q292" t="str" cm="1">
        <f t="array" ref="Q292">IFERROR(INDEX($A$2:$A$329,K292),"")</f>
        <v/>
      </c>
      <c r="R292" t="str" cm="1">
        <f t="array" ref="R292">IFERROR(INDEX($B$2:$B$329,K292),"")</f>
        <v/>
      </c>
      <c r="S292" t="str" cm="1">
        <f t="array" ref="S292">IFERROR(INDEX($C$2:$C$329,K292),"")</f>
        <v/>
      </c>
      <c r="T292" t="str" cm="1">
        <f t="array" ref="T292">IFERROR(INDEX($D$2:$D$329,K292),"")</f>
        <v/>
      </c>
      <c r="U292" t="str" cm="1">
        <f t="array" ref="U292">IFERROR(INDEX($E$2:$E$329,K292),"")</f>
        <v/>
      </c>
      <c r="V292" t="str" cm="1">
        <f t="array" ref="V292">IFERROR(INDEX($F$2:$F$329,K292),"")</f>
        <v/>
      </c>
      <c r="W292" t="str" cm="1">
        <f t="array" ref="W292">IFERROR(INDEX($G$2:$G$329,K292),"")</f>
        <v/>
      </c>
      <c r="X292" t="str" cm="1">
        <f t="array" ref="X292">IFERROR(INDEX($H$2:$H$329,K292),"")</f>
        <v/>
      </c>
    </row>
    <row r="293" spans="1:24" x14ac:dyDescent="0.25">
      <c r="A293" s="499" t="s">
        <v>398</v>
      </c>
      <c r="B293" s="387" t="s">
        <v>212</v>
      </c>
      <c r="C293" s="510" t="s">
        <v>116</v>
      </c>
      <c r="D293" s="77" t="s">
        <v>375</v>
      </c>
      <c r="E293" s="460">
        <v>1182</v>
      </c>
      <c r="F293" s="475" t="s">
        <v>311</v>
      </c>
      <c r="G293" s="460">
        <v>1582</v>
      </c>
      <c r="H293" s="475" t="s">
        <v>368</v>
      </c>
      <c r="I293">
        <f>ROWS(A$2:A293)</f>
        <v>292</v>
      </c>
      <c r="J293" t="str">
        <f t="shared" si="8"/>
        <v/>
      </c>
      <c r="K293" t="str">
        <f t="shared" si="9"/>
        <v/>
      </c>
      <c r="Q293" t="str" cm="1">
        <f t="array" ref="Q293">IFERROR(INDEX($A$2:$A$329,K293),"")</f>
        <v/>
      </c>
      <c r="R293" t="str" cm="1">
        <f t="array" ref="R293">IFERROR(INDEX($B$2:$B$329,K293),"")</f>
        <v/>
      </c>
      <c r="S293" t="str" cm="1">
        <f t="array" ref="S293">IFERROR(INDEX($C$2:$C$329,K293),"")</f>
        <v/>
      </c>
      <c r="T293" t="str" cm="1">
        <f t="array" ref="T293">IFERROR(INDEX($D$2:$D$329,K293),"")</f>
        <v/>
      </c>
      <c r="U293" t="str" cm="1">
        <f t="array" ref="U293">IFERROR(INDEX($E$2:$E$329,K293),"")</f>
        <v/>
      </c>
      <c r="V293" t="str" cm="1">
        <f t="array" ref="V293">IFERROR(INDEX($F$2:$F$329,K293),"")</f>
        <v/>
      </c>
      <c r="W293" t="str" cm="1">
        <f t="array" ref="W293">IFERROR(INDEX($G$2:$G$329,K293),"")</f>
        <v/>
      </c>
      <c r="X293" t="str" cm="1">
        <f t="array" ref="X293">IFERROR(INDEX($H$2:$H$329,K293),"")</f>
        <v/>
      </c>
    </row>
    <row r="294" spans="1:24" ht="15.75" thickBot="1" x14ac:dyDescent="0.3">
      <c r="A294" s="499" t="s">
        <v>398</v>
      </c>
      <c r="B294" s="541" t="s">
        <v>212</v>
      </c>
      <c r="C294" s="511" t="s">
        <v>116</v>
      </c>
      <c r="D294" s="494" t="s">
        <v>376</v>
      </c>
      <c r="E294" s="460">
        <v>1182</v>
      </c>
      <c r="F294" s="475" t="s">
        <v>311</v>
      </c>
      <c r="G294" s="460">
        <v>1582</v>
      </c>
      <c r="H294" s="475" t="s">
        <v>368</v>
      </c>
      <c r="I294">
        <f>ROWS(A$2:A294)</f>
        <v>293</v>
      </c>
      <c r="J294" t="str">
        <f t="shared" si="8"/>
        <v/>
      </c>
      <c r="K294" t="str">
        <f t="shared" si="9"/>
        <v/>
      </c>
      <c r="Q294" t="str" cm="1">
        <f t="array" ref="Q294">IFERROR(INDEX($A$2:$A$329,K294),"")</f>
        <v/>
      </c>
      <c r="R294" t="str" cm="1">
        <f t="array" ref="R294">IFERROR(INDEX($B$2:$B$329,K294),"")</f>
        <v/>
      </c>
      <c r="S294" t="str" cm="1">
        <f t="array" ref="S294">IFERROR(INDEX($C$2:$C$329,K294),"")</f>
        <v/>
      </c>
      <c r="T294" t="str" cm="1">
        <f t="array" ref="T294">IFERROR(INDEX($D$2:$D$329,K294),"")</f>
        <v/>
      </c>
      <c r="U294" t="str" cm="1">
        <f t="array" ref="U294">IFERROR(INDEX($E$2:$E$329,K294),"")</f>
        <v/>
      </c>
      <c r="V294" t="str" cm="1">
        <f t="array" ref="V294">IFERROR(INDEX($F$2:$F$329,K294),"")</f>
        <v/>
      </c>
      <c r="W294" t="str" cm="1">
        <f t="array" ref="W294">IFERROR(INDEX($G$2:$G$329,K294),"")</f>
        <v/>
      </c>
      <c r="X294" t="str" cm="1">
        <f t="array" ref="X294">IFERROR(INDEX($H$2:$H$329,K294),"")</f>
        <v/>
      </c>
    </row>
    <row r="295" spans="1:24" ht="15.75" thickBot="1" x14ac:dyDescent="0.3">
      <c r="A295" s="520" t="s">
        <v>398</v>
      </c>
      <c r="B295" s="542" t="s">
        <v>213</v>
      </c>
      <c r="C295" s="421"/>
      <c r="D295" s="493"/>
      <c r="E295" s="169"/>
      <c r="F295" s="169"/>
      <c r="G295" s="169"/>
      <c r="H295" s="169"/>
      <c r="I295">
        <f>ROWS(A$2:A295)</f>
        <v>294</v>
      </c>
      <c r="J295" t="str">
        <f t="shared" si="8"/>
        <v/>
      </c>
      <c r="K295" t="str">
        <f t="shared" si="9"/>
        <v/>
      </c>
      <c r="Q295" t="str" cm="1">
        <f t="array" ref="Q295">IFERROR(INDEX($A$2:$A$329,K295),"")</f>
        <v/>
      </c>
      <c r="R295" t="str" cm="1">
        <f t="array" ref="R295">IFERROR(INDEX($B$2:$B$329,K295),"")</f>
        <v/>
      </c>
      <c r="S295" t="str" cm="1">
        <f t="array" ref="S295">IFERROR(INDEX($C$2:$C$329,K295),"")</f>
        <v/>
      </c>
      <c r="T295" t="str" cm="1">
        <f t="array" ref="T295">IFERROR(INDEX($D$2:$D$329,K295),"")</f>
        <v/>
      </c>
      <c r="U295" t="str" cm="1">
        <f t="array" ref="U295">IFERROR(INDEX($E$2:$E$329,K295),"")</f>
        <v/>
      </c>
      <c r="V295" t="str" cm="1">
        <f t="array" ref="V295">IFERROR(INDEX($F$2:$F$329,K295),"")</f>
        <v/>
      </c>
      <c r="W295" t="str" cm="1">
        <f t="array" ref="W295">IFERROR(INDEX($G$2:$G$329,K295),"")</f>
        <v/>
      </c>
      <c r="X295" t="str" cm="1">
        <f t="array" ref="X295">IFERROR(INDEX($H$2:$H$329,K295),"")</f>
        <v/>
      </c>
    </row>
    <row r="296" spans="1:24" x14ac:dyDescent="0.25">
      <c r="A296" s="467" t="s">
        <v>399</v>
      </c>
      <c r="B296" s="344">
        <v>7</v>
      </c>
      <c r="C296" s="500" t="s">
        <v>112</v>
      </c>
      <c r="D296" s="462" t="s">
        <v>113</v>
      </c>
      <c r="E296" s="460">
        <v>200</v>
      </c>
      <c r="F296" s="475" t="s">
        <v>361</v>
      </c>
      <c r="G296" s="460">
        <v>400</v>
      </c>
      <c r="H296" s="475" t="s">
        <v>318</v>
      </c>
      <c r="I296">
        <f>ROWS(A$2:A296)</f>
        <v>295</v>
      </c>
      <c r="J296" t="str">
        <f t="shared" si="8"/>
        <v/>
      </c>
      <c r="K296" t="str">
        <f t="shared" si="9"/>
        <v/>
      </c>
      <c r="Q296" t="str" cm="1">
        <f t="array" ref="Q296">IFERROR(INDEX($A$2:$A$329,K296),"")</f>
        <v/>
      </c>
      <c r="R296" t="str" cm="1">
        <f t="array" ref="R296">IFERROR(INDEX($B$2:$B$329,K296),"")</f>
        <v/>
      </c>
      <c r="S296" t="str" cm="1">
        <f t="array" ref="S296">IFERROR(INDEX($C$2:$C$329,K296),"")</f>
        <v/>
      </c>
      <c r="T296" t="str" cm="1">
        <f t="array" ref="T296">IFERROR(INDEX($D$2:$D$329,K296),"")</f>
        <v/>
      </c>
      <c r="U296" t="str" cm="1">
        <f t="array" ref="U296">IFERROR(INDEX($E$2:$E$329,K296),"")</f>
        <v/>
      </c>
      <c r="V296" t="str" cm="1">
        <f t="array" ref="V296">IFERROR(INDEX($F$2:$F$329,K296),"")</f>
        <v/>
      </c>
      <c r="W296" t="str" cm="1">
        <f t="array" ref="W296">IFERROR(INDEX($G$2:$G$329,K296),"")</f>
        <v/>
      </c>
      <c r="X296" t="str" cm="1">
        <f t="array" ref="X296">IFERROR(INDEX($H$2:$H$329,K296),"")</f>
        <v/>
      </c>
    </row>
    <row r="297" spans="1:24" x14ac:dyDescent="0.25">
      <c r="A297" s="468" t="s">
        <v>399</v>
      </c>
      <c r="B297" s="345">
        <v>7</v>
      </c>
      <c r="C297" s="501" t="s">
        <v>116</v>
      </c>
      <c r="D297" s="55" t="s">
        <v>377</v>
      </c>
      <c r="E297" s="460">
        <v>265</v>
      </c>
      <c r="F297" s="475" t="s">
        <v>361</v>
      </c>
      <c r="G297" s="460">
        <v>665</v>
      </c>
      <c r="H297" s="475" t="s">
        <v>320</v>
      </c>
      <c r="I297">
        <f>ROWS(A$2:A297)</f>
        <v>296</v>
      </c>
      <c r="J297" t="str">
        <f t="shared" si="8"/>
        <v/>
      </c>
      <c r="K297" t="str">
        <f t="shared" si="9"/>
        <v/>
      </c>
      <c r="Q297" t="str" cm="1">
        <f t="array" ref="Q297">IFERROR(INDEX($A$2:$A$329,K297),"")</f>
        <v/>
      </c>
      <c r="R297" t="str" cm="1">
        <f t="array" ref="R297">IFERROR(INDEX($B$2:$B$329,K297),"")</f>
        <v/>
      </c>
      <c r="S297" t="str" cm="1">
        <f t="array" ref="S297">IFERROR(INDEX($C$2:$C$329,K297),"")</f>
        <v/>
      </c>
      <c r="T297" t="str" cm="1">
        <f t="array" ref="T297">IFERROR(INDEX($D$2:$D$329,K297),"")</f>
        <v/>
      </c>
      <c r="U297" t="str" cm="1">
        <f t="array" ref="U297">IFERROR(INDEX($E$2:$E$329,K297),"")</f>
        <v/>
      </c>
      <c r="V297" t="str" cm="1">
        <f t="array" ref="V297">IFERROR(INDEX($F$2:$F$329,K297),"")</f>
        <v/>
      </c>
      <c r="W297" t="str" cm="1">
        <f t="array" ref="W297">IFERROR(INDEX($G$2:$G$329,K297),"")</f>
        <v/>
      </c>
      <c r="X297" t="str" cm="1">
        <f t="array" ref="X297">IFERROR(INDEX($H$2:$H$329,K297),"")</f>
        <v/>
      </c>
    </row>
    <row r="298" spans="1:24" x14ac:dyDescent="0.25">
      <c r="A298" s="468" t="s">
        <v>399</v>
      </c>
      <c r="B298" s="345">
        <v>7</v>
      </c>
      <c r="C298" s="501" t="s">
        <v>116</v>
      </c>
      <c r="D298" s="463" t="s">
        <v>140</v>
      </c>
      <c r="E298" s="460">
        <v>265</v>
      </c>
      <c r="F298" s="475" t="s">
        <v>370</v>
      </c>
      <c r="G298" s="460">
        <v>665</v>
      </c>
      <c r="H298" s="475" t="s">
        <v>313</v>
      </c>
      <c r="I298">
        <f>ROWS(A$2:A298)</f>
        <v>297</v>
      </c>
      <c r="J298" t="str">
        <f t="shared" si="8"/>
        <v/>
      </c>
      <c r="K298" t="str">
        <f t="shared" si="9"/>
        <v/>
      </c>
      <c r="Q298" t="str" cm="1">
        <f t="array" ref="Q298">IFERROR(INDEX($A$2:$A$329,K298),"")</f>
        <v/>
      </c>
      <c r="R298" t="str" cm="1">
        <f t="array" ref="R298">IFERROR(INDEX($B$2:$B$329,K298),"")</f>
        <v/>
      </c>
      <c r="S298" t="str" cm="1">
        <f t="array" ref="S298">IFERROR(INDEX($C$2:$C$329,K298),"")</f>
        <v/>
      </c>
      <c r="T298" t="str" cm="1">
        <f t="array" ref="T298">IFERROR(INDEX($D$2:$D$329,K298),"")</f>
        <v/>
      </c>
      <c r="U298" t="str" cm="1">
        <f t="array" ref="U298">IFERROR(INDEX($E$2:$E$329,K298),"")</f>
        <v/>
      </c>
      <c r="V298" t="str" cm="1">
        <f t="array" ref="V298">IFERROR(INDEX($F$2:$F$329,K298),"")</f>
        <v/>
      </c>
      <c r="W298" t="str" cm="1">
        <f t="array" ref="W298">IFERROR(INDEX($G$2:$G$329,K298),"")</f>
        <v/>
      </c>
      <c r="X298" t="str" cm="1">
        <f t="array" ref="X298">IFERROR(INDEX($H$2:$H$329,K298),"")</f>
        <v/>
      </c>
    </row>
    <row r="299" spans="1:24" x14ac:dyDescent="0.25">
      <c r="A299" s="468" t="s">
        <v>399</v>
      </c>
      <c r="B299" s="345">
        <v>7</v>
      </c>
      <c r="C299" s="501" t="s">
        <v>116</v>
      </c>
      <c r="D299" s="463" t="s">
        <v>342</v>
      </c>
      <c r="E299" s="460">
        <v>545</v>
      </c>
      <c r="F299" s="475" t="s">
        <v>378</v>
      </c>
      <c r="G299" s="460">
        <v>945</v>
      </c>
      <c r="H299" s="475" t="s">
        <v>379</v>
      </c>
      <c r="I299">
        <f>ROWS(A$2:A299)</f>
        <v>298</v>
      </c>
      <c r="J299" t="str">
        <f t="shared" si="8"/>
        <v/>
      </c>
      <c r="K299" t="str">
        <f t="shared" si="9"/>
        <v/>
      </c>
      <c r="Q299" t="str" cm="1">
        <f t="array" ref="Q299">IFERROR(INDEX($A$2:$A$329,K299),"")</f>
        <v/>
      </c>
      <c r="R299" t="str" cm="1">
        <f t="array" ref="R299">IFERROR(INDEX($B$2:$B$329,K299),"")</f>
        <v/>
      </c>
      <c r="S299" t="str" cm="1">
        <f t="array" ref="S299">IFERROR(INDEX($C$2:$C$329,K299),"")</f>
        <v/>
      </c>
      <c r="T299" t="str" cm="1">
        <f t="array" ref="T299">IFERROR(INDEX($D$2:$D$329,K299),"")</f>
        <v/>
      </c>
      <c r="U299" t="str" cm="1">
        <f t="array" ref="U299">IFERROR(INDEX($E$2:$E$329,K299),"")</f>
        <v/>
      </c>
      <c r="V299" t="str" cm="1">
        <f t="array" ref="V299">IFERROR(INDEX($F$2:$F$329,K299),"")</f>
        <v/>
      </c>
      <c r="W299" t="str" cm="1">
        <f t="array" ref="W299">IFERROR(INDEX($G$2:$G$329,K299),"")</f>
        <v/>
      </c>
      <c r="X299" t="str" cm="1">
        <f t="array" ref="X299">IFERROR(INDEX($H$2:$H$329,K299),"")</f>
        <v/>
      </c>
    </row>
    <row r="300" spans="1:24" ht="15.75" thickBot="1" x14ac:dyDescent="0.3">
      <c r="A300" s="468" t="s">
        <v>399</v>
      </c>
      <c r="B300" s="346">
        <v>7</v>
      </c>
      <c r="C300" s="501" t="s">
        <v>116</v>
      </c>
      <c r="D300" s="463" t="s">
        <v>364</v>
      </c>
      <c r="E300" s="460">
        <v>685</v>
      </c>
      <c r="F300" s="475" t="s">
        <v>313</v>
      </c>
      <c r="G300" s="460">
        <v>1085</v>
      </c>
      <c r="H300" s="475" t="s">
        <v>314</v>
      </c>
      <c r="I300">
        <f>ROWS(A$2:A300)</f>
        <v>299</v>
      </c>
      <c r="J300" t="str">
        <f t="shared" si="8"/>
        <v/>
      </c>
      <c r="K300" t="str">
        <f t="shared" si="9"/>
        <v/>
      </c>
      <c r="Q300" t="str" cm="1">
        <f t="array" ref="Q300">IFERROR(INDEX($A$2:$A$329,K300),"")</f>
        <v/>
      </c>
      <c r="R300" t="str" cm="1">
        <f t="array" ref="R300">IFERROR(INDEX($B$2:$B$329,K300),"")</f>
        <v/>
      </c>
      <c r="S300" t="str" cm="1">
        <f t="array" ref="S300">IFERROR(INDEX($C$2:$C$329,K300),"")</f>
        <v/>
      </c>
      <c r="T300" t="str" cm="1">
        <f t="array" ref="T300">IFERROR(INDEX($D$2:$D$329,K300),"")</f>
        <v/>
      </c>
      <c r="U300" t="str" cm="1">
        <f t="array" ref="U300">IFERROR(INDEX($E$2:$E$329,K300),"")</f>
        <v/>
      </c>
      <c r="V300" t="str" cm="1">
        <f t="array" ref="V300">IFERROR(INDEX($F$2:$F$329,K300),"")</f>
        <v/>
      </c>
      <c r="W300" t="str" cm="1">
        <f t="array" ref="W300">IFERROR(INDEX($G$2:$G$329,K300),"")</f>
        <v/>
      </c>
      <c r="X300" t="str" cm="1">
        <f t="array" ref="X300">IFERROR(INDEX($H$2:$H$329,K300),"")</f>
        <v/>
      </c>
    </row>
    <row r="301" spans="1:24" x14ac:dyDescent="0.25">
      <c r="A301" s="468" t="s">
        <v>399</v>
      </c>
      <c r="B301" s="344">
        <v>25</v>
      </c>
      <c r="C301" s="501" t="s">
        <v>116</v>
      </c>
      <c r="D301" s="463" t="s">
        <v>292</v>
      </c>
      <c r="E301" s="460">
        <v>510</v>
      </c>
      <c r="F301" s="475" t="s">
        <v>313</v>
      </c>
      <c r="G301" s="460">
        <v>910</v>
      </c>
      <c r="H301" s="475" t="s">
        <v>314</v>
      </c>
      <c r="I301">
        <f>ROWS(A$2:A301)</f>
        <v>300</v>
      </c>
      <c r="J301" t="str">
        <f t="shared" si="8"/>
        <v/>
      </c>
      <c r="K301" t="str">
        <f t="shared" si="9"/>
        <v/>
      </c>
      <c r="Q301" t="str" cm="1">
        <f t="array" ref="Q301">IFERROR(INDEX($A$2:$A$329,K301),"")</f>
        <v/>
      </c>
      <c r="R301" t="str" cm="1">
        <f t="array" ref="R301">IFERROR(INDEX($B$2:$B$329,K301),"")</f>
        <v/>
      </c>
      <c r="S301" t="str" cm="1">
        <f t="array" ref="S301">IFERROR(INDEX($C$2:$C$329,K301),"")</f>
        <v/>
      </c>
      <c r="T301" t="str" cm="1">
        <f t="array" ref="T301">IFERROR(INDEX($D$2:$D$329,K301),"")</f>
        <v/>
      </c>
      <c r="U301" t="str" cm="1">
        <f t="array" ref="U301">IFERROR(INDEX($E$2:$E$329,K301),"")</f>
        <v/>
      </c>
      <c r="V301" t="str" cm="1">
        <f t="array" ref="V301">IFERROR(INDEX($F$2:$F$329,K301),"")</f>
        <v/>
      </c>
      <c r="W301" t="str" cm="1">
        <f t="array" ref="W301">IFERROR(INDEX($G$2:$G$329,K301),"")</f>
        <v/>
      </c>
      <c r="X301" t="str" cm="1">
        <f t="array" ref="X301">IFERROR(INDEX($H$2:$H$329,K301),"")</f>
        <v/>
      </c>
    </row>
    <row r="302" spans="1:24" ht="15.75" thickBot="1" x14ac:dyDescent="0.3">
      <c r="A302" s="520" t="s">
        <v>399</v>
      </c>
      <c r="B302" s="346">
        <v>25</v>
      </c>
      <c r="C302" s="538"/>
      <c r="D302" s="3"/>
      <c r="E302" s="474"/>
      <c r="F302" s="474"/>
      <c r="G302" s="474"/>
      <c r="H302" s="474"/>
      <c r="I302">
        <f>ROWS(A$2:A302)</f>
        <v>301</v>
      </c>
      <c r="J302" t="str">
        <f t="shared" si="8"/>
        <v/>
      </c>
      <c r="K302" t="str">
        <f t="shared" si="9"/>
        <v/>
      </c>
      <c r="Q302" t="str" cm="1">
        <f t="array" ref="Q302">IFERROR(INDEX($A$2:$A$329,K302),"")</f>
        <v/>
      </c>
      <c r="R302" t="str" cm="1">
        <f t="array" ref="R302">IFERROR(INDEX($B$2:$B$329,K302),"")</f>
        <v/>
      </c>
      <c r="S302" t="str" cm="1">
        <f t="array" ref="S302">IFERROR(INDEX($C$2:$C$329,K302),"")</f>
        <v/>
      </c>
      <c r="T302" t="str" cm="1">
        <f t="array" ref="T302">IFERROR(INDEX($D$2:$D$329,K302),"")</f>
        <v/>
      </c>
      <c r="U302" t="str" cm="1">
        <f t="array" ref="U302">IFERROR(INDEX($E$2:$E$329,K302),"")</f>
        <v/>
      </c>
      <c r="V302" t="str" cm="1">
        <f t="array" ref="V302">IFERROR(INDEX($F$2:$F$329,K302),"")</f>
        <v/>
      </c>
      <c r="W302" t="str" cm="1">
        <f t="array" ref="W302">IFERROR(INDEX($G$2:$G$329,K302),"")</f>
        <v/>
      </c>
      <c r="X302" t="str" cm="1">
        <f t="array" ref="X302">IFERROR(INDEX($H$2:$H$329,K302),"")</f>
        <v/>
      </c>
    </row>
    <row r="303" spans="1:24" x14ac:dyDescent="0.25">
      <c r="A303" s="521" t="s">
        <v>400</v>
      </c>
      <c r="B303" s="344">
        <v>10</v>
      </c>
      <c r="C303" s="500" t="s">
        <v>116</v>
      </c>
      <c r="D303" s="462" t="s">
        <v>299</v>
      </c>
      <c r="E303" s="460">
        <v>377</v>
      </c>
      <c r="F303" s="475" t="s">
        <v>318</v>
      </c>
      <c r="G303" s="460">
        <v>777</v>
      </c>
      <c r="H303" s="475" t="s">
        <v>316</v>
      </c>
      <c r="I303">
        <f>ROWS(A$2:A303)</f>
        <v>302</v>
      </c>
      <c r="J303" t="str">
        <f t="shared" si="8"/>
        <v/>
      </c>
      <c r="K303" t="str">
        <f t="shared" si="9"/>
        <v/>
      </c>
      <c r="Q303" t="str" cm="1">
        <f t="array" ref="Q303">IFERROR(INDEX($A$2:$A$329,K303),"")</f>
        <v/>
      </c>
      <c r="R303" t="str" cm="1">
        <f t="array" ref="R303">IFERROR(INDEX($B$2:$B$329,K303),"")</f>
        <v/>
      </c>
      <c r="S303" t="str" cm="1">
        <f t="array" ref="S303">IFERROR(INDEX($C$2:$C$329,K303),"")</f>
        <v/>
      </c>
      <c r="T303" t="str" cm="1">
        <f t="array" ref="T303">IFERROR(INDEX($D$2:$D$329,K303),"")</f>
        <v/>
      </c>
      <c r="U303" t="str" cm="1">
        <f t="array" ref="U303">IFERROR(INDEX($E$2:$E$329,K303),"")</f>
        <v/>
      </c>
      <c r="V303" t="str" cm="1">
        <f t="array" ref="V303">IFERROR(INDEX($F$2:$F$329,K303),"")</f>
        <v/>
      </c>
      <c r="W303" t="str" cm="1">
        <f t="array" ref="W303">IFERROR(INDEX($G$2:$G$329,K303),"")</f>
        <v/>
      </c>
      <c r="X303" t="str" cm="1">
        <f t="array" ref="X303">IFERROR(INDEX($H$2:$H$329,K303),"")</f>
        <v/>
      </c>
    </row>
    <row r="304" spans="1:24" ht="15.75" thickBot="1" x14ac:dyDescent="0.3">
      <c r="A304" s="522" t="s">
        <v>400</v>
      </c>
      <c r="B304" s="346">
        <v>10</v>
      </c>
      <c r="C304" s="538"/>
      <c r="D304" s="3"/>
      <c r="E304" s="474"/>
      <c r="F304" s="474"/>
      <c r="G304" s="474"/>
      <c r="H304" s="474"/>
      <c r="I304">
        <f>ROWS(A$2:A304)</f>
        <v>303</v>
      </c>
      <c r="J304" t="str">
        <f t="shared" si="8"/>
        <v/>
      </c>
      <c r="K304" t="str">
        <f t="shared" si="9"/>
        <v/>
      </c>
      <c r="Q304" t="str" cm="1">
        <f t="array" ref="Q304">IFERROR(INDEX($A$2:$A$329,K304),"")</f>
        <v/>
      </c>
      <c r="R304" t="str" cm="1">
        <f t="array" ref="R304">IFERROR(INDEX($B$2:$B$329,K304),"")</f>
        <v/>
      </c>
      <c r="S304" t="str" cm="1">
        <f t="array" ref="S304">IFERROR(INDEX($C$2:$C$329,K304),"")</f>
        <v/>
      </c>
      <c r="T304" t="str" cm="1">
        <f t="array" ref="T304">IFERROR(INDEX($D$2:$D$329,K304),"")</f>
        <v/>
      </c>
      <c r="U304" t="str" cm="1">
        <f t="array" ref="U304">IFERROR(INDEX($E$2:$E$329,K304),"")</f>
        <v/>
      </c>
      <c r="V304" t="str" cm="1">
        <f t="array" ref="V304">IFERROR(INDEX($F$2:$F$329,K304),"")</f>
        <v/>
      </c>
      <c r="W304" t="str" cm="1">
        <f t="array" ref="W304">IFERROR(INDEX($G$2:$G$329,K304),"")</f>
        <v/>
      </c>
      <c r="X304" t="str" cm="1">
        <f t="array" ref="X304">IFERROR(INDEX($H$2:$H$329,K304),"")</f>
        <v/>
      </c>
    </row>
    <row r="305" spans="1:24" x14ac:dyDescent="0.25">
      <c r="A305" s="522" t="s">
        <v>400</v>
      </c>
      <c r="B305" s="344">
        <v>28</v>
      </c>
      <c r="C305" s="544" t="s">
        <v>116</v>
      </c>
      <c r="D305" s="495" t="s">
        <v>299</v>
      </c>
      <c r="E305" s="460">
        <v>400</v>
      </c>
      <c r="F305" s="475" t="s">
        <v>378</v>
      </c>
      <c r="G305" s="460">
        <v>800</v>
      </c>
      <c r="H305" s="475" t="s">
        <v>379</v>
      </c>
      <c r="I305">
        <f>ROWS(A$2:A305)</f>
        <v>304</v>
      </c>
      <c r="J305" t="str">
        <f t="shared" si="8"/>
        <v/>
      </c>
      <c r="K305" t="str">
        <f t="shared" si="9"/>
        <v/>
      </c>
      <c r="Q305" t="str" cm="1">
        <f t="array" ref="Q305">IFERROR(INDEX($A$2:$A$329,K305),"")</f>
        <v/>
      </c>
      <c r="R305" t="str" cm="1">
        <f t="array" ref="R305">IFERROR(INDEX($B$2:$B$329,K305),"")</f>
        <v/>
      </c>
      <c r="S305" t="str" cm="1">
        <f t="array" ref="S305">IFERROR(INDEX($C$2:$C$329,K305),"")</f>
        <v/>
      </c>
      <c r="T305" t="str" cm="1">
        <f t="array" ref="T305">IFERROR(INDEX($D$2:$D$329,K305),"")</f>
        <v/>
      </c>
      <c r="U305" t="str" cm="1">
        <f t="array" ref="U305">IFERROR(INDEX($E$2:$E$329,K305),"")</f>
        <v/>
      </c>
      <c r="V305" t="str" cm="1">
        <f t="array" ref="V305">IFERROR(INDEX($F$2:$F$329,K305),"")</f>
        <v/>
      </c>
      <c r="W305" t="str" cm="1">
        <f t="array" ref="W305">IFERROR(INDEX($G$2:$G$329,K305),"")</f>
        <v/>
      </c>
      <c r="X305" t="str" cm="1">
        <f t="array" ref="X305">IFERROR(INDEX($H$2:$H$329,K305),"")</f>
        <v/>
      </c>
    </row>
    <row r="306" spans="1:24" ht="15.75" thickBot="1" x14ac:dyDescent="0.3">
      <c r="A306" s="523" t="s">
        <v>400</v>
      </c>
      <c r="B306" s="346">
        <v>28</v>
      </c>
      <c r="C306" s="551"/>
      <c r="D306" s="492"/>
      <c r="E306" s="474"/>
      <c r="F306" s="474"/>
      <c r="G306" s="474"/>
      <c r="H306" s="474"/>
      <c r="I306">
        <f>ROWS(A$2:A306)</f>
        <v>305</v>
      </c>
      <c r="J306" t="str">
        <f t="shared" si="8"/>
        <v/>
      </c>
      <c r="K306" t="str">
        <f t="shared" si="9"/>
        <v/>
      </c>
      <c r="Q306" t="str" cm="1">
        <f t="array" ref="Q306">IFERROR(INDEX($A$2:$A$329,K306),"")</f>
        <v/>
      </c>
      <c r="R306" t="str" cm="1">
        <f t="array" ref="R306">IFERROR(INDEX($B$2:$B$329,K306),"")</f>
        <v/>
      </c>
      <c r="S306" t="str" cm="1">
        <f t="array" ref="S306">IFERROR(INDEX($C$2:$C$329,K306),"")</f>
        <v/>
      </c>
      <c r="T306" t="str" cm="1">
        <f t="array" ref="T306">IFERROR(INDEX($D$2:$D$329,K306),"")</f>
        <v/>
      </c>
      <c r="U306" t="str" cm="1">
        <f t="array" ref="U306">IFERROR(INDEX($E$2:$E$329,K306),"")</f>
        <v/>
      </c>
      <c r="V306" t="str" cm="1">
        <f t="array" ref="V306">IFERROR(INDEX($F$2:$F$329,K306),"")</f>
        <v/>
      </c>
      <c r="W306" t="str" cm="1">
        <f t="array" ref="W306">IFERROR(INDEX($G$2:$G$329,K306),"")</f>
        <v/>
      </c>
      <c r="X306" t="str" cm="1">
        <f t="array" ref="X306">IFERROR(INDEX($H$2:$H$329,K306),"")</f>
        <v/>
      </c>
    </row>
    <row r="307" spans="1:24" x14ac:dyDescent="0.25">
      <c r="A307" s="467" t="s">
        <v>401</v>
      </c>
      <c r="B307" s="383" t="s">
        <v>389</v>
      </c>
      <c r="C307" s="500" t="s">
        <v>112</v>
      </c>
      <c r="D307" s="462" t="s">
        <v>113</v>
      </c>
      <c r="E307" s="7">
        <v>200</v>
      </c>
      <c r="F307" s="7">
        <v>550</v>
      </c>
      <c r="G307" s="460">
        <v>400</v>
      </c>
      <c r="H307" s="460">
        <v>1350</v>
      </c>
      <c r="I307">
        <f>ROWS(A$2:A307)</f>
        <v>306</v>
      </c>
      <c r="J307" t="str">
        <f t="shared" si="8"/>
        <v/>
      </c>
      <c r="K307" t="str">
        <f t="shared" si="9"/>
        <v/>
      </c>
      <c r="Q307" t="str" cm="1">
        <f t="array" ref="Q307">IFERROR(INDEX($A$2:$A$329,K307),"")</f>
        <v/>
      </c>
      <c r="R307" t="str" cm="1">
        <f t="array" ref="R307">IFERROR(INDEX($B$2:$B$329,K307),"")</f>
        <v/>
      </c>
      <c r="S307" t="str" cm="1">
        <f t="array" ref="S307">IFERROR(INDEX($C$2:$C$329,K307),"")</f>
        <v/>
      </c>
      <c r="T307" t="str" cm="1">
        <f t="array" ref="T307">IFERROR(INDEX($D$2:$D$329,K307),"")</f>
        <v/>
      </c>
      <c r="U307" t="str" cm="1">
        <f t="array" ref="U307">IFERROR(INDEX($E$2:$E$329,K307),"")</f>
        <v/>
      </c>
      <c r="V307" t="str" cm="1">
        <f t="array" ref="V307">IFERROR(INDEX($F$2:$F$329,K307),"")</f>
        <v/>
      </c>
      <c r="W307" t="str" cm="1">
        <f t="array" ref="W307">IFERROR(INDEX($G$2:$G$329,K307),"")</f>
        <v/>
      </c>
      <c r="X307" t="str" cm="1">
        <f t="array" ref="X307">IFERROR(INDEX($H$2:$H$329,K307),"")</f>
        <v/>
      </c>
    </row>
    <row r="308" spans="1:24" x14ac:dyDescent="0.25">
      <c r="A308" s="468" t="s">
        <v>401</v>
      </c>
      <c r="B308" s="387" t="s">
        <v>389</v>
      </c>
      <c r="C308" s="501" t="s">
        <v>116</v>
      </c>
      <c r="D308" s="55" t="s">
        <v>380</v>
      </c>
      <c r="E308" s="13">
        <v>375</v>
      </c>
      <c r="F308" s="13">
        <v>1400</v>
      </c>
      <c r="G308" s="460">
        <v>775</v>
      </c>
      <c r="H308" s="460">
        <v>2900</v>
      </c>
      <c r="I308">
        <f>ROWS(A$2:A308)</f>
        <v>307</v>
      </c>
      <c r="J308" t="str">
        <f t="shared" si="8"/>
        <v/>
      </c>
      <c r="K308" t="str">
        <f t="shared" si="9"/>
        <v/>
      </c>
      <c r="Q308" t="str" cm="1">
        <f t="array" ref="Q308">IFERROR(INDEX($A$2:$A$329,K308),"")</f>
        <v/>
      </c>
      <c r="R308" t="str" cm="1">
        <f t="array" ref="R308">IFERROR(INDEX($B$2:$B$329,K308),"")</f>
        <v/>
      </c>
      <c r="S308" t="str" cm="1">
        <f t="array" ref="S308">IFERROR(INDEX($C$2:$C$329,K308),"")</f>
        <v/>
      </c>
      <c r="T308" t="str" cm="1">
        <f t="array" ref="T308">IFERROR(INDEX($D$2:$D$329,K308),"")</f>
        <v/>
      </c>
      <c r="U308" t="str" cm="1">
        <f t="array" ref="U308">IFERROR(INDEX($E$2:$E$329,K308),"")</f>
        <v/>
      </c>
      <c r="V308" t="str" cm="1">
        <f t="array" ref="V308">IFERROR(INDEX($F$2:$F$329,K308),"")</f>
        <v/>
      </c>
      <c r="W308" t="str" cm="1">
        <f t="array" ref="W308">IFERROR(INDEX($G$2:$G$329,K308),"")</f>
        <v/>
      </c>
      <c r="X308" t="str" cm="1">
        <f t="array" ref="X308">IFERROR(INDEX($H$2:$H$329,K308),"")</f>
        <v/>
      </c>
    </row>
    <row r="309" spans="1:24" ht="15.75" thickBot="1" x14ac:dyDescent="0.3">
      <c r="A309" s="468" t="s">
        <v>401</v>
      </c>
      <c r="B309" s="541" t="s">
        <v>389</v>
      </c>
      <c r="C309" s="501" t="s">
        <v>116</v>
      </c>
      <c r="D309" s="463" t="s">
        <v>299</v>
      </c>
      <c r="E309" s="13">
        <v>375</v>
      </c>
      <c r="F309" s="13">
        <v>1400</v>
      </c>
      <c r="G309" s="460">
        <v>775</v>
      </c>
      <c r="H309" s="460">
        <v>2900</v>
      </c>
      <c r="I309">
        <f>ROWS(A$2:A309)</f>
        <v>308</v>
      </c>
      <c r="J309" t="str">
        <f t="shared" si="8"/>
        <v/>
      </c>
      <c r="K309" t="str">
        <f t="shared" si="9"/>
        <v/>
      </c>
      <c r="Q309" t="str" cm="1">
        <f t="array" ref="Q309">IFERROR(INDEX($A$2:$A$329,K309),"")</f>
        <v/>
      </c>
      <c r="R309" t="str" cm="1">
        <f t="array" ref="R309">IFERROR(INDEX($B$2:$B$329,K309),"")</f>
        <v/>
      </c>
      <c r="S309" t="str" cm="1">
        <f t="array" ref="S309">IFERROR(INDEX($C$2:$C$329,K309),"")</f>
        <v/>
      </c>
      <c r="T309" t="str" cm="1">
        <f t="array" ref="T309">IFERROR(INDEX($D$2:$D$329,K309),"")</f>
        <v/>
      </c>
      <c r="U309" t="str" cm="1">
        <f t="array" ref="U309">IFERROR(INDEX($E$2:$E$329,K309),"")</f>
        <v/>
      </c>
      <c r="V309" t="str" cm="1">
        <f t="array" ref="V309">IFERROR(INDEX($F$2:$F$329,K309),"")</f>
        <v/>
      </c>
      <c r="W309" t="str" cm="1">
        <f t="array" ref="W309">IFERROR(INDEX($G$2:$G$329,K309),"")</f>
        <v/>
      </c>
      <c r="X309" t="str" cm="1">
        <f t="array" ref="X309">IFERROR(INDEX($H$2:$H$329,K309),"")</f>
        <v/>
      </c>
    </row>
    <row r="310" spans="1:24" x14ac:dyDescent="0.25">
      <c r="A310" s="468" t="s">
        <v>401</v>
      </c>
      <c r="B310" s="383" t="s">
        <v>390</v>
      </c>
      <c r="C310" s="501" t="s">
        <v>112</v>
      </c>
      <c r="D310" s="463" t="s">
        <v>113</v>
      </c>
      <c r="E310" s="13">
        <v>250</v>
      </c>
      <c r="F310" s="13">
        <v>600</v>
      </c>
      <c r="G310" s="460">
        <v>450</v>
      </c>
      <c r="H310" s="460">
        <v>1400</v>
      </c>
      <c r="I310">
        <f>ROWS(A$2:A310)</f>
        <v>309</v>
      </c>
      <c r="J310" t="str">
        <f t="shared" si="8"/>
        <v/>
      </c>
      <c r="K310" t="str">
        <f t="shared" si="9"/>
        <v/>
      </c>
      <c r="Q310" t="str" cm="1">
        <f t="array" ref="Q310">IFERROR(INDEX($A$2:$A$329,K310),"")</f>
        <v/>
      </c>
      <c r="R310" t="str" cm="1">
        <f t="array" ref="R310">IFERROR(INDEX($B$2:$B$329,K310),"")</f>
        <v/>
      </c>
      <c r="S310" t="str" cm="1">
        <f t="array" ref="S310">IFERROR(INDEX($C$2:$C$329,K310),"")</f>
        <v/>
      </c>
      <c r="T310" t="str" cm="1">
        <f t="array" ref="T310">IFERROR(INDEX($D$2:$D$329,K310),"")</f>
        <v/>
      </c>
      <c r="U310" t="str" cm="1">
        <f t="array" ref="U310">IFERROR(INDEX($E$2:$E$329,K310),"")</f>
        <v/>
      </c>
      <c r="V310" t="str" cm="1">
        <f t="array" ref="V310">IFERROR(INDEX($F$2:$F$329,K310),"")</f>
        <v/>
      </c>
      <c r="W310" t="str" cm="1">
        <f t="array" ref="W310">IFERROR(INDEX($G$2:$G$329,K310),"")</f>
        <v/>
      </c>
      <c r="X310" t="str" cm="1">
        <f t="array" ref="X310">IFERROR(INDEX($H$2:$H$329,K310),"")</f>
        <v/>
      </c>
    </row>
    <row r="311" spans="1:24" x14ac:dyDescent="0.25">
      <c r="A311" s="468" t="s">
        <v>401</v>
      </c>
      <c r="B311" s="387" t="s">
        <v>390</v>
      </c>
      <c r="C311" s="501" t="s">
        <v>116</v>
      </c>
      <c r="D311" s="55" t="s">
        <v>380</v>
      </c>
      <c r="E311" s="13">
        <v>375</v>
      </c>
      <c r="F311" s="13">
        <v>1400</v>
      </c>
      <c r="G311" s="460">
        <v>775</v>
      </c>
      <c r="H311" s="460">
        <v>2900</v>
      </c>
      <c r="I311">
        <f>ROWS(A$2:A311)</f>
        <v>310</v>
      </c>
      <c r="J311" t="str">
        <f t="shared" si="8"/>
        <v/>
      </c>
      <c r="K311" t="str">
        <f t="shared" si="9"/>
        <v/>
      </c>
      <c r="Q311" t="str" cm="1">
        <f t="array" ref="Q311">IFERROR(INDEX($A$2:$A$329,K311),"")</f>
        <v/>
      </c>
      <c r="R311" t="str" cm="1">
        <f t="array" ref="R311">IFERROR(INDEX($B$2:$B$329,K311),"")</f>
        <v/>
      </c>
      <c r="S311" t="str" cm="1">
        <f t="array" ref="S311">IFERROR(INDEX($C$2:$C$329,K311),"")</f>
        <v/>
      </c>
      <c r="T311" t="str" cm="1">
        <f t="array" ref="T311">IFERROR(INDEX($D$2:$D$329,K311),"")</f>
        <v/>
      </c>
      <c r="U311" t="str" cm="1">
        <f t="array" ref="U311">IFERROR(INDEX($E$2:$E$329,K311),"")</f>
        <v/>
      </c>
      <c r="V311" t="str" cm="1">
        <f t="array" ref="V311">IFERROR(INDEX($F$2:$F$329,K311),"")</f>
        <v/>
      </c>
      <c r="W311" t="str" cm="1">
        <f t="array" ref="W311">IFERROR(INDEX($G$2:$G$329,K311),"")</f>
        <v/>
      </c>
      <c r="X311" t="str" cm="1">
        <f t="array" ref="X311">IFERROR(INDEX($H$2:$H$329,K311),"")</f>
        <v/>
      </c>
    </row>
    <row r="312" spans="1:24" ht="15.75" thickBot="1" x14ac:dyDescent="0.3">
      <c r="A312" s="468" t="s">
        <v>401</v>
      </c>
      <c r="B312" s="541" t="s">
        <v>390</v>
      </c>
      <c r="C312" s="501" t="s">
        <v>116</v>
      </c>
      <c r="D312" s="463" t="s">
        <v>299</v>
      </c>
      <c r="E312" s="13">
        <v>565</v>
      </c>
      <c r="F312" s="13">
        <v>1900</v>
      </c>
      <c r="G312" s="460">
        <v>965</v>
      </c>
      <c r="H312" s="460">
        <v>3400</v>
      </c>
      <c r="I312">
        <f>ROWS(A$2:A312)</f>
        <v>311</v>
      </c>
      <c r="J312" t="str">
        <f t="shared" si="8"/>
        <v/>
      </c>
      <c r="K312" t="str">
        <f t="shared" si="9"/>
        <v/>
      </c>
      <c r="Q312" t="str" cm="1">
        <f t="array" ref="Q312">IFERROR(INDEX($A$2:$A$329,K312),"")</f>
        <v/>
      </c>
      <c r="R312" t="str" cm="1">
        <f t="array" ref="R312">IFERROR(INDEX($B$2:$B$329,K312),"")</f>
        <v/>
      </c>
      <c r="S312" t="str" cm="1">
        <f t="array" ref="S312">IFERROR(INDEX($C$2:$C$329,K312),"")</f>
        <v/>
      </c>
      <c r="T312" t="str" cm="1">
        <f t="array" ref="T312">IFERROR(INDEX($D$2:$D$329,K312),"")</f>
        <v/>
      </c>
      <c r="U312" t="str" cm="1">
        <f t="array" ref="U312">IFERROR(INDEX($E$2:$E$329,K312),"")</f>
        <v/>
      </c>
      <c r="V312" t="str" cm="1">
        <f t="array" ref="V312">IFERROR(INDEX($F$2:$F$329,K312),"")</f>
        <v/>
      </c>
      <c r="W312" t="str" cm="1">
        <f t="array" ref="W312">IFERROR(INDEX($G$2:$G$329,K312),"")</f>
        <v/>
      </c>
      <c r="X312" t="str" cm="1">
        <f t="array" ref="X312">IFERROR(INDEX($H$2:$H$329,K312),"")</f>
        <v/>
      </c>
    </row>
    <row r="313" spans="1:24" x14ac:dyDescent="0.25">
      <c r="A313" s="468" t="s">
        <v>401</v>
      </c>
      <c r="B313" s="383" t="s">
        <v>391</v>
      </c>
      <c r="C313" s="501" t="s">
        <v>112</v>
      </c>
      <c r="D313" s="463" t="s">
        <v>113</v>
      </c>
      <c r="E313" s="13">
        <v>200</v>
      </c>
      <c r="F313" s="13">
        <v>550</v>
      </c>
      <c r="G313" s="460">
        <v>400</v>
      </c>
      <c r="H313" s="460">
        <v>1350</v>
      </c>
      <c r="I313">
        <f>ROWS(A$2:A313)</f>
        <v>312</v>
      </c>
      <c r="J313" t="str">
        <f t="shared" si="8"/>
        <v/>
      </c>
      <c r="K313" t="str">
        <f t="shared" si="9"/>
        <v/>
      </c>
      <c r="Q313" t="str" cm="1">
        <f t="array" ref="Q313">IFERROR(INDEX($A$2:$A$329,K313),"")</f>
        <v/>
      </c>
      <c r="R313" t="str" cm="1">
        <f t="array" ref="R313">IFERROR(INDEX($B$2:$B$329,K313),"")</f>
        <v/>
      </c>
      <c r="S313" t="str" cm="1">
        <f t="array" ref="S313">IFERROR(INDEX($C$2:$C$329,K313),"")</f>
        <v/>
      </c>
      <c r="T313" t="str" cm="1">
        <f t="array" ref="T313">IFERROR(INDEX($D$2:$D$329,K313),"")</f>
        <v/>
      </c>
      <c r="U313" t="str" cm="1">
        <f t="array" ref="U313">IFERROR(INDEX($E$2:$E$329,K313),"")</f>
        <v/>
      </c>
      <c r="V313" t="str" cm="1">
        <f t="array" ref="V313">IFERROR(INDEX($F$2:$F$329,K313),"")</f>
        <v/>
      </c>
      <c r="W313" t="str" cm="1">
        <f t="array" ref="W313">IFERROR(INDEX($G$2:$G$329,K313),"")</f>
        <v/>
      </c>
      <c r="X313" t="str" cm="1">
        <f t="array" ref="X313">IFERROR(INDEX($H$2:$H$329,K313),"")</f>
        <v/>
      </c>
    </row>
    <row r="314" spans="1:24" x14ac:dyDescent="0.25">
      <c r="A314" s="468" t="s">
        <v>401</v>
      </c>
      <c r="B314" s="387" t="s">
        <v>391</v>
      </c>
      <c r="C314" s="501" t="s">
        <v>116</v>
      </c>
      <c r="D314" s="55" t="s">
        <v>380</v>
      </c>
      <c r="E314" s="13">
        <v>375</v>
      </c>
      <c r="F314" s="13">
        <v>1400</v>
      </c>
      <c r="G314" s="460">
        <v>775</v>
      </c>
      <c r="H314" s="460">
        <v>2900</v>
      </c>
      <c r="I314">
        <f>ROWS(A$2:A314)</f>
        <v>313</v>
      </c>
      <c r="J314" t="str">
        <f t="shared" si="8"/>
        <v/>
      </c>
      <c r="K314" t="str">
        <f t="shared" si="9"/>
        <v/>
      </c>
      <c r="Q314" t="str" cm="1">
        <f t="array" ref="Q314">IFERROR(INDEX($A$2:$A$329,K314),"")</f>
        <v/>
      </c>
      <c r="R314" t="str" cm="1">
        <f t="array" ref="R314">IFERROR(INDEX($B$2:$B$329,K314),"")</f>
        <v/>
      </c>
      <c r="S314" t="str" cm="1">
        <f t="array" ref="S314">IFERROR(INDEX($C$2:$C$329,K314),"")</f>
        <v/>
      </c>
      <c r="T314" t="str" cm="1">
        <f t="array" ref="T314">IFERROR(INDEX($D$2:$D$329,K314),"")</f>
        <v/>
      </c>
      <c r="U314" t="str" cm="1">
        <f t="array" ref="U314">IFERROR(INDEX($E$2:$E$329,K314),"")</f>
        <v/>
      </c>
      <c r="V314" t="str" cm="1">
        <f t="array" ref="V314">IFERROR(INDEX($F$2:$F$329,K314),"")</f>
        <v/>
      </c>
      <c r="W314" t="str" cm="1">
        <f t="array" ref="W314">IFERROR(INDEX($G$2:$G$329,K314),"")</f>
        <v/>
      </c>
      <c r="X314" t="str" cm="1">
        <f t="array" ref="X314">IFERROR(INDEX($H$2:$H$329,K314),"")</f>
        <v/>
      </c>
    </row>
    <row r="315" spans="1:24" ht="15.75" thickBot="1" x14ac:dyDescent="0.3">
      <c r="A315" s="468" t="s">
        <v>401</v>
      </c>
      <c r="B315" s="541" t="s">
        <v>391</v>
      </c>
      <c r="C315" s="501" t="s">
        <v>116</v>
      </c>
      <c r="D315" s="463" t="s">
        <v>299</v>
      </c>
      <c r="E315" s="13">
        <v>405</v>
      </c>
      <c r="F315" s="13">
        <v>1400</v>
      </c>
      <c r="G315" s="460">
        <v>805</v>
      </c>
      <c r="H315" s="460">
        <v>2900</v>
      </c>
      <c r="I315">
        <f>ROWS(A$2:A315)</f>
        <v>314</v>
      </c>
      <c r="J315" t="str">
        <f t="shared" si="8"/>
        <v/>
      </c>
      <c r="K315" t="str">
        <f t="shared" si="9"/>
        <v/>
      </c>
      <c r="Q315" t="str" cm="1">
        <f t="array" ref="Q315">IFERROR(INDEX($A$2:$A$329,K315),"")</f>
        <v/>
      </c>
      <c r="R315" t="str" cm="1">
        <f t="array" ref="R315">IFERROR(INDEX($B$2:$B$329,K315),"")</f>
        <v/>
      </c>
      <c r="S315" t="str" cm="1">
        <f t="array" ref="S315">IFERROR(INDEX($C$2:$C$329,K315),"")</f>
        <v/>
      </c>
      <c r="T315" t="str" cm="1">
        <f t="array" ref="T315">IFERROR(INDEX($D$2:$D$329,K315),"")</f>
        <v/>
      </c>
      <c r="U315" t="str" cm="1">
        <f t="array" ref="U315">IFERROR(INDEX($E$2:$E$329,K315),"")</f>
        <v/>
      </c>
      <c r="V315" t="str" cm="1">
        <f t="array" ref="V315">IFERROR(INDEX($F$2:$F$329,K315),"")</f>
        <v/>
      </c>
      <c r="W315" t="str" cm="1">
        <f t="array" ref="W315">IFERROR(INDEX($G$2:$G$329,K315),"")</f>
        <v/>
      </c>
      <c r="X315" t="str" cm="1">
        <f t="array" ref="X315">IFERROR(INDEX($H$2:$H$329,K315),"")</f>
        <v/>
      </c>
    </row>
    <row r="316" spans="1:24" x14ac:dyDescent="0.25">
      <c r="A316" s="468" t="s">
        <v>401</v>
      </c>
      <c r="B316" s="383" t="s">
        <v>392</v>
      </c>
      <c r="C316" s="501" t="s">
        <v>112</v>
      </c>
      <c r="D316" s="463" t="s">
        <v>113</v>
      </c>
      <c r="E316" s="13">
        <v>200</v>
      </c>
      <c r="F316" s="13">
        <v>550</v>
      </c>
      <c r="G316" s="460">
        <v>400</v>
      </c>
      <c r="H316" s="460">
        <v>1350</v>
      </c>
      <c r="I316">
        <f>ROWS(A$2:A316)</f>
        <v>315</v>
      </c>
      <c r="J316" t="str">
        <f t="shared" si="8"/>
        <v/>
      </c>
      <c r="K316" t="str">
        <f t="shared" si="9"/>
        <v/>
      </c>
      <c r="Q316" t="str" cm="1">
        <f t="array" ref="Q316">IFERROR(INDEX($A$2:$A$329,K316),"")</f>
        <v/>
      </c>
      <c r="R316" t="str" cm="1">
        <f t="array" ref="R316">IFERROR(INDEX($B$2:$B$329,K316),"")</f>
        <v/>
      </c>
      <c r="S316" t="str" cm="1">
        <f t="array" ref="S316">IFERROR(INDEX($C$2:$C$329,K316),"")</f>
        <v/>
      </c>
      <c r="T316" t="str" cm="1">
        <f t="array" ref="T316">IFERROR(INDEX($D$2:$D$329,K316),"")</f>
        <v/>
      </c>
      <c r="U316" t="str" cm="1">
        <f t="array" ref="U316">IFERROR(INDEX($E$2:$E$329,K316),"")</f>
        <v/>
      </c>
      <c r="V316" t="str" cm="1">
        <f t="array" ref="V316">IFERROR(INDEX($F$2:$F$329,K316),"")</f>
        <v/>
      </c>
      <c r="W316" t="str" cm="1">
        <f t="array" ref="W316">IFERROR(INDEX($G$2:$G$329,K316),"")</f>
        <v/>
      </c>
      <c r="X316" t="str" cm="1">
        <f t="array" ref="X316">IFERROR(INDEX($H$2:$H$329,K316),"")</f>
        <v/>
      </c>
    </row>
    <row r="317" spans="1:24" x14ac:dyDescent="0.25">
      <c r="A317" s="468" t="s">
        <v>401</v>
      </c>
      <c r="B317" s="387" t="s">
        <v>392</v>
      </c>
      <c r="C317" s="501" t="s">
        <v>116</v>
      </c>
      <c r="D317" s="55" t="s">
        <v>380</v>
      </c>
      <c r="E317" s="13">
        <v>395</v>
      </c>
      <c r="F317" s="13">
        <v>1400</v>
      </c>
      <c r="G317" s="460">
        <v>795</v>
      </c>
      <c r="H317" s="460">
        <v>2900</v>
      </c>
      <c r="I317">
        <f>ROWS(A$2:A317)</f>
        <v>316</v>
      </c>
      <c r="J317" t="str">
        <f t="shared" si="8"/>
        <v/>
      </c>
      <c r="K317" t="str">
        <f t="shared" si="9"/>
        <v/>
      </c>
      <c r="Q317" t="str" cm="1">
        <f t="array" ref="Q317">IFERROR(INDEX($A$2:$A$329,K317),"")</f>
        <v/>
      </c>
      <c r="R317" t="str" cm="1">
        <f t="array" ref="R317">IFERROR(INDEX($B$2:$B$329,K317),"")</f>
        <v/>
      </c>
      <c r="S317" t="str" cm="1">
        <f t="array" ref="S317">IFERROR(INDEX($C$2:$C$329,K317),"")</f>
        <v/>
      </c>
      <c r="T317" t="str" cm="1">
        <f t="array" ref="T317">IFERROR(INDEX($D$2:$D$329,K317),"")</f>
        <v/>
      </c>
      <c r="U317" t="str" cm="1">
        <f t="array" ref="U317">IFERROR(INDEX($E$2:$E$329,K317),"")</f>
        <v/>
      </c>
      <c r="V317" t="str" cm="1">
        <f t="array" ref="V317">IFERROR(INDEX($F$2:$F$329,K317),"")</f>
        <v/>
      </c>
      <c r="W317" t="str" cm="1">
        <f t="array" ref="W317">IFERROR(INDEX($G$2:$G$329,K317),"")</f>
        <v/>
      </c>
      <c r="X317" t="str" cm="1">
        <f t="array" ref="X317">IFERROR(INDEX($H$2:$H$329,K317),"")</f>
        <v/>
      </c>
    </row>
    <row r="318" spans="1:24" ht="15.75" thickBot="1" x14ac:dyDescent="0.3">
      <c r="A318" s="520" t="s">
        <v>401</v>
      </c>
      <c r="B318" s="541" t="s">
        <v>392</v>
      </c>
      <c r="C318" s="502" t="s">
        <v>116</v>
      </c>
      <c r="D318" s="461" t="s">
        <v>299</v>
      </c>
      <c r="E318" s="10">
        <v>405</v>
      </c>
      <c r="F318" s="10">
        <v>1400</v>
      </c>
      <c r="G318" s="460">
        <v>805</v>
      </c>
      <c r="H318" s="460">
        <v>2900</v>
      </c>
      <c r="I318">
        <f>ROWS(A$2:A318)</f>
        <v>317</v>
      </c>
      <c r="J318" t="str">
        <f t="shared" si="8"/>
        <v/>
      </c>
      <c r="K318" t="str">
        <f t="shared" si="9"/>
        <v/>
      </c>
      <c r="Q318" t="str" cm="1">
        <f t="array" ref="Q318">IFERROR(INDEX($A$2:$A$329,K318),"")</f>
        <v/>
      </c>
      <c r="R318" t="str" cm="1">
        <f t="array" ref="R318">IFERROR(INDEX($B$2:$B$329,K318),"")</f>
        <v/>
      </c>
      <c r="S318" t="str" cm="1">
        <f t="array" ref="S318">IFERROR(INDEX($C$2:$C$329,K318),"")</f>
        <v/>
      </c>
      <c r="T318" t="str" cm="1">
        <f t="array" ref="T318">IFERROR(INDEX($D$2:$D$329,K318),"")</f>
        <v/>
      </c>
      <c r="U318" t="str" cm="1">
        <f t="array" ref="U318">IFERROR(INDEX($E$2:$E$329,K318),"")</f>
        <v/>
      </c>
      <c r="V318" t="str" cm="1">
        <f t="array" ref="V318">IFERROR(INDEX($F$2:$F$329,K318),"")</f>
        <v/>
      </c>
      <c r="W318" t="str" cm="1">
        <f t="array" ref="W318">IFERROR(INDEX($G$2:$G$329,K318),"")</f>
        <v/>
      </c>
      <c r="X318" t="str" cm="1">
        <f t="array" ref="X318">IFERROR(INDEX($H$2:$H$329,K318),"")</f>
        <v/>
      </c>
    </row>
    <row r="319" spans="1:24" x14ac:dyDescent="0.25">
      <c r="A319" s="467" t="s">
        <v>402</v>
      </c>
      <c r="B319" s="344">
        <v>22</v>
      </c>
      <c r="C319" s="500" t="s">
        <v>112</v>
      </c>
      <c r="D319" s="462" t="s">
        <v>113</v>
      </c>
      <c r="E319" s="7">
        <v>200</v>
      </c>
      <c r="F319" s="7">
        <v>550</v>
      </c>
      <c r="G319" s="460">
        <v>400</v>
      </c>
      <c r="H319" s="460">
        <v>1350</v>
      </c>
      <c r="I319">
        <f>ROWS(A$2:A319)</f>
        <v>318</v>
      </c>
      <c r="J319" t="str">
        <f t="shared" si="8"/>
        <v/>
      </c>
      <c r="K319" t="str">
        <f t="shared" si="9"/>
        <v/>
      </c>
      <c r="Q319" t="str" cm="1">
        <f t="array" ref="Q319">IFERROR(INDEX($A$2:$A$329,K319),"")</f>
        <v/>
      </c>
      <c r="R319" t="str" cm="1">
        <f t="array" ref="R319">IFERROR(INDEX($B$2:$B$329,K319),"")</f>
        <v/>
      </c>
      <c r="S319" t="str" cm="1">
        <f t="array" ref="S319">IFERROR(INDEX($C$2:$C$329,K319),"")</f>
        <v/>
      </c>
      <c r="T319" t="str" cm="1">
        <f t="array" ref="T319">IFERROR(INDEX($D$2:$D$329,K319),"")</f>
        <v/>
      </c>
      <c r="U319" t="str" cm="1">
        <f t="array" ref="U319">IFERROR(INDEX($E$2:$E$329,K319),"")</f>
        <v/>
      </c>
      <c r="V319" t="str" cm="1">
        <f t="array" ref="V319">IFERROR(INDEX($F$2:$F$329,K319),"")</f>
        <v/>
      </c>
      <c r="W319" t="str" cm="1">
        <f t="array" ref="W319">IFERROR(INDEX($G$2:$G$329,K319),"")</f>
        <v/>
      </c>
      <c r="X319" t="str" cm="1">
        <f t="array" ref="X319">IFERROR(INDEX($H$2:$H$329,K319),"")</f>
        <v/>
      </c>
    </row>
    <row r="320" spans="1:24" x14ac:dyDescent="0.25">
      <c r="A320" s="468" t="s">
        <v>402</v>
      </c>
      <c r="B320" s="345">
        <v>22</v>
      </c>
      <c r="C320" s="501" t="s">
        <v>116</v>
      </c>
      <c r="D320" s="55" t="s">
        <v>381</v>
      </c>
      <c r="E320" s="13">
        <v>579</v>
      </c>
      <c r="F320" s="13">
        <v>1900</v>
      </c>
      <c r="G320" s="460">
        <v>979</v>
      </c>
      <c r="H320" s="460">
        <v>3400</v>
      </c>
      <c r="I320">
        <f>ROWS(A$2:A320)</f>
        <v>319</v>
      </c>
      <c r="J320" t="str">
        <f t="shared" si="8"/>
        <v/>
      </c>
      <c r="K320" t="str">
        <f t="shared" si="9"/>
        <v/>
      </c>
      <c r="Q320" t="str" cm="1">
        <f t="array" ref="Q320">IFERROR(INDEX($A$2:$A$329,K320),"")</f>
        <v/>
      </c>
      <c r="R320" t="str" cm="1">
        <f t="array" ref="R320">IFERROR(INDEX($B$2:$B$329,K320),"")</f>
        <v/>
      </c>
      <c r="S320" t="str" cm="1">
        <f t="array" ref="S320">IFERROR(INDEX($C$2:$C$329,K320),"")</f>
        <v/>
      </c>
      <c r="T320" t="str" cm="1">
        <f t="array" ref="T320">IFERROR(INDEX($D$2:$D$329,K320),"")</f>
        <v/>
      </c>
      <c r="U320" t="str" cm="1">
        <f t="array" ref="U320">IFERROR(INDEX($E$2:$E$329,K320),"")</f>
        <v/>
      </c>
      <c r="V320" t="str" cm="1">
        <f t="array" ref="V320">IFERROR(INDEX($F$2:$F$329,K320),"")</f>
        <v/>
      </c>
      <c r="W320" t="str" cm="1">
        <f t="array" ref="W320">IFERROR(INDEX($G$2:$G$329,K320),"")</f>
        <v/>
      </c>
      <c r="X320" t="str" cm="1">
        <f t="array" ref="X320">IFERROR(INDEX($H$2:$H$329,K320),"")</f>
        <v/>
      </c>
    </row>
    <row r="321" spans="1:24" ht="15.75" thickBot="1" x14ac:dyDescent="0.3">
      <c r="A321" s="468" t="s">
        <v>402</v>
      </c>
      <c r="B321" s="346">
        <v>22</v>
      </c>
      <c r="C321" s="502" t="s">
        <v>116</v>
      </c>
      <c r="D321" s="461" t="s">
        <v>382</v>
      </c>
      <c r="E321" s="10">
        <v>979</v>
      </c>
      <c r="F321" s="10">
        <v>6000</v>
      </c>
      <c r="G321" s="460">
        <v>1379</v>
      </c>
      <c r="H321" s="460">
        <v>7500</v>
      </c>
      <c r="I321">
        <f>ROWS(A$2:A321)</f>
        <v>320</v>
      </c>
      <c r="J321" t="str">
        <f t="shared" si="8"/>
        <v/>
      </c>
      <c r="K321" t="str">
        <f t="shared" si="9"/>
        <v/>
      </c>
      <c r="Q321" t="str" cm="1">
        <f t="array" ref="Q321">IFERROR(INDEX($A$2:$A$329,K321),"")</f>
        <v/>
      </c>
      <c r="R321" t="str" cm="1">
        <f t="array" ref="R321">IFERROR(INDEX($B$2:$B$329,K321),"")</f>
        <v/>
      </c>
      <c r="S321" t="str" cm="1">
        <f t="array" ref="S321">IFERROR(INDEX($C$2:$C$329,K321),"")</f>
        <v/>
      </c>
      <c r="T321" t="str" cm="1">
        <f t="array" ref="T321">IFERROR(INDEX($D$2:$D$329,K321),"")</f>
        <v/>
      </c>
      <c r="U321" t="str" cm="1">
        <f t="array" ref="U321">IFERROR(INDEX($E$2:$E$329,K321),"")</f>
        <v/>
      </c>
      <c r="V321" t="str" cm="1">
        <f t="array" ref="V321">IFERROR(INDEX($F$2:$F$329,K321),"")</f>
        <v/>
      </c>
      <c r="W321" t="str" cm="1">
        <f t="array" ref="W321">IFERROR(INDEX($G$2:$G$329,K321),"")</f>
        <v/>
      </c>
      <c r="X321" t="str" cm="1">
        <f t="array" ref="X321">IFERROR(INDEX($H$2:$H$329,K321),"")</f>
        <v/>
      </c>
    </row>
    <row r="322" spans="1:24" x14ac:dyDescent="0.25">
      <c r="A322" s="468" t="s">
        <v>402</v>
      </c>
      <c r="B322" s="344">
        <v>23</v>
      </c>
      <c r="C322" s="506" t="s">
        <v>112</v>
      </c>
      <c r="D322" s="478" t="s">
        <v>113</v>
      </c>
      <c r="E322" s="460">
        <v>328</v>
      </c>
      <c r="F322" s="460">
        <v>800</v>
      </c>
      <c r="G322" s="460">
        <v>528</v>
      </c>
      <c r="H322" s="460">
        <v>1600</v>
      </c>
      <c r="I322">
        <f>ROWS(A$2:A322)</f>
        <v>321</v>
      </c>
      <c r="J322" t="str">
        <f t="shared" si="8"/>
        <v/>
      </c>
      <c r="K322" t="str">
        <f t="shared" si="9"/>
        <v/>
      </c>
      <c r="Q322" t="str" cm="1">
        <f t="array" ref="Q322">IFERROR(INDEX($A$2:$A$329,K322),"")</f>
        <v/>
      </c>
      <c r="R322" t="str" cm="1">
        <f t="array" ref="R322">IFERROR(INDEX($B$2:$B$329,K322),"")</f>
        <v/>
      </c>
      <c r="S322" t="str" cm="1">
        <f t="array" ref="S322">IFERROR(INDEX($C$2:$C$329,K322),"")</f>
        <v/>
      </c>
      <c r="T322" t="str" cm="1">
        <f t="array" ref="T322">IFERROR(INDEX($D$2:$D$329,K322),"")</f>
        <v/>
      </c>
      <c r="U322" t="str" cm="1">
        <f t="array" ref="U322">IFERROR(INDEX($E$2:$E$329,K322),"")</f>
        <v/>
      </c>
      <c r="V322" t="str" cm="1">
        <f t="array" ref="V322">IFERROR(INDEX($F$2:$F$329,K322),"")</f>
        <v/>
      </c>
      <c r="W322" t="str" cm="1">
        <f t="array" ref="W322">IFERROR(INDEX($G$2:$G$329,K322),"")</f>
        <v/>
      </c>
      <c r="X322" t="str" cm="1">
        <f t="array" ref="X322">IFERROR(INDEX($H$2:$H$329,K322),"")</f>
        <v/>
      </c>
    </row>
    <row r="323" spans="1:24" x14ac:dyDescent="0.25">
      <c r="A323" s="468" t="s">
        <v>402</v>
      </c>
      <c r="B323" s="345">
        <v>23</v>
      </c>
      <c r="C323" s="506" t="s">
        <v>116</v>
      </c>
      <c r="D323" s="20" t="s">
        <v>383</v>
      </c>
      <c r="E323" s="460">
        <v>419</v>
      </c>
      <c r="F323" s="460">
        <v>1400</v>
      </c>
      <c r="G323" s="460">
        <v>819</v>
      </c>
      <c r="H323" s="460">
        <v>2900</v>
      </c>
      <c r="I323">
        <f>ROWS(A$2:A323)</f>
        <v>322</v>
      </c>
      <c r="J323" t="str">
        <f t="shared" ref="J323:J329" si="10">IF(A323=$O$1,I323,"")</f>
        <v/>
      </c>
      <c r="K323" t="str">
        <f t="shared" ref="K323:K329" si="11">IFERROR(SMALL($J$2:$J$329,I323),"")</f>
        <v/>
      </c>
      <c r="Q323" t="str" cm="1">
        <f t="array" ref="Q323">IFERROR(INDEX($A$2:$A$329,K323),"")</f>
        <v/>
      </c>
      <c r="R323" t="str" cm="1">
        <f t="array" ref="R323">IFERROR(INDEX($B$2:$B$329,K323),"")</f>
        <v/>
      </c>
      <c r="S323" t="str" cm="1">
        <f t="array" ref="S323">IFERROR(INDEX($C$2:$C$329,K323),"")</f>
        <v/>
      </c>
      <c r="T323" t="str" cm="1">
        <f t="array" ref="T323">IFERROR(INDEX($D$2:$D$329,K323),"")</f>
        <v/>
      </c>
      <c r="U323" t="str" cm="1">
        <f t="array" ref="U323">IFERROR(INDEX($E$2:$E$329,K323),"")</f>
        <v/>
      </c>
      <c r="V323" t="str" cm="1">
        <f t="array" ref="V323">IFERROR(INDEX($F$2:$F$329,K323),"")</f>
        <v/>
      </c>
      <c r="W323" t="str" cm="1">
        <f t="array" ref="W323">IFERROR(INDEX($G$2:$G$329,K323),"")</f>
        <v/>
      </c>
      <c r="X323" t="str" cm="1">
        <f t="array" ref="X323">IFERROR(INDEX($H$2:$H$329,K323),"")</f>
        <v/>
      </c>
    </row>
    <row r="324" spans="1:24" ht="15.75" thickBot="1" x14ac:dyDescent="0.3">
      <c r="A324" s="468" t="s">
        <v>402</v>
      </c>
      <c r="B324" s="346">
        <v>23</v>
      </c>
      <c r="C324" s="506" t="s">
        <v>116</v>
      </c>
      <c r="D324" s="461" t="s">
        <v>382</v>
      </c>
      <c r="E324" s="460">
        <v>979</v>
      </c>
      <c r="F324" s="460">
        <v>6000</v>
      </c>
      <c r="G324" s="460">
        <v>1379</v>
      </c>
      <c r="H324" s="460">
        <v>7500</v>
      </c>
      <c r="I324">
        <f>ROWS(A$2:A324)</f>
        <v>323</v>
      </c>
      <c r="J324" t="str">
        <f t="shared" si="10"/>
        <v/>
      </c>
      <c r="K324" t="str">
        <f t="shared" si="11"/>
        <v/>
      </c>
      <c r="Q324" t="str" cm="1">
        <f t="array" ref="Q324">IFERROR(INDEX($A$2:$A$329,K324),"")</f>
        <v/>
      </c>
      <c r="R324" t="str" cm="1">
        <f t="array" ref="R324">IFERROR(INDEX($B$2:$B$329,K324),"")</f>
        <v/>
      </c>
      <c r="S324" t="str" cm="1">
        <f t="array" ref="S324">IFERROR(INDEX($C$2:$C$329,K324),"")</f>
        <v/>
      </c>
      <c r="T324" t="str" cm="1">
        <f t="array" ref="T324">IFERROR(INDEX($D$2:$D$329,K324),"")</f>
        <v/>
      </c>
      <c r="U324" t="str" cm="1">
        <f t="array" ref="U324">IFERROR(INDEX($E$2:$E$329,K324),"")</f>
        <v/>
      </c>
      <c r="V324" t="str" cm="1">
        <f t="array" ref="V324">IFERROR(INDEX($F$2:$F$329,K324),"")</f>
        <v/>
      </c>
      <c r="W324" t="str" cm="1">
        <f t="array" ref="W324">IFERROR(INDEX($G$2:$G$329,K324),"")</f>
        <v/>
      </c>
      <c r="X324" t="str" cm="1">
        <f t="array" ref="X324">IFERROR(INDEX($H$2:$H$329,K324),"")</f>
        <v/>
      </c>
    </row>
    <row r="325" spans="1:24" x14ac:dyDescent="0.25">
      <c r="A325" s="468" t="s">
        <v>402</v>
      </c>
      <c r="B325" s="383" t="s">
        <v>392</v>
      </c>
      <c r="C325" s="506" t="s">
        <v>112</v>
      </c>
      <c r="D325" s="497" t="s">
        <v>384</v>
      </c>
      <c r="E325" s="460">
        <v>200</v>
      </c>
      <c r="F325" s="460">
        <v>550</v>
      </c>
      <c r="G325" s="460">
        <v>400</v>
      </c>
      <c r="H325" s="460">
        <v>1350</v>
      </c>
      <c r="I325">
        <f>ROWS(A$2:A325)</f>
        <v>324</v>
      </c>
      <c r="J325" t="str">
        <f t="shared" si="10"/>
        <v/>
      </c>
      <c r="K325" t="str">
        <f t="shared" si="11"/>
        <v/>
      </c>
      <c r="Q325" t="str" cm="1">
        <f t="array" ref="Q325">IFERROR(INDEX($A$2:$A$329,K325),"")</f>
        <v/>
      </c>
      <c r="R325" t="str" cm="1">
        <f t="array" ref="R325">IFERROR(INDEX($B$2:$B$329,K325),"")</f>
        <v/>
      </c>
      <c r="S325" t="str" cm="1">
        <f t="array" ref="S325">IFERROR(INDEX($C$2:$C$329,K325),"")</f>
        <v/>
      </c>
      <c r="T325" t="str" cm="1">
        <f t="array" ref="T325">IFERROR(INDEX($D$2:$D$329,K325),"")</f>
        <v/>
      </c>
      <c r="U325" t="str" cm="1">
        <f t="array" ref="U325">IFERROR(INDEX($E$2:$E$329,K325),"")</f>
        <v/>
      </c>
      <c r="V325" t="str" cm="1">
        <f t="array" ref="V325">IFERROR(INDEX($F$2:$F$329,K325),"")</f>
        <v/>
      </c>
      <c r="W325" t="str" cm="1">
        <f t="array" ref="W325">IFERROR(INDEX($G$2:$G$329,K325),"")</f>
        <v/>
      </c>
      <c r="X325" t="str" cm="1">
        <f t="array" ref="X325">IFERROR(INDEX($H$2:$H$329,K325),"")</f>
        <v/>
      </c>
    </row>
    <row r="326" spans="1:24" x14ac:dyDescent="0.25">
      <c r="A326" s="468" t="s">
        <v>402</v>
      </c>
      <c r="B326" s="387" t="s">
        <v>392</v>
      </c>
      <c r="C326" s="506" t="s">
        <v>116</v>
      </c>
      <c r="D326" s="478" t="s">
        <v>385</v>
      </c>
      <c r="E326" s="460">
        <v>539</v>
      </c>
      <c r="F326" s="460">
        <v>1700</v>
      </c>
      <c r="G326" s="460">
        <v>939</v>
      </c>
      <c r="H326" s="460">
        <v>3200</v>
      </c>
      <c r="I326">
        <f>ROWS(A$2:A326)</f>
        <v>325</v>
      </c>
      <c r="J326" t="str">
        <f t="shared" si="10"/>
        <v/>
      </c>
      <c r="K326" t="str">
        <f t="shared" si="11"/>
        <v/>
      </c>
      <c r="Q326" t="str" cm="1">
        <f t="array" ref="Q326">IFERROR(INDEX($A$2:$A$329,K326),"")</f>
        <v/>
      </c>
      <c r="R326" t="str" cm="1">
        <f t="array" ref="R326">IFERROR(INDEX($B$2:$B$329,K326),"")</f>
        <v/>
      </c>
      <c r="S326" t="str" cm="1">
        <f t="array" ref="S326">IFERROR(INDEX($C$2:$C$329,K326),"")</f>
        <v/>
      </c>
      <c r="T326" t="str" cm="1">
        <f t="array" ref="T326">IFERROR(INDEX($D$2:$D$329,K326),"")</f>
        <v/>
      </c>
      <c r="U326" t="str" cm="1">
        <f t="array" ref="U326">IFERROR(INDEX($E$2:$E$329,K326),"")</f>
        <v/>
      </c>
      <c r="V326" t="str" cm="1">
        <f t="array" ref="V326">IFERROR(INDEX($F$2:$F$329,K326),"")</f>
        <v/>
      </c>
      <c r="W326" t="str" cm="1">
        <f t="array" ref="W326">IFERROR(INDEX($G$2:$G$329,K326),"")</f>
        <v/>
      </c>
      <c r="X326" t="str" cm="1">
        <f t="array" ref="X326">IFERROR(INDEX($H$2:$H$329,K326),"")</f>
        <v/>
      </c>
    </row>
    <row r="327" spans="1:24" ht="15.75" thickBot="1" x14ac:dyDescent="0.3">
      <c r="A327" s="468" t="s">
        <v>402</v>
      </c>
      <c r="B327" s="541" t="s">
        <v>392</v>
      </c>
      <c r="C327" s="506" t="s">
        <v>116</v>
      </c>
      <c r="D327" s="478" t="s">
        <v>299</v>
      </c>
      <c r="E327" s="460">
        <v>559</v>
      </c>
      <c r="F327" s="460">
        <v>1800</v>
      </c>
      <c r="G327" s="460">
        <v>959</v>
      </c>
      <c r="H327" s="460">
        <v>3300</v>
      </c>
      <c r="I327">
        <f>ROWS(A$2:A327)</f>
        <v>326</v>
      </c>
      <c r="J327" t="str">
        <f t="shared" si="10"/>
        <v/>
      </c>
      <c r="K327" t="str">
        <f t="shared" si="11"/>
        <v/>
      </c>
      <c r="Q327" t="str" cm="1">
        <f t="array" ref="Q327">IFERROR(INDEX($A$2:$A$329,K327),"")</f>
        <v/>
      </c>
      <c r="R327" t="str" cm="1">
        <f t="array" ref="R327">IFERROR(INDEX($B$2:$B$329,K327),"")</f>
        <v/>
      </c>
      <c r="S327" t="str" cm="1">
        <f t="array" ref="S327">IFERROR(INDEX($C$2:$C$329,K327),"")</f>
        <v/>
      </c>
      <c r="T327" t="str" cm="1">
        <f t="array" ref="T327">IFERROR(INDEX($D$2:$D$329,K327),"")</f>
        <v/>
      </c>
      <c r="U327" t="str" cm="1">
        <f t="array" ref="U327">IFERROR(INDEX($E$2:$E$329,K327),"")</f>
        <v/>
      </c>
      <c r="V327" t="str" cm="1">
        <f t="array" ref="V327">IFERROR(INDEX($F$2:$F$329,K327),"")</f>
        <v/>
      </c>
      <c r="W327" t="str" cm="1">
        <f t="array" ref="W327">IFERROR(INDEX($G$2:$G$329,K327),"")</f>
        <v/>
      </c>
      <c r="X327" t="str" cm="1">
        <f t="array" ref="X327">IFERROR(INDEX($H$2:$H$329,K327),"")</f>
        <v/>
      </c>
    </row>
    <row r="328" spans="1:24" x14ac:dyDescent="0.25">
      <c r="A328" s="468" t="s">
        <v>402</v>
      </c>
      <c r="B328" s="383" t="s">
        <v>390</v>
      </c>
      <c r="C328" s="506" t="s">
        <v>112</v>
      </c>
      <c r="D328" s="478" t="s">
        <v>113</v>
      </c>
      <c r="E328" s="460">
        <v>200</v>
      </c>
      <c r="F328" s="460">
        <v>550</v>
      </c>
      <c r="G328" s="460">
        <v>400</v>
      </c>
      <c r="H328" s="460">
        <v>1350</v>
      </c>
      <c r="I328">
        <f>ROWS(A$2:A328)</f>
        <v>327</v>
      </c>
      <c r="J328" t="str">
        <f t="shared" si="10"/>
        <v/>
      </c>
      <c r="K328" t="str">
        <f t="shared" si="11"/>
        <v/>
      </c>
      <c r="Q328" t="str" cm="1">
        <f t="array" ref="Q328">IFERROR(INDEX($A$2:$A$329,K328),"")</f>
        <v/>
      </c>
      <c r="R328" t="str" cm="1">
        <f t="array" ref="R328">IFERROR(INDEX($B$2:$B$329,K328),"")</f>
        <v/>
      </c>
      <c r="S328" t="str" cm="1">
        <f t="array" ref="S328">IFERROR(INDEX($C$2:$C$329,K328),"")</f>
        <v/>
      </c>
      <c r="T328" t="str" cm="1">
        <f t="array" ref="T328">IFERROR(INDEX($D$2:$D$329,K328),"")</f>
        <v/>
      </c>
      <c r="U328" t="str" cm="1">
        <f t="array" ref="U328">IFERROR(INDEX($E$2:$E$329,K328),"")</f>
        <v/>
      </c>
      <c r="V328" t="str" cm="1">
        <f t="array" ref="V328">IFERROR(INDEX($F$2:$F$329,K328),"")</f>
        <v/>
      </c>
      <c r="W328" t="str" cm="1">
        <f t="array" ref="W328">IFERROR(INDEX($G$2:$G$329,K328),"")</f>
        <v/>
      </c>
      <c r="X328" t="str" cm="1">
        <f t="array" ref="X328">IFERROR(INDEX($H$2:$H$329,K328),"")</f>
        <v/>
      </c>
    </row>
    <row r="329" spans="1:24" ht="15.75" thickBot="1" x14ac:dyDescent="0.3">
      <c r="A329" s="520" t="s">
        <v>402</v>
      </c>
      <c r="B329" s="541" t="s">
        <v>390</v>
      </c>
      <c r="C329" s="506" t="s">
        <v>116</v>
      </c>
      <c r="D329" s="497" t="s">
        <v>386</v>
      </c>
      <c r="E329" s="460">
        <v>679</v>
      </c>
      <c r="F329" s="460">
        <v>2400</v>
      </c>
      <c r="G329" s="460">
        <v>1079</v>
      </c>
      <c r="H329" s="460">
        <v>3900</v>
      </c>
      <c r="I329">
        <f>ROWS(A$2:A329)</f>
        <v>328</v>
      </c>
      <c r="J329" t="str">
        <f t="shared" si="10"/>
        <v/>
      </c>
      <c r="K329" t="str">
        <f t="shared" si="11"/>
        <v/>
      </c>
      <c r="Q329" t="str" cm="1">
        <f t="array" ref="Q329">IFERROR(INDEX($A$2:$A$329,K329),"")</f>
        <v/>
      </c>
      <c r="R329" t="str" cm="1">
        <f t="array" ref="R329">IFERROR(INDEX($B$2:$B$329,K329),"")</f>
        <v/>
      </c>
      <c r="S329" t="str" cm="1">
        <f t="array" ref="S329">IFERROR(INDEX($C$2:$C$329,K329),"")</f>
        <v/>
      </c>
      <c r="T329" t="str" cm="1">
        <f t="array" ref="T329">IFERROR(INDEX($D$2:$D$329,K329),"")</f>
        <v/>
      </c>
      <c r="U329" t="str" cm="1">
        <f t="array" ref="U329">IFERROR(INDEX($E$2:$E$329,K329),"")</f>
        <v/>
      </c>
      <c r="V329" t="str" cm="1">
        <f t="array" ref="V329">IFERROR(INDEX($F$2:$F$329,K329),"")</f>
        <v/>
      </c>
      <c r="W329" t="str" cm="1">
        <f t="array" ref="W329">IFERROR(INDEX($G$2:$G$329,K329),"")</f>
        <v/>
      </c>
      <c r="X329" t="str" cm="1">
        <f t="array" ref="X329">IFERROR(INDEX($H$2:$H$329,K329),"")</f>
        <v/>
      </c>
    </row>
  </sheetData>
  <dataValidations count="1">
    <dataValidation type="list" allowBlank="1" showInputMessage="1" showErrorMessage="1" sqref="O1" xr:uid="{1BC4D627-E040-4733-95C0-5B95118F3184}">
      <formula1>$M$2:$M$34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B014B-F9F0-41E8-BB91-9D074FCC3FE5}">
  <sheetPr codeName="Feuil3"/>
  <dimension ref="A1:H86"/>
  <sheetViews>
    <sheetView topLeftCell="A51" workbookViewId="0">
      <selection activeCell="A5" sqref="A5:XFD86"/>
    </sheetView>
  </sheetViews>
  <sheetFormatPr baseColWidth="10" defaultRowHeight="15" x14ac:dyDescent="0.25"/>
  <cols>
    <col min="1" max="1" width="11.42578125" style="339"/>
    <col min="2" max="2" width="11.42578125" style="244"/>
    <col min="4" max="4" width="24.42578125" customWidth="1"/>
  </cols>
  <sheetData>
    <row r="1" spans="1:8" ht="28.5" x14ac:dyDescent="0.25">
      <c r="A1" s="336"/>
      <c r="B1" s="241"/>
      <c r="C1" s="34"/>
      <c r="D1" s="35"/>
      <c r="E1" s="124" t="s">
        <v>55</v>
      </c>
      <c r="F1" s="125"/>
      <c r="G1" s="125"/>
      <c r="H1" s="125"/>
    </row>
    <row r="2" spans="1:8" ht="34.5" x14ac:dyDescent="0.25">
      <c r="A2" s="126" t="s">
        <v>284</v>
      </c>
      <c r="B2" s="240" t="s">
        <v>282</v>
      </c>
      <c r="C2" s="127" t="s">
        <v>56</v>
      </c>
      <c r="D2" s="128"/>
      <c r="E2" s="129" t="s">
        <v>57</v>
      </c>
      <c r="F2" s="130"/>
      <c r="G2" s="129" t="s">
        <v>58</v>
      </c>
      <c r="H2" s="130"/>
    </row>
    <row r="3" spans="1:8" ht="28.5" x14ac:dyDescent="0.25">
      <c r="A3" s="131" t="s">
        <v>285</v>
      </c>
      <c r="B3" s="242" t="s">
        <v>283</v>
      </c>
      <c r="C3" s="131" t="s">
        <v>59</v>
      </c>
      <c r="D3" s="131" t="s">
        <v>60</v>
      </c>
      <c r="E3" s="132" t="s">
        <v>61</v>
      </c>
      <c r="F3" s="132" t="s">
        <v>62</v>
      </c>
      <c r="G3" s="132" t="s">
        <v>61</v>
      </c>
      <c r="H3" s="132" t="s">
        <v>62</v>
      </c>
    </row>
    <row r="4" spans="1:8" ht="15.75" thickBot="1" x14ac:dyDescent="0.3">
      <c r="A4" s="245"/>
      <c r="B4" s="243"/>
      <c r="C4" s="245"/>
      <c r="D4" s="245"/>
      <c r="E4" s="246" t="s">
        <v>63</v>
      </c>
      <c r="F4" s="247" t="s">
        <v>64</v>
      </c>
      <c r="G4" s="246" t="s">
        <v>63</v>
      </c>
      <c r="H4" s="247" t="s">
        <v>65</v>
      </c>
    </row>
    <row r="5" spans="1:8" x14ac:dyDescent="0.25">
      <c r="A5" s="248" t="s">
        <v>250</v>
      </c>
      <c r="B5" s="344">
        <v>4</v>
      </c>
      <c r="C5" s="341" t="s">
        <v>8</v>
      </c>
      <c r="D5" s="250" t="s">
        <v>281</v>
      </c>
      <c r="E5" s="251">
        <v>255</v>
      </c>
      <c r="F5" s="251">
        <v>2000</v>
      </c>
      <c r="G5" s="251">
        <v>455</v>
      </c>
      <c r="H5" s="252">
        <v>2800</v>
      </c>
    </row>
    <row r="6" spans="1:8" ht="15" customHeight="1" x14ac:dyDescent="0.25">
      <c r="A6" s="340" t="s">
        <v>250</v>
      </c>
      <c r="B6" s="345">
        <v>4</v>
      </c>
      <c r="C6" s="342" t="s">
        <v>10</v>
      </c>
      <c r="D6" s="56" t="s">
        <v>11</v>
      </c>
      <c r="E6" s="53">
        <v>415</v>
      </c>
      <c r="F6" s="53">
        <v>2000</v>
      </c>
      <c r="G6" s="53">
        <v>815</v>
      </c>
      <c r="H6" s="253">
        <v>3500</v>
      </c>
    </row>
    <row r="7" spans="1:8" ht="17.25" customHeight="1" x14ac:dyDescent="0.25">
      <c r="A7" s="340" t="s">
        <v>250</v>
      </c>
      <c r="B7" s="345">
        <v>4</v>
      </c>
      <c r="C7" s="342" t="s">
        <v>10</v>
      </c>
      <c r="D7" s="56" t="s">
        <v>12</v>
      </c>
      <c r="E7" s="53">
        <v>485</v>
      </c>
      <c r="F7" s="53">
        <v>2300</v>
      </c>
      <c r="G7" s="53">
        <v>885</v>
      </c>
      <c r="H7" s="253">
        <v>3800</v>
      </c>
    </row>
    <row r="8" spans="1:8" ht="15" customHeight="1" x14ac:dyDescent="0.25">
      <c r="A8" s="340" t="s">
        <v>250</v>
      </c>
      <c r="B8" s="345">
        <v>4</v>
      </c>
      <c r="C8" s="342" t="s">
        <v>10</v>
      </c>
      <c r="D8" s="56" t="s">
        <v>13</v>
      </c>
      <c r="E8" s="53">
        <v>615</v>
      </c>
      <c r="F8" s="53">
        <v>3200</v>
      </c>
      <c r="G8" s="53">
        <v>1015</v>
      </c>
      <c r="H8" s="253">
        <v>4700</v>
      </c>
    </row>
    <row r="9" spans="1:8" ht="15.75" thickBot="1" x14ac:dyDescent="0.3">
      <c r="A9" s="340" t="s">
        <v>250</v>
      </c>
      <c r="B9" s="346">
        <v>4</v>
      </c>
      <c r="C9" s="343" t="s">
        <v>10</v>
      </c>
      <c r="D9" s="48" t="s">
        <v>14</v>
      </c>
      <c r="E9" s="49">
        <v>615</v>
      </c>
      <c r="F9" s="49">
        <v>3200</v>
      </c>
      <c r="G9" s="49">
        <v>1015</v>
      </c>
      <c r="H9" s="254">
        <v>4700</v>
      </c>
    </row>
    <row r="10" spans="1:8" x14ac:dyDescent="0.25">
      <c r="A10" s="335" t="s">
        <v>250</v>
      </c>
      <c r="B10" s="344">
        <v>22</v>
      </c>
      <c r="C10" s="379" t="s">
        <v>10</v>
      </c>
      <c r="D10" s="51" t="s">
        <v>12</v>
      </c>
      <c r="E10" s="52">
        <v>555</v>
      </c>
      <c r="F10" s="52">
        <v>2400</v>
      </c>
      <c r="G10" s="52">
        <v>955</v>
      </c>
      <c r="H10" s="255">
        <v>3900</v>
      </c>
    </row>
    <row r="11" spans="1:8" ht="15.75" thickBot="1" x14ac:dyDescent="0.3">
      <c r="A11" s="335" t="s">
        <v>250</v>
      </c>
      <c r="B11" s="346">
        <v>22</v>
      </c>
      <c r="C11" s="377" t="s">
        <v>10</v>
      </c>
      <c r="D11" s="257" t="s">
        <v>13</v>
      </c>
      <c r="E11" s="258">
        <v>685</v>
      </c>
      <c r="F11" s="258">
        <v>3600</v>
      </c>
      <c r="G11" s="258">
        <v>1085</v>
      </c>
      <c r="H11" s="259">
        <v>5100</v>
      </c>
    </row>
    <row r="12" spans="1:8" x14ac:dyDescent="0.25">
      <c r="A12" s="337" t="s">
        <v>150</v>
      </c>
      <c r="B12" s="356">
        <v>8</v>
      </c>
      <c r="C12" s="353" t="s">
        <v>8</v>
      </c>
      <c r="D12" s="260" t="s">
        <v>17</v>
      </c>
      <c r="E12" s="261">
        <v>381</v>
      </c>
      <c r="F12" s="262">
        <v>2000</v>
      </c>
      <c r="G12" s="261">
        <v>581</v>
      </c>
      <c r="H12" s="263">
        <v>2800</v>
      </c>
    </row>
    <row r="13" spans="1:8" x14ac:dyDescent="0.25">
      <c r="A13" s="338" t="s">
        <v>150</v>
      </c>
      <c r="B13" s="357">
        <v>8</v>
      </c>
      <c r="C13" s="354" t="s">
        <v>10</v>
      </c>
      <c r="D13" s="103" t="s">
        <v>18</v>
      </c>
      <c r="E13" s="98">
        <v>801</v>
      </c>
      <c r="F13" s="99">
        <v>5000</v>
      </c>
      <c r="G13" s="98">
        <v>1201</v>
      </c>
      <c r="H13" s="264">
        <v>6500</v>
      </c>
    </row>
    <row r="14" spans="1:8" x14ac:dyDescent="0.25">
      <c r="A14" s="338" t="s">
        <v>150</v>
      </c>
      <c r="B14" s="357">
        <v>8</v>
      </c>
      <c r="C14" s="354" t="s">
        <v>10</v>
      </c>
      <c r="D14" s="103" t="s">
        <v>19</v>
      </c>
      <c r="E14" s="98">
        <v>1711</v>
      </c>
      <c r="F14" s="99">
        <v>5000</v>
      </c>
      <c r="G14" s="98">
        <v>2111</v>
      </c>
      <c r="H14" s="264">
        <v>6500</v>
      </c>
    </row>
    <row r="15" spans="1:8" ht="25.5" x14ac:dyDescent="0.25">
      <c r="A15" s="338" t="s">
        <v>150</v>
      </c>
      <c r="B15" s="357">
        <v>8</v>
      </c>
      <c r="C15" s="354" t="s">
        <v>10</v>
      </c>
      <c r="D15" s="104" t="s">
        <v>20</v>
      </c>
      <c r="E15" s="98">
        <v>851</v>
      </c>
      <c r="F15" s="99">
        <v>5000</v>
      </c>
      <c r="G15" s="98">
        <v>1251</v>
      </c>
      <c r="H15" s="264">
        <v>6500</v>
      </c>
    </row>
    <row r="16" spans="1:8" x14ac:dyDescent="0.25">
      <c r="A16" s="338" t="s">
        <v>150</v>
      </c>
      <c r="B16" s="357">
        <v>8</v>
      </c>
      <c r="C16" s="354" t="s">
        <v>10</v>
      </c>
      <c r="D16" s="103" t="s">
        <v>21</v>
      </c>
      <c r="E16" s="98">
        <v>971</v>
      </c>
      <c r="F16" s="99">
        <v>5000</v>
      </c>
      <c r="G16" s="98">
        <v>1371</v>
      </c>
      <c r="H16" s="264">
        <v>6500</v>
      </c>
    </row>
    <row r="17" spans="1:8" x14ac:dyDescent="0.25">
      <c r="A17" s="338" t="s">
        <v>150</v>
      </c>
      <c r="B17" s="357">
        <v>8</v>
      </c>
      <c r="C17" s="354" t="s">
        <v>10</v>
      </c>
      <c r="D17" s="103" t="s">
        <v>22</v>
      </c>
      <c r="E17" s="98">
        <v>871</v>
      </c>
      <c r="F17" s="99">
        <v>5000</v>
      </c>
      <c r="G17" s="98">
        <v>1271</v>
      </c>
      <c r="H17" s="264">
        <v>6500</v>
      </c>
    </row>
    <row r="18" spans="1:8" x14ac:dyDescent="0.25">
      <c r="A18" s="338" t="s">
        <v>150</v>
      </c>
      <c r="B18" s="357">
        <v>8</v>
      </c>
      <c r="C18" s="354" t="s">
        <v>10</v>
      </c>
      <c r="D18" s="103" t="s">
        <v>23</v>
      </c>
      <c r="E18" s="98">
        <v>1241</v>
      </c>
      <c r="F18" s="99">
        <v>5000</v>
      </c>
      <c r="G18" s="98">
        <v>1641</v>
      </c>
      <c r="H18" s="264">
        <v>6500</v>
      </c>
    </row>
    <row r="19" spans="1:8" x14ac:dyDescent="0.25">
      <c r="A19" s="338" t="s">
        <v>150</v>
      </c>
      <c r="B19" s="357">
        <v>8</v>
      </c>
      <c r="C19" s="354" t="s">
        <v>10</v>
      </c>
      <c r="D19" s="103" t="s">
        <v>24</v>
      </c>
      <c r="E19" s="98">
        <v>701</v>
      </c>
      <c r="F19" s="99">
        <v>4000</v>
      </c>
      <c r="G19" s="98">
        <v>1101</v>
      </c>
      <c r="H19" s="264">
        <v>5500</v>
      </c>
    </row>
    <row r="20" spans="1:8" ht="15.75" thickBot="1" x14ac:dyDescent="0.3">
      <c r="A20" s="338" t="s">
        <v>150</v>
      </c>
      <c r="B20" s="358">
        <v>8</v>
      </c>
      <c r="C20" s="355" t="s">
        <v>10</v>
      </c>
      <c r="D20" s="100" t="s">
        <v>25</v>
      </c>
      <c r="E20" s="101">
        <v>701</v>
      </c>
      <c r="F20" s="102">
        <v>6500</v>
      </c>
      <c r="G20" s="101">
        <v>1101</v>
      </c>
      <c r="H20" s="265">
        <v>8000</v>
      </c>
    </row>
    <row r="21" spans="1:8" ht="25.5" x14ac:dyDescent="0.25">
      <c r="A21" s="338" t="s">
        <v>150</v>
      </c>
      <c r="B21" s="356">
        <v>26</v>
      </c>
      <c r="C21" s="359" t="s">
        <v>8</v>
      </c>
      <c r="D21" s="110" t="s">
        <v>27</v>
      </c>
      <c r="E21" s="111">
        <v>266</v>
      </c>
      <c r="F21" s="105">
        <v>1800</v>
      </c>
      <c r="G21" s="111">
        <v>466</v>
      </c>
      <c r="H21" s="266">
        <v>2600</v>
      </c>
    </row>
    <row r="22" spans="1:8" x14ac:dyDescent="0.25">
      <c r="A22" s="338" t="s">
        <v>150</v>
      </c>
      <c r="B22" s="357">
        <v>26</v>
      </c>
      <c r="C22" s="360" t="s">
        <v>8</v>
      </c>
      <c r="D22" s="106" t="s">
        <v>17</v>
      </c>
      <c r="E22" s="107">
        <v>716</v>
      </c>
      <c r="F22" s="108">
        <v>3900</v>
      </c>
      <c r="G22" s="107">
        <v>916</v>
      </c>
      <c r="H22" s="267">
        <v>4700</v>
      </c>
    </row>
    <row r="23" spans="1:8" ht="25.5" x14ac:dyDescent="0.25">
      <c r="A23" s="338" t="s">
        <v>150</v>
      </c>
      <c r="B23" s="357">
        <v>26</v>
      </c>
      <c r="C23" s="354" t="s">
        <v>10</v>
      </c>
      <c r="D23" s="104" t="s">
        <v>28</v>
      </c>
      <c r="E23" s="98">
        <v>811</v>
      </c>
      <c r="F23" s="99">
        <v>4800</v>
      </c>
      <c r="G23" s="98">
        <v>1211</v>
      </c>
      <c r="H23" s="264">
        <v>6300</v>
      </c>
    </row>
    <row r="24" spans="1:8" x14ac:dyDescent="0.25">
      <c r="A24" s="338" t="s">
        <v>150</v>
      </c>
      <c r="B24" s="357">
        <v>26</v>
      </c>
      <c r="C24" s="354" t="s">
        <v>10</v>
      </c>
      <c r="D24" s="103" t="s">
        <v>18</v>
      </c>
      <c r="E24" s="98">
        <v>961</v>
      </c>
      <c r="F24" s="99">
        <v>5000</v>
      </c>
      <c r="G24" s="98">
        <v>1361</v>
      </c>
      <c r="H24" s="264">
        <v>6500</v>
      </c>
    </row>
    <row r="25" spans="1:8" x14ac:dyDescent="0.25">
      <c r="A25" s="338" t="s">
        <v>150</v>
      </c>
      <c r="B25" s="357">
        <v>26</v>
      </c>
      <c r="C25" s="354" t="s">
        <v>10</v>
      </c>
      <c r="D25" s="103" t="s">
        <v>29</v>
      </c>
      <c r="E25" s="98">
        <v>1096</v>
      </c>
      <c r="F25" s="99">
        <v>5000</v>
      </c>
      <c r="G25" s="98">
        <v>1496</v>
      </c>
      <c r="H25" s="264">
        <v>6500</v>
      </c>
    </row>
    <row r="26" spans="1:8" ht="15.75" thickBot="1" x14ac:dyDescent="0.3">
      <c r="A26" s="338" t="s">
        <v>150</v>
      </c>
      <c r="B26" s="358">
        <v>26</v>
      </c>
      <c r="C26" s="361" t="s">
        <v>10</v>
      </c>
      <c r="D26" s="268" t="s">
        <v>30</v>
      </c>
      <c r="E26" s="269">
        <v>1296</v>
      </c>
      <c r="F26" s="270">
        <v>5000</v>
      </c>
      <c r="G26" s="269">
        <v>1696</v>
      </c>
      <c r="H26" s="271">
        <v>6500</v>
      </c>
    </row>
    <row r="27" spans="1:8" x14ac:dyDescent="0.25">
      <c r="A27" s="337" t="s">
        <v>151</v>
      </c>
      <c r="B27" s="356">
        <v>5</v>
      </c>
      <c r="C27" s="362" t="s">
        <v>8</v>
      </c>
      <c r="D27" s="273" t="s">
        <v>32</v>
      </c>
      <c r="E27" s="274">
        <v>813</v>
      </c>
      <c r="F27" s="272" t="s">
        <v>33</v>
      </c>
      <c r="G27" s="274">
        <v>1013</v>
      </c>
      <c r="H27" s="275" t="s">
        <v>34</v>
      </c>
    </row>
    <row r="28" spans="1:8" x14ac:dyDescent="0.25">
      <c r="A28" s="338" t="s">
        <v>151</v>
      </c>
      <c r="B28" s="357">
        <v>5</v>
      </c>
      <c r="C28" s="363" t="s">
        <v>8</v>
      </c>
      <c r="D28" s="93" t="s">
        <v>35</v>
      </c>
      <c r="E28" s="91">
        <v>813</v>
      </c>
      <c r="F28" s="92" t="s">
        <v>36</v>
      </c>
      <c r="G28" s="91">
        <v>1013</v>
      </c>
      <c r="H28" s="276" t="s">
        <v>37</v>
      </c>
    </row>
    <row r="29" spans="1:8" x14ac:dyDescent="0.25">
      <c r="A29" s="338" t="s">
        <v>151</v>
      </c>
      <c r="B29" s="357">
        <v>5</v>
      </c>
      <c r="C29" s="363" t="s">
        <v>10</v>
      </c>
      <c r="D29" s="93" t="s">
        <v>38</v>
      </c>
      <c r="E29" s="91">
        <v>748</v>
      </c>
      <c r="F29" s="92" t="s">
        <v>39</v>
      </c>
      <c r="G29" s="91">
        <v>1148</v>
      </c>
      <c r="H29" s="276" t="s">
        <v>40</v>
      </c>
    </row>
    <row r="30" spans="1:8" x14ac:dyDescent="0.25">
      <c r="A30" s="338" t="s">
        <v>151</v>
      </c>
      <c r="B30" s="357">
        <v>5</v>
      </c>
      <c r="C30" s="364" t="s">
        <v>10</v>
      </c>
      <c r="D30" s="97" t="s">
        <v>41</v>
      </c>
      <c r="E30" s="69">
        <v>748</v>
      </c>
      <c r="F30" s="90" t="s">
        <v>42</v>
      </c>
      <c r="G30" s="69">
        <v>1148</v>
      </c>
      <c r="H30" s="277" t="s">
        <v>37</v>
      </c>
    </row>
    <row r="31" spans="1:8" x14ac:dyDescent="0.25">
      <c r="A31" s="338" t="s">
        <v>151</v>
      </c>
      <c r="B31" s="357">
        <v>5</v>
      </c>
      <c r="C31" s="349" t="s">
        <v>10</v>
      </c>
      <c r="D31" s="89" t="s">
        <v>43</v>
      </c>
      <c r="E31" s="70">
        <v>519</v>
      </c>
      <c r="F31" s="71" t="s">
        <v>44</v>
      </c>
      <c r="G31" s="70">
        <v>919</v>
      </c>
      <c r="H31" s="278" t="s">
        <v>42</v>
      </c>
    </row>
    <row r="32" spans="1:8" x14ac:dyDescent="0.25">
      <c r="A32" s="338" t="s">
        <v>151</v>
      </c>
      <c r="B32" s="357">
        <v>5</v>
      </c>
      <c r="C32" s="349" t="s">
        <v>10</v>
      </c>
      <c r="D32" s="89" t="s">
        <v>45</v>
      </c>
      <c r="E32" s="70">
        <v>519</v>
      </c>
      <c r="F32" s="71" t="s">
        <v>46</v>
      </c>
      <c r="G32" s="70">
        <v>919</v>
      </c>
      <c r="H32" s="278" t="s">
        <v>36</v>
      </c>
    </row>
    <row r="33" spans="1:8" x14ac:dyDescent="0.25">
      <c r="A33" s="338" t="s">
        <v>151</v>
      </c>
      <c r="B33" s="357">
        <v>5</v>
      </c>
      <c r="C33" s="349" t="s">
        <v>10</v>
      </c>
      <c r="D33" s="75" t="s">
        <v>47</v>
      </c>
      <c r="E33" s="70">
        <v>728</v>
      </c>
      <c r="F33" s="71" t="s">
        <v>48</v>
      </c>
      <c r="G33" s="70">
        <v>1128</v>
      </c>
      <c r="H33" s="278" t="s">
        <v>49</v>
      </c>
    </row>
    <row r="34" spans="1:8" ht="15.75" thickBot="1" x14ac:dyDescent="0.3">
      <c r="A34" s="338" t="s">
        <v>151</v>
      </c>
      <c r="B34" s="358">
        <v>5</v>
      </c>
      <c r="C34" s="365" t="s">
        <v>10</v>
      </c>
      <c r="D34" s="73" t="s">
        <v>50</v>
      </c>
      <c r="E34" s="74">
        <v>728</v>
      </c>
      <c r="F34" s="72" t="s">
        <v>42</v>
      </c>
      <c r="G34" s="74">
        <v>1128</v>
      </c>
      <c r="H34" s="279" t="s">
        <v>37</v>
      </c>
    </row>
    <row r="35" spans="1:8" x14ac:dyDescent="0.25">
      <c r="A35" s="338" t="s">
        <v>151</v>
      </c>
      <c r="B35" s="344">
        <v>23</v>
      </c>
      <c r="C35" s="366" t="s">
        <v>10</v>
      </c>
      <c r="D35" s="88" t="s">
        <v>52</v>
      </c>
      <c r="E35" s="84">
        <v>480</v>
      </c>
      <c r="F35" s="83" t="s">
        <v>53</v>
      </c>
      <c r="G35" s="84">
        <v>880</v>
      </c>
      <c r="H35" s="280" t="s">
        <v>34</v>
      </c>
    </row>
    <row r="36" spans="1:8" ht="15.75" thickBot="1" x14ac:dyDescent="0.3">
      <c r="A36" s="338" t="s">
        <v>151</v>
      </c>
      <c r="B36" s="346">
        <v>23</v>
      </c>
      <c r="C36" s="367" t="s">
        <v>10</v>
      </c>
      <c r="D36" s="282" t="s">
        <v>54</v>
      </c>
      <c r="E36" s="283">
        <v>451</v>
      </c>
      <c r="F36" s="281" t="s">
        <v>53</v>
      </c>
      <c r="G36" s="283">
        <v>851</v>
      </c>
      <c r="H36" s="284" t="s">
        <v>34</v>
      </c>
    </row>
    <row r="37" spans="1:8" x14ac:dyDescent="0.25">
      <c r="A37" s="337" t="s">
        <v>152</v>
      </c>
      <c r="B37" s="351" t="s">
        <v>209</v>
      </c>
      <c r="C37" s="368" t="s">
        <v>8</v>
      </c>
      <c r="D37" s="286" t="s">
        <v>9</v>
      </c>
      <c r="E37" s="287">
        <v>200</v>
      </c>
      <c r="F37" s="285" t="s">
        <v>67</v>
      </c>
      <c r="G37" s="287">
        <v>400</v>
      </c>
      <c r="H37" s="288" t="s">
        <v>68</v>
      </c>
    </row>
    <row r="38" spans="1:8" ht="15.75" thickBot="1" x14ac:dyDescent="0.3">
      <c r="A38" s="338" t="s">
        <v>152</v>
      </c>
      <c r="B38" s="346" t="s">
        <v>209</v>
      </c>
      <c r="C38" s="369" t="s">
        <v>10</v>
      </c>
      <c r="D38" s="40" t="s">
        <v>11</v>
      </c>
      <c r="E38" s="41">
        <v>447</v>
      </c>
      <c r="F38" s="39" t="s">
        <v>69</v>
      </c>
      <c r="G38" s="41">
        <v>847</v>
      </c>
      <c r="H38" s="289" t="s">
        <v>70</v>
      </c>
    </row>
    <row r="39" spans="1:8" ht="15.75" thickBot="1" x14ac:dyDescent="0.3">
      <c r="A39" s="338" t="s">
        <v>152</v>
      </c>
      <c r="B39" s="371" t="s">
        <v>206</v>
      </c>
      <c r="C39" s="370"/>
      <c r="D39" s="81"/>
      <c r="E39" s="80"/>
      <c r="F39" s="80"/>
      <c r="G39" s="80"/>
      <c r="H39" s="290"/>
    </row>
    <row r="40" spans="1:8" ht="15.75" thickBot="1" x14ac:dyDescent="0.3">
      <c r="A40" s="338" t="s">
        <v>152</v>
      </c>
      <c r="B40" s="371" t="s">
        <v>207</v>
      </c>
      <c r="C40" s="370"/>
      <c r="D40" s="81"/>
      <c r="E40" s="80"/>
      <c r="F40" s="80"/>
      <c r="G40" s="80"/>
      <c r="H40" s="290"/>
    </row>
    <row r="41" spans="1:8" x14ac:dyDescent="0.25">
      <c r="A41" s="338" t="s">
        <v>152</v>
      </c>
      <c r="B41" s="351" t="s">
        <v>208</v>
      </c>
      <c r="C41" s="372" t="s">
        <v>10</v>
      </c>
      <c r="D41" s="43" t="s">
        <v>74</v>
      </c>
      <c r="E41" s="44">
        <v>550</v>
      </c>
      <c r="F41" s="44">
        <v>2</v>
      </c>
      <c r="G41" s="44">
        <v>950</v>
      </c>
      <c r="H41" s="291" t="s">
        <v>75</v>
      </c>
    </row>
    <row r="42" spans="1:8" ht="15.75" thickBot="1" x14ac:dyDescent="0.3">
      <c r="A42" s="338" t="s">
        <v>152</v>
      </c>
      <c r="B42" s="346" t="s">
        <v>208</v>
      </c>
      <c r="C42" s="373"/>
      <c r="D42" s="79"/>
      <c r="E42" s="78"/>
      <c r="F42" s="78"/>
      <c r="G42" s="78"/>
      <c r="H42" s="292"/>
    </row>
    <row r="43" spans="1:8" x14ac:dyDescent="0.25">
      <c r="A43" s="347" t="s">
        <v>152</v>
      </c>
      <c r="B43" s="351" t="s">
        <v>219</v>
      </c>
      <c r="C43" s="348" t="s">
        <v>8</v>
      </c>
      <c r="D43" s="76" t="s">
        <v>77</v>
      </c>
      <c r="E43" s="64">
        <v>200</v>
      </c>
      <c r="F43" s="65" t="s">
        <v>67</v>
      </c>
      <c r="G43" s="64">
        <v>400</v>
      </c>
      <c r="H43" s="293" t="s">
        <v>68</v>
      </c>
    </row>
    <row r="44" spans="1:8" x14ac:dyDescent="0.25">
      <c r="A44" s="347" t="s">
        <v>152</v>
      </c>
      <c r="B44" s="352" t="s">
        <v>219</v>
      </c>
      <c r="C44" s="349" t="s">
        <v>8</v>
      </c>
      <c r="D44" s="75" t="s">
        <v>9</v>
      </c>
      <c r="E44" s="70">
        <v>272</v>
      </c>
      <c r="F44" s="71" t="s">
        <v>67</v>
      </c>
      <c r="G44" s="70">
        <v>472</v>
      </c>
      <c r="H44" s="278" t="s">
        <v>68</v>
      </c>
    </row>
    <row r="45" spans="1:8" x14ac:dyDescent="0.25">
      <c r="A45" s="347" t="s">
        <v>152</v>
      </c>
      <c r="B45" s="352" t="s">
        <v>219</v>
      </c>
      <c r="C45" s="349" t="s">
        <v>10</v>
      </c>
      <c r="D45" s="77" t="s">
        <v>78</v>
      </c>
      <c r="E45" s="70">
        <v>451</v>
      </c>
      <c r="F45" s="71" t="s">
        <v>69</v>
      </c>
      <c r="G45" s="70">
        <v>851</v>
      </c>
      <c r="H45" s="278" t="s">
        <v>70</v>
      </c>
    </row>
    <row r="46" spans="1:8" ht="15.75" thickBot="1" x14ac:dyDescent="0.3">
      <c r="A46" s="347" t="s">
        <v>152</v>
      </c>
      <c r="B46" s="352" t="s">
        <v>219</v>
      </c>
      <c r="C46" s="350" t="s">
        <v>10</v>
      </c>
      <c r="D46" s="295" t="s">
        <v>23</v>
      </c>
      <c r="E46" s="296">
        <v>451</v>
      </c>
      <c r="F46" s="294" t="s">
        <v>79</v>
      </c>
      <c r="G46" s="296">
        <v>851</v>
      </c>
      <c r="H46" s="297" t="s">
        <v>80</v>
      </c>
    </row>
    <row r="47" spans="1:8" x14ac:dyDescent="0.25">
      <c r="A47" s="378" t="s">
        <v>153</v>
      </c>
      <c r="B47" s="344">
        <v>26</v>
      </c>
      <c r="C47" s="374" t="s">
        <v>8</v>
      </c>
      <c r="D47" s="299" t="s">
        <v>9</v>
      </c>
      <c r="E47" s="300">
        <v>250</v>
      </c>
      <c r="F47" s="298" t="s">
        <v>82</v>
      </c>
      <c r="G47" s="300">
        <v>450</v>
      </c>
      <c r="H47" s="301" t="s">
        <v>83</v>
      </c>
    </row>
    <row r="48" spans="1:8" x14ac:dyDescent="0.25">
      <c r="A48" s="347" t="s">
        <v>153</v>
      </c>
      <c r="B48" s="345">
        <v>26</v>
      </c>
      <c r="C48" s="375" t="s">
        <v>10</v>
      </c>
      <c r="D48" s="61" t="s">
        <v>84</v>
      </c>
      <c r="E48" s="62">
        <v>382</v>
      </c>
      <c r="F48" s="66" t="s">
        <v>82</v>
      </c>
      <c r="G48" s="62">
        <v>782</v>
      </c>
      <c r="H48" s="302" t="s">
        <v>85</v>
      </c>
    </row>
    <row r="49" spans="1:8" x14ac:dyDescent="0.25">
      <c r="A49" s="347" t="s">
        <v>153</v>
      </c>
      <c r="B49" s="345">
        <v>26</v>
      </c>
      <c r="C49" s="376" t="s">
        <v>10</v>
      </c>
      <c r="D49" s="68" t="s">
        <v>11</v>
      </c>
      <c r="E49" s="58">
        <v>382</v>
      </c>
      <c r="F49" s="69">
        <v>1</v>
      </c>
      <c r="G49" s="58">
        <v>782</v>
      </c>
      <c r="H49" s="303" t="s">
        <v>86</v>
      </c>
    </row>
    <row r="50" spans="1:8" x14ac:dyDescent="0.25">
      <c r="A50" s="347" t="s">
        <v>153</v>
      </c>
      <c r="B50" s="345">
        <v>26</v>
      </c>
      <c r="C50" s="375" t="s">
        <v>10</v>
      </c>
      <c r="D50" s="61" t="s">
        <v>87</v>
      </c>
      <c r="E50" s="62">
        <v>422</v>
      </c>
      <c r="F50" s="63">
        <v>1</v>
      </c>
      <c r="G50" s="62">
        <v>822</v>
      </c>
      <c r="H50" s="302" t="s">
        <v>86</v>
      </c>
    </row>
    <row r="51" spans="1:8" ht="15.75" thickBot="1" x14ac:dyDescent="0.3">
      <c r="A51" s="347" t="s">
        <v>153</v>
      </c>
      <c r="B51" s="345">
        <v>26</v>
      </c>
      <c r="C51" s="377" t="s">
        <v>10</v>
      </c>
      <c r="D51" s="257" t="s">
        <v>88</v>
      </c>
      <c r="E51" s="258">
        <v>422</v>
      </c>
      <c r="F51" s="304">
        <v>1</v>
      </c>
      <c r="G51" s="258">
        <v>822</v>
      </c>
      <c r="H51" s="305" t="s">
        <v>86</v>
      </c>
    </row>
    <row r="52" spans="1:8" x14ac:dyDescent="0.25">
      <c r="A52" s="378" t="s">
        <v>154</v>
      </c>
      <c r="B52" s="344">
        <v>17</v>
      </c>
      <c r="C52" s="341" t="s">
        <v>8</v>
      </c>
      <c r="D52" s="306" t="s">
        <v>9</v>
      </c>
      <c r="E52" s="251">
        <v>200</v>
      </c>
      <c r="F52" s="249" t="s">
        <v>67</v>
      </c>
      <c r="G52" s="251">
        <v>400</v>
      </c>
      <c r="H52" s="307" t="s">
        <v>68</v>
      </c>
    </row>
    <row r="53" spans="1:8" x14ac:dyDescent="0.25">
      <c r="A53" s="347" t="s">
        <v>154</v>
      </c>
      <c r="B53" s="345">
        <v>17</v>
      </c>
      <c r="C53" s="342" t="s">
        <v>10</v>
      </c>
      <c r="D53" s="55" t="s">
        <v>84</v>
      </c>
      <c r="E53" s="53">
        <v>353</v>
      </c>
      <c r="F53" s="54" t="s">
        <v>90</v>
      </c>
      <c r="G53" s="53">
        <v>753</v>
      </c>
      <c r="H53" s="308" t="s">
        <v>91</v>
      </c>
    </row>
    <row r="54" spans="1:8" x14ac:dyDescent="0.25">
      <c r="A54" s="347" t="s">
        <v>154</v>
      </c>
      <c r="B54" s="345">
        <v>17</v>
      </c>
      <c r="C54" s="342" t="s">
        <v>10</v>
      </c>
      <c r="D54" s="56" t="s">
        <v>11</v>
      </c>
      <c r="E54" s="53">
        <v>353</v>
      </c>
      <c r="F54" s="54" t="s">
        <v>82</v>
      </c>
      <c r="G54" s="53">
        <v>753</v>
      </c>
      <c r="H54" s="308" t="s">
        <v>85</v>
      </c>
    </row>
    <row r="55" spans="1:8" ht="15.75" thickBot="1" x14ac:dyDescent="0.3">
      <c r="A55" s="347" t="s">
        <v>154</v>
      </c>
      <c r="B55" s="345">
        <v>17</v>
      </c>
      <c r="C55" s="343" t="s">
        <v>10</v>
      </c>
      <c r="D55" s="48" t="s">
        <v>88</v>
      </c>
      <c r="E55" s="49">
        <v>553</v>
      </c>
      <c r="F55" s="47" t="s">
        <v>92</v>
      </c>
      <c r="G55" s="49">
        <v>953</v>
      </c>
      <c r="H55" s="309" t="s">
        <v>93</v>
      </c>
    </row>
    <row r="56" spans="1:8" x14ac:dyDescent="0.25">
      <c r="A56" s="347" t="s">
        <v>154</v>
      </c>
      <c r="B56" s="344">
        <v>35</v>
      </c>
      <c r="C56" s="379" t="s">
        <v>10</v>
      </c>
      <c r="D56" s="51" t="s">
        <v>95</v>
      </c>
      <c r="E56" s="52">
        <v>423</v>
      </c>
      <c r="F56" s="45" t="s">
        <v>79</v>
      </c>
      <c r="G56" s="52">
        <v>823</v>
      </c>
      <c r="H56" s="310" t="s">
        <v>80</v>
      </c>
    </row>
    <row r="57" spans="1:8" ht="15.75" thickBot="1" x14ac:dyDescent="0.3">
      <c r="A57" s="347" t="s">
        <v>154</v>
      </c>
      <c r="B57" s="345">
        <v>35</v>
      </c>
      <c r="C57" s="377" t="s">
        <v>10</v>
      </c>
      <c r="D57" s="257" t="s">
        <v>88</v>
      </c>
      <c r="E57" s="258">
        <v>563</v>
      </c>
      <c r="F57" s="256" t="s">
        <v>96</v>
      </c>
      <c r="G57" s="258">
        <v>963</v>
      </c>
      <c r="H57" s="305" t="s">
        <v>97</v>
      </c>
    </row>
    <row r="58" spans="1:8" x14ac:dyDescent="0.25">
      <c r="A58" s="378" t="s">
        <v>155</v>
      </c>
      <c r="B58" s="351" t="s">
        <v>210</v>
      </c>
      <c r="C58" s="341" t="s">
        <v>8</v>
      </c>
      <c r="D58" s="306" t="s">
        <v>9</v>
      </c>
      <c r="E58" s="251">
        <v>250</v>
      </c>
      <c r="F58" s="249" t="s">
        <v>67</v>
      </c>
      <c r="G58" s="251">
        <v>450</v>
      </c>
      <c r="H58" s="307" t="s">
        <v>68</v>
      </c>
    </row>
    <row r="59" spans="1:8" ht="15.75" thickBot="1" x14ac:dyDescent="0.3">
      <c r="A59" s="347" t="s">
        <v>155</v>
      </c>
      <c r="B59" s="352" t="s">
        <v>210</v>
      </c>
      <c r="C59" s="343" t="s">
        <v>10</v>
      </c>
      <c r="D59" s="48" t="s">
        <v>11</v>
      </c>
      <c r="E59" s="49">
        <v>341</v>
      </c>
      <c r="F59" s="47" t="s">
        <v>90</v>
      </c>
      <c r="G59" s="49">
        <v>741</v>
      </c>
      <c r="H59" s="309" t="s">
        <v>91</v>
      </c>
    </row>
    <row r="60" spans="1:8" x14ac:dyDescent="0.25">
      <c r="A60" s="347" t="s">
        <v>155</v>
      </c>
      <c r="B60" s="351" t="s">
        <v>211</v>
      </c>
      <c r="C60" s="379" t="s">
        <v>8</v>
      </c>
      <c r="D60" s="51" t="s">
        <v>9</v>
      </c>
      <c r="E60" s="52">
        <v>200</v>
      </c>
      <c r="F60" s="45" t="s">
        <v>67</v>
      </c>
      <c r="G60" s="52">
        <v>400</v>
      </c>
      <c r="H60" s="310" t="s">
        <v>68</v>
      </c>
    </row>
    <row r="61" spans="1:8" ht="15.75" thickBot="1" x14ac:dyDescent="0.3">
      <c r="A61" s="347" t="s">
        <v>155</v>
      </c>
      <c r="B61" s="352" t="s">
        <v>211</v>
      </c>
      <c r="C61" s="343" t="s">
        <v>10</v>
      </c>
      <c r="D61" s="48" t="s">
        <v>11</v>
      </c>
      <c r="E61" s="49">
        <v>358</v>
      </c>
      <c r="F61" s="47" t="s">
        <v>90</v>
      </c>
      <c r="G61" s="49">
        <v>758</v>
      </c>
      <c r="H61" s="309" t="s">
        <v>91</v>
      </c>
    </row>
    <row r="62" spans="1:8" x14ac:dyDescent="0.25">
      <c r="A62" s="347" t="s">
        <v>155</v>
      </c>
      <c r="B62" s="351" t="s">
        <v>212</v>
      </c>
      <c r="C62" s="379" t="s">
        <v>8</v>
      </c>
      <c r="D62" s="51" t="s">
        <v>9</v>
      </c>
      <c r="E62" s="52">
        <v>200</v>
      </c>
      <c r="F62" s="45" t="s">
        <v>67</v>
      </c>
      <c r="G62" s="52">
        <v>400</v>
      </c>
      <c r="H62" s="310" t="s">
        <v>68</v>
      </c>
    </row>
    <row r="63" spans="1:8" ht="15.75" thickBot="1" x14ac:dyDescent="0.3">
      <c r="A63" s="347" t="s">
        <v>155</v>
      </c>
      <c r="B63" s="352" t="s">
        <v>212</v>
      </c>
      <c r="C63" s="343" t="s">
        <v>10</v>
      </c>
      <c r="D63" s="48" t="s">
        <v>11</v>
      </c>
      <c r="E63" s="49">
        <v>344</v>
      </c>
      <c r="F63" s="47" t="s">
        <v>90</v>
      </c>
      <c r="G63" s="49">
        <v>744</v>
      </c>
      <c r="H63" s="309" t="s">
        <v>91</v>
      </c>
    </row>
    <row r="64" spans="1:8" x14ac:dyDescent="0.25">
      <c r="A64" s="347" t="s">
        <v>155</v>
      </c>
      <c r="B64" s="351" t="s">
        <v>213</v>
      </c>
      <c r="C64" s="372" t="s">
        <v>8</v>
      </c>
      <c r="D64" s="43" t="s">
        <v>9</v>
      </c>
      <c r="E64" s="44">
        <v>200</v>
      </c>
      <c r="F64" s="37" t="s">
        <v>67</v>
      </c>
      <c r="G64" s="44">
        <v>400</v>
      </c>
      <c r="H64" s="291" t="s">
        <v>68</v>
      </c>
    </row>
    <row r="65" spans="1:8" ht="15.75" thickBot="1" x14ac:dyDescent="0.3">
      <c r="A65" s="347" t="s">
        <v>155</v>
      </c>
      <c r="B65" s="352" t="s">
        <v>213</v>
      </c>
      <c r="C65" s="369" t="s">
        <v>10</v>
      </c>
      <c r="D65" s="40" t="s">
        <v>11</v>
      </c>
      <c r="E65" s="41">
        <v>377</v>
      </c>
      <c r="F65" s="39" t="s">
        <v>104</v>
      </c>
      <c r="G65" s="41">
        <v>777</v>
      </c>
      <c r="H65" s="289" t="s">
        <v>105</v>
      </c>
    </row>
    <row r="66" spans="1:8" x14ac:dyDescent="0.25">
      <c r="A66" s="347" t="s">
        <v>155</v>
      </c>
      <c r="B66" s="351" t="s">
        <v>214</v>
      </c>
      <c r="C66" s="379" t="s">
        <v>8</v>
      </c>
      <c r="D66" s="51" t="s">
        <v>9</v>
      </c>
      <c r="E66" s="52">
        <v>200</v>
      </c>
      <c r="F66" s="45" t="s">
        <v>67</v>
      </c>
      <c r="G66" s="52">
        <v>400</v>
      </c>
      <c r="H66" s="310" t="s">
        <v>68</v>
      </c>
    </row>
    <row r="67" spans="1:8" ht="15.75" thickBot="1" x14ac:dyDescent="0.3">
      <c r="A67" s="347" t="s">
        <v>155</v>
      </c>
      <c r="B67" s="352" t="s">
        <v>214</v>
      </c>
      <c r="C67" s="343" t="s">
        <v>10</v>
      </c>
      <c r="D67" s="48" t="s">
        <v>11</v>
      </c>
      <c r="E67" s="49">
        <v>332</v>
      </c>
      <c r="F67" s="47" t="s">
        <v>90</v>
      </c>
      <c r="G67" s="49">
        <v>732</v>
      </c>
      <c r="H67" s="309" t="s">
        <v>91</v>
      </c>
    </row>
    <row r="68" spans="1:8" x14ac:dyDescent="0.25">
      <c r="A68" s="347" t="s">
        <v>155</v>
      </c>
      <c r="B68" s="351" t="s">
        <v>215</v>
      </c>
      <c r="C68" s="372" t="s">
        <v>8</v>
      </c>
      <c r="D68" s="43" t="s">
        <v>9</v>
      </c>
      <c r="E68" s="44">
        <v>200</v>
      </c>
      <c r="F68" s="37" t="s">
        <v>67</v>
      </c>
      <c r="G68" s="44">
        <v>400</v>
      </c>
      <c r="H68" s="291" t="s">
        <v>68</v>
      </c>
    </row>
    <row r="69" spans="1:8" ht="15.75" thickBot="1" x14ac:dyDescent="0.3">
      <c r="A69" s="347" t="s">
        <v>155</v>
      </c>
      <c r="B69" s="352" t="s">
        <v>215</v>
      </c>
      <c r="C69" s="369" t="s">
        <v>10</v>
      </c>
      <c r="D69" s="40" t="s">
        <v>11</v>
      </c>
      <c r="E69" s="41">
        <v>436</v>
      </c>
      <c r="F69" s="39" t="s">
        <v>82</v>
      </c>
      <c r="G69" s="41">
        <v>836</v>
      </c>
      <c r="H69" s="289" t="s">
        <v>85</v>
      </c>
    </row>
    <row r="70" spans="1:8" x14ac:dyDescent="0.25">
      <c r="A70" s="347" t="s">
        <v>155</v>
      </c>
      <c r="B70" s="351" t="s">
        <v>216</v>
      </c>
      <c r="C70" s="372" t="s">
        <v>8</v>
      </c>
      <c r="D70" s="43" t="s">
        <v>9</v>
      </c>
      <c r="E70" s="44">
        <v>208</v>
      </c>
      <c r="F70" s="37" t="s">
        <v>67</v>
      </c>
      <c r="G70" s="44">
        <v>408</v>
      </c>
      <c r="H70" s="291" t="s">
        <v>68</v>
      </c>
    </row>
    <row r="71" spans="1:8" ht="15.75" thickBot="1" x14ac:dyDescent="0.3">
      <c r="A71" s="347" t="s">
        <v>155</v>
      </c>
      <c r="B71" s="352" t="s">
        <v>216</v>
      </c>
      <c r="C71" s="369" t="s">
        <v>10</v>
      </c>
      <c r="D71" s="40" t="s">
        <v>11</v>
      </c>
      <c r="E71" s="41">
        <v>392</v>
      </c>
      <c r="F71" s="39" t="s">
        <v>82</v>
      </c>
      <c r="G71" s="41">
        <v>792</v>
      </c>
      <c r="H71" s="289" t="s">
        <v>85</v>
      </c>
    </row>
    <row r="72" spans="1:8" x14ac:dyDescent="0.25">
      <c r="A72" s="347" t="s">
        <v>155</v>
      </c>
      <c r="B72" s="351" t="s">
        <v>217</v>
      </c>
      <c r="C72" s="372" t="s">
        <v>8</v>
      </c>
      <c r="D72" s="43" t="s">
        <v>9</v>
      </c>
      <c r="E72" s="44">
        <v>200</v>
      </c>
      <c r="F72" s="37" t="s">
        <v>67</v>
      </c>
      <c r="G72" s="44">
        <v>400</v>
      </c>
      <c r="H72" s="291" t="s">
        <v>68</v>
      </c>
    </row>
    <row r="73" spans="1:8" ht="15.75" thickBot="1" x14ac:dyDescent="0.3">
      <c r="A73" s="347" t="s">
        <v>155</v>
      </c>
      <c r="B73" s="352" t="s">
        <v>217</v>
      </c>
      <c r="C73" s="380" t="s">
        <v>10</v>
      </c>
      <c r="D73" s="312" t="s">
        <v>11</v>
      </c>
      <c r="E73" s="313">
        <v>596</v>
      </c>
      <c r="F73" s="311" t="s">
        <v>104</v>
      </c>
      <c r="G73" s="313">
        <v>996</v>
      </c>
      <c r="H73" s="314" t="s">
        <v>105</v>
      </c>
    </row>
    <row r="74" spans="1:8" x14ac:dyDescent="0.25">
      <c r="A74" s="378" t="s">
        <v>156</v>
      </c>
      <c r="B74" s="383" t="s">
        <v>209</v>
      </c>
      <c r="C74" s="381" t="s">
        <v>112</v>
      </c>
      <c r="D74" s="316" t="s">
        <v>113</v>
      </c>
      <c r="E74" s="317">
        <v>200</v>
      </c>
      <c r="F74" s="315" t="s">
        <v>114</v>
      </c>
      <c r="G74" s="317">
        <v>400</v>
      </c>
      <c r="H74" s="318" t="s">
        <v>115</v>
      </c>
    </row>
    <row r="75" spans="1:8" ht="15.75" thickBot="1" x14ac:dyDescent="0.3">
      <c r="A75" s="347" t="s">
        <v>156</v>
      </c>
      <c r="B75" s="387" t="s">
        <v>209</v>
      </c>
      <c r="C75" s="382" t="s">
        <v>116</v>
      </c>
      <c r="D75" s="28" t="s">
        <v>117</v>
      </c>
      <c r="E75" s="10">
        <v>496</v>
      </c>
      <c r="F75" s="10">
        <v>1</v>
      </c>
      <c r="G75" s="10">
        <v>896</v>
      </c>
      <c r="H75" s="319" t="s">
        <v>118</v>
      </c>
    </row>
    <row r="76" spans="1:8" x14ac:dyDescent="0.25">
      <c r="A76" s="347" t="s">
        <v>156</v>
      </c>
      <c r="B76" s="388" t="s">
        <v>206</v>
      </c>
      <c r="C76" s="384" t="s">
        <v>112</v>
      </c>
      <c r="D76" s="25" t="s">
        <v>113</v>
      </c>
      <c r="E76" s="26">
        <v>200</v>
      </c>
      <c r="F76" s="21" t="s">
        <v>114</v>
      </c>
      <c r="G76" s="26">
        <v>400</v>
      </c>
      <c r="H76" s="320" t="s">
        <v>115</v>
      </c>
    </row>
    <row r="77" spans="1:8" x14ac:dyDescent="0.25">
      <c r="A77" s="347" t="s">
        <v>156</v>
      </c>
      <c r="B77" s="389" t="s">
        <v>206</v>
      </c>
      <c r="C77" s="385" t="s">
        <v>116</v>
      </c>
      <c r="D77" s="23" t="s">
        <v>120</v>
      </c>
      <c r="E77" s="24">
        <v>428</v>
      </c>
      <c r="F77" s="22" t="s">
        <v>121</v>
      </c>
      <c r="G77" s="24">
        <v>828</v>
      </c>
      <c r="H77" s="321" t="s">
        <v>122</v>
      </c>
    </row>
    <row r="78" spans="1:8" ht="15.75" thickBot="1" x14ac:dyDescent="0.3">
      <c r="A78" s="347" t="s">
        <v>156</v>
      </c>
      <c r="B78" s="389" t="s">
        <v>206</v>
      </c>
      <c r="C78" s="386" t="s">
        <v>116</v>
      </c>
      <c r="D78" s="27" t="s">
        <v>123</v>
      </c>
      <c r="E78" s="14">
        <v>688</v>
      </c>
      <c r="F78" s="15" t="s">
        <v>124</v>
      </c>
      <c r="G78" s="14">
        <v>1088</v>
      </c>
      <c r="H78" s="322" t="s">
        <v>125</v>
      </c>
    </row>
    <row r="79" spans="1:8" x14ac:dyDescent="0.25">
      <c r="A79" s="347" t="s">
        <v>156</v>
      </c>
      <c r="B79" s="383" t="s">
        <v>208</v>
      </c>
      <c r="C79" s="384" t="s">
        <v>112</v>
      </c>
      <c r="D79" s="25" t="s">
        <v>113</v>
      </c>
      <c r="E79" s="26">
        <v>200</v>
      </c>
      <c r="F79" s="21" t="s">
        <v>114</v>
      </c>
      <c r="G79" s="26">
        <v>400</v>
      </c>
      <c r="H79" s="320" t="s">
        <v>115</v>
      </c>
    </row>
    <row r="80" spans="1:8" x14ac:dyDescent="0.25">
      <c r="A80" s="347" t="s">
        <v>156</v>
      </c>
      <c r="B80" s="387" t="s">
        <v>208</v>
      </c>
      <c r="C80" s="385" t="s">
        <v>116</v>
      </c>
      <c r="D80" s="23" t="s">
        <v>127</v>
      </c>
      <c r="E80" s="24">
        <v>414</v>
      </c>
      <c r="F80" s="22" t="s">
        <v>121</v>
      </c>
      <c r="G80" s="24">
        <v>814</v>
      </c>
      <c r="H80" s="321" t="s">
        <v>122</v>
      </c>
    </row>
    <row r="81" spans="1:8" ht="15.75" thickBot="1" x14ac:dyDescent="0.3">
      <c r="A81" s="347" t="s">
        <v>156</v>
      </c>
      <c r="B81" s="387" t="s">
        <v>208</v>
      </c>
      <c r="C81" s="390" t="s">
        <v>116</v>
      </c>
      <c r="D81" s="324" t="s">
        <v>128</v>
      </c>
      <c r="E81" s="325">
        <v>794</v>
      </c>
      <c r="F81" s="323" t="s">
        <v>129</v>
      </c>
      <c r="G81" s="325">
        <v>1194</v>
      </c>
      <c r="H81" s="326" t="s">
        <v>130</v>
      </c>
    </row>
    <row r="82" spans="1:8" x14ac:dyDescent="0.25">
      <c r="A82" s="378" t="s">
        <v>157</v>
      </c>
      <c r="B82" s="344">
        <v>9</v>
      </c>
      <c r="C82" s="381" t="s">
        <v>112</v>
      </c>
      <c r="D82" s="327" t="s">
        <v>133</v>
      </c>
      <c r="E82" s="317">
        <v>200</v>
      </c>
      <c r="F82" s="315" t="s">
        <v>114</v>
      </c>
      <c r="G82" s="317">
        <v>400</v>
      </c>
      <c r="H82" s="318" t="s">
        <v>115</v>
      </c>
    </row>
    <row r="83" spans="1:8" x14ac:dyDescent="0.25">
      <c r="A83" s="347" t="s">
        <v>157</v>
      </c>
      <c r="B83" s="345">
        <v>9</v>
      </c>
      <c r="C83" s="391" t="s">
        <v>112</v>
      </c>
      <c r="D83" s="12" t="s">
        <v>134</v>
      </c>
      <c r="E83" s="13">
        <v>241</v>
      </c>
      <c r="F83" s="11" t="s">
        <v>121</v>
      </c>
      <c r="G83" s="13">
        <v>441</v>
      </c>
      <c r="H83" s="328" t="s">
        <v>135</v>
      </c>
    </row>
    <row r="84" spans="1:8" ht="15.75" thickBot="1" x14ac:dyDescent="0.3">
      <c r="A84" s="347" t="s">
        <v>157</v>
      </c>
      <c r="B84" s="345">
        <v>9</v>
      </c>
      <c r="C84" s="382" t="s">
        <v>116</v>
      </c>
      <c r="D84" s="9" t="s">
        <v>136</v>
      </c>
      <c r="E84" s="10">
        <v>503</v>
      </c>
      <c r="F84" s="8" t="s">
        <v>137</v>
      </c>
      <c r="G84" s="10">
        <v>903</v>
      </c>
      <c r="H84" s="319" t="s">
        <v>138</v>
      </c>
    </row>
    <row r="85" spans="1:8" x14ac:dyDescent="0.25">
      <c r="A85" s="347" t="s">
        <v>157</v>
      </c>
      <c r="B85" s="344">
        <v>27</v>
      </c>
      <c r="C85" s="393" t="s">
        <v>116</v>
      </c>
      <c r="D85" s="6" t="s">
        <v>140</v>
      </c>
      <c r="E85" s="7">
        <v>663</v>
      </c>
      <c r="F85" s="1" t="s">
        <v>129</v>
      </c>
      <c r="G85" s="7">
        <v>1063</v>
      </c>
      <c r="H85" s="329" t="s">
        <v>130</v>
      </c>
    </row>
    <row r="86" spans="1:8" ht="15.75" thickBot="1" x14ac:dyDescent="0.3">
      <c r="A86" s="392" t="s">
        <v>157</v>
      </c>
      <c r="B86" s="346">
        <v>27</v>
      </c>
      <c r="C86" s="394"/>
      <c r="D86" s="331"/>
      <c r="E86" s="330"/>
      <c r="F86" s="330"/>
      <c r="G86" s="330"/>
      <c r="H86" s="332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A96BF5-52E7-44E4-91A6-A9F1AB699D7D}">
  <sheetPr codeName="Feuil4"/>
  <dimension ref="A1:J83"/>
  <sheetViews>
    <sheetView topLeftCell="A50" workbookViewId="0">
      <selection activeCell="A5" sqref="A5:XFD83"/>
    </sheetView>
  </sheetViews>
  <sheetFormatPr baseColWidth="10" defaultRowHeight="15" x14ac:dyDescent="0.25"/>
  <cols>
    <col min="1" max="1" width="14.5703125" style="339" customWidth="1"/>
    <col min="4" max="4" width="15.7109375" customWidth="1"/>
    <col min="15" max="15" width="10.28515625" bestFit="1" customWidth="1"/>
  </cols>
  <sheetData>
    <row r="1" spans="1:8" ht="28.5" x14ac:dyDescent="0.25">
      <c r="A1" s="336"/>
      <c r="B1" s="241"/>
      <c r="C1" s="34"/>
      <c r="D1" s="35"/>
      <c r="E1" s="124" t="s">
        <v>55</v>
      </c>
      <c r="F1" s="125"/>
      <c r="G1" s="125"/>
      <c r="H1" s="125"/>
    </row>
    <row r="2" spans="1:8" ht="17.25" x14ac:dyDescent="0.25">
      <c r="A2" s="126" t="s">
        <v>284</v>
      </c>
      <c r="B2" s="240" t="s">
        <v>282</v>
      </c>
      <c r="C2" s="127" t="s">
        <v>56</v>
      </c>
      <c r="D2" s="128"/>
      <c r="E2" s="129" t="s">
        <v>57</v>
      </c>
      <c r="F2" s="130"/>
      <c r="G2" s="129" t="s">
        <v>58</v>
      </c>
      <c r="H2" s="130"/>
    </row>
    <row r="3" spans="1:8" ht="28.5" x14ac:dyDescent="0.25">
      <c r="A3" s="131" t="s">
        <v>285</v>
      </c>
      <c r="B3" s="242" t="s">
        <v>283</v>
      </c>
      <c r="C3" s="131" t="s">
        <v>59</v>
      </c>
      <c r="D3" s="131" t="s">
        <v>60</v>
      </c>
      <c r="E3" s="132" t="s">
        <v>61</v>
      </c>
      <c r="F3" s="132" t="s">
        <v>62</v>
      </c>
      <c r="G3" s="132" t="s">
        <v>61</v>
      </c>
      <c r="H3" s="132" t="s">
        <v>62</v>
      </c>
    </row>
    <row r="4" spans="1:8" ht="15.75" thickBot="1" x14ac:dyDescent="0.3">
      <c r="A4" s="245"/>
      <c r="B4" s="243"/>
      <c r="C4" s="245"/>
      <c r="D4" s="245"/>
      <c r="E4" s="246" t="s">
        <v>63</v>
      </c>
      <c r="F4" s="247" t="s">
        <v>64</v>
      </c>
      <c r="G4" s="246" t="s">
        <v>63</v>
      </c>
      <c r="H4" s="247" t="s">
        <v>65</v>
      </c>
    </row>
    <row r="5" spans="1:8" ht="15" customHeight="1" x14ac:dyDescent="0.25">
      <c r="A5" s="524" t="s">
        <v>182</v>
      </c>
      <c r="B5" s="406">
        <v>12</v>
      </c>
      <c r="C5" s="405" t="s">
        <v>8</v>
      </c>
      <c r="D5" s="133" t="s">
        <v>9</v>
      </c>
      <c r="E5" s="111">
        <v>200</v>
      </c>
      <c r="F5" s="111">
        <v>550</v>
      </c>
      <c r="G5" s="111">
        <v>400</v>
      </c>
      <c r="H5" s="111">
        <v>1350</v>
      </c>
    </row>
    <row r="6" spans="1:8" ht="15" customHeight="1" x14ac:dyDescent="0.25">
      <c r="A6" s="525" t="s">
        <v>182</v>
      </c>
      <c r="B6" s="407">
        <v>12</v>
      </c>
      <c r="C6" s="405" t="s">
        <v>10</v>
      </c>
      <c r="D6" s="36" t="s">
        <v>159</v>
      </c>
      <c r="E6" s="111">
        <v>322</v>
      </c>
      <c r="F6" s="111">
        <v>800</v>
      </c>
      <c r="G6" s="111">
        <v>722</v>
      </c>
      <c r="H6" s="111">
        <v>2300</v>
      </c>
    </row>
    <row r="7" spans="1:8" ht="15" customHeight="1" x14ac:dyDescent="0.25">
      <c r="A7" s="525" t="s">
        <v>182</v>
      </c>
      <c r="B7" s="407">
        <v>12</v>
      </c>
      <c r="C7" s="405" t="s">
        <v>10</v>
      </c>
      <c r="D7" s="36" t="s">
        <v>160</v>
      </c>
      <c r="E7" s="111">
        <v>392</v>
      </c>
      <c r="F7" s="111">
        <v>1100</v>
      </c>
      <c r="G7" s="111">
        <v>792</v>
      </c>
      <c r="H7" s="111">
        <v>2600</v>
      </c>
    </row>
    <row r="8" spans="1:8" ht="15.75" thickBot="1" x14ac:dyDescent="0.3">
      <c r="A8" s="525" t="s">
        <v>182</v>
      </c>
      <c r="B8" s="407">
        <v>12</v>
      </c>
      <c r="C8" s="405" t="s">
        <v>10</v>
      </c>
      <c r="D8" s="133" t="s">
        <v>14</v>
      </c>
      <c r="E8" s="111">
        <v>442</v>
      </c>
      <c r="F8" s="111">
        <v>1400</v>
      </c>
      <c r="G8" s="111">
        <v>842</v>
      </c>
      <c r="H8" s="111">
        <v>2900</v>
      </c>
    </row>
    <row r="9" spans="1:8" ht="15" customHeight="1" x14ac:dyDescent="0.25">
      <c r="A9" s="525" t="s">
        <v>182</v>
      </c>
      <c r="B9" s="409">
        <v>30</v>
      </c>
      <c r="C9" s="405" t="s">
        <v>8</v>
      </c>
      <c r="D9" s="133" t="s">
        <v>9</v>
      </c>
      <c r="E9" s="111">
        <v>200</v>
      </c>
      <c r="F9" s="111">
        <v>550</v>
      </c>
      <c r="G9" s="111">
        <v>400</v>
      </c>
      <c r="H9" s="111">
        <v>1350</v>
      </c>
    </row>
    <row r="10" spans="1:8" x14ac:dyDescent="0.25">
      <c r="A10" s="525" t="s">
        <v>182</v>
      </c>
      <c r="B10" s="410">
        <v>30</v>
      </c>
      <c r="C10" s="405" t="s">
        <v>10</v>
      </c>
      <c r="D10" s="133" t="s">
        <v>11</v>
      </c>
      <c r="E10" s="111">
        <v>475</v>
      </c>
      <c r="F10" s="111">
        <v>1500</v>
      </c>
      <c r="G10" s="111">
        <v>875</v>
      </c>
      <c r="H10" s="111">
        <v>3000</v>
      </c>
    </row>
    <row r="11" spans="1:8" ht="15" customHeight="1" thickBot="1" x14ac:dyDescent="0.3">
      <c r="A11" s="525" t="s">
        <v>182</v>
      </c>
      <c r="B11" s="410">
        <v>30</v>
      </c>
      <c r="C11" s="405" t="s">
        <v>10</v>
      </c>
      <c r="D11" s="36" t="s">
        <v>160</v>
      </c>
      <c r="E11" s="111">
        <v>535</v>
      </c>
      <c r="F11" s="111">
        <v>1700</v>
      </c>
      <c r="G11" s="111">
        <v>935</v>
      </c>
      <c r="H11" s="111">
        <v>3200</v>
      </c>
    </row>
    <row r="12" spans="1:8" ht="15" customHeight="1" x14ac:dyDescent="0.25">
      <c r="A12" s="524" t="s">
        <v>183</v>
      </c>
      <c r="B12" s="406">
        <v>6</v>
      </c>
      <c r="C12" s="412" t="s">
        <v>8</v>
      </c>
      <c r="D12" s="158" t="s">
        <v>9</v>
      </c>
      <c r="E12" s="111">
        <v>200</v>
      </c>
      <c r="F12" s="111">
        <v>750</v>
      </c>
      <c r="G12" s="111">
        <v>400</v>
      </c>
      <c r="H12" s="111">
        <v>1550</v>
      </c>
    </row>
    <row r="13" spans="1:8" x14ac:dyDescent="0.25">
      <c r="A13" s="525" t="s">
        <v>183</v>
      </c>
      <c r="B13" s="407">
        <v>6</v>
      </c>
      <c r="C13" s="413" t="s">
        <v>10</v>
      </c>
      <c r="D13" s="157" t="s">
        <v>11</v>
      </c>
      <c r="E13" s="111">
        <v>304</v>
      </c>
      <c r="F13" s="111">
        <v>1000</v>
      </c>
      <c r="G13" s="111">
        <v>704</v>
      </c>
      <c r="H13" s="111">
        <v>2500</v>
      </c>
    </row>
    <row r="14" spans="1:8" ht="15.75" thickBot="1" x14ac:dyDescent="0.3">
      <c r="A14" s="525" t="s">
        <v>183</v>
      </c>
      <c r="B14" s="408">
        <v>6</v>
      </c>
      <c r="C14" s="414" t="s">
        <v>10</v>
      </c>
      <c r="D14" s="147" t="s">
        <v>23</v>
      </c>
      <c r="E14" s="111">
        <v>314</v>
      </c>
      <c r="F14" s="111">
        <v>1000</v>
      </c>
      <c r="G14" s="111">
        <v>714</v>
      </c>
      <c r="H14" s="111">
        <v>2500</v>
      </c>
    </row>
    <row r="15" spans="1:8" ht="15" customHeight="1" x14ac:dyDescent="0.25">
      <c r="A15" s="526" t="s">
        <v>183</v>
      </c>
      <c r="B15" s="406">
        <v>24</v>
      </c>
      <c r="C15" s="412" t="s">
        <v>8</v>
      </c>
      <c r="D15" s="158" t="s">
        <v>9</v>
      </c>
      <c r="E15" s="111">
        <v>200</v>
      </c>
      <c r="F15" s="111">
        <v>550</v>
      </c>
      <c r="G15" s="111">
        <v>400</v>
      </c>
      <c r="H15" s="111">
        <v>1350</v>
      </c>
    </row>
    <row r="16" spans="1:8" x14ac:dyDescent="0.25">
      <c r="A16" s="526" t="s">
        <v>183</v>
      </c>
      <c r="B16" s="407">
        <v>24</v>
      </c>
      <c r="C16" s="413" t="s">
        <v>10</v>
      </c>
      <c r="D16" s="157" t="s">
        <v>11</v>
      </c>
      <c r="E16" s="111">
        <v>445</v>
      </c>
      <c r="F16" s="111">
        <v>1400</v>
      </c>
      <c r="G16" s="111">
        <v>845</v>
      </c>
      <c r="H16" s="111">
        <v>2900</v>
      </c>
    </row>
    <row r="17" spans="1:10" ht="15.75" thickBot="1" x14ac:dyDescent="0.3">
      <c r="A17" s="526" t="s">
        <v>183</v>
      </c>
      <c r="B17" s="408">
        <v>24</v>
      </c>
      <c r="C17" s="414" t="s">
        <v>10</v>
      </c>
      <c r="D17" s="147" t="s">
        <v>23</v>
      </c>
      <c r="E17" s="111">
        <v>445</v>
      </c>
      <c r="F17" s="111">
        <v>1400</v>
      </c>
      <c r="G17" s="111">
        <v>845</v>
      </c>
      <c r="H17" s="111">
        <v>2900</v>
      </c>
    </row>
    <row r="18" spans="1:10" ht="15" customHeight="1" x14ac:dyDescent="0.25">
      <c r="A18" s="527" t="s">
        <v>184</v>
      </c>
      <c r="B18" s="406">
        <v>1</v>
      </c>
      <c r="C18" s="412" t="s">
        <v>8</v>
      </c>
      <c r="D18" s="155" t="s">
        <v>161</v>
      </c>
      <c r="E18" s="156">
        <v>200</v>
      </c>
      <c r="F18" s="156">
        <v>1200</v>
      </c>
      <c r="G18" s="111">
        <v>400</v>
      </c>
      <c r="H18" s="111">
        <v>2000</v>
      </c>
    </row>
    <row r="19" spans="1:10" ht="15" customHeight="1" x14ac:dyDescent="0.25">
      <c r="A19" s="526" t="s">
        <v>184</v>
      </c>
      <c r="B19" s="407">
        <v>1</v>
      </c>
      <c r="C19" s="413" t="s">
        <v>10</v>
      </c>
      <c r="D19" s="150" t="s">
        <v>162</v>
      </c>
      <c r="E19" s="151">
        <v>255</v>
      </c>
      <c r="F19" s="151">
        <v>1300</v>
      </c>
      <c r="G19" s="111">
        <v>655</v>
      </c>
      <c r="H19" s="111">
        <v>2800</v>
      </c>
    </row>
    <row r="20" spans="1:10" ht="15.75" thickBot="1" x14ac:dyDescent="0.3">
      <c r="A20" s="526" t="s">
        <v>184</v>
      </c>
      <c r="B20" s="408">
        <v>1</v>
      </c>
      <c r="C20" s="414" t="s">
        <v>10</v>
      </c>
      <c r="D20" s="147" t="s">
        <v>23</v>
      </c>
      <c r="E20" s="148">
        <v>485</v>
      </c>
      <c r="F20" s="148">
        <v>2300</v>
      </c>
      <c r="G20" s="111">
        <v>885</v>
      </c>
      <c r="H20" s="111">
        <v>3800</v>
      </c>
    </row>
    <row r="21" spans="1:10" ht="15" customHeight="1" x14ac:dyDescent="0.25">
      <c r="A21" s="526" t="s">
        <v>184</v>
      </c>
      <c r="B21" s="406">
        <v>19</v>
      </c>
      <c r="C21" s="415" t="s">
        <v>8</v>
      </c>
      <c r="D21" s="141" t="s">
        <v>161</v>
      </c>
      <c r="E21" s="142">
        <v>202</v>
      </c>
      <c r="F21" s="142">
        <v>550</v>
      </c>
      <c r="G21" s="111">
        <v>402</v>
      </c>
      <c r="H21" s="111">
        <v>1350</v>
      </c>
    </row>
    <row r="22" spans="1:10" ht="15" customHeight="1" x14ac:dyDescent="0.25">
      <c r="A22" s="526" t="s">
        <v>184</v>
      </c>
      <c r="B22" s="407">
        <v>19</v>
      </c>
      <c r="C22" s="416" t="s">
        <v>10</v>
      </c>
      <c r="D22" s="138" t="s">
        <v>162</v>
      </c>
      <c r="E22" s="139">
        <v>269</v>
      </c>
      <c r="F22" s="139">
        <v>750</v>
      </c>
      <c r="G22" s="111">
        <v>669</v>
      </c>
      <c r="H22" s="111">
        <v>2250</v>
      </c>
    </row>
    <row r="23" spans="1:10" ht="15.75" thickBot="1" x14ac:dyDescent="0.3">
      <c r="A23" s="526" t="s">
        <v>184</v>
      </c>
      <c r="B23" s="408">
        <v>19</v>
      </c>
      <c r="C23" s="417" t="s">
        <v>10</v>
      </c>
      <c r="D23" s="144" t="s">
        <v>23</v>
      </c>
      <c r="E23" s="145">
        <v>439</v>
      </c>
      <c r="F23" s="145">
        <v>1300</v>
      </c>
      <c r="G23" s="111">
        <v>839</v>
      </c>
      <c r="H23" s="111">
        <v>2800</v>
      </c>
    </row>
    <row r="24" spans="1:10" ht="15" customHeight="1" x14ac:dyDescent="0.25">
      <c r="A24" s="526" t="s">
        <v>184</v>
      </c>
      <c r="B24" s="406">
        <v>10</v>
      </c>
      <c r="C24" s="405" t="s">
        <v>8</v>
      </c>
      <c r="D24" s="135" t="s">
        <v>161</v>
      </c>
      <c r="E24" s="111">
        <v>200</v>
      </c>
      <c r="F24" s="111">
        <v>550</v>
      </c>
      <c r="G24" s="111">
        <v>400</v>
      </c>
      <c r="H24" s="111">
        <v>1350</v>
      </c>
    </row>
    <row r="25" spans="1:10" ht="15" customHeight="1" x14ac:dyDescent="0.25">
      <c r="A25" s="526" t="s">
        <v>184</v>
      </c>
      <c r="B25" s="407">
        <v>10</v>
      </c>
      <c r="C25" s="405" t="s">
        <v>10</v>
      </c>
      <c r="D25" s="135" t="s">
        <v>162</v>
      </c>
      <c r="E25" s="111">
        <v>271</v>
      </c>
      <c r="F25" s="111">
        <v>750</v>
      </c>
      <c r="G25" s="111">
        <v>671</v>
      </c>
      <c r="H25" s="111">
        <v>2250</v>
      </c>
    </row>
    <row r="26" spans="1:10" x14ac:dyDescent="0.25">
      <c r="A26" s="526" t="s">
        <v>184</v>
      </c>
      <c r="B26" s="407">
        <v>10</v>
      </c>
      <c r="C26" s="405" t="s">
        <v>10</v>
      </c>
      <c r="D26" s="136" t="s">
        <v>23</v>
      </c>
      <c r="E26" s="111">
        <v>271</v>
      </c>
      <c r="F26" s="111">
        <v>750</v>
      </c>
      <c r="G26" s="111">
        <v>671</v>
      </c>
      <c r="H26" s="111">
        <v>2250</v>
      </c>
    </row>
    <row r="27" spans="1:10" ht="15.75" thickBot="1" x14ac:dyDescent="0.3">
      <c r="A27" s="526" t="s">
        <v>184</v>
      </c>
      <c r="B27" s="408">
        <v>10</v>
      </c>
      <c r="C27" s="405" t="s">
        <v>10</v>
      </c>
      <c r="D27" s="136" t="s">
        <v>14</v>
      </c>
      <c r="E27" s="111">
        <v>301</v>
      </c>
      <c r="F27" s="111">
        <v>750</v>
      </c>
      <c r="G27" s="111">
        <v>701</v>
      </c>
      <c r="H27" s="111">
        <v>2250</v>
      </c>
    </row>
    <row r="28" spans="1:10" ht="15" customHeight="1" x14ac:dyDescent="0.25">
      <c r="A28" s="526" t="s">
        <v>184</v>
      </c>
      <c r="B28" s="406">
        <v>28</v>
      </c>
      <c r="C28" s="405" t="s">
        <v>8</v>
      </c>
      <c r="D28" s="135" t="s">
        <v>161</v>
      </c>
      <c r="E28" s="111">
        <v>200</v>
      </c>
      <c r="F28" s="111">
        <v>1200</v>
      </c>
      <c r="G28" s="111">
        <v>400</v>
      </c>
      <c r="H28" s="111">
        <v>2000</v>
      </c>
    </row>
    <row r="29" spans="1:10" ht="15" customHeight="1" x14ac:dyDescent="0.25">
      <c r="A29" s="526" t="s">
        <v>184</v>
      </c>
      <c r="B29" s="407">
        <v>28</v>
      </c>
      <c r="C29" s="405" t="s">
        <v>10</v>
      </c>
      <c r="D29" s="135" t="s">
        <v>162</v>
      </c>
      <c r="E29" s="111">
        <v>272</v>
      </c>
      <c r="F29" s="111">
        <v>1300</v>
      </c>
      <c r="G29" s="111">
        <v>672</v>
      </c>
      <c r="H29" s="111">
        <v>2800</v>
      </c>
    </row>
    <row r="30" spans="1:10" ht="15.75" thickBot="1" x14ac:dyDescent="0.3">
      <c r="A30" s="526" t="s">
        <v>184</v>
      </c>
      <c r="B30" s="408">
        <v>28</v>
      </c>
      <c r="C30" s="405" t="s">
        <v>10</v>
      </c>
      <c r="D30" s="136" t="s">
        <v>23</v>
      </c>
      <c r="E30" s="111">
        <v>352</v>
      </c>
      <c r="F30" s="111">
        <v>1600</v>
      </c>
      <c r="G30" s="111">
        <v>752</v>
      </c>
      <c r="H30" s="111">
        <v>3100</v>
      </c>
    </row>
    <row r="31" spans="1:10" x14ac:dyDescent="0.25">
      <c r="A31" s="402" t="s">
        <v>251</v>
      </c>
      <c r="B31" s="418">
        <v>15</v>
      </c>
      <c r="C31" s="405" t="s">
        <v>8</v>
      </c>
      <c r="D31" s="36" t="s">
        <v>164</v>
      </c>
      <c r="E31" s="111">
        <v>250</v>
      </c>
      <c r="F31" s="111">
        <v>1600</v>
      </c>
      <c r="G31" s="111">
        <v>450</v>
      </c>
      <c r="H31" s="111">
        <v>2400</v>
      </c>
      <c r="I31" s="134"/>
      <c r="J31" s="134"/>
    </row>
    <row r="32" spans="1:10" x14ac:dyDescent="0.25">
      <c r="A32" s="403" t="s">
        <v>251</v>
      </c>
      <c r="B32" s="419">
        <v>15</v>
      </c>
      <c r="C32" s="405" t="s">
        <v>10</v>
      </c>
      <c r="D32" s="36" t="s">
        <v>165</v>
      </c>
      <c r="E32" s="111">
        <v>362</v>
      </c>
      <c r="F32" s="111">
        <v>1600</v>
      </c>
      <c r="G32" s="111">
        <v>762</v>
      </c>
      <c r="H32" s="111">
        <v>3100</v>
      </c>
      <c r="I32" s="134"/>
      <c r="J32" s="134"/>
    </row>
    <row r="33" spans="1:10" ht="15" customHeight="1" thickBot="1" x14ac:dyDescent="0.3">
      <c r="A33" s="403" t="s">
        <v>251</v>
      </c>
      <c r="B33" s="420">
        <v>15</v>
      </c>
      <c r="C33" s="405" t="s">
        <v>10</v>
      </c>
      <c r="D33" s="133" t="s">
        <v>14</v>
      </c>
      <c r="E33" s="111">
        <v>712</v>
      </c>
      <c r="F33" s="111">
        <v>3200</v>
      </c>
      <c r="G33" s="111">
        <v>1112</v>
      </c>
      <c r="H33" s="111">
        <v>4700</v>
      </c>
      <c r="I33" s="134"/>
      <c r="J33" s="134"/>
    </row>
    <row r="34" spans="1:10" x14ac:dyDescent="0.25">
      <c r="A34" s="403" t="s">
        <v>251</v>
      </c>
      <c r="B34" s="406">
        <v>33</v>
      </c>
      <c r="C34" s="405" t="s">
        <v>8</v>
      </c>
      <c r="D34" s="133" t="s">
        <v>9</v>
      </c>
      <c r="E34" s="111">
        <v>331</v>
      </c>
      <c r="F34" s="111">
        <v>1600</v>
      </c>
      <c r="G34" s="111">
        <v>531</v>
      </c>
      <c r="H34" s="111">
        <v>2400</v>
      </c>
      <c r="I34" s="134"/>
      <c r="J34" s="134"/>
    </row>
    <row r="35" spans="1:10" ht="15.75" thickBot="1" x14ac:dyDescent="0.3">
      <c r="A35" s="404" t="s">
        <v>251</v>
      </c>
      <c r="B35" s="408">
        <v>33</v>
      </c>
      <c r="C35" s="405" t="s">
        <v>10</v>
      </c>
      <c r="D35" s="133" t="s">
        <v>11</v>
      </c>
      <c r="E35" s="111">
        <v>540</v>
      </c>
      <c r="F35" s="111">
        <v>2000</v>
      </c>
      <c r="G35" s="111">
        <v>940</v>
      </c>
      <c r="H35" s="111">
        <v>3500</v>
      </c>
      <c r="I35" s="134"/>
      <c r="J35" s="134"/>
    </row>
    <row r="36" spans="1:10" ht="15" customHeight="1" x14ac:dyDescent="0.25">
      <c r="A36" s="527" t="s">
        <v>185</v>
      </c>
      <c r="B36" s="406">
        <v>9</v>
      </c>
      <c r="C36" s="412" t="s">
        <v>10</v>
      </c>
      <c r="D36" s="155" t="s">
        <v>166</v>
      </c>
      <c r="E36" s="156">
        <v>350</v>
      </c>
      <c r="F36" s="156">
        <v>1200</v>
      </c>
      <c r="G36" s="111">
        <v>750</v>
      </c>
      <c r="H36" s="111">
        <v>2700</v>
      </c>
      <c r="I36" s="134"/>
      <c r="J36" s="134"/>
    </row>
    <row r="37" spans="1:10" x14ac:dyDescent="0.25">
      <c r="A37" s="526" t="s">
        <v>185</v>
      </c>
      <c r="B37" s="407">
        <v>9</v>
      </c>
      <c r="C37" s="413" t="s">
        <v>10</v>
      </c>
      <c r="D37" s="150" t="s">
        <v>160</v>
      </c>
      <c r="E37" s="151">
        <v>1670</v>
      </c>
      <c r="F37" s="151">
        <v>5000</v>
      </c>
      <c r="G37" s="111">
        <v>2070</v>
      </c>
      <c r="H37" s="111">
        <v>6500</v>
      </c>
      <c r="I37" s="134"/>
      <c r="J37" s="134"/>
    </row>
    <row r="38" spans="1:10" ht="15" customHeight="1" thickBot="1" x14ac:dyDescent="0.3">
      <c r="A38" s="526" t="s">
        <v>185</v>
      </c>
      <c r="B38" s="408">
        <v>9</v>
      </c>
      <c r="C38" s="414" t="s">
        <v>10</v>
      </c>
      <c r="D38" s="147" t="s">
        <v>14</v>
      </c>
      <c r="E38" s="148">
        <v>1780</v>
      </c>
      <c r="F38" s="148">
        <v>5000</v>
      </c>
      <c r="G38" s="111">
        <v>2180</v>
      </c>
      <c r="H38" s="111">
        <v>6500</v>
      </c>
      <c r="I38" s="134"/>
      <c r="J38" s="134"/>
    </row>
    <row r="39" spans="1:10" x14ac:dyDescent="0.25">
      <c r="A39" s="526" t="s">
        <v>185</v>
      </c>
      <c r="B39" s="406">
        <v>27</v>
      </c>
      <c r="C39" s="412" t="s">
        <v>10</v>
      </c>
      <c r="D39" s="172"/>
      <c r="E39" s="173"/>
      <c r="F39" s="173"/>
      <c r="G39" s="171"/>
      <c r="H39" s="171"/>
      <c r="I39" s="134"/>
      <c r="J39" s="134"/>
    </row>
    <row r="40" spans="1:10" ht="15" customHeight="1" thickBot="1" x14ac:dyDescent="0.3">
      <c r="A40" s="528" t="s">
        <v>185</v>
      </c>
      <c r="B40" s="408">
        <v>27</v>
      </c>
      <c r="C40" s="414" t="s">
        <v>10</v>
      </c>
      <c r="D40" s="174"/>
      <c r="E40" s="175"/>
      <c r="F40" s="175"/>
      <c r="G40" s="171"/>
      <c r="H40" s="171"/>
      <c r="I40" s="134"/>
      <c r="J40" s="134"/>
    </row>
    <row r="41" spans="1:10" x14ac:dyDescent="0.25">
      <c r="A41" s="527" t="s">
        <v>186</v>
      </c>
      <c r="B41" s="406">
        <v>8</v>
      </c>
      <c r="C41" s="412" t="s">
        <v>8</v>
      </c>
      <c r="D41" s="155" t="s">
        <v>167</v>
      </c>
      <c r="E41" s="156">
        <v>200</v>
      </c>
      <c r="F41" s="36" t="s">
        <v>168</v>
      </c>
      <c r="G41" s="111">
        <v>400</v>
      </c>
      <c r="H41" s="36" t="s">
        <v>169</v>
      </c>
      <c r="I41" s="134"/>
      <c r="J41" s="134"/>
    </row>
    <row r="42" spans="1:10" ht="15" customHeight="1" thickBot="1" x14ac:dyDescent="0.3">
      <c r="A42" s="526" t="s">
        <v>186</v>
      </c>
      <c r="B42" s="408">
        <v>8</v>
      </c>
      <c r="C42" s="414" t="s">
        <v>10</v>
      </c>
      <c r="D42" s="168" t="s">
        <v>170</v>
      </c>
      <c r="E42" s="148">
        <v>400</v>
      </c>
      <c r="F42" s="36" t="s">
        <v>169</v>
      </c>
      <c r="G42" s="111">
        <v>800</v>
      </c>
      <c r="H42" s="36" t="s">
        <v>171</v>
      </c>
      <c r="I42" s="134"/>
      <c r="J42" s="134"/>
    </row>
    <row r="43" spans="1:10" ht="15" customHeight="1" x14ac:dyDescent="0.25">
      <c r="A43" s="526" t="s">
        <v>186</v>
      </c>
      <c r="B43" s="406">
        <v>26</v>
      </c>
      <c r="C43" s="412" t="s">
        <v>10</v>
      </c>
      <c r="D43" s="155" t="s">
        <v>172</v>
      </c>
      <c r="E43" s="156">
        <v>327</v>
      </c>
      <c r="F43" s="36" t="s">
        <v>169</v>
      </c>
      <c r="G43" s="111">
        <v>727</v>
      </c>
      <c r="H43" s="36" t="s">
        <v>171</v>
      </c>
      <c r="I43" s="134"/>
      <c r="J43" s="134"/>
    </row>
    <row r="44" spans="1:10" ht="15" customHeight="1" thickBot="1" x14ac:dyDescent="0.3">
      <c r="A44" s="526" t="s">
        <v>186</v>
      </c>
      <c r="B44" s="408">
        <v>26</v>
      </c>
      <c r="C44" s="414" t="s">
        <v>10</v>
      </c>
      <c r="D44" s="147" t="s">
        <v>14</v>
      </c>
      <c r="E44" s="148">
        <v>447</v>
      </c>
      <c r="F44" s="36" t="s">
        <v>169</v>
      </c>
      <c r="G44" s="111">
        <v>847</v>
      </c>
      <c r="H44" s="36" t="s">
        <v>171</v>
      </c>
      <c r="I44" s="134"/>
      <c r="J44" s="134"/>
    </row>
    <row r="45" spans="1:10" ht="15.75" thickBot="1" x14ac:dyDescent="0.3">
      <c r="A45" s="526" t="s">
        <v>186</v>
      </c>
      <c r="B45" s="422">
        <v>16</v>
      </c>
      <c r="C45" s="421"/>
      <c r="D45" s="170"/>
      <c r="E45" s="169"/>
      <c r="F45" s="169"/>
      <c r="G45" s="169"/>
      <c r="H45" s="169"/>
      <c r="I45" s="134"/>
      <c r="J45" s="134"/>
    </row>
    <row r="46" spans="1:10" ht="15" customHeight="1" thickBot="1" x14ac:dyDescent="0.3">
      <c r="A46" s="528" t="s">
        <v>186</v>
      </c>
      <c r="B46" s="422">
        <v>34</v>
      </c>
      <c r="C46" s="421"/>
      <c r="D46" s="170"/>
      <c r="E46" s="169"/>
      <c r="F46" s="169"/>
      <c r="G46" s="169"/>
      <c r="H46" s="169"/>
      <c r="I46" s="134"/>
      <c r="J46" s="134"/>
    </row>
    <row r="47" spans="1:10" x14ac:dyDescent="0.25">
      <c r="A47" s="527" t="s">
        <v>187</v>
      </c>
      <c r="B47" s="406">
        <v>3</v>
      </c>
      <c r="C47" s="412" t="s">
        <v>8</v>
      </c>
      <c r="D47" s="155" t="s">
        <v>173</v>
      </c>
      <c r="E47" s="111">
        <v>200</v>
      </c>
      <c r="F47" s="36" t="s">
        <v>168</v>
      </c>
      <c r="G47" s="111">
        <v>400</v>
      </c>
      <c r="H47" s="36" t="s">
        <v>169</v>
      </c>
      <c r="I47" s="134"/>
      <c r="J47" s="134"/>
    </row>
    <row r="48" spans="1:10" ht="15" customHeight="1" thickBot="1" x14ac:dyDescent="0.3">
      <c r="A48" s="526" t="s">
        <v>187</v>
      </c>
      <c r="B48" s="408">
        <v>3</v>
      </c>
      <c r="C48" s="414" t="s">
        <v>10</v>
      </c>
      <c r="D48" s="168" t="s">
        <v>170</v>
      </c>
      <c r="E48" s="111">
        <v>332</v>
      </c>
      <c r="F48" s="36" t="s">
        <v>169</v>
      </c>
      <c r="G48" s="111">
        <v>732</v>
      </c>
      <c r="H48" s="36" t="s">
        <v>171</v>
      </c>
      <c r="I48" s="134"/>
      <c r="J48" s="134"/>
    </row>
    <row r="49" spans="1:10" x14ac:dyDescent="0.25">
      <c r="A49" s="526" t="s">
        <v>187</v>
      </c>
      <c r="B49" s="406">
        <v>21</v>
      </c>
      <c r="C49" s="423" t="s">
        <v>10</v>
      </c>
      <c r="D49" s="164" t="s">
        <v>174</v>
      </c>
      <c r="E49" s="142">
        <v>381</v>
      </c>
      <c r="F49" s="165" t="s">
        <v>175</v>
      </c>
      <c r="G49" s="142">
        <v>781</v>
      </c>
      <c r="H49" s="165" t="s">
        <v>176</v>
      </c>
      <c r="I49" s="134"/>
      <c r="J49" s="134"/>
    </row>
    <row r="50" spans="1:10" ht="15.75" thickBot="1" x14ac:dyDescent="0.3">
      <c r="A50" s="526" t="s">
        <v>187</v>
      </c>
      <c r="B50" s="408">
        <v>21</v>
      </c>
      <c r="C50" s="424"/>
      <c r="D50" s="167"/>
      <c r="E50" s="161"/>
      <c r="F50" s="161"/>
      <c r="G50" s="161"/>
      <c r="H50" s="161"/>
      <c r="I50" s="134"/>
      <c r="J50" s="134"/>
    </row>
    <row r="51" spans="1:10" ht="15" customHeight="1" x14ac:dyDescent="0.25">
      <c r="A51" s="526" t="s">
        <v>187</v>
      </c>
      <c r="B51" s="406">
        <v>13</v>
      </c>
      <c r="C51" s="415" t="s">
        <v>8</v>
      </c>
      <c r="D51" s="162" t="s">
        <v>9</v>
      </c>
      <c r="E51" s="111">
        <v>200</v>
      </c>
      <c r="F51" s="36" t="s">
        <v>168</v>
      </c>
      <c r="G51" s="111">
        <v>400</v>
      </c>
      <c r="H51" s="36" t="s">
        <v>169</v>
      </c>
      <c r="I51" s="134"/>
      <c r="J51" s="134"/>
    </row>
    <row r="52" spans="1:10" ht="15" customHeight="1" x14ac:dyDescent="0.25">
      <c r="A52" s="526" t="s">
        <v>187</v>
      </c>
      <c r="B52" s="407">
        <v>13</v>
      </c>
      <c r="C52" s="416" t="s">
        <v>10</v>
      </c>
      <c r="D52" s="163" t="s">
        <v>11</v>
      </c>
      <c r="E52" s="111">
        <v>472</v>
      </c>
      <c r="F52" s="36" t="s">
        <v>169</v>
      </c>
      <c r="G52" s="111">
        <v>872</v>
      </c>
      <c r="H52" s="36" t="s">
        <v>171</v>
      </c>
      <c r="I52" s="134"/>
      <c r="J52" s="134"/>
    </row>
    <row r="53" spans="1:10" ht="15.75" thickBot="1" x14ac:dyDescent="0.3">
      <c r="A53" s="526" t="s">
        <v>187</v>
      </c>
      <c r="B53" s="408">
        <v>13</v>
      </c>
      <c r="C53" s="417" t="s">
        <v>10</v>
      </c>
      <c r="D53" s="160" t="s">
        <v>177</v>
      </c>
      <c r="E53" s="111">
        <v>392</v>
      </c>
      <c r="F53" s="36" t="s">
        <v>169</v>
      </c>
      <c r="G53" s="111">
        <v>792</v>
      </c>
      <c r="H53" s="36" t="s">
        <v>171</v>
      </c>
      <c r="I53" s="134"/>
      <c r="J53" s="134"/>
    </row>
    <row r="54" spans="1:10" ht="15.75" thickBot="1" x14ac:dyDescent="0.3">
      <c r="A54" s="528" t="s">
        <v>187</v>
      </c>
      <c r="B54" s="401">
        <v>31</v>
      </c>
      <c r="C54" s="133" t="s">
        <v>10</v>
      </c>
      <c r="D54" s="135" t="s">
        <v>178</v>
      </c>
      <c r="E54" s="111">
        <v>704</v>
      </c>
      <c r="F54" s="36" t="s">
        <v>176</v>
      </c>
      <c r="G54" s="111">
        <v>1104</v>
      </c>
      <c r="H54" s="36" t="s">
        <v>179</v>
      </c>
      <c r="I54" s="134"/>
      <c r="J54" s="134"/>
    </row>
    <row r="55" spans="1:10" ht="15" customHeight="1" x14ac:dyDescent="0.25">
      <c r="A55" s="529" t="s">
        <v>188</v>
      </c>
      <c r="B55" s="409">
        <v>2</v>
      </c>
      <c r="C55" s="412" t="s">
        <v>8</v>
      </c>
      <c r="D55" s="158" t="s">
        <v>9</v>
      </c>
      <c r="E55" s="111">
        <v>200</v>
      </c>
      <c r="F55" s="36" t="s">
        <v>168</v>
      </c>
      <c r="G55" s="111">
        <v>400</v>
      </c>
      <c r="H55" s="36" t="s">
        <v>169</v>
      </c>
      <c r="I55" s="134"/>
      <c r="J55" s="134"/>
    </row>
    <row r="56" spans="1:10" ht="15" customHeight="1" x14ac:dyDescent="0.25">
      <c r="A56" s="529" t="s">
        <v>188</v>
      </c>
      <c r="B56" s="410">
        <v>2</v>
      </c>
      <c r="C56" s="413" t="s">
        <v>10</v>
      </c>
      <c r="D56" s="157" t="s">
        <v>11</v>
      </c>
      <c r="E56" s="111">
        <v>395</v>
      </c>
      <c r="F56" s="36" t="s">
        <v>169</v>
      </c>
      <c r="G56" s="111">
        <v>795</v>
      </c>
      <c r="H56" s="36" t="s">
        <v>171</v>
      </c>
      <c r="I56" s="134"/>
      <c r="J56" s="134"/>
    </row>
    <row r="57" spans="1:10" ht="15.75" thickBot="1" x14ac:dyDescent="0.3">
      <c r="A57" s="529" t="s">
        <v>188</v>
      </c>
      <c r="B57" s="411">
        <v>2</v>
      </c>
      <c r="C57" s="414" t="s">
        <v>10</v>
      </c>
      <c r="D57" s="147" t="s">
        <v>14</v>
      </c>
      <c r="E57" s="111">
        <v>475</v>
      </c>
      <c r="F57" s="36" t="s">
        <v>169</v>
      </c>
      <c r="G57" s="111">
        <v>875</v>
      </c>
      <c r="H57" s="36" t="s">
        <v>171</v>
      </c>
      <c r="I57" s="134"/>
      <c r="J57" s="134"/>
    </row>
    <row r="58" spans="1:10" ht="15.75" thickBot="1" x14ac:dyDescent="0.3">
      <c r="A58" s="529" t="s">
        <v>188</v>
      </c>
      <c r="B58" s="422">
        <v>20</v>
      </c>
      <c r="C58" s="405" t="s">
        <v>10</v>
      </c>
      <c r="D58" s="135" t="s">
        <v>180</v>
      </c>
      <c r="E58" s="111">
        <v>607</v>
      </c>
      <c r="F58" s="36" t="s">
        <v>171</v>
      </c>
      <c r="G58" s="111">
        <v>1007</v>
      </c>
      <c r="H58" s="36" t="s">
        <v>181</v>
      </c>
      <c r="I58" s="134"/>
      <c r="J58" s="134"/>
    </row>
    <row r="59" spans="1:10" ht="15" customHeight="1" x14ac:dyDescent="0.25">
      <c r="A59" s="529" t="s">
        <v>188</v>
      </c>
      <c r="B59" s="409">
        <v>12</v>
      </c>
      <c r="C59" s="412" t="s">
        <v>8</v>
      </c>
      <c r="D59" s="158" t="s">
        <v>9</v>
      </c>
      <c r="E59" s="111">
        <v>200</v>
      </c>
      <c r="F59" s="36" t="s">
        <v>168</v>
      </c>
      <c r="G59" s="111">
        <v>400</v>
      </c>
      <c r="H59" s="36" t="s">
        <v>169</v>
      </c>
      <c r="I59" s="134"/>
      <c r="J59" s="134"/>
    </row>
    <row r="60" spans="1:10" x14ac:dyDescent="0.25">
      <c r="A60" s="529" t="s">
        <v>188</v>
      </c>
      <c r="B60" s="410">
        <v>12</v>
      </c>
      <c r="C60" s="413" t="s">
        <v>10</v>
      </c>
      <c r="D60" s="157" t="s">
        <v>11</v>
      </c>
      <c r="E60" s="111">
        <v>436</v>
      </c>
      <c r="F60" s="36" t="s">
        <v>169</v>
      </c>
      <c r="G60" s="111">
        <v>836</v>
      </c>
      <c r="H60" s="36" t="s">
        <v>171</v>
      </c>
      <c r="I60" s="134"/>
      <c r="J60" s="134"/>
    </row>
    <row r="61" spans="1:10" ht="15.75" thickBot="1" x14ac:dyDescent="0.3">
      <c r="A61" s="529" t="s">
        <v>188</v>
      </c>
      <c r="B61" s="411">
        <v>12</v>
      </c>
      <c r="C61" s="414" t="s">
        <v>10</v>
      </c>
      <c r="D61" s="147" t="s">
        <v>14</v>
      </c>
      <c r="E61" s="111">
        <v>496</v>
      </c>
      <c r="F61" s="36" t="s">
        <v>169</v>
      </c>
      <c r="G61" s="111">
        <v>896</v>
      </c>
      <c r="H61" s="36" t="s">
        <v>171</v>
      </c>
      <c r="I61" s="134"/>
      <c r="J61" s="134"/>
    </row>
    <row r="62" spans="1:10" x14ac:dyDescent="0.25">
      <c r="A62" s="529" t="s">
        <v>188</v>
      </c>
      <c r="B62" s="409">
        <v>30</v>
      </c>
      <c r="C62" s="412" t="s">
        <v>8</v>
      </c>
      <c r="D62" s="158" t="s">
        <v>9</v>
      </c>
      <c r="E62" s="111">
        <v>200</v>
      </c>
      <c r="F62" s="36" t="s">
        <v>168</v>
      </c>
      <c r="G62" s="111">
        <v>400</v>
      </c>
      <c r="H62" s="36" t="s">
        <v>169</v>
      </c>
      <c r="I62" s="134"/>
      <c r="J62" s="134"/>
    </row>
    <row r="63" spans="1:10" x14ac:dyDescent="0.25">
      <c r="A63" s="529" t="s">
        <v>188</v>
      </c>
      <c r="B63" s="410">
        <v>30</v>
      </c>
      <c r="C63" s="413" t="s">
        <v>10</v>
      </c>
      <c r="D63" s="157" t="s">
        <v>11</v>
      </c>
      <c r="E63" s="111">
        <v>507</v>
      </c>
      <c r="F63" s="36" t="s">
        <v>169</v>
      </c>
      <c r="G63" s="111">
        <v>907</v>
      </c>
      <c r="H63" s="36" t="s">
        <v>171</v>
      </c>
      <c r="I63" s="134"/>
      <c r="J63" s="134"/>
    </row>
    <row r="64" spans="1:10" ht="15" customHeight="1" thickBot="1" x14ac:dyDescent="0.3">
      <c r="A64" s="529" t="s">
        <v>188</v>
      </c>
      <c r="B64" s="411">
        <v>30</v>
      </c>
      <c r="C64" s="414" t="s">
        <v>10</v>
      </c>
      <c r="D64" s="147" t="s">
        <v>14</v>
      </c>
      <c r="E64" s="111">
        <v>567</v>
      </c>
      <c r="F64" s="36" t="s">
        <v>175</v>
      </c>
      <c r="G64" s="111">
        <v>967</v>
      </c>
      <c r="H64" s="36" t="s">
        <v>176</v>
      </c>
      <c r="I64" s="134"/>
      <c r="J64" s="134"/>
    </row>
    <row r="65" spans="1:8" x14ac:dyDescent="0.25">
      <c r="A65" s="527" t="s">
        <v>203</v>
      </c>
      <c r="B65" s="406">
        <v>13</v>
      </c>
      <c r="C65" s="412" t="s">
        <v>8</v>
      </c>
      <c r="D65" s="155" t="s">
        <v>189</v>
      </c>
      <c r="E65" s="111">
        <v>200</v>
      </c>
      <c r="F65" s="36" t="s">
        <v>168</v>
      </c>
      <c r="G65" s="111">
        <v>400</v>
      </c>
      <c r="H65" s="36" t="s">
        <v>169</v>
      </c>
    </row>
    <row r="66" spans="1:8" ht="15" customHeight="1" x14ac:dyDescent="0.25">
      <c r="A66" s="526" t="s">
        <v>203</v>
      </c>
      <c r="B66" s="407">
        <v>13</v>
      </c>
      <c r="C66" s="413" t="s">
        <v>10</v>
      </c>
      <c r="D66" s="150" t="s">
        <v>165</v>
      </c>
      <c r="E66" s="111">
        <v>417</v>
      </c>
      <c r="F66" s="36" t="s">
        <v>169</v>
      </c>
      <c r="G66" s="111">
        <v>817</v>
      </c>
      <c r="H66" s="36" t="s">
        <v>171</v>
      </c>
    </row>
    <row r="67" spans="1:8" ht="15" customHeight="1" x14ac:dyDescent="0.25">
      <c r="A67" s="526" t="s">
        <v>203</v>
      </c>
      <c r="B67" s="407">
        <v>13</v>
      </c>
      <c r="C67" s="413" t="s">
        <v>10</v>
      </c>
      <c r="D67" s="150" t="s">
        <v>190</v>
      </c>
      <c r="E67" s="111">
        <v>417</v>
      </c>
      <c r="F67" s="36" t="s">
        <v>191</v>
      </c>
      <c r="G67" s="111">
        <v>817</v>
      </c>
      <c r="H67" s="36" t="s">
        <v>192</v>
      </c>
    </row>
    <row r="68" spans="1:8" x14ac:dyDescent="0.25">
      <c r="A68" s="526" t="s">
        <v>203</v>
      </c>
      <c r="B68" s="407">
        <v>13</v>
      </c>
      <c r="C68" s="413" t="s">
        <v>10</v>
      </c>
      <c r="D68" s="157" t="s">
        <v>14</v>
      </c>
      <c r="E68" s="111">
        <v>497</v>
      </c>
      <c r="F68" s="36" t="s">
        <v>169</v>
      </c>
      <c r="G68" s="111">
        <v>897</v>
      </c>
      <c r="H68" s="36" t="s">
        <v>171</v>
      </c>
    </row>
    <row r="69" spans="1:8" ht="15" customHeight="1" thickBot="1" x14ac:dyDescent="0.3">
      <c r="A69" s="526" t="s">
        <v>203</v>
      </c>
      <c r="B69" s="408">
        <v>13</v>
      </c>
      <c r="C69" s="414" t="s">
        <v>10</v>
      </c>
      <c r="D69" s="168" t="s">
        <v>193</v>
      </c>
      <c r="E69" s="111">
        <v>497</v>
      </c>
      <c r="F69" s="36" t="s">
        <v>194</v>
      </c>
      <c r="G69" s="111">
        <v>897</v>
      </c>
      <c r="H69" s="36" t="s">
        <v>195</v>
      </c>
    </row>
    <row r="70" spans="1:8" x14ac:dyDescent="0.25">
      <c r="A70" s="526" t="s">
        <v>203</v>
      </c>
      <c r="B70" s="425">
        <v>31</v>
      </c>
      <c r="C70" s="415" t="s">
        <v>8</v>
      </c>
      <c r="D70" s="141" t="s">
        <v>189</v>
      </c>
      <c r="E70" s="142">
        <v>200</v>
      </c>
      <c r="F70" s="165" t="s">
        <v>168</v>
      </c>
      <c r="G70" s="142">
        <v>400</v>
      </c>
      <c r="H70" s="165" t="s">
        <v>169</v>
      </c>
    </row>
    <row r="71" spans="1:8" ht="15" customHeight="1" x14ac:dyDescent="0.25">
      <c r="A71" s="526" t="s">
        <v>203</v>
      </c>
      <c r="B71" s="426">
        <v>31</v>
      </c>
      <c r="C71" s="416" t="s">
        <v>10</v>
      </c>
      <c r="D71" s="138" t="s">
        <v>196</v>
      </c>
      <c r="E71" s="139">
        <v>424</v>
      </c>
      <c r="F71" s="181" t="s">
        <v>169</v>
      </c>
      <c r="G71" s="139">
        <v>824</v>
      </c>
      <c r="H71" s="181" t="s">
        <v>171</v>
      </c>
    </row>
    <row r="72" spans="1:8" ht="15" customHeight="1" x14ac:dyDescent="0.25">
      <c r="A72" s="526" t="s">
        <v>203</v>
      </c>
      <c r="B72" s="426">
        <v>31</v>
      </c>
      <c r="C72" s="416" t="s">
        <v>10</v>
      </c>
      <c r="D72" s="138" t="s">
        <v>197</v>
      </c>
      <c r="E72" s="139">
        <v>424</v>
      </c>
      <c r="F72" s="181" t="s">
        <v>175</v>
      </c>
      <c r="G72" s="139">
        <v>824</v>
      </c>
      <c r="H72" s="181" t="s">
        <v>176</v>
      </c>
    </row>
    <row r="73" spans="1:8" x14ac:dyDescent="0.25">
      <c r="A73" s="526" t="s">
        <v>203</v>
      </c>
      <c r="B73" s="426">
        <v>31</v>
      </c>
      <c r="C73" s="416" t="s">
        <v>10</v>
      </c>
      <c r="D73" s="163" t="s">
        <v>14</v>
      </c>
      <c r="E73" s="139">
        <v>604</v>
      </c>
      <c r="F73" s="181" t="s">
        <v>194</v>
      </c>
      <c r="G73" s="139">
        <v>1004</v>
      </c>
      <c r="H73" s="181" t="s">
        <v>195</v>
      </c>
    </row>
    <row r="74" spans="1:8" ht="15" customHeight="1" thickBot="1" x14ac:dyDescent="0.3">
      <c r="A74" s="526" t="s">
        <v>203</v>
      </c>
      <c r="B74" s="427">
        <v>31</v>
      </c>
      <c r="C74" s="417" t="s">
        <v>10</v>
      </c>
      <c r="D74" s="160" t="s">
        <v>198</v>
      </c>
      <c r="E74" s="145">
        <v>604</v>
      </c>
      <c r="F74" s="180" t="s">
        <v>199</v>
      </c>
      <c r="G74" s="145">
        <v>1004</v>
      </c>
      <c r="H74" s="180" t="s">
        <v>200</v>
      </c>
    </row>
    <row r="75" spans="1:8" x14ac:dyDescent="0.25">
      <c r="A75" s="526" t="s">
        <v>203</v>
      </c>
      <c r="B75" s="406">
        <v>18</v>
      </c>
      <c r="C75" s="412" t="s">
        <v>10</v>
      </c>
      <c r="D75" s="155" t="s">
        <v>174</v>
      </c>
      <c r="E75" s="111">
        <v>418</v>
      </c>
      <c r="F75" s="36" t="s">
        <v>175</v>
      </c>
      <c r="G75" s="111">
        <v>818</v>
      </c>
      <c r="H75" s="36" t="s">
        <v>176</v>
      </c>
    </row>
    <row r="76" spans="1:8" ht="15" customHeight="1" thickBot="1" x14ac:dyDescent="0.3">
      <c r="A76" s="526" t="s">
        <v>203</v>
      </c>
      <c r="B76" s="408">
        <v>18</v>
      </c>
      <c r="C76" s="414" t="s">
        <v>10</v>
      </c>
      <c r="D76" s="147" t="s">
        <v>14</v>
      </c>
      <c r="E76" s="111">
        <v>458</v>
      </c>
      <c r="F76" s="36" t="s">
        <v>199</v>
      </c>
      <c r="G76" s="111">
        <v>858</v>
      </c>
      <c r="H76" s="36" t="s">
        <v>200</v>
      </c>
    </row>
    <row r="77" spans="1:8" x14ac:dyDescent="0.25">
      <c r="A77" s="526" t="s">
        <v>203</v>
      </c>
      <c r="B77" s="425">
        <v>36</v>
      </c>
      <c r="C77" s="415" t="s">
        <v>8</v>
      </c>
      <c r="D77" s="141" t="s">
        <v>189</v>
      </c>
      <c r="E77" s="142">
        <v>200</v>
      </c>
      <c r="F77" s="165" t="s">
        <v>168</v>
      </c>
      <c r="G77" s="142">
        <v>400</v>
      </c>
      <c r="H77" s="165" t="s">
        <v>169</v>
      </c>
    </row>
    <row r="78" spans="1:8" ht="15" customHeight="1" x14ac:dyDescent="0.25">
      <c r="A78" s="526" t="s">
        <v>203</v>
      </c>
      <c r="B78" s="426">
        <v>36</v>
      </c>
      <c r="C78" s="416" t="s">
        <v>10</v>
      </c>
      <c r="D78" s="138" t="s">
        <v>196</v>
      </c>
      <c r="E78" s="139">
        <v>382</v>
      </c>
      <c r="F78" s="181" t="s">
        <v>169</v>
      </c>
      <c r="G78" s="139">
        <v>782</v>
      </c>
      <c r="H78" s="181" t="s">
        <v>171</v>
      </c>
    </row>
    <row r="79" spans="1:8" ht="25.5" x14ac:dyDescent="0.25">
      <c r="A79" s="526" t="s">
        <v>203</v>
      </c>
      <c r="B79" s="426">
        <v>36</v>
      </c>
      <c r="C79" s="416" t="s">
        <v>10</v>
      </c>
      <c r="D79" s="138" t="s">
        <v>197</v>
      </c>
      <c r="E79" s="139">
        <v>382</v>
      </c>
      <c r="F79" s="181" t="s">
        <v>191</v>
      </c>
      <c r="G79" s="139">
        <v>782</v>
      </c>
      <c r="H79" s="181" t="s">
        <v>192</v>
      </c>
    </row>
    <row r="80" spans="1:8" ht="15" customHeight="1" x14ac:dyDescent="0.25">
      <c r="A80" s="526" t="s">
        <v>203</v>
      </c>
      <c r="B80" s="426">
        <v>36</v>
      </c>
      <c r="C80" s="416" t="s">
        <v>10</v>
      </c>
      <c r="D80" s="138" t="s">
        <v>201</v>
      </c>
      <c r="E80" s="139">
        <v>422</v>
      </c>
      <c r="F80" s="181" t="s">
        <v>169</v>
      </c>
      <c r="G80" s="139">
        <v>822</v>
      </c>
      <c r="H80" s="181" t="s">
        <v>171</v>
      </c>
    </row>
    <row r="81" spans="1:8" ht="25.5" x14ac:dyDescent="0.25">
      <c r="A81" s="526" t="s">
        <v>203</v>
      </c>
      <c r="B81" s="426">
        <v>36</v>
      </c>
      <c r="C81" s="416" t="s">
        <v>10</v>
      </c>
      <c r="D81" s="138" t="s">
        <v>202</v>
      </c>
      <c r="E81" s="139">
        <v>422</v>
      </c>
      <c r="F81" s="181" t="s">
        <v>175</v>
      </c>
      <c r="G81" s="139">
        <v>822</v>
      </c>
      <c r="H81" s="181" t="s">
        <v>176</v>
      </c>
    </row>
    <row r="82" spans="1:8" x14ac:dyDescent="0.25">
      <c r="A82" s="526" t="s">
        <v>203</v>
      </c>
      <c r="B82" s="426">
        <v>36</v>
      </c>
      <c r="C82" s="416" t="s">
        <v>10</v>
      </c>
      <c r="D82" s="163" t="s">
        <v>14</v>
      </c>
      <c r="E82" s="139">
        <v>502</v>
      </c>
      <c r="F82" s="181" t="s">
        <v>169</v>
      </c>
      <c r="G82" s="139">
        <v>902</v>
      </c>
      <c r="H82" s="181" t="s">
        <v>171</v>
      </c>
    </row>
    <row r="83" spans="1:8" ht="15.75" thickBot="1" x14ac:dyDescent="0.3">
      <c r="A83" s="528" t="s">
        <v>203</v>
      </c>
      <c r="B83" s="427">
        <v>36</v>
      </c>
      <c r="C83" s="417" t="s">
        <v>10</v>
      </c>
      <c r="D83" s="160" t="s">
        <v>198</v>
      </c>
      <c r="E83" s="145">
        <v>502</v>
      </c>
      <c r="F83" s="180" t="s">
        <v>194</v>
      </c>
      <c r="G83" s="145">
        <v>902</v>
      </c>
      <c r="H83" s="180" t="s">
        <v>195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88A19-79F4-4EC5-B1B9-5F947F16E70C}">
  <sheetPr codeName="Feuil5"/>
  <dimension ref="A1:H79"/>
  <sheetViews>
    <sheetView topLeftCell="A61" workbookViewId="0">
      <selection activeCell="A79" sqref="A5:XFD79"/>
    </sheetView>
  </sheetViews>
  <sheetFormatPr baseColWidth="10" defaultRowHeight="15" x14ac:dyDescent="0.25"/>
  <cols>
    <col min="1" max="1" width="11.42578125" style="339"/>
    <col min="2" max="2" width="16.7109375" style="244" customWidth="1"/>
    <col min="3" max="3" width="15.85546875" customWidth="1"/>
    <col min="4" max="4" width="20.85546875" customWidth="1"/>
  </cols>
  <sheetData>
    <row r="1" spans="1:8" ht="28.5" x14ac:dyDescent="0.25">
      <c r="A1" s="336"/>
      <c r="B1" s="241"/>
      <c r="C1" s="34"/>
      <c r="D1" s="35"/>
      <c r="E1" s="124" t="s">
        <v>55</v>
      </c>
      <c r="F1" s="125"/>
      <c r="G1" s="125"/>
      <c r="H1" s="125"/>
    </row>
    <row r="2" spans="1:8" ht="34.5" x14ac:dyDescent="0.25">
      <c r="A2" s="126" t="s">
        <v>284</v>
      </c>
      <c r="B2" s="471" t="s">
        <v>282</v>
      </c>
      <c r="C2" s="127" t="s">
        <v>56</v>
      </c>
      <c r="D2" s="128"/>
      <c r="E2" s="129" t="s">
        <v>57</v>
      </c>
      <c r="F2" s="130"/>
      <c r="G2" s="129" t="s">
        <v>58</v>
      </c>
      <c r="H2" s="130"/>
    </row>
    <row r="3" spans="1:8" ht="28.5" x14ac:dyDescent="0.25">
      <c r="A3" s="131" t="s">
        <v>285</v>
      </c>
      <c r="B3" s="472" t="s">
        <v>283</v>
      </c>
      <c r="C3" s="131" t="s">
        <v>59</v>
      </c>
      <c r="D3" s="131" t="s">
        <v>60</v>
      </c>
      <c r="E3" s="132" t="s">
        <v>61</v>
      </c>
      <c r="F3" s="132" t="s">
        <v>62</v>
      </c>
      <c r="G3" s="132" t="s">
        <v>61</v>
      </c>
      <c r="H3" s="132" t="s">
        <v>62</v>
      </c>
    </row>
    <row r="4" spans="1:8" ht="15.75" thickBot="1" x14ac:dyDescent="0.3">
      <c r="A4" s="245"/>
      <c r="B4" s="473"/>
      <c r="C4" s="245"/>
      <c r="D4" s="245"/>
      <c r="E4" s="246" t="s">
        <v>63</v>
      </c>
      <c r="F4" s="247" t="s">
        <v>64</v>
      </c>
      <c r="G4" s="246" t="s">
        <v>63</v>
      </c>
      <c r="H4" s="247" t="s">
        <v>65</v>
      </c>
    </row>
    <row r="5" spans="1:8" ht="15" customHeight="1" x14ac:dyDescent="0.25">
      <c r="A5" s="498" t="s">
        <v>346</v>
      </c>
      <c r="B5" s="530">
        <v>4</v>
      </c>
      <c r="C5" s="500" t="s">
        <v>112</v>
      </c>
      <c r="D5" s="462" t="s">
        <v>113</v>
      </c>
      <c r="E5" s="7">
        <v>255</v>
      </c>
      <c r="F5" s="7">
        <v>2000</v>
      </c>
      <c r="G5" s="7">
        <v>455</v>
      </c>
      <c r="H5" s="7">
        <v>2800</v>
      </c>
    </row>
    <row r="6" spans="1:8" x14ac:dyDescent="0.25">
      <c r="A6" s="499" t="s">
        <v>346</v>
      </c>
      <c r="B6" s="531">
        <v>4</v>
      </c>
      <c r="C6" s="501" t="s">
        <v>116</v>
      </c>
      <c r="D6" s="463" t="s">
        <v>140</v>
      </c>
      <c r="E6" s="13">
        <v>415</v>
      </c>
      <c r="F6" s="13">
        <v>2000</v>
      </c>
      <c r="G6" s="13">
        <v>815</v>
      </c>
      <c r="H6" s="13">
        <v>3500</v>
      </c>
    </row>
    <row r="7" spans="1:8" x14ac:dyDescent="0.25">
      <c r="A7" s="499" t="s">
        <v>346</v>
      </c>
      <c r="B7" s="531">
        <v>4</v>
      </c>
      <c r="C7" s="501" t="s">
        <v>116</v>
      </c>
      <c r="D7" s="463" t="s">
        <v>290</v>
      </c>
      <c r="E7" s="13">
        <v>485</v>
      </c>
      <c r="F7" s="13">
        <v>2300</v>
      </c>
      <c r="G7" s="13">
        <v>885</v>
      </c>
      <c r="H7" s="13">
        <v>3800</v>
      </c>
    </row>
    <row r="8" spans="1:8" x14ac:dyDescent="0.25">
      <c r="A8" s="499" t="s">
        <v>346</v>
      </c>
      <c r="B8" s="531">
        <v>4</v>
      </c>
      <c r="C8" s="501" t="s">
        <v>116</v>
      </c>
      <c r="D8" s="463" t="s">
        <v>291</v>
      </c>
      <c r="E8" s="13">
        <v>615</v>
      </c>
      <c r="F8" s="13">
        <v>3200</v>
      </c>
      <c r="G8" s="13">
        <v>1015</v>
      </c>
      <c r="H8" s="13">
        <v>4700</v>
      </c>
    </row>
    <row r="9" spans="1:8" ht="15" customHeight="1" thickBot="1" x14ac:dyDescent="0.3">
      <c r="A9" s="499" t="s">
        <v>346</v>
      </c>
      <c r="B9" s="531">
        <v>4</v>
      </c>
      <c r="C9" s="502" t="s">
        <v>116</v>
      </c>
      <c r="D9" s="461" t="s">
        <v>292</v>
      </c>
      <c r="E9" s="10">
        <v>615</v>
      </c>
      <c r="F9" s="10">
        <v>3200</v>
      </c>
      <c r="G9" s="10">
        <v>1015</v>
      </c>
      <c r="H9" s="10">
        <v>4700</v>
      </c>
    </row>
    <row r="10" spans="1:8" ht="15" customHeight="1" x14ac:dyDescent="0.25">
      <c r="A10" s="499" t="s">
        <v>346</v>
      </c>
      <c r="B10" s="530">
        <v>22</v>
      </c>
      <c r="C10" s="500" t="s">
        <v>116</v>
      </c>
      <c r="D10" s="462" t="s">
        <v>290</v>
      </c>
      <c r="E10" s="7">
        <v>555</v>
      </c>
      <c r="F10" s="7">
        <v>2400</v>
      </c>
      <c r="G10" s="7">
        <v>955</v>
      </c>
      <c r="H10" s="7">
        <v>3900</v>
      </c>
    </row>
    <row r="11" spans="1:8" ht="15" customHeight="1" thickBot="1" x14ac:dyDescent="0.3">
      <c r="A11" s="499" t="s">
        <v>346</v>
      </c>
      <c r="B11" s="531">
        <v>22</v>
      </c>
      <c r="C11" s="502" t="s">
        <v>116</v>
      </c>
      <c r="D11" s="461" t="s">
        <v>291</v>
      </c>
      <c r="E11" s="10">
        <v>685</v>
      </c>
      <c r="F11" s="10">
        <v>3600</v>
      </c>
      <c r="G11" s="10">
        <v>1085</v>
      </c>
      <c r="H11" s="10">
        <v>5100</v>
      </c>
    </row>
    <row r="12" spans="1:8" ht="15" customHeight="1" x14ac:dyDescent="0.25">
      <c r="A12" s="498" t="s">
        <v>150</v>
      </c>
      <c r="B12" s="530">
        <v>8</v>
      </c>
      <c r="C12" s="503" t="s">
        <v>112</v>
      </c>
      <c r="D12" s="457" t="s">
        <v>293</v>
      </c>
      <c r="E12" s="458">
        <v>381</v>
      </c>
      <c r="F12" s="459">
        <v>2000</v>
      </c>
      <c r="G12" s="458">
        <v>581</v>
      </c>
      <c r="H12" s="459">
        <v>2800</v>
      </c>
    </row>
    <row r="13" spans="1:8" ht="15" customHeight="1" x14ac:dyDescent="0.25">
      <c r="A13" s="499" t="s">
        <v>150</v>
      </c>
      <c r="B13" s="531">
        <v>8</v>
      </c>
      <c r="C13" s="504" t="s">
        <v>116</v>
      </c>
      <c r="D13" s="453" t="s">
        <v>294</v>
      </c>
      <c r="E13" s="454">
        <v>801</v>
      </c>
      <c r="F13" s="455">
        <v>5000</v>
      </c>
      <c r="G13" s="454">
        <v>1201</v>
      </c>
      <c r="H13" s="455">
        <v>6500</v>
      </c>
    </row>
    <row r="14" spans="1:8" ht="15" customHeight="1" x14ac:dyDescent="0.25">
      <c r="A14" s="499" t="s">
        <v>150</v>
      </c>
      <c r="B14" s="531">
        <v>8</v>
      </c>
      <c r="C14" s="504" t="s">
        <v>116</v>
      </c>
      <c r="D14" s="453" t="s">
        <v>295</v>
      </c>
      <c r="E14" s="454">
        <v>1711</v>
      </c>
      <c r="F14" s="455">
        <v>5000</v>
      </c>
      <c r="G14" s="454">
        <v>2111</v>
      </c>
      <c r="H14" s="455">
        <v>6500</v>
      </c>
    </row>
    <row r="15" spans="1:8" ht="15" customHeight="1" x14ac:dyDescent="0.25">
      <c r="A15" s="499" t="s">
        <v>150</v>
      </c>
      <c r="B15" s="531">
        <v>8</v>
      </c>
      <c r="C15" s="504" t="s">
        <v>116</v>
      </c>
      <c r="D15" s="104" t="s">
        <v>296</v>
      </c>
      <c r="E15" s="454">
        <v>851</v>
      </c>
      <c r="F15" s="455">
        <v>5000</v>
      </c>
      <c r="G15" s="454">
        <v>1251</v>
      </c>
      <c r="H15" s="455">
        <v>6500</v>
      </c>
    </row>
    <row r="16" spans="1:8" ht="15" customHeight="1" x14ac:dyDescent="0.25">
      <c r="A16" s="499" t="s">
        <v>150</v>
      </c>
      <c r="B16" s="531">
        <v>8</v>
      </c>
      <c r="C16" s="504" t="s">
        <v>116</v>
      </c>
      <c r="D16" s="453" t="s">
        <v>297</v>
      </c>
      <c r="E16" s="454">
        <v>971</v>
      </c>
      <c r="F16" s="455">
        <v>5000</v>
      </c>
      <c r="G16" s="454">
        <v>1371</v>
      </c>
      <c r="H16" s="455">
        <v>6500</v>
      </c>
    </row>
    <row r="17" spans="1:8" ht="15" customHeight="1" x14ac:dyDescent="0.25">
      <c r="A17" s="499" t="s">
        <v>150</v>
      </c>
      <c r="B17" s="531">
        <v>8</v>
      </c>
      <c r="C17" s="504" t="s">
        <v>116</v>
      </c>
      <c r="D17" s="453" t="s">
        <v>298</v>
      </c>
      <c r="E17" s="454">
        <v>871</v>
      </c>
      <c r="F17" s="455">
        <v>5000</v>
      </c>
      <c r="G17" s="454">
        <v>1271</v>
      </c>
      <c r="H17" s="455">
        <v>6500</v>
      </c>
    </row>
    <row r="18" spans="1:8" x14ac:dyDescent="0.25">
      <c r="A18" s="499" t="s">
        <v>150</v>
      </c>
      <c r="B18" s="531">
        <v>8</v>
      </c>
      <c r="C18" s="504" t="s">
        <v>116</v>
      </c>
      <c r="D18" s="453" t="s">
        <v>299</v>
      </c>
      <c r="E18" s="454">
        <v>1241</v>
      </c>
      <c r="F18" s="455">
        <v>5000</v>
      </c>
      <c r="G18" s="454">
        <v>1641</v>
      </c>
      <c r="H18" s="455">
        <v>6500</v>
      </c>
    </row>
    <row r="19" spans="1:8" ht="15" customHeight="1" x14ac:dyDescent="0.25">
      <c r="A19" s="499" t="s">
        <v>150</v>
      </c>
      <c r="B19" s="531">
        <v>8</v>
      </c>
      <c r="C19" s="504" t="s">
        <v>116</v>
      </c>
      <c r="D19" s="453" t="s">
        <v>300</v>
      </c>
      <c r="E19" s="454">
        <v>701</v>
      </c>
      <c r="F19" s="455">
        <v>4000</v>
      </c>
      <c r="G19" s="454">
        <v>1101</v>
      </c>
      <c r="H19" s="455">
        <v>5500</v>
      </c>
    </row>
    <row r="20" spans="1:8" ht="15" customHeight="1" thickBot="1" x14ac:dyDescent="0.3">
      <c r="A20" s="499" t="s">
        <v>150</v>
      </c>
      <c r="B20" s="532">
        <v>8</v>
      </c>
      <c r="C20" s="505" t="s">
        <v>116</v>
      </c>
      <c r="D20" s="450" t="s">
        <v>301</v>
      </c>
      <c r="E20" s="451">
        <v>701</v>
      </c>
      <c r="F20" s="452">
        <v>6500</v>
      </c>
      <c r="G20" s="451">
        <v>1101</v>
      </c>
      <c r="H20" s="452">
        <v>8000</v>
      </c>
    </row>
    <row r="21" spans="1:8" ht="15" customHeight="1" x14ac:dyDescent="0.25">
      <c r="A21" s="468" t="s">
        <v>150</v>
      </c>
      <c r="B21" s="530">
        <v>26</v>
      </c>
      <c r="C21" s="506" t="s">
        <v>112</v>
      </c>
      <c r="D21" s="110" t="s">
        <v>302</v>
      </c>
      <c r="E21" s="460">
        <v>266</v>
      </c>
      <c r="F21" s="456">
        <v>1800</v>
      </c>
      <c r="G21" s="460">
        <v>466</v>
      </c>
      <c r="H21" s="456">
        <v>2600</v>
      </c>
    </row>
    <row r="22" spans="1:8" ht="15" customHeight="1" x14ac:dyDescent="0.25">
      <c r="A22" s="468" t="s">
        <v>150</v>
      </c>
      <c r="B22" s="531">
        <v>26</v>
      </c>
      <c r="C22" s="503" t="s">
        <v>112</v>
      </c>
      <c r="D22" s="457" t="s">
        <v>293</v>
      </c>
      <c r="E22" s="458">
        <v>716</v>
      </c>
      <c r="F22" s="459">
        <v>3900</v>
      </c>
      <c r="G22" s="458">
        <v>916</v>
      </c>
      <c r="H22" s="459">
        <v>4700</v>
      </c>
    </row>
    <row r="23" spans="1:8" ht="15" customHeight="1" x14ac:dyDescent="0.25">
      <c r="A23" s="468" t="s">
        <v>150</v>
      </c>
      <c r="B23" s="531">
        <v>26</v>
      </c>
      <c r="C23" s="504" t="s">
        <v>116</v>
      </c>
      <c r="D23" s="104" t="s">
        <v>303</v>
      </c>
      <c r="E23" s="454">
        <v>811</v>
      </c>
      <c r="F23" s="455">
        <v>4800</v>
      </c>
      <c r="G23" s="454">
        <v>1211</v>
      </c>
      <c r="H23" s="455">
        <v>6300</v>
      </c>
    </row>
    <row r="24" spans="1:8" ht="15" customHeight="1" x14ac:dyDescent="0.25">
      <c r="A24" s="468" t="s">
        <v>150</v>
      </c>
      <c r="B24" s="531">
        <v>26</v>
      </c>
      <c r="C24" s="504" t="s">
        <v>116</v>
      </c>
      <c r="D24" s="453" t="s">
        <v>294</v>
      </c>
      <c r="E24" s="454">
        <v>961</v>
      </c>
      <c r="F24" s="455">
        <v>5000</v>
      </c>
      <c r="G24" s="454">
        <v>1361</v>
      </c>
      <c r="H24" s="455">
        <v>6500</v>
      </c>
    </row>
    <row r="25" spans="1:8" ht="15" customHeight="1" x14ac:dyDescent="0.25">
      <c r="A25" s="468" t="s">
        <v>150</v>
      </c>
      <c r="B25" s="531">
        <v>26</v>
      </c>
      <c r="C25" s="504" t="s">
        <v>116</v>
      </c>
      <c r="D25" s="453" t="s">
        <v>304</v>
      </c>
      <c r="E25" s="454">
        <v>1096</v>
      </c>
      <c r="F25" s="455">
        <v>5000</v>
      </c>
      <c r="G25" s="454">
        <v>1496</v>
      </c>
      <c r="H25" s="455">
        <v>6500</v>
      </c>
    </row>
    <row r="26" spans="1:8" ht="15" customHeight="1" thickBot="1" x14ac:dyDescent="0.3">
      <c r="A26" s="468" t="s">
        <v>150</v>
      </c>
      <c r="B26" s="532">
        <v>26</v>
      </c>
      <c r="C26" s="505" t="s">
        <v>116</v>
      </c>
      <c r="D26" s="450" t="s">
        <v>305</v>
      </c>
      <c r="E26" s="451">
        <v>1296</v>
      </c>
      <c r="F26" s="452">
        <v>5000</v>
      </c>
      <c r="G26" s="451">
        <v>1696</v>
      </c>
      <c r="H26" s="452">
        <v>6500</v>
      </c>
    </row>
    <row r="27" spans="1:8" ht="15" customHeight="1" x14ac:dyDescent="0.25">
      <c r="A27" s="469" t="s">
        <v>151</v>
      </c>
      <c r="B27" s="530">
        <v>5</v>
      </c>
      <c r="C27" s="507" t="s">
        <v>112</v>
      </c>
      <c r="D27" s="449" t="s">
        <v>306</v>
      </c>
      <c r="E27" s="446">
        <v>813</v>
      </c>
      <c r="F27" s="447" t="s">
        <v>307</v>
      </c>
      <c r="G27" s="446">
        <v>1013</v>
      </c>
      <c r="H27" s="447" t="s">
        <v>308</v>
      </c>
    </row>
    <row r="28" spans="1:8" ht="15" customHeight="1" x14ac:dyDescent="0.25">
      <c r="A28" s="470" t="s">
        <v>151</v>
      </c>
      <c r="B28" s="531">
        <v>5</v>
      </c>
      <c r="C28" s="508" t="s">
        <v>112</v>
      </c>
      <c r="D28" s="448" t="s">
        <v>309</v>
      </c>
      <c r="E28" s="441">
        <v>813</v>
      </c>
      <c r="F28" s="442" t="s">
        <v>310</v>
      </c>
      <c r="G28" s="441">
        <v>1013</v>
      </c>
      <c r="H28" s="442" t="s">
        <v>311</v>
      </c>
    </row>
    <row r="29" spans="1:8" ht="15" customHeight="1" x14ac:dyDescent="0.25">
      <c r="A29" s="470" t="s">
        <v>151</v>
      </c>
      <c r="B29" s="531">
        <v>5</v>
      </c>
      <c r="C29" s="508" t="s">
        <v>116</v>
      </c>
      <c r="D29" s="448" t="s">
        <v>312</v>
      </c>
      <c r="E29" s="441">
        <v>748</v>
      </c>
      <c r="F29" s="442" t="s">
        <v>313</v>
      </c>
      <c r="G29" s="441">
        <v>1148</v>
      </c>
      <c r="H29" s="442" t="s">
        <v>314</v>
      </c>
    </row>
    <row r="30" spans="1:8" ht="15" customHeight="1" x14ac:dyDescent="0.25">
      <c r="A30" s="470" t="s">
        <v>151</v>
      </c>
      <c r="B30" s="531">
        <v>5</v>
      </c>
      <c r="C30" s="509" t="s">
        <v>116</v>
      </c>
      <c r="D30" s="444" t="s">
        <v>315</v>
      </c>
      <c r="E30" s="445">
        <v>748</v>
      </c>
      <c r="F30" s="443" t="s">
        <v>316</v>
      </c>
      <c r="G30" s="445">
        <v>1148</v>
      </c>
      <c r="H30" s="443" t="s">
        <v>311</v>
      </c>
    </row>
    <row r="31" spans="1:8" ht="15" customHeight="1" x14ac:dyDescent="0.25">
      <c r="A31" s="470" t="s">
        <v>151</v>
      </c>
      <c r="B31" s="531">
        <v>5</v>
      </c>
      <c r="C31" s="510" t="s">
        <v>116</v>
      </c>
      <c r="D31" s="440" t="s">
        <v>317</v>
      </c>
      <c r="E31" s="439">
        <v>519</v>
      </c>
      <c r="F31" s="437" t="s">
        <v>318</v>
      </c>
      <c r="G31" s="439">
        <v>919</v>
      </c>
      <c r="H31" s="437" t="s">
        <v>316</v>
      </c>
    </row>
    <row r="32" spans="1:8" ht="15" customHeight="1" x14ac:dyDescent="0.25">
      <c r="A32" s="470" t="s">
        <v>151</v>
      </c>
      <c r="B32" s="531">
        <v>5</v>
      </c>
      <c r="C32" s="510" t="s">
        <v>116</v>
      </c>
      <c r="D32" s="440" t="s">
        <v>319</v>
      </c>
      <c r="E32" s="439">
        <v>519</v>
      </c>
      <c r="F32" s="437" t="s">
        <v>320</v>
      </c>
      <c r="G32" s="439">
        <v>919</v>
      </c>
      <c r="H32" s="437" t="s">
        <v>310</v>
      </c>
    </row>
    <row r="33" spans="1:8" ht="15" customHeight="1" x14ac:dyDescent="0.25">
      <c r="A33" s="470" t="s">
        <v>151</v>
      </c>
      <c r="B33" s="531">
        <v>5</v>
      </c>
      <c r="C33" s="510" t="s">
        <v>116</v>
      </c>
      <c r="D33" s="438" t="s">
        <v>321</v>
      </c>
      <c r="E33" s="439">
        <v>728</v>
      </c>
      <c r="F33" s="437" t="s">
        <v>322</v>
      </c>
      <c r="G33" s="439">
        <v>1128</v>
      </c>
      <c r="H33" s="437" t="s">
        <v>323</v>
      </c>
    </row>
    <row r="34" spans="1:8" ht="15" customHeight="1" thickBot="1" x14ac:dyDescent="0.3">
      <c r="A34" s="470" t="s">
        <v>151</v>
      </c>
      <c r="B34" s="532">
        <v>5</v>
      </c>
      <c r="C34" s="511" t="s">
        <v>116</v>
      </c>
      <c r="D34" s="435" t="s">
        <v>324</v>
      </c>
      <c r="E34" s="436">
        <v>728</v>
      </c>
      <c r="F34" s="434" t="s">
        <v>316</v>
      </c>
      <c r="G34" s="436">
        <v>1128</v>
      </c>
      <c r="H34" s="434" t="s">
        <v>311</v>
      </c>
    </row>
    <row r="35" spans="1:8" ht="15" customHeight="1" x14ac:dyDescent="0.25">
      <c r="A35" s="470" t="s">
        <v>151</v>
      </c>
      <c r="B35" s="530">
        <v>23</v>
      </c>
      <c r="C35" s="512" t="s">
        <v>116</v>
      </c>
      <c r="D35" s="432" t="s">
        <v>325</v>
      </c>
      <c r="E35" s="433">
        <v>480</v>
      </c>
      <c r="F35" s="428" t="s">
        <v>326</v>
      </c>
      <c r="G35" s="433">
        <v>880</v>
      </c>
      <c r="H35" s="428" t="s">
        <v>308</v>
      </c>
    </row>
    <row r="36" spans="1:8" ht="15" customHeight="1" thickBot="1" x14ac:dyDescent="0.3">
      <c r="A36" s="470" t="s">
        <v>151</v>
      </c>
      <c r="B36" s="532">
        <v>23</v>
      </c>
      <c r="C36" s="513" t="s">
        <v>116</v>
      </c>
      <c r="D36" s="430" t="s">
        <v>327</v>
      </c>
      <c r="E36" s="431">
        <v>451</v>
      </c>
      <c r="F36" s="429" t="s">
        <v>326</v>
      </c>
      <c r="G36" s="431">
        <v>851</v>
      </c>
      <c r="H36" s="429" t="s">
        <v>308</v>
      </c>
    </row>
    <row r="37" spans="1:8" x14ac:dyDescent="0.25">
      <c r="A37" s="467" t="s">
        <v>395</v>
      </c>
      <c r="B37" s="530">
        <v>2</v>
      </c>
      <c r="C37" s="503" t="s">
        <v>112</v>
      </c>
      <c r="D37" s="457" t="s">
        <v>113</v>
      </c>
      <c r="E37" s="458">
        <v>214</v>
      </c>
      <c r="F37" s="459">
        <v>1000</v>
      </c>
      <c r="G37" s="458">
        <v>414</v>
      </c>
      <c r="H37" s="459">
        <v>1800</v>
      </c>
    </row>
    <row r="38" spans="1:8" ht="15" customHeight="1" x14ac:dyDescent="0.25">
      <c r="A38" s="468" t="s">
        <v>395</v>
      </c>
      <c r="B38" s="531">
        <v>2</v>
      </c>
      <c r="C38" s="504" t="s">
        <v>116</v>
      </c>
      <c r="D38" s="453" t="s">
        <v>140</v>
      </c>
      <c r="E38" s="454">
        <v>394</v>
      </c>
      <c r="F38" s="455">
        <v>1600</v>
      </c>
      <c r="G38" s="454">
        <v>794</v>
      </c>
      <c r="H38" s="455">
        <v>3100</v>
      </c>
    </row>
    <row r="39" spans="1:8" x14ac:dyDescent="0.25">
      <c r="A39" s="468" t="s">
        <v>395</v>
      </c>
      <c r="B39" s="531">
        <v>2</v>
      </c>
      <c r="C39" s="504" t="s">
        <v>116</v>
      </c>
      <c r="D39" s="453" t="s">
        <v>328</v>
      </c>
      <c r="E39" s="454">
        <v>394</v>
      </c>
      <c r="F39" s="455">
        <v>2000</v>
      </c>
      <c r="G39" s="454">
        <v>794</v>
      </c>
      <c r="H39" s="455">
        <v>3500</v>
      </c>
    </row>
    <row r="40" spans="1:8" ht="15" customHeight="1" thickBot="1" x14ac:dyDescent="0.3">
      <c r="A40" s="468" t="s">
        <v>395</v>
      </c>
      <c r="B40" s="532">
        <v>2</v>
      </c>
      <c r="C40" s="505" t="s">
        <v>116</v>
      </c>
      <c r="D40" s="450" t="s">
        <v>292</v>
      </c>
      <c r="E40" s="451">
        <v>1274</v>
      </c>
      <c r="F40" s="452">
        <v>5000</v>
      </c>
      <c r="G40" s="451">
        <v>1674</v>
      </c>
      <c r="H40" s="452">
        <v>6500</v>
      </c>
    </row>
    <row r="41" spans="1:8" ht="38.25" x14ac:dyDescent="0.25">
      <c r="A41" s="468" t="s">
        <v>395</v>
      </c>
      <c r="B41" s="530">
        <v>20</v>
      </c>
      <c r="C41" s="503" t="s">
        <v>116</v>
      </c>
      <c r="D41" s="466" t="s">
        <v>329</v>
      </c>
      <c r="E41" s="458">
        <v>2041</v>
      </c>
      <c r="F41" s="459">
        <v>6000</v>
      </c>
      <c r="G41" s="458">
        <v>2441</v>
      </c>
      <c r="H41" s="459">
        <v>7500</v>
      </c>
    </row>
    <row r="42" spans="1:8" ht="15" customHeight="1" thickBot="1" x14ac:dyDescent="0.3">
      <c r="A42" s="468" t="s">
        <v>395</v>
      </c>
      <c r="B42" s="532">
        <v>20</v>
      </c>
      <c r="C42" s="514"/>
      <c r="D42" s="464"/>
      <c r="E42" s="465"/>
      <c r="F42" s="464"/>
      <c r="G42" s="465"/>
      <c r="H42" s="464"/>
    </row>
    <row r="43" spans="1:8" x14ac:dyDescent="0.25">
      <c r="A43" s="467" t="s">
        <v>403</v>
      </c>
      <c r="B43" s="530">
        <v>11</v>
      </c>
      <c r="C43" s="503" t="s">
        <v>112</v>
      </c>
      <c r="D43" s="457" t="s">
        <v>330</v>
      </c>
      <c r="E43" s="458">
        <v>300</v>
      </c>
      <c r="F43" s="459">
        <v>900</v>
      </c>
      <c r="G43" s="458">
        <v>500</v>
      </c>
      <c r="H43" s="459">
        <v>1700</v>
      </c>
    </row>
    <row r="44" spans="1:8" x14ac:dyDescent="0.25">
      <c r="A44" s="468" t="s">
        <v>403</v>
      </c>
      <c r="B44" s="531">
        <v>11</v>
      </c>
      <c r="C44" s="504" t="s">
        <v>116</v>
      </c>
      <c r="D44" s="453" t="s">
        <v>331</v>
      </c>
      <c r="E44" s="454">
        <v>311</v>
      </c>
      <c r="F44" s="455">
        <v>1600</v>
      </c>
      <c r="G44" s="454">
        <v>711</v>
      </c>
      <c r="H44" s="455">
        <v>3100</v>
      </c>
    </row>
    <row r="45" spans="1:8" ht="15" customHeight="1" x14ac:dyDescent="0.25">
      <c r="A45" s="468" t="s">
        <v>403</v>
      </c>
      <c r="B45" s="531">
        <v>11</v>
      </c>
      <c r="C45" s="504" t="s">
        <v>112</v>
      </c>
      <c r="D45" s="453" t="s">
        <v>332</v>
      </c>
      <c r="E45" s="454">
        <v>300</v>
      </c>
      <c r="F45" s="455">
        <v>900</v>
      </c>
      <c r="G45" s="454">
        <v>500</v>
      </c>
      <c r="H45" s="455">
        <v>1700</v>
      </c>
    </row>
    <row r="46" spans="1:8" x14ac:dyDescent="0.25">
      <c r="A46" s="468" t="s">
        <v>403</v>
      </c>
      <c r="B46" s="531">
        <v>11</v>
      </c>
      <c r="C46" s="504" t="s">
        <v>112</v>
      </c>
      <c r="D46" s="104" t="s">
        <v>333</v>
      </c>
      <c r="E46" s="454">
        <v>350</v>
      </c>
      <c r="F46" s="455">
        <v>1200</v>
      </c>
      <c r="G46" s="454">
        <v>550</v>
      </c>
      <c r="H46" s="455">
        <v>2000</v>
      </c>
    </row>
    <row r="47" spans="1:8" x14ac:dyDescent="0.25">
      <c r="A47" s="468" t="s">
        <v>403</v>
      </c>
      <c r="B47" s="531">
        <v>11</v>
      </c>
      <c r="C47" s="504" t="s">
        <v>116</v>
      </c>
      <c r="D47" s="453" t="s">
        <v>334</v>
      </c>
      <c r="E47" s="454">
        <v>311</v>
      </c>
      <c r="F47" s="455">
        <v>1600</v>
      </c>
      <c r="G47" s="454">
        <v>711</v>
      </c>
      <c r="H47" s="455">
        <v>3100</v>
      </c>
    </row>
    <row r="48" spans="1:8" x14ac:dyDescent="0.25">
      <c r="A48" s="468" t="s">
        <v>403</v>
      </c>
      <c r="B48" s="531">
        <v>11</v>
      </c>
      <c r="C48" s="504" t="s">
        <v>112</v>
      </c>
      <c r="D48" s="453" t="s">
        <v>335</v>
      </c>
      <c r="E48" s="454">
        <v>500</v>
      </c>
      <c r="F48" s="455">
        <v>1800</v>
      </c>
      <c r="G48" s="454">
        <v>700</v>
      </c>
      <c r="H48" s="455">
        <v>2600</v>
      </c>
    </row>
    <row r="49" spans="1:8" x14ac:dyDescent="0.25">
      <c r="A49" s="468" t="s">
        <v>403</v>
      </c>
      <c r="B49" s="531">
        <v>11</v>
      </c>
      <c r="C49" s="504" t="s">
        <v>112</v>
      </c>
      <c r="D49" s="104" t="s">
        <v>336</v>
      </c>
      <c r="E49" s="454">
        <v>550</v>
      </c>
      <c r="F49" s="455">
        <v>2100</v>
      </c>
      <c r="G49" s="454">
        <v>750</v>
      </c>
      <c r="H49" s="455">
        <v>2900</v>
      </c>
    </row>
    <row r="50" spans="1:8" x14ac:dyDescent="0.25">
      <c r="A50" s="468" t="s">
        <v>403</v>
      </c>
      <c r="B50" s="531">
        <v>11</v>
      </c>
      <c r="C50" s="504" t="s">
        <v>116</v>
      </c>
      <c r="D50" s="453" t="s">
        <v>337</v>
      </c>
      <c r="E50" s="454">
        <v>501</v>
      </c>
      <c r="F50" s="455">
        <v>1900</v>
      </c>
      <c r="G50" s="454">
        <v>901</v>
      </c>
      <c r="H50" s="455">
        <v>3400</v>
      </c>
    </row>
    <row r="51" spans="1:8" x14ac:dyDescent="0.25">
      <c r="A51" s="468" t="s">
        <v>403</v>
      </c>
      <c r="B51" s="531">
        <v>11</v>
      </c>
      <c r="C51" s="504" t="s">
        <v>116</v>
      </c>
      <c r="D51" s="453" t="s">
        <v>338</v>
      </c>
      <c r="E51" s="454">
        <v>981</v>
      </c>
      <c r="F51" s="455">
        <v>2400</v>
      </c>
      <c r="G51" s="454">
        <v>1381</v>
      </c>
      <c r="H51" s="455">
        <v>3900</v>
      </c>
    </row>
    <row r="52" spans="1:8" x14ac:dyDescent="0.25">
      <c r="A52" s="468" t="s">
        <v>403</v>
      </c>
      <c r="B52" s="531">
        <v>11</v>
      </c>
      <c r="C52" s="504" t="s">
        <v>116</v>
      </c>
      <c r="D52" s="104" t="s">
        <v>339</v>
      </c>
      <c r="E52" s="454">
        <v>1221</v>
      </c>
      <c r="F52" s="455">
        <v>5000</v>
      </c>
      <c r="G52" s="454">
        <v>1621</v>
      </c>
      <c r="H52" s="455">
        <v>6500</v>
      </c>
    </row>
    <row r="53" spans="1:8" x14ac:dyDescent="0.25">
      <c r="A53" s="468" t="s">
        <v>403</v>
      </c>
      <c r="B53" s="531">
        <v>11</v>
      </c>
      <c r="C53" s="504" t="s">
        <v>116</v>
      </c>
      <c r="D53" s="104" t="s">
        <v>340</v>
      </c>
      <c r="E53" s="454">
        <v>1391</v>
      </c>
      <c r="F53" s="455">
        <v>5000</v>
      </c>
      <c r="G53" s="454">
        <v>1791</v>
      </c>
      <c r="H53" s="455">
        <v>6500</v>
      </c>
    </row>
    <row r="54" spans="1:8" x14ac:dyDescent="0.25">
      <c r="A54" s="468" t="s">
        <v>403</v>
      </c>
      <c r="B54" s="531">
        <v>11</v>
      </c>
      <c r="C54" s="504" t="s">
        <v>116</v>
      </c>
      <c r="D54" s="104" t="s">
        <v>341</v>
      </c>
      <c r="E54" s="454">
        <v>1511</v>
      </c>
      <c r="F54" s="455">
        <v>5000</v>
      </c>
      <c r="G54" s="454">
        <v>1911</v>
      </c>
      <c r="H54" s="455">
        <v>6500</v>
      </c>
    </row>
    <row r="55" spans="1:8" ht="15.75" thickBot="1" x14ac:dyDescent="0.3">
      <c r="A55" s="468" t="s">
        <v>403</v>
      </c>
      <c r="B55" s="532">
        <v>11</v>
      </c>
      <c r="C55" s="505" t="s">
        <v>116</v>
      </c>
      <c r="D55" s="450" t="s">
        <v>342</v>
      </c>
      <c r="E55" s="451">
        <v>1021</v>
      </c>
      <c r="F55" s="452">
        <v>2400</v>
      </c>
      <c r="G55" s="451">
        <v>1421</v>
      </c>
      <c r="H55" s="452">
        <v>3900</v>
      </c>
    </row>
    <row r="56" spans="1:8" x14ac:dyDescent="0.25">
      <c r="A56" s="468" t="s">
        <v>403</v>
      </c>
      <c r="B56" s="530">
        <v>29</v>
      </c>
      <c r="C56" s="503" t="s">
        <v>116</v>
      </c>
      <c r="D56" s="466" t="s">
        <v>343</v>
      </c>
      <c r="E56" s="458">
        <v>1379</v>
      </c>
      <c r="F56" s="459">
        <v>6000</v>
      </c>
      <c r="G56" s="458">
        <v>1779</v>
      </c>
      <c r="H56" s="459">
        <v>7500</v>
      </c>
    </row>
    <row r="57" spans="1:8" ht="15.75" thickBot="1" x14ac:dyDescent="0.3">
      <c r="A57" s="468" t="s">
        <v>403</v>
      </c>
      <c r="B57" s="532">
        <v>29</v>
      </c>
      <c r="C57" s="514"/>
      <c r="D57" s="464"/>
      <c r="E57" s="465"/>
      <c r="F57" s="464"/>
      <c r="G57" s="465"/>
      <c r="H57" s="464"/>
    </row>
    <row r="58" spans="1:8" x14ac:dyDescent="0.25">
      <c r="A58" s="467" t="s">
        <v>404</v>
      </c>
      <c r="B58" s="515" t="s">
        <v>347</v>
      </c>
      <c r="C58" s="503" t="s">
        <v>112</v>
      </c>
      <c r="D58" s="457" t="s">
        <v>293</v>
      </c>
      <c r="E58" s="458">
        <v>200</v>
      </c>
      <c r="F58" s="459">
        <v>800</v>
      </c>
      <c r="G58" s="458">
        <v>400</v>
      </c>
      <c r="H58" s="459">
        <v>1600</v>
      </c>
    </row>
    <row r="59" spans="1:8" x14ac:dyDescent="0.25">
      <c r="A59" s="468" t="s">
        <v>404</v>
      </c>
      <c r="B59" s="516" t="s">
        <v>347</v>
      </c>
      <c r="C59" s="504" t="s">
        <v>116</v>
      </c>
      <c r="D59" s="453" t="s">
        <v>344</v>
      </c>
      <c r="E59" s="454">
        <v>335</v>
      </c>
      <c r="F59" s="455">
        <v>1500</v>
      </c>
      <c r="G59" s="454">
        <v>735</v>
      </c>
      <c r="H59" s="455">
        <v>3000</v>
      </c>
    </row>
    <row r="60" spans="1:8" ht="15.75" thickBot="1" x14ac:dyDescent="0.3">
      <c r="A60" s="468" t="s">
        <v>404</v>
      </c>
      <c r="B60" s="517" t="s">
        <v>347</v>
      </c>
      <c r="C60" s="505" t="s">
        <v>116</v>
      </c>
      <c r="D60" s="450" t="s">
        <v>345</v>
      </c>
      <c r="E60" s="451">
        <v>335</v>
      </c>
      <c r="F60" s="452">
        <v>1500</v>
      </c>
      <c r="G60" s="451">
        <v>735</v>
      </c>
      <c r="H60" s="452">
        <v>3000</v>
      </c>
    </row>
    <row r="61" spans="1:8" x14ac:dyDescent="0.25">
      <c r="A61" s="468" t="s">
        <v>404</v>
      </c>
      <c r="B61" s="515" t="s">
        <v>348</v>
      </c>
      <c r="C61" s="503" t="s">
        <v>112</v>
      </c>
      <c r="D61" s="457" t="s">
        <v>293</v>
      </c>
      <c r="E61" s="458">
        <v>200</v>
      </c>
      <c r="F61" s="459">
        <v>800</v>
      </c>
      <c r="G61" s="458">
        <v>400</v>
      </c>
      <c r="H61" s="459">
        <v>1600</v>
      </c>
    </row>
    <row r="62" spans="1:8" x14ac:dyDescent="0.25">
      <c r="A62" s="468" t="s">
        <v>404</v>
      </c>
      <c r="B62" s="516" t="s">
        <v>348</v>
      </c>
      <c r="C62" s="504" t="s">
        <v>116</v>
      </c>
      <c r="D62" s="453" t="s">
        <v>344</v>
      </c>
      <c r="E62" s="454">
        <v>427</v>
      </c>
      <c r="F62" s="455">
        <v>1500</v>
      </c>
      <c r="G62" s="454">
        <v>827</v>
      </c>
      <c r="H62" s="455">
        <v>3000</v>
      </c>
    </row>
    <row r="63" spans="1:8" ht="15.75" thickBot="1" x14ac:dyDescent="0.3">
      <c r="A63" s="468" t="s">
        <v>404</v>
      </c>
      <c r="B63" s="517" t="s">
        <v>348</v>
      </c>
      <c r="C63" s="505" t="s">
        <v>116</v>
      </c>
      <c r="D63" s="450" t="s">
        <v>345</v>
      </c>
      <c r="E63" s="451">
        <v>397</v>
      </c>
      <c r="F63" s="452">
        <v>1500</v>
      </c>
      <c r="G63" s="451">
        <v>797</v>
      </c>
      <c r="H63" s="452">
        <v>3000</v>
      </c>
    </row>
    <row r="64" spans="1:8" x14ac:dyDescent="0.25">
      <c r="A64" s="467" t="s">
        <v>405</v>
      </c>
      <c r="B64" s="530">
        <v>9</v>
      </c>
      <c r="C64" s="503" t="s">
        <v>112</v>
      </c>
      <c r="D64" s="457" t="s">
        <v>293</v>
      </c>
      <c r="E64" s="458">
        <v>200</v>
      </c>
      <c r="F64" s="459">
        <v>800</v>
      </c>
      <c r="G64" s="458">
        <v>400</v>
      </c>
      <c r="H64" s="459">
        <v>1600</v>
      </c>
    </row>
    <row r="65" spans="1:8" x14ac:dyDescent="0.25">
      <c r="A65" s="468" t="s">
        <v>405</v>
      </c>
      <c r="B65" s="531">
        <v>9</v>
      </c>
      <c r="C65" s="504" t="s">
        <v>116</v>
      </c>
      <c r="D65" s="453" t="s">
        <v>344</v>
      </c>
      <c r="E65" s="454">
        <v>480</v>
      </c>
      <c r="F65" s="455">
        <v>1900</v>
      </c>
      <c r="G65" s="454">
        <v>880</v>
      </c>
      <c r="H65" s="455">
        <v>3400</v>
      </c>
    </row>
    <row r="66" spans="1:8" ht="15.75" thickBot="1" x14ac:dyDescent="0.3">
      <c r="A66" s="468" t="s">
        <v>405</v>
      </c>
      <c r="B66" s="532">
        <v>9</v>
      </c>
      <c r="C66" s="505" t="s">
        <v>116</v>
      </c>
      <c r="D66" s="450" t="s">
        <v>345</v>
      </c>
      <c r="E66" s="451">
        <v>590</v>
      </c>
      <c r="F66" s="452">
        <v>2300</v>
      </c>
      <c r="G66" s="451">
        <v>990</v>
      </c>
      <c r="H66" s="452">
        <v>3800</v>
      </c>
    </row>
    <row r="67" spans="1:8" x14ac:dyDescent="0.25">
      <c r="A67" s="468" t="s">
        <v>405</v>
      </c>
      <c r="B67" s="530">
        <v>27</v>
      </c>
      <c r="C67" s="503" t="s">
        <v>112</v>
      </c>
      <c r="D67" s="457" t="s">
        <v>293</v>
      </c>
      <c r="E67" s="458">
        <v>301</v>
      </c>
      <c r="F67" s="459">
        <v>800</v>
      </c>
      <c r="G67" s="458">
        <v>501</v>
      </c>
      <c r="H67" s="459">
        <v>1600</v>
      </c>
    </row>
    <row r="68" spans="1:8" x14ac:dyDescent="0.25">
      <c r="A68" s="468" t="s">
        <v>405</v>
      </c>
      <c r="B68" s="531">
        <v>27</v>
      </c>
      <c r="C68" s="504" t="s">
        <v>116</v>
      </c>
      <c r="D68" s="453" t="s">
        <v>344</v>
      </c>
      <c r="E68" s="454">
        <v>531</v>
      </c>
      <c r="F68" s="455">
        <v>2300</v>
      </c>
      <c r="G68" s="454">
        <v>931</v>
      </c>
      <c r="H68" s="455">
        <v>3800</v>
      </c>
    </row>
    <row r="69" spans="1:8" ht="15.75" thickBot="1" x14ac:dyDescent="0.3">
      <c r="A69" s="468" t="s">
        <v>405</v>
      </c>
      <c r="B69" s="532">
        <v>27</v>
      </c>
      <c r="C69" s="505" t="s">
        <v>116</v>
      </c>
      <c r="D69" s="450" t="s">
        <v>345</v>
      </c>
      <c r="E69" s="451">
        <v>531</v>
      </c>
      <c r="F69" s="452">
        <v>2300</v>
      </c>
      <c r="G69" s="451">
        <v>931</v>
      </c>
      <c r="H69" s="452">
        <v>3800</v>
      </c>
    </row>
    <row r="70" spans="1:8" x14ac:dyDescent="0.25">
      <c r="A70" s="468" t="s">
        <v>405</v>
      </c>
      <c r="B70" s="530">
        <v>15</v>
      </c>
      <c r="C70" s="503" t="s">
        <v>116</v>
      </c>
      <c r="D70" s="457" t="s">
        <v>345</v>
      </c>
      <c r="E70" s="458">
        <v>576</v>
      </c>
      <c r="F70" s="459">
        <v>2800</v>
      </c>
      <c r="G70" s="458">
        <v>976</v>
      </c>
      <c r="H70" s="459">
        <v>4300</v>
      </c>
    </row>
    <row r="71" spans="1:8" ht="15.75" thickBot="1" x14ac:dyDescent="0.3">
      <c r="A71" s="468" t="s">
        <v>405</v>
      </c>
      <c r="B71" s="532">
        <v>15</v>
      </c>
      <c r="C71" s="514"/>
      <c r="D71" s="464"/>
      <c r="E71" s="465"/>
      <c r="F71" s="464"/>
      <c r="G71" s="465"/>
      <c r="H71" s="464"/>
    </row>
    <row r="72" spans="1:8" x14ac:dyDescent="0.25">
      <c r="A72" s="468" t="s">
        <v>405</v>
      </c>
      <c r="B72" s="530">
        <v>33</v>
      </c>
      <c r="C72" s="503" t="s">
        <v>116</v>
      </c>
      <c r="D72" s="457" t="s">
        <v>345</v>
      </c>
      <c r="E72" s="458">
        <v>418</v>
      </c>
      <c r="F72" s="459">
        <v>2000</v>
      </c>
      <c r="G72" s="458">
        <v>818</v>
      </c>
      <c r="H72" s="459">
        <v>3500</v>
      </c>
    </row>
    <row r="73" spans="1:8" ht="15.75" thickBot="1" x14ac:dyDescent="0.3">
      <c r="A73" s="520" t="s">
        <v>405</v>
      </c>
      <c r="B73" s="532">
        <v>33</v>
      </c>
      <c r="C73" s="514"/>
      <c r="D73" s="464"/>
      <c r="E73" s="465"/>
      <c r="F73" s="464"/>
      <c r="G73" s="465"/>
      <c r="H73" s="464"/>
    </row>
    <row r="74" spans="1:8" x14ac:dyDescent="0.25">
      <c r="A74" s="467" t="s">
        <v>406</v>
      </c>
      <c r="B74" s="530">
        <v>2</v>
      </c>
      <c r="C74" s="503" t="s">
        <v>112</v>
      </c>
      <c r="D74" s="457" t="s">
        <v>293</v>
      </c>
      <c r="E74" s="458">
        <v>200</v>
      </c>
      <c r="F74" s="459">
        <v>800</v>
      </c>
      <c r="G74" s="458">
        <v>400</v>
      </c>
      <c r="H74" s="459">
        <v>1600</v>
      </c>
    </row>
    <row r="75" spans="1:8" x14ac:dyDescent="0.25">
      <c r="A75" s="468" t="s">
        <v>406</v>
      </c>
      <c r="B75" s="531">
        <v>2</v>
      </c>
      <c r="C75" s="504" t="s">
        <v>116</v>
      </c>
      <c r="D75" s="453" t="s">
        <v>344</v>
      </c>
      <c r="E75" s="454">
        <v>397</v>
      </c>
      <c r="F75" s="455">
        <v>1500</v>
      </c>
      <c r="G75" s="454">
        <v>797</v>
      </c>
      <c r="H75" s="455">
        <v>3000</v>
      </c>
    </row>
    <row r="76" spans="1:8" ht="15.75" thickBot="1" x14ac:dyDescent="0.3">
      <c r="A76" s="468" t="s">
        <v>406</v>
      </c>
      <c r="B76" s="532">
        <v>2</v>
      </c>
      <c r="C76" s="505" t="s">
        <v>116</v>
      </c>
      <c r="D76" s="450" t="s">
        <v>345</v>
      </c>
      <c r="E76" s="451">
        <v>497</v>
      </c>
      <c r="F76" s="452">
        <v>1900</v>
      </c>
      <c r="G76" s="451">
        <v>897</v>
      </c>
      <c r="H76" s="452">
        <v>3400</v>
      </c>
    </row>
    <row r="77" spans="1:8" x14ac:dyDescent="0.25">
      <c r="A77" s="468" t="s">
        <v>406</v>
      </c>
      <c r="B77" s="530">
        <v>20</v>
      </c>
      <c r="C77" s="503" t="s">
        <v>112</v>
      </c>
      <c r="D77" s="457" t="s">
        <v>293</v>
      </c>
      <c r="E77" s="458">
        <v>200</v>
      </c>
      <c r="F77" s="459">
        <v>800</v>
      </c>
      <c r="G77" s="458">
        <v>400</v>
      </c>
      <c r="H77" s="459">
        <v>1600</v>
      </c>
    </row>
    <row r="78" spans="1:8" x14ac:dyDescent="0.25">
      <c r="A78" s="468" t="s">
        <v>406</v>
      </c>
      <c r="B78" s="531">
        <v>20</v>
      </c>
      <c r="C78" s="504" t="s">
        <v>116</v>
      </c>
      <c r="D78" s="453" t="s">
        <v>344</v>
      </c>
      <c r="E78" s="454">
        <v>357</v>
      </c>
      <c r="F78" s="455">
        <v>1500</v>
      </c>
      <c r="G78" s="454">
        <v>757</v>
      </c>
      <c r="H78" s="455">
        <v>3000</v>
      </c>
    </row>
    <row r="79" spans="1:8" ht="15.75" thickBot="1" x14ac:dyDescent="0.3">
      <c r="A79" s="520" t="s">
        <v>406</v>
      </c>
      <c r="B79" s="532">
        <v>20</v>
      </c>
      <c r="C79" s="505" t="s">
        <v>116</v>
      </c>
      <c r="D79" s="450" t="s">
        <v>345</v>
      </c>
      <c r="E79" s="451">
        <v>387</v>
      </c>
      <c r="F79" s="452">
        <v>1500</v>
      </c>
      <c r="G79" s="451">
        <v>787</v>
      </c>
      <c r="H79" s="452">
        <v>3000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2AEDC5-C03D-43DA-9BD1-C8F3AEF64FB0}">
  <sheetPr codeName="Feuil6"/>
  <dimension ref="A1:H96"/>
  <sheetViews>
    <sheetView workbookViewId="0">
      <selection activeCell="A96" sqref="A5:XFD96"/>
    </sheetView>
  </sheetViews>
  <sheetFormatPr baseColWidth="10" defaultRowHeight="15" x14ac:dyDescent="0.25"/>
  <cols>
    <col min="1" max="1" width="11.42578125" style="339"/>
    <col min="2" max="2" width="11.42578125" style="244"/>
  </cols>
  <sheetData>
    <row r="1" spans="1:8" ht="28.5" x14ac:dyDescent="0.25">
      <c r="A1" s="336"/>
      <c r="B1" s="241"/>
      <c r="C1" s="34"/>
      <c r="D1" s="35"/>
      <c r="E1" s="124" t="s">
        <v>55</v>
      </c>
      <c r="F1" s="125"/>
      <c r="G1" s="125"/>
      <c r="H1" s="125"/>
    </row>
    <row r="2" spans="1:8" ht="34.5" x14ac:dyDescent="0.25">
      <c r="A2" s="126" t="s">
        <v>284</v>
      </c>
      <c r="B2" s="471" t="s">
        <v>282</v>
      </c>
      <c r="C2" s="127" t="s">
        <v>56</v>
      </c>
      <c r="D2" s="128"/>
      <c r="E2" s="129" t="s">
        <v>57</v>
      </c>
      <c r="F2" s="130"/>
      <c r="G2" s="129" t="s">
        <v>58</v>
      </c>
      <c r="H2" s="130"/>
    </row>
    <row r="3" spans="1:8" ht="28.5" x14ac:dyDescent="0.25">
      <c r="A3" s="131" t="s">
        <v>285</v>
      </c>
      <c r="B3" s="472" t="s">
        <v>283</v>
      </c>
      <c r="C3" s="131" t="s">
        <v>59</v>
      </c>
      <c r="D3" s="131" t="s">
        <v>60</v>
      </c>
      <c r="E3" s="132" t="s">
        <v>61</v>
      </c>
      <c r="F3" s="132" t="s">
        <v>62</v>
      </c>
      <c r="G3" s="132" t="s">
        <v>61</v>
      </c>
      <c r="H3" s="132" t="s">
        <v>62</v>
      </c>
    </row>
    <row r="4" spans="1:8" ht="15.75" thickBot="1" x14ac:dyDescent="0.3">
      <c r="A4" s="245"/>
      <c r="B4" s="473"/>
      <c r="C4" s="245"/>
      <c r="D4" s="245"/>
      <c r="E4" s="246" t="s">
        <v>63</v>
      </c>
      <c r="F4" s="247" t="s">
        <v>64</v>
      </c>
      <c r="G4" s="246" t="s">
        <v>63</v>
      </c>
      <c r="H4" s="247" t="s">
        <v>65</v>
      </c>
    </row>
    <row r="5" spans="1:8" ht="15" customHeight="1" x14ac:dyDescent="0.25">
      <c r="A5" s="533" t="s">
        <v>393</v>
      </c>
      <c r="B5" s="356">
        <v>8</v>
      </c>
      <c r="C5" s="500" t="s">
        <v>112</v>
      </c>
      <c r="D5" s="462" t="s">
        <v>349</v>
      </c>
      <c r="E5" s="7">
        <v>300</v>
      </c>
      <c r="F5" s="460">
        <v>1400</v>
      </c>
      <c r="G5" s="460">
        <v>500</v>
      </c>
      <c r="H5" s="460">
        <v>2200</v>
      </c>
    </row>
    <row r="6" spans="1:8" ht="15" customHeight="1" x14ac:dyDescent="0.25">
      <c r="A6" s="534" t="s">
        <v>393</v>
      </c>
      <c r="B6" s="357">
        <v>8</v>
      </c>
      <c r="C6" s="501" t="s">
        <v>112</v>
      </c>
      <c r="D6" s="463" t="s">
        <v>350</v>
      </c>
      <c r="E6" s="10">
        <v>300</v>
      </c>
      <c r="F6" s="460">
        <v>1800</v>
      </c>
      <c r="G6" s="460">
        <v>500</v>
      </c>
      <c r="H6" s="460">
        <v>2600</v>
      </c>
    </row>
    <row r="7" spans="1:8" ht="15" customHeight="1" x14ac:dyDescent="0.25">
      <c r="A7" s="534" t="s">
        <v>393</v>
      </c>
      <c r="B7" s="357">
        <v>8</v>
      </c>
      <c r="C7" s="501" t="s">
        <v>116</v>
      </c>
      <c r="D7" s="463" t="s">
        <v>351</v>
      </c>
      <c r="E7" s="460">
        <v>372</v>
      </c>
      <c r="F7" s="460">
        <v>1600</v>
      </c>
      <c r="G7" s="460">
        <v>772</v>
      </c>
      <c r="H7" s="460">
        <v>3100</v>
      </c>
    </row>
    <row r="8" spans="1:8" ht="15" customHeight="1" x14ac:dyDescent="0.25">
      <c r="A8" s="534" t="s">
        <v>393</v>
      </c>
      <c r="B8" s="357">
        <v>8</v>
      </c>
      <c r="C8" s="501" t="s">
        <v>116</v>
      </c>
      <c r="D8" s="55" t="s">
        <v>352</v>
      </c>
      <c r="E8" s="460">
        <v>372</v>
      </c>
      <c r="F8" s="460">
        <v>1700</v>
      </c>
      <c r="G8" s="460">
        <v>772</v>
      </c>
      <c r="H8" s="460">
        <v>3200</v>
      </c>
    </row>
    <row r="9" spans="1:8" ht="15" customHeight="1" x14ac:dyDescent="0.25">
      <c r="A9" s="534" t="s">
        <v>393</v>
      </c>
      <c r="B9" s="357">
        <v>8</v>
      </c>
      <c r="C9" s="501" t="s">
        <v>116</v>
      </c>
      <c r="D9" s="55" t="s">
        <v>353</v>
      </c>
      <c r="E9" s="460">
        <v>372</v>
      </c>
      <c r="F9" s="460">
        <v>2000</v>
      </c>
      <c r="G9" s="460">
        <v>772</v>
      </c>
      <c r="H9" s="460">
        <v>3500</v>
      </c>
    </row>
    <row r="10" spans="1:8" ht="15" customHeight="1" x14ac:dyDescent="0.25">
      <c r="A10" s="534" t="s">
        <v>393</v>
      </c>
      <c r="B10" s="357">
        <v>8</v>
      </c>
      <c r="C10" s="535" t="s">
        <v>116</v>
      </c>
      <c r="D10" s="491" t="s">
        <v>354</v>
      </c>
      <c r="E10" s="460">
        <v>412</v>
      </c>
      <c r="F10" s="460">
        <v>2400</v>
      </c>
      <c r="G10" s="460">
        <v>812</v>
      </c>
      <c r="H10" s="460">
        <v>3900</v>
      </c>
    </row>
    <row r="11" spans="1:8" ht="15" customHeight="1" x14ac:dyDescent="0.25">
      <c r="A11" s="534" t="s">
        <v>393</v>
      </c>
      <c r="B11" s="357">
        <v>8</v>
      </c>
      <c r="C11" s="508" t="s">
        <v>116</v>
      </c>
      <c r="D11" s="448" t="s">
        <v>299</v>
      </c>
      <c r="E11" s="460">
        <v>842</v>
      </c>
      <c r="F11" s="460">
        <v>4400</v>
      </c>
      <c r="G11" s="460">
        <v>1242</v>
      </c>
      <c r="H11" s="460">
        <v>5900</v>
      </c>
    </row>
    <row r="12" spans="1:8" ht="15" customHeight="1" x14ac:dyDescent="0.25">
      <c r="A12" s="534" t="s">
        <v>393</v>
      </c>
      <c r="B12" s="357">
        <v>8</v>
      </c>
      <c r="C12" s="508" t="s">
        <v>116</v>
      </c>
      <c r="D12" s="448" t="s">
        <v>355</v>
      </c>
      <c r="E12" s="460">
        <v>412</v>
      </c>
      <c r="F12" s="460">
        <v>2400</v>
      </c>
      <c r="G12" s="460">
        <v>812</v>
      </c>
      <c r="H12" s="460">
        <v>3900</v>
      </c>
    </row>
    <row r="13" spans="1:8" ht="15" customHeight="1" thickBot="1" x14ac:dyDescent="0.3">
      <c r="A13" s="534" t="s">
        <v>393</v>
      </c>
      <c r="B13" s="357">
        <v>8</v>
      </c>
      <c r="C13" s="536" t="s">
        <v>116</v>
      </c>
      <c r="D13" s="490" t="s">
        <v>292</v>
      </c>
      <c r="E13" s="460">
        <v>742</v>
      </c>
      <c r="F13" s="460">
        <v>4400</v>
      </c>
      <c r="G13" s="460">
        <v>1142</v>
      </c>
      <c r="H13" s="460">
        <v>5900</v>
      </c>
    </row>
    <row r="14" spans="1:8" ht="15" customHeight="1" x14ac:dyDescent="0.25">
      <c r="A14" s="534" t="s">
        <v>393</v>
      </c>
      <c r="B14" s="344">
        <v>26</v>
      </c>
      <c r="C14" s="537"/>
      <c r="D14" s="489"/>
      <c r="E14" s="487"/>
      <c r="F14" s="487"/>
      <c r="G14" s="487"/>
      <c r="H14" s="487"/>
    </row>
    <row r="15" spans="1:8" ht="15" customHeight="1" thickBot="1" x14ac:dyDescent="0.3">
      <c r="A15" s="534" t="s">
        <v>393</v>
      </c>
      <c r="B15" s="345">
        <v>26</v>
      </c>
      <c r="C15" s="538"/>
      <c r="D15" s="3"/>
      <c r="E15" s="488"/>
      <c r="F15" s="488"/>
      <c r="G15" s="488"/>
      <c r="H15" s="488"/>
    </row>
    <row r="16" spans="1:8" ht="15" customHeight="1" x14ac:dyDescent="0.25">
      <c r="A16" s="533" t="s">
        <v>394</v>
      </c>
      <c r="B16" s="383" t="s">
        <v>209</v>
      </c>
      <c r="C16" s="539" t="s">
        <v>112</v>
      </c>
      <c r="D16" s="483" t="s">
        <v>113</v>
      </c>
      <c r="E16" s="486">
        <v>200</v>
      </c>
      <c r="F16" s="479" t="s">
        <v>114</v>
      </c>
      <c r="G16" s="460">
        <v>400</v>
      </c>
      <c r="H16" s="475" t="s">
        <v>318</v>
      </c>
    </row>
    <row r="17" spans="1:8" ht="15" customHeight="1" thickBot="1" x14ac:dyDescent="0.3">
      <c r="A17" s="534" t="s">
        <v>394</v>
      </c>
      <c r="B17" s="541" t="s">
        <v>209</v>
      </c>
      <c r="C17" s="540" t="s">
        <v>116</v>
      </c>
      <c r="D17" s="485" t="s">
        <v>140</v>
      </c>
      <c r="E17" s="436">
        <v>447</v>
      </c>
      <c r="F17" s="434" t="s">
        <v>356</v>
      </c>
      <c r="G17" s="460">
        <v>847</v>
      </c>
      <c r="H17" s="475" t="s">
        <v>307</v>
      </c>
    </row>
    <row r="18" spans="1:8" ht="15" customHeight="1" thickBot="1" x14ac:dyDescent="0.3">
      <c r="A18" s="470" t="s">
        <v>394</v>
      </c>
      <c r="B18" s="542" t="s">
        <v>206</v>
      </c>
      <c r="C18" s="370"/>
      <c r="D18" s="81"/>
      <c r="E18" s="481">
        <v>0</v>
      </c>
      <c r="F18" s="481">
        <v>0</v>
      </c>
      <c r="G18" s="484">
        <v>0</v>
      </c>
      <c r="H18" s="482" t="s">
        <v>357</v>
      </c>
    </row>
    <row r="19" spans="1:8" ht="15" customHeight="1" thickBot="1" x14ac:dyDescent="0.3">
      <c r="A19" s="470" t="s">
        <v>394</v>
      </c>
      <c r="B19" s="542" t="s">
        <v>207</v>
      </c>
      <c r="C19" s="370"/>
      <c r="D19" s="81"/>
      <c r="E19" s="481">
        <v>0</v>
      </c>
      <c r="F19" s="481">
        <v>0</v>
      </c>
      <c r="G19" s="484">
        <v>0</v>
      </c>
      <c r="H19" s="482" t="s">
        <v>357</v>
      </c>
    </row>
    <row r="20" spans="1:8" ht="15" customHeight="1" x14ac:dyDescent="0.25">
      <c r="A20" s="470" t="s">
        <v>394</v>
      </c>
      <c r="B20" s="383" t="s">
        <v>208</v>
      </c>
      <c r="C20" s="539" t="s">
        <v>116</v>
      </c>
      <c r="D20" s="483" t="s">
        <v>358</v>
      </c>
      <c r="E20" s="460">
        <v>550</v>
      </c>
      <c r="F20" s="475" t="s">
        <v>316</v>
      </c>
      <c r="G20" s="460">
        <v>950</v>
      </c>
      <c r="H20" s="475" t="s">
        <v>311</v>
      </c>
    </row>
    <row r="21" spans="1:8" ht="15.75" thickBot="1" x14ac:dyDescent="0.3">
      <c r="A21" s="470" t="s">
        <v>394</v>
      </c>
      <c r="B21" s="387" t="s">
        <v>208</v>
      </c>
      <c r="C21" s="543"/>
      <c r="D21" s="480"/>
      <c r="E21" s="481">
        <v>0</v>
      </c>
      <c r="F21" s="481">
        <v>0</v>
      </c>
      <c r="G21" s="481">
        <v>0</v>
      </c>
      <c r="H21" s="482" t="s">
        <v>359</v>
      </c>
    </row>
    <row r="22" spans="1:8" ht="15" customHeight="1" x14ac:dyDescent="0.25">
      <c r="A22" s="534" t="s">
        <v>394</v>
      </c>
      <c r="B22" s="383" t="s">
        <v>219</v>
      </c>
      <c r="C22" s="544" t="s">
        <v>112</v>
      </c>
      <c r="D22" s="76" t="s">
        <v>360</v>
      </c>
      <c r="E22" s="460">
        <v>200</v>
      </c>
      <c r="F22" s="475" t="s">
        <v>361</v>
      </c>
      <c r="G22" s="460">
        <v>400</v>
      </c>
      <c r="H22" s="475" t="s">
        <v>318</v>
      </c>
    </row>
    <row r="23" spans="1:8" ht="15" customHeight="1" x14ac:dyDescent="0.25">
      <c r="A23" s="534" t="s">
        <v>394</v>
      </c>
      <c r="B23" s="387" t="s">
        <v>219</v>
      </c>
      <c r="C23" s="510" t="s">
        <v>112</v>
      </c>
      <c r="D23" s="438" t="s">
        <v>113</v>
      </c>
      <c r="E23" s="460">
        <v>272</v>
      </c>
      <c r="F23" s="475" t="s">
        <v>361</v>
      </c>
      <c r="G23" s="460">
        <v>472</v>
      </c>
      <c r="H23" s="475" t="s">
        <v>318</v>
      </c>
    </row>
    <row r="24" spans="1:8" ht="15" customHeight="1" x14ac:dyDescent="0.25">
      <c r="A24" s="534" t="s">
        <v>394</v>
      </c>
      <c r="B24" s="387" t="s">
        <v>219</v>
      </c>
      <c r="C24" s="510" t="s">
        <v>116</v>
      </c>
      <c r="D24" s="77" t="s">
        <v>362</v>
      </c>
      <c r="E24" s="460">
        <v>451</v>
      </c>
      <c r="F24" s="475" t="s">
        <v>363</v>
      </c>
      <c r="G24" s="460">
        <v>851</v>
      </c>
      <c r="H24" s="475" t="s">
        <v>307</v>
      </c>
    </row>
    <row r="25" spans="1:8" ht="15" customHeight="1" thickBot="1" x14ac:dyDescent="0.3">
      <c r="A25" s="534" t="s">
        <v>394</v>
      </c>
      <c r="B25" s="541" t="s">
        <v>219</v>
      </c>
      <c r="C25" s="511" t="s">
        <v>116</v>
      </c>
      <c r="D25" s="435" t="s">
        <v>299</v>
      </c>
      <c r="E25" s="460">
        <v>451</v>
      </c>
      <c r="F25" s="475" t="s">
        <v>320</v>
      </c>
      <c r="G25" s="460">
        <v>851</v>
      </c>
      <c r="H25" s="475" t="s">
        <v>310</v>
      </c>
    </row>
    <row r="26" spans="1:8" ht="15" customHeight="1" x14ac:dyDescent="0.25">
      <c r="A26" s="518" t="s">
        <v>395</v>
      </c>
      <c r="B26" s="344">
        <v>2</v>
      </c>
      <c r="C26" s="506" t="s">
        <v>112</v>
      </c>
      <c r="D26" s="478" t="s">
        <v>113</v>
      </c>
      <c r="E26" s="458">
        <v>214</v>
      </c>
      <c r="F26" s="459">
        <v>1000</v>
      </c>
      <c r="G26" s="460">
        <v>414</v>
      </c>
      <c r="H26" s="460">
        <v>1800</v>
      </c>
    </row>
    <row r="27" spans="1:8" ht="15" customHeight="1" x14ac:dyDescent="0.25">
      <c r="A27" s="519" t="s">
        <v>395</v>
      </c>
      <c r="B27" s="345">
        <v>2</v>
      </c>
      <c r="C27" s="506" t="s">
        <v>116</v>
      </c>
      <c r="D27" s="475" t="s">
        <v>140</v>
      </c>
      <c r="E27" s="454">
        <v>394</v>
      </c>
      <c r="F27" s="455">
        <v>1600</v>
      </c>
      <c r="G27" s="460">
        <v>794</v>
      </c>
      <c r="H27" s="460">
        <v>3100</v>
      </c>
    </row>
    <row r="28" spans="1:8" x14ac:dyDescent="0.25">
      <c r="A28" s="519" t="s">
        <v>395</v>
      </c>
      <c r="B28" s="345">
        <v>2</v>
      </c>
      <c r="C28" s="506" t="s">
        <v>116</v>
      </c>
      <c r="D28" s="475" t="s">
        <v>364</v>
      </c>
      <c r="E28" s="454">
        <v>394</v>
      </c>
      <c r="F28" s="455">
        <v>2000</v>
      </c>
      <c r="G28" s="460">
        <v>794</v>
      </c>
      <c r="H28" s="460">
        <v>3500</v>
      </c>
    </row>
    <row r="29" spans="1:8" ht="15" customHeight="1" thickBot="1" x14ac:dyDescent="0.3">
      <c r="A29" s="519" t="s">
        <v>395</v>
      </c>
      <c r="B29" s="346">
        <v>2</v>
      </c>
      <c r="C29" s="506" t="s">
        <v>116</v>
      </c>
      <c r="D29" s="475" t="s">
        <v>342</v>
      </c>
      <c r="E29" s="451">
        <v>1274</v>
      </c>
      <c r="F29" s="452">
        <v>5000</v>
      </c>
      <c r="G29" s="460">
        <v>1674</v>
      </c>
      <c r="H29" s="460">
        <v>6500</v>
      </c>
    </row>
    <row r="30" spans="1:8" ht="15" customHeight="1" x14ac:dyDescent="0.25">
      <c r="A30" s="519" t="s">
        <v>395</v>
      </c>
      <c r="B30" s="344">
        <v>20</v>
      </c>
      <c r="C30" s="506" t="s">
        <v>116</v>
      </c>
      <c r="D30" s="36" t="s">
        <v>329</v>
      </c>
      <c r="E30" s="460">
        <v>2041</v>
      </c>
      <c r="F30" s="456">
        <v>6000</v>
      </c>
      <c r="G30" s="460">
        <v>2441</v>
      </c>
      <c r="H30" s="460">
        <v>7500</v>
      </c>
    </row>
    <row r="31" spans="1:8" ht="15.75" thickBot="1" x14ac:dyDescent="0.3">
      <c r="A31" s="519" t="s">
        <v>395</v>
      </c>
      <c r="B31" s="346">
        <v>20</v>
      </c>
      <c r="C31" s="545"/>
      <c r="D31" s="474"/>
      <c r="E31" s="474"/>
      <c r="F31" s="477"/>
      <c r="G31" s="474"/>
      <c r="H31" s="474"/>
    </row>
    <row r="32" spans="1:8" ht="15" customHeight="1" x14ac:dyDescent="0.25">
      <c r="A32" s="518" t="s">
        <v>396</v>
      </c>
      <c r="B32" s="383" t="s">
        <v>387</v>
      </c>
      <c r="C32" s="506" t="s">
        <v>112</v>
      </c>
      <c r="D32" s="475" t="s">
        <v>113</v>
      </c>
      <c r="E32" s="460">
        <v>347</v>
      </c>
      <c r="F32" s="460">
        <v>1600</v>
      </c>
      <c r="G32" s="460">
        <v>547</v>
      </c>
      <c r="H32" s="460">
        <v>2400</v>
      </c>
    </row>
    <row r="33" spans="1:8" x14ac:dyDescent="0.25">
      <c r="A33" s="519" t="s">
        <v>396</v>
      </c>
      <c r="B33" s="387" t="s">
        <v>387</v>
      </c>
      <c r="C33" s="546"/>
      <c r="D33" s="476"/>
      <c r="E33" s="476"/>
      <c r="F33" s="476"/>
      <c r="G33" s="476"/>
      <c r="H33" s="476"/>
    </row>
    <row r="34" spans="1:8" x14ac:dyDescent="0.25">
      <c r="A34" s="519" t="s">
        <v>396</v>
      </c>
      <c r="B34" s="387" t="s">
        <v>387</v>
      </c>
      <c r="C34" s="506" t="s">
        <v>116</v>
      </c>
      <c r="D34" s="475" t="s">
        <v>140</v>
      </c>
      <c r="E34" s="460">
        <v>557</v>
      </c>
      <c r="F34" s="460">
        <v>2900</v>
      </c>
      <c r="G34" s="460">
        <v>957</v>
      </c>
      <c r="H34" s="460">
        <v>4400</v>
      </c>
    </row>
    <row r="35" spans="1:8" ht="15" customHeight="1" x14ac:dyDescent="0.25">
      <c r="A35" s="519" t="s">
        <v>396</v>
      </c>
      <c r="B35" s="387" t="s">
        <v>387</v>
      </c>
      <c r="C35" s="546"/>
      <c r="D35" s="476"/>
      <c r="E35" s="476"/>
      <c r="F35" s="476"/>
      <c r="G35" s="476"/>
      <c r="H35" s="476"/>
    </row>
    <row r="36" spans="1:8" ht="15.75" thickBot="1" x14ac:dyDescent="0.3">
      <c r="A36" s="519" t="s">
        <v>396</v>
      </c>
      <c r="B36" s="541" t="s">
        <v>387</v>
      </c>
      <c r="C36" s="506" t="s">
        <v>116</v>
      </c>
      <c r="D36" s="475" t="s">
        <v>345</v>
      </c>
      <c r="E36" s="460">
        <v>847</v>
      </c>
      <c r="F36" s="460">
        <v>4800</v>
      </c>
      <c r="G36" s="460">
        <v>1247</v>
      </c>
      <c r="H36" s="460">
        <v>6300</v>
      </c>
    </row>
    <row r="37" spans="1:8" ht="15" customHeight="1" x14ac:dyDescent="0.25">
      <c r="A37" s="519" t="s">
        <v>396</v>
      </c>
      <c r="B37" s="388" t="s">
        <v>388</v>
      </c>
      <c r="C37" s="506" t="s">
        <v>112</v>
      </c>
      <c r="D37" s="475" t="s">
        <v>113</v>
      </c>
      <c r="E37" s="460">
        <v>322</v>
      </c>
      <c r="F37" s="460">
        <v>1500</v>
      </c>
      <c r="G37" s="460">
        <v>522</v>
      </c>
      <c r="H37" s="460">
        <v>2300</v>
      </c>
    </row>
    <row r="38" spans="1:8" ht="15" customHeight="1" x14ac:dyDescent="0.25">
      <c r="A38" s="519" t="s">
        <v>396</v>
      </c>
      <c r="B38" s="389" t="s">
        <v>388</v>
      </c>
      <c r="C38" s="546"/>
      <c r="D38" s="476"/>
      <c r="E38" s="476"/>
      <c r="F38" s="476"/>
      <c r="G38" s="476"/>
      <c r="H38" s="476"/>
    </row>
    <row r="39" spans="1:8" x14ac:dyDescent="0.25">
      <c r="A39" s="519" t="s">
        <v>396</v>
      </c>
      <c r="B39" s="389" t="s">
        <v>388</v>
      </c>
      <c r="C39" s="506" t="s">
        <v>116</v>
      </c>
      <c r="D39" s="475" t="s">
        <v>140</v>
      </c>
      <c r="E39" s="460">
        <v>422</v>
      </c>
      <c r="F39" s="460">
        <v>2400</v>
      </c>
      <c r="G39" s="460">
        <v>822</v>
      </c>
      <c r="H39" s="460">
        <v>3900</v>
      </c>
    </row>
    <row r="40" spans="1:8" x14ac:dyDescent="0.25">
      <c r="A40" s="519" t="s">
        <v>396</v>
      </c>
      <c r="B40" s="389" t="s">
        <v>388</v>
      </c>
      <c r="C40" s="506" t="s">
        <v>116</v>
      </c>
      <c r="D40" s="475" t="s">
        <v>345</v>
      </c>
      <c r="E40" s="460">
        <v>772</v>
      </c>
      <c r="F40" s="460">
        <v>4400</v>
      </c>
      <c r="G40" s="460">
        <v>1172</v>
      </c>
      <c r="H40" s="460">
        <v>5900</v>
      </c>
    </row>
    <row r="41" spans="1:8" x14ac:dyDescent="0.25">
      <c r="A41" s="519" t="s">
        <v>396</v>
      </c>
      <c r="B41" s="389" t="s">
        <v>388</v>
      </c>
      <c r="C41" s="506" t="s">
        <v>116</v>
      </c>
      <c r="D41" s="475" t="s">
        <v>299</v>
      </c>
      <c r="E41" s="460">
        <v>872</v>
      </c>
      <c r="F41" s="460">
        <v>5000</v>
      </c>
      <c r="G41" s="460">
        <v>1272</v>
      </c>
      <c r="H41" s="460">
        <v>6500</v>
      </c>
    </row>
    <row r="42" spans="1:8" x14ac:dyDescent="0.25">
      <c r="A42" s="519" t="s">
        <v>396</v>
      </c>
      <c r="B42" s="389" t="s">
        <v>388</v>
      </c>
      <c r="C42" s="506" t="s">
        <v>116</v>
      </c>
      <c r="D42" s="475" t="s">
        <v>355</v>
      </c>
      <c r="E42" s="460">
        <v>872</v>
      </c>
      <c r="F42" s="460">
        <v>5000</v>
      </c>
      <c r="G42" s="460">
        <v>1272</v>
      </c>
      <c r="H42" s="460">
        <v>6500</v>
      </c>
    </row>
    <row r="43" spans="1:8" ht="15.75" thickBot="1" x14ac:dyDescent="0.3">
      <c r="A43" s="519" t="s">
        <v>396</v>
      </c>
      <c r="B43" s="547" t="s">
        <v>388</v>
      </c>
      <c r="C43" s="506" t="s">
        <v>116</v>
      </c>
      <c r="D43" s="475" t="s">
        <v>292</v>
      </c>
      <c r="E43" s="460">
        <v>1022</v>
      </c>
      <c r="F43" s="460">
        <v>5000</v>
      </c>
      <c r="G43" s="460">
        <v>1422</v>
      </c>
      <c r="H43" s="460">
        <v>6500</v>
      </c>
    </row>
    <row r="44" spans="1:8" ht="15" customHeight="1" x14ac:dyDescent="0.25">
      <c r="A44" s="518" t="s">
        <v>397</v>
      </c>
      <c r="B44" s="333">
        <v>11</v>
      </c>
      <c r="C44" s="475" t="s">
        <v>112</v>
      </c>
      <c r="D44" s="475" t="s">
        <v>113</v>
      </c>
      <c r="E44" s="460">
        <v>239</v>
      </c>
      <c r="F44" s="460">
        <v>1300</v>
      </c>
      <c r="G44" s="460">
        <v>439</v>
      </c>
      <c r="H44" s="460">
        <v>2100</v>
      </c>
    </row>
    <row r="45" spans="1:8" x14ac:dyDescent="0.25">
      <c r="A45" s="519" t="s">
        <v>397</v>
      </c>
      <c r="B45" s="333">
        <v>11</v>
      </c>
      <c r="C45" s="475" t="s">
        <v>116</v>
      </c>
      <c r="D45" s="475" t="s">
        <v>140</v>
      </c>
      <c r="E45" s="460">
        <v>604</v>
      </c>
      <c r="F45" s="460">
        <v>3400</v>
      </c>
      <c r="G45" s="460">
        <v>1004</v>
      </c>
      <c r="H45" s="460">
        <v>4900</v>
      </c>
    </row>
    <row r="46" spans="1:8" x14ac:dyDescent="0.25">
      <c r="A46" s="519" t="s">
        <v>397</v>
      </c>
      <c r="B46" s="333">
        <v>11</v>
      </c>
      <c r="C46" s="475" t="s">
        <v>116</v>
      </c>
      <c r="D46" s="475" t="s">
        <v>299</v>
      </c>
      <c r="E46" s="460">
        <v>844</v>
      </c>
      <c r="F46" s="460">
        <v>4800</v>
      </c>
      <c r="G46" s="460">
        <v>1244</v>
      </c>
      <c r="H46" s="460">
        <v>6300</v>
      </c>
    </row>
    <row r="47" spans="1:8" ht="15.75" thickBot="1" x14ac:dyDescent="0.3">
      <c r="A47" s="519" t="s">
        <v>397</v>
      </c>
      <c r="B47" s="333">
        <v>11</v>
      </c>
      <c r="C47" s="475" t="s">
        <v>116</v>
      </c>
      <c r="D47" s="475" t="s">
        <v>292</v>
      </c>
      <c r="E47" s="460">
        <v>854</v>
      </c>
      <c r="F47" s="460">
        <v>4900</v>
      </c>
      <c r="G47" s="460">
        <v>1254</v>
      </c>
      <c r="H47" s="460">
        <v>6400</v>
      </c>
    </row>
    <row r="48" spans="1:8" ht="15" customHeight="1" x14ac:dyDescent="0.25">
      <c r="A48" s="548" t="s">
        <v>397</v>
      </c>
      <c r="B48" s="344">
        <v>29</v>
      </c>
      <c r="C48" s="370"/>
      <c r="D48" s="80"/>
      <c r="E48" s="80"/>
      <c r="F48" s="80"/>
      <c r="G48" s="80"/>
      <c r="H48" s="80"/>
    </row>
    <row r="49" spans="1:8" ht="15.75" thickBot="1" x14ac:dyDescent="0.3">
      <c r="A49" s="549" t="s">
        <v>397</v>
      </c>
      <c r="B49" s="346">
        <v>29</v>
      </c>
      <c r="C49" s="545"/>
      <c r="D49" s="474"/>
      <c r="E49" s="474"/>
      <c r="F49" s="474"/>
      <c r="G49" s="474"/>
      <c r="H49" s="474"/>
    </row>
    <row r="50" spans="1:8" x14ac:dyDescent="0.25">
      <c r="A50" s="467" t="s">
        <v>398</v>
      </c>
      <c r="B50" s="383" t="s">
        <v>210</v>
      </c>
      <c r="C50" s="500" t="s">
        <v>112</v>
      </c>
      <c r="D50" s="462" t="s">
        <v>113</v>
      </c>
      <c r="E50" s="460">
        <v>334</v>
      </c>
      <c r="F50" s="475" t="s">
        <v>361</v>
      </c>
      <c r="G50" s="460">
        <v>534</v>
      </c>
      <c r="H50" s="475" t="s">
        <v>318</v>
      </c>
    </row>
    <row r="51" spans="1:8" ht="22.5" x14ac:dyDescent="0.25">
      <c r="A51" s="468" t="s">
        <v>398</v>
      </c>
      <c r="B51" s="387" t="s">
        <v>210</v>
      </c>
      <c r="C51" s="501" t="s">
        <v>116</v>
      </c>
      <c r="D51" s="55" t="s">
        <v>365</v>
      </c>
      <c r="E51" s="460">
        <v>844</v>
      </c>
      <c r="F51" s="475" t="s">
        <v>316</v>
      </c>
      <c r="G51" s="460">
        <v>1244</v>
      </c>
      <c r="H51" s="475" t="s">
        <v>311</v>
      </c>
    </row>
    <row r="52" spans="1:8" ht="22.5" x14ac:dyDescent="0.25">
      <c r="A52" s="468" t="s">
        <v>398</v>
      </c>
      <c r="B52" s="387" t="s">
        <v>210</v>
      </c>
      <c r="C52" s="501" t="s">
        <v>116</v>
      </c>
      <c r="D52" s="55" t="s">
        <v>366</v>
      </c>
      <c r="E52" s="460">
        <v>844</v>
      </c>
      <c r="F52" s="475" t="s">
        <v>316</v>
      </c>
      <c r="G52" s="460">
        <v>1244</v>
      </c>
      <c r="H52" s="475" t="s">
        <v>311</v>
      </c>
    </row>
    <row r="53" spans="1:8" ht="22.5" x14ac:dyDescent="0.25">
      <c r="A53" s="468" t="s">
        <v>398</v>
      </c>
      <c r="B53" s="387" t="s">
        <v>210</v>
      </c>
      <c r="C53" s="501" t="s">
        <v>116</v>
      </c>
      <c r="D53" s="55" t="s">
        <v>367</v>
      </c>
      <c r="E53" s="460">
        <v>1244</v>
      </c>
      <c r="F53" s="475" t="s">
        <v>311</v>
      </c>
      <c r="G53" s="460">
        <v>1644</v>
      </c>
      <c r="H53" s="475" t="s">
        <v>368</v>
      </c>
    </row>
    <row r="54" spans="1:8" ht="15.75" thickBot="1" x14ac:dyDescent="0.3">
      <c r="A54" s="468" t="s">
        <v>398</v>
      </c>
      <c r="B54" s="541" t="s">
        <v>210</v>
      </c>
      <c r="C54" s="550"/>
      <c r="D54" s="496"/>
      <c r="E54" s="476"/>
      <c r="F54" s="476"/>
      <c r="G54" s="476"/>
      <c r="H54" s="476"/>
    </row>
    <row r="55" spans="1:8" x14ac:dyDescent="0.25">
      <c r="A55" s="468" t="s">
        <v>398</v>
      </c>
      <c r="B55" s="383" t="s">
        <v>211</v>
      </c>
      <c r="C55" s="500" t="s">
        <v>116</v>
      </c>
      <c r="D55" s="462" t="s">
        <v>345</v>
      </c>
      <c r="E55" s="460">
        <v>875</v>
      </c>
      <c r="F55" s="475" t="s">
        <v>310</v>
      </c>
      <c r="G55" s="460">
        <v>1275</v>
      </c>
      <c r="H55" s="475" t="s">
        <v>369</v>
      </c>
    </row>
    <row r="56" spans="1:8" ht="15.75" thickBot="1" x14ac:dyDescent="0.3">
      <c r="A56" s="468" t="s">
        <v>398</v>
      </c>
      <c r="B56" s="387" t="s">
        <v>211</v>
      </c>
      <c r="C56" s="502" t="s">
        <v>116</v>
      </c>
      <c r="D56" s="461" t="s">
        <v>355</v>
      </c>
      <c r="E56" s="460">
        <v>915</v>
      </c>
      <c r="F56" s="475" t="s">
        <v>310</v>
      </c>
      <c r="G56" s="460">
        <v>1315</v>
      </c>
      <c r="H56" s="475" t="s">
        <v>369</v>
      </c>
    </row>
    <row r="57" spans="1:8" x14ac:dyDescent="0.25">
      <c r="A57" s="499" t="s">
        <v>398</v>
      </c>
      <c r="B57" s="383" t="s">
        <v>212</v>
      </c>
      <c r="C57" s="544" t="s">
        <v>112</v>
      </c>
      <c r="D57" s="495" t="s">
        <v>113</v>
      </c>
      <c r="E57" s="460">
        <v>345</v>
      </c>
      <c r="F57" s="475" t="s">
        <v>370</v>
      </c>
      <c r="G57" s="460">
        <v>545</v>
      </c>
      <c r="H57" s="475" t="s">
        <v>371</v>
      </c>
    </row>
    <row r="58" spans="1:8" ht="22.5" x14ac:dyDescent="0.25">
      <c r="A58" s="499" t="s">
        <v>398</v>
      </c>
      <c r="B58" s="387" t="s">
        <v>212</v>
      </c>
      <c r="C58" s="510" t="s">
        <v>116</v>
      </c>
      <c r="D58" s="77" t="s">
        <v>372</v>
      </c>
      <c r="E58" s="460">
        <v>722</v>
      </c>
      <c r="F58" s="475" t="s">
        <v>322</v>
      </c>
      <c r="G58" s="460">
        <v>1122</v>
      </c>
      <c r="H58" s="475" t="s">
        <v>323</v>
      </c>
    </row>
    <row r="59" spans="1:8" x14ac:dyDescent="0.25">
      <c r="A59" s="499" t="s">
        <v>398</v>
      </c>
      <c r="B59" s="387" t="s">
        <v>212</v>
      </c>
      <c r="C59" s="510" t="s">
        <v>116</v>
      </c>
      <c r="D59" s="77" t="s">
        <v>373</v>
      </c>
      <c r="E59" s="460">
        <v>722</v>
      </c>
      <c r="F59" s="475" t="s">
        <v>307</v>
      </c>
      <c r="G59" s="460">
        <v>1122</v>
      </c>
      <c r="H59" s="475" t="s">
        <v>374</v>
      </c>
    </row>
    <row r="60" spans="1:8" ht="22.5" x14ac:dyDescent="0.25">
      <c r="A60" s="499" t="s">
        <v>398</v>
      </c>
      <c r="B60" s="387" t="s">
        <v>212</v>
      </c>
      <c r="C60" s="510" t="s">
        <v>116</v>
      </c>
      <c r="D60" s="77" t="s">
        <v>375</v>
      </c>
      <c r="E60" s="460">
        <v>1182</v>
      </c>
      <c r="F60" s="475" t="s">
        <v>311</v>
      </c>
      <c r="G60" s="460">
        <v>1582</v>
      </c>
      <c r="H60" s="475" t="s">
        <v>368</v>
      </c>
    </row>
    <row r="61" spans="1:8" ht="23.25" thickBot="1" x14ac:dyDescent="0.3">
      <c r="A61" s="499" t="s">
        <v>398</v>
      </c>
      <c r="B61" s="541" t="s">
        <v>212</v>
      </c>
      <c r="C61" s="511" t="s">
        <v>116</v>
      </c>
      <c r="D61" s="494" t="s">
        <v>376</v>
      </c>
      <c r="E61" s="460">
        <v>1182</v>
      </c>
      <c r="F61" s="475" t="s">
        <v>311</v>
      </c>
      <c r="G61" s="460">
        <v>1582</v>
      </c>
      <c r="H61" s="475" t="s">
        <v>368</v>
      </c>
    </row>
    <row r="62" spans="1:8" ht="15.75" thickBot="1" x14ac:dyDescent="0.3">
      <c r="A62" s="520" t="s">
        <v>398</v>
      </c>
      <c r="B62" s="542" t="s">
        <v>213</v>
      </c>
      <c r="C62" s="421"/>
      <c r="D62" s="493"/>
      <c r="E62" s="169"/>
      <c r="F62" s="169"/>
      <c r="G62" s="169"/>
      <c r="H62" s="169"/>
    </row>
    <row r="63" spans="1:8" x14ac:dyDescent="0.25">
      <c r="A63" s="467" t="s">
        <v>399</v>
      </c>
      <c r="B63" s="344">
        <v>7</v>
      </c>
      <c r="C63" s="500" t="s">
        <v>112</v>
      </c>
      <c r="D63" s="462" t="s">
        <v>113</v>
      </c>
      <c r="E63" s="460">
        <v>200</v>
      </c>
      <c r="F63" s="475" t="s">
        <v>361</v>
      </c>
      <c r="G63" s="460">
        <v>400</v>
      </c>
      <c r="H63" s="475" t="s">
        <v>318</v>
      </c>
    </row>
    <row r="64" spans="1:8" x14ac:dyDescent="0.25">
      <c r="A64" s="468" t="s">
        <v>399</v>
      </c>
      <c r="B64" s="345">
        <v>7</v>
      </c>
      <c r="C64" s="501" t="s">
        <v>116</v>
      </c>
      <c r="D64" s="55" t="s">
        <v>377</v>
      </c>
      <c r="E64" s="460">
        <v>265</v>
      </c>
      <c r="F64" s="475" t="s">
        <v>361</v>
      </c>
      <c r="G64" s="460">
        <v>665</v>
      </c>
      <c r="H64" s="475" t="s">
        <v>320</v>
      </c>
    </row>
    <row r="65" spans="1:8" x14ac:dyDescent="0.25">
      <c r="A65" s="468" t="s">
        <v>399</v>
      </c>
      <c r="B65" s="345">
        <v>7</v>
      </c>
      <c r="C65" s="501" t="s">
        <v>116</v>
      </c>
      <c r="D65" s="463" t="s">
        <v>140</v>
      </c>
      <c r="E65" s="460">
        <v>265</v>
      </c>
      <c r="F65" s="475" t="s">
        <v>370</v>
      </c>
      <c r="G65" s="460">
        <v>665</v>
      </c>
      <c r="H65" s="475" t="s">
        <v>313</v>
      </c>
    </row>
    <row r="66" spans="1:8" x14ac:dyDescent="0.25">
      <c r="A66" s="468" t="s">
        <v>399</v>
      </c>
      <c r="B66" s="345">
        <v>7</v>
      </c>
      <c r="C66" s="501" t="s">
        <v>116</v>
      </c>
      <c r="D66" s="463" t="s">
        <v>342</v>
      </c>
      <c r="E66" s="460">
        <v>545</v>
      </c>
      <c r="F66" s="475" t="s">
        <v>378</v>
      </c>
      <c r="G66" s="460">
        <v>945</v>
      </c>
      <c r="H66" s="475" t="s">
        <v>379</v>
      </c>
    </row>
    <row r="67" spans="1:8" ht="15.75" thickBot="1" x14ac:dyDescent="0.3">
      <c r="A67" s="468" t="s">
        <v>399</v>
      </c>
      <c r="B67" s="346">
        <v>7</v>
      </c>
      <c r="C67" s="501" t="s">
        <v>116</v>
      </c>
      <c r="D67" s="463" t="s">
        <v>364</v>
      </c>
      <c r="E67" s="460">
        <v>685</v>
      </c>
      <c r="F67" s="475" t="s">
        <v>313</v>
      </c>
      <c r="G67" s="460">
        <v>1085</v>
      </c>
      <c r="H67" s="475" t="s">
        <v>314</v>
      </c>
    </row>
    <row r="68" spans="1:8" x14ac:dyDescent="0.25">
      <c r="A68" s="468" t="s">
        <v>399</v>
      </c>
      <c r="B68" s="344">
        <v>25</v>
      </c>
      <c r="C68" s="501" t="s">
        <v>116</v>
      </c>
      <c r="D68" s="463" t="s">
        <v>292</v>
      </c>
      <c r="E68" s="460">
        <v>510</v>
      </c>
      <c r="F68" s="475" t="s">
        <v>313</v>
      </c>
      <c r="G68" s="460">
        <v>910</v>
      </c>
      <c r="H68" s="475" t="s">
        <v>314</v>
      </c>
    </row>
    <row r="69" spans="1:8" ht="15.75" thickBot="1" x14ac:dyDescent="0.3">
      <c r="A69" s="520" t="s">
        <v>399</v>
      </c>
      <c r="B69" s="346">
        <v>25</v>
      </c>
      <c r="C69" s="538"/>
      <c r="D69" s="3"/>
      <c r="E69" s="474"/>
      <c r="F69" s="474"/>
      <c r="G69" s="474"/>
      <c r="H69" s="474"/>
    </row>
    <row r="70" spans="1:8" x14ac:dyDescent="0.25">
      <c r="A70" s="521" t="s">
        <v>400</v>
      </c>
      <c r="B70" s="344">
        <v>10</v>
      </c>
      <c r="C70" s="500" t="s">
        <v>116</v>
      </c>
      <c r="D70" s="462" t="s">
        <v>299</v>
      </c>
      <c r="E70" s="460">
        <v>377</v>
      </c>
      <c r="F70" s="475" t="s">
        <v>318</v>
      </c>
      <c r="G70" s="460">
        <v>777</v>
      </c>
      <c r="H70" s="475" t="s">
        <v>316</v>
      </c>
    </row>
    <row r="71" spans="1:8" ht="15.75" thickBot="1" x14ac:dyDescent="0.3">
      <c r="A71" s="522" t="s">
        <v>400</v>
      </c>
      <c r="B71" s="346">
        <v>10</v>
      </c>
      <c r="C71" s="538"/>
      <c r="D71" s="3"/>
      <c r="E71" s="474"/>
      <c r="F71" s="474"/>
      <c r="G71" s="474"/>
      <c r="H71" s="474"/>
    </row>
    <row r="72" spans="1:8" x14ac:dyDescent="0.25">
      <c r="A72" s="522" t="s">
        <v>400</v>
      </c>
      <c r="B72" s="344">
        <v>28</v>
      </c>
      <c r="C72" s="544" t="s">
        <v>116</v>
      </c>
      <c r="D72" s="495" t="s">
        <v>299</v>
      </c>
      <c r="E72" s="460">
        <v>400</v>
      </c>
      <c r="F72" s="475" t="s">
        <v>378</v>
      </c>
      <c r="G72" s="460">
        <v>800</v>
      </c>
      <c r="H72" s="475" t="s">
        <v>379</v>
      </c>
    </row>
    <row r="73" spans="1:8" ht="15.75" thickBot="1" x14ac:dyDescent="0.3">
      <c r="A73" s="523" t="s">
        <v>400</v>
      </c>
      <c r="B73" s="346">
        <v>28</v>
      </c>
      <c r="C73" s="551"/>
      <c r="D73" s="492"/>
      <c r="E73" s="474"/>
      <c r="F73" s="474"/>
      <c r="G73" s="474"/>
      <c r="H73" s="474"/>
    </row>
    <row r="74" spans="1:8" x14ac:dyDescent="0.25">
      <c r="A74" s="467" t="s">
        <v>401</v>
      </c>
      <c r="B74" s="383" t="s">
        <v>389</v>
      </c>
      <c r="C74" s="500" t="s">
        <v>112</v>
      </c>
      <c r="D74" s="462" t="s">
        <v>113</v>
      </c>
      <c r="E74" s="7">
        <v>200</v>
      </c>
      <c r="F74" s="7">
        <v>550</v>
      </c>
      <c r="G74" s="460">
        <v>400</v>
      </c>
      <c r="H74" s="460">
        <v>1350</v>
      </c>
    </row>
    <row r="75" spans="1:8" x14ac:dyDescent="0.25">
      <c r="A75" s="468" t="s">
        <v>401</v>
      </c>
      <c r="B75" s="387" t="s">
        <v>389</v>
      </c>
      <c r="C75" s="501" t="s">
        <v>116</v>
      </c>
      <c r="D75" s="55" t="s">
        <v>380</v>
      </c>
      <c r="E75" s="13">
        <v>375</v>
      </c>
      <c r="F75" s="13">
        <v>1400</v>
      </c>
      <c r="G75" s="460">
        <v>775</v>
      </c>
      <c r="H75" s="460">
        <v>2900</v>
      </c>
    </row>
    <row r="76" spans="1:8" ht="15.75" thickBot="1" x14ac:dyDescent="0.3">
      <c r="A76" s="468" t="s">
        <v>401</v>
      </c>
      <c r="B76" s="541" t="s">
        <v>389</v>
      </c>
      <c r="C76" s="501" t="s">
        <v>116</v>
      </c>
      <c r="D76" s="463" t="s">
        <v>299</v>
      </c>
      <c r="E76" s="13">
        <v>375</v>
      </c>
      <c r="F76" s="13">
        <v>1400</v>
      </c>
      <c r="G76" s="460">
        <v>775</v>
      </c>
      <c r="H76" s="460">
        <v>2900</v>
      </c>
    </row>
    <row r="77" spans="1:8" x14ac:dyDescent="0.25">
      <c r="A77" s="468" t="s">
        <v>401</v>
      </c>
      <c r="B77" s="383" t="s">
        <v>390</v>
      </c>
      <c r="C77" s="501" t="s">
        <v>112</v>
      </c>
      <c r="D77" s="463" t="s">
        <v>113</v>
      </c>
      <c r="E77" s="13">
        <v>250</v>
      </c>
      <c r="F77" s="13">
        <v>600</v>
      </c>
      <c r="G77" s="460">
        <v>450</v>
      </c>
      <c r="H77" s="460">
        <v>1400</v>
      </c>
    </row>
    <row r="78" spans="1:8" x14ac:dyDescent="0.25">
      <c r="A78" s="468" t="s">
        <v>401</v>
      </c>
      <c r="B78" s="387" t="s">
        <v>390</v>
      </c>
      <c r="C78" s="501" t="s">
        <v>116</v>
      </c>
      <c r="D78" s="55" t="s">
        <v>380</v>
      </c>
      <c r="E78" s="13">
        <v>375</v>
      </c>
      <c r="F78" s="13">
        <v>1400</v>
      </c>
      <c r="G78" s="460">
        <v>775</v>
      </c>
      <c r="H78" s="460">
        <v>2900</v>
      </c>
    </row>
    <row r="79" spans="1:8" ht="15.75" thickBot="1" x14ac:dyDescent="0.3">
      <c r="A79" s="468" t="s">
        <v>401</v>
      </c>
      <c r="B79" s="541" t="s">
        <v>390</v>
      </c>
      <c r="C79" s="501" t="s">
        <v>116</v>
      </c>
      <c r="D79" s="463" t="s">
        <v>299</v>
      </c>
      <c r="E79" s="13">
        <v>565</v>
      </c>
      <c r="F79" s="13">
        <v>1900</v>
      </c>
      <c r="G79" s="460">
        <v>965</v>
      </c>
      <c r="H79" s="460">
        <v>3400</v>
      </c>
    </row>
    <row r="80" spans="1:8" x14ac:dyDescent="0.25">
      <c r="A80" s="468" t="s">
        <v>401</v>
      </c>
      <c r="B80" s="383" t="s">
        <v>391</v>
      </c>
      <c r="C80" s="501" t="s">
        <v>112</v>
      </c>
      <c r="D80" s="463" t="s">
        <v>113</v>
      </c>
      <c r="E80" s="13">
        <v>200</v>
      </c>
      <c r="F80" s="13">
        <v>550</v>
      </c>
      <c r="G80" s="460">
        <v>400</v>
      </c>
      <c r="H80" s="460">
        <v>1350</v>
      </c>
    </row>
    <row r="81" spans="1:8" x14ac:dyDescent="0.25">
      <c r="A81" s="468" t="s">
        <v>401</v>
      </c>
      <c r="B81" s="387" t="s">
        <v>391</v>
      </c>
      <c r="C81" s="501" t="s">
        <v>116</v>
      </c>
      <c r="D81" s="55" t="s">
        <v>380</v>
      </c>
      <c r="E81" s="13">
        <v>375</v>
      </c>
      <c r="F81" s="13">
        <v>1400</v>
      </c>
      <c r="G81" s="460">
        <v>775</v>
      </c>
      <c r="H81" s="460">
        <v>2900</v>
      </c>
    </row>
    <row r="82" spans="1:8" ht="15.75" thickBot="1" x14ac:dyDescent="0.3">
      <c r="A82" s="468" t="s">
        <v>401</v>
      </c>
      <c r="B82" s="541" t="s">
        <v>391</v>
      </c>
      <c r="C82" s="501" t="s">
        <v>116</v>
      </c>
      <c r="D82" s="463" t="s">
        <v>299</v>
      </c>
      <c r="E82" s="13">
        <v>405</v>
      </c>
      <c r="F82" s="13">
        <v>1400</v>
      </c>
      <c r="G82" s="460">
        <v>805</v>
      </c>
      <c r="H82" s="460">
        <v>2900</v>
      </c>
    </row>
    <row r="83" spans="1:8" x14ac:dyDescent="0.25">
      <c r="A83" s="468" t="s">
        <v>401</v>
      </c>
      <c r="B83" s="383" t="s">
        <v>392</v>
      </c>
      <c r="C83" s="501" t="s">
        <v>112</v>
      </c>
      <c r="D83" s="463" t="s">
        <v>113</v>
      </c>
      <c r="E83" s="13">
        <v>200</v>
      </c>
      <c r="F83" s="13">
        <v>550</v>
      </c>
      <c r="G83" s="460">
        <v>400</v>
      </c>
      <c r="H83" s="460">
        <v>1350</v>
      </c>
    </row>
    <row r="84" spans="1:8" x14ac:dyDescent="0.25">
      <c r="A84" s="468" t="s">
        <v>401</v>
      </c>
      <c r="B84" s="387" t="s">
        <v>392</v>
      </c>
      <c r="C84" s="501" t="s">
        <v>116</v>
      </c>
      <c r="D84" s="55" t="s">
        <v>380</v>
      </c>
      <c r="E84" s="13">
        <v>395</v>
      </c>
      <c r="F84" s="13">
        <v>1400</v>
      </c>
      <c r="G84" s="460">
        <v>795</v>
      </c>
      <c r="H84" s="460">
        <v>2900</v>
      </c>
    </row>
    <row r="85" spans="1:8" ht="15.75" thickBot="1" x14ac:dyDescent="0.3">
      <c r="A85" s="520" t="s">
        <v>401</v>
      </c>
      <c r="B85" s="541" t="s">
        <v>392</v>
      </c>
      <c r="C85" s="502" t="s">
        <v>116</v>
      </c>
      <c r="D85" s="461" t="s">
        <v>299</v>
      </c>
      <c r="E85" s="10">
        <v>405</v>
      </c>
      <c r="F85" s="10">
        <v>1400</v>
      </c>
      <c r="G85" s="460">
        <v>805</v>
      </c>
      <c r="H85" s="460">
        <v>2900</v>
      </c>
    </row>
    <row r="86" spans="1:8" x14ac:dyDescent="0.25">
      <c r="A86" s="467" t="s">
        <v>402</v>
      </c>
      <c r="B86" s="344">
        <v>22</v>
      </c>
      <c r="C86" s="500" t="s">
        <v>112</v>
      </c>
      <c r="D86" s="462" t="s">
        <v>113</v>
      </c>
      <c r="E86" s="7">
        <v>200</v>
      </c>
      <c r="F86" s="7">
        <v>550</v>
      </c>
      <c r="G86" s="460">
        <v>400</v>
      </c>
      <c r="H86" s="460">
        <v>1350</v>
      </c>
    </row>
    <row r="87" spans="1:8" ht="22.5" x14ac:dyDescent="0.25">
      <c r="A87" s="468" t="s">
        <v>402</v>
      </c>
      <c r="B87" s="345">
        <v>22</v>
      </c>
      <c r="C87" s="501" t="s">
        <v>116</v>
      </c>
      <c r="D87" s="55" t="s">
        <v>381</v>
      </c>
      <c r="E87" s="13">
        <v>579</v>
      </c>
      <c r="F87" s="13">
        <v>1900</v>
      </c>
      <c r="G87" s="460">
        <v>979</v>
      </c>
      <c r="H87" s="460">
        <v>3400</v>
      </c>
    </row>
    <row r="88" spans="1:8" ht="15.75" thickBot="1" x14ac:dyDescent="0.3">
      <c r="A88" s="468" t="s">
        <v>402</v>
      </c>
      <c r="B88" s="346">
        <v>22</v>
      </c>
      <c r="C88" s="502" t="s">
        <v>116</v>
      </c>
      <c r="D88" s="461" t="s">
        <v>382</v>
      </c>
      <c r="E88" s="10">
        <v>979</v>
      </c>
      <c r="F88" s="10">
        <v>6000</v>
      </c>
      <c r="G88" s="460">
        <v>1379</v>
      </c>
      <c r="H88" s="460">
        <v>7500</v>
      </c>
    </row>
    <row r="89" spans="1:8" x14ac:dyDescent="0.25">
      <c r="A89" s="468" t="s">
        <v>402</v>
      </c>
      <c r="B89" s="344">
        <v>23</v>
      </c>
      <c r="C89" s="506" t="s">
        <v>112</v>
      </c>
      <c r="D89" s="478" t="s">
        <v>113</v>
      </c>
      <c r="E89" s="460">
        <v>328</v>
      </c>
      <c r="F89" s="460">
        <v>800</v>
      </c>
      <c r="G89" s="460">
        <v>528</v>
      </c>
      <c r="H89" s="460">
        <v>1600</v>
      </c>
    </row>
    <row r="90" spans="1:8" x14ac:dyDescent="0.25">
      <c r="A90" s="468" t="s">
        <v>402</v>
      </c>
      <c r="B90" s="345">
        <v>23</v>
      </c>
      <c r="C90" s="506" t="s">
        <v>116</v>
      </c>
      <c r="D90" s="20" t="s">
        <v>383</v>
      </c>
      <c r="E90" s="460">
        <v>419</v>
      </c>
      <c r="F90" s="460">
        <v>1400</v>
      </c>
      <c r="G90" s="460">
        <v>819</v>
      </c>
      <c r="H90" s="460">
        <v>2900</v>
      </c>
    </row>
    <row r="91" spans="1:8" ht="15.75" thickBot="1" x14ac:dyDescent="0.3">
      <c r="A91" s="468" t="s">
        <v>402</v>
      </c>
      <c r="B91" s="346">
        <v>23</v>
      </c>
      <c r="C91" s="506" t="s">
        <v>116</v>
      </c>
      <c r="D91" s="461" t="s">
        <v>382</v>
      </c>
      <c r="E91" s="460">
        <v>979</v>
      </c>
      <c r="F91" s="460">
        <v>6000</v>
      </c>
      <c r="G91" s="460">
        <v>1379</v>
      </c>
      <c r="H91" s="460">
        <v>7500</v>
      </c>
    </row>
    <row r="92" spans="1:8" ht="22.5" x14ac:dyDescent="0.25">
      <c r="A92" s="468" t="s">
        <v>402</v>
      </c>
      <c r="B92" s="383" t="s">
        <v>392</v>
      </c>
      <c r="C92" s="506" t="s">
        <v>112</v>
      </c>
      <c r="D92" s="497" t="s">
        <v>384</v>
      </c>
      <c r="E92" s="460">
        <v>200</v>
      </c>
      <c r="F92" s="460">
        <v>550</v>
      </c>
      <c r="G92" s="460">
        <v>400</v>
      </c>
      <c r="H92" s="460">
        <v>1350</v>
      </c>
    </row>
    <row r="93" spans="1:8" ht="25.5" x14ac:dyDescent="0.25">
      <c r="A93" s="468" t="s">
        <v>402</v>
      </c>
      <c r="B93" s="387" t="s">
        <v>392</v>
      </c>
      <c r="C93" s="506" t="s">
        <v>116</v>
      </c>
      <c r="D93" s="478" t="s">
        <v>385</v>
      </c>
      <c r="E93" s="460">
        <v>539</v>
      </c>
      <c r="F93" s="460">
        <v>1700</v>
      </c>
      <c r="G93" s="460">
        <v>939</v>
      </c>
      <c r="H93" s="460">
        <v>3200</v>
      </c>
    </row>
    <row r="94" spans="1:8" ht="15.75" thickBot="1" x14ac:dyDescent="0.3">
      <c r="A94" s="468" t="s">
        <v>402</v>
      </c>
      <c r="B94" s="541" t="s">
        <v>392</v>
      </c>
      <c r="C94" s="506" t="s">
        <v>116</v>
      </c>
      <c r="D94" s="478" t="s">
        <v>299</v>
      </c>
      <c r="E94" s="460">
        <v>559</v>
      </c>
      <c r="F94" s="460">
        <v>1800</v>
      </c>
      <c r="G94" s="460">
        <v>959</v>
      </c>
      <c r="H94" s="460">
        <v>3300</v>
      </c>
    </row>
    <row r="95" spans="1:8" x14ac:dyDescent="0.25">
      <c r="A95" s="468" t="s">
        <v>402</v>
      </c>
      <c r="B95" s="383" t="s">
        <v>390</v>
      </c>
      <c r="C95" s="506" t="s">
        <v>112</v>
      </c>
      <c r="D95" s="478" t="s">
        <v>113</v>
      </c>
      <c r="E95" s="460">
        <v>200</v>
      </c>
      <c r="F95" s="460">
        <v>550</v>
      </c>
      <c r="G95" s="460">
        <v>400</v>
      </c>
      <c r="H95" s="460">
        <v>1350</v>
      </c>
    </row>
    <row r="96" spans="1:8" ht="23.25" thickBot="1" x14ac:dyDescent="0.3">
      <c r="A96" s="520" t="s">
        <v>402</v>
      </c>
      <c r="B96" s="541" t="s">
        <v>390</v>
      </c>
      <c r="C96" s="506" t="s">
        <v>116</v>
      </c>
      <c r="D96" s="497" t="s">
        <v>386</v>
      </c>
      <c r="E96" s="460">
        <v>679</v>
      </c>
      <c r="F96" s="460">
        <v>2400</v>
      </c>
      <c r="G96" s="460">
        <v>1079</v>
      </c>
      <c r="H96" s="460">
        <v>3900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9AA046-04A8-4477-A7FA-157BF7339824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54</vt:i4>
      </vt:variant>
    </vt:vector>
  </HeadingPairs>
  <TitlesOfParts>
    <vt:vector size="62" baseType="lpstr">
      <vt:lpstr>Commande</vt:lpstr>
      <vt:lpstr>Data</vt:lpstr>
      <vt:lpstr>BASE</vt:lpstr>
      <vt:lpstr>PPT-LAX-PPT</vt:lpstr>
      <vt:lpstr>LAX-CDG-LAX</vt:lpstr>
      <vt:lpstr>PPT-AKL-PPT</vt:lpstr>
      <vt:lpstr>PPT-NRT-PPT</vt:lpstr>
      <vt:lpstr>YVR-CDG-YVR</vt:lpstr>
      <vt:lpstr>BGSFqfu</vt:lpstr>
      <vt:lpstr>BIKFqfu</vt:lpstr>
      <vt:lpstr>Combo1vers2</vt:lpstr>
      <vt:lpstr>Combo2vers3</vt:lpstr>
      <vt:lpstr>Combo3vers4</vt:lpstr>
      <vt:lpstr>CYEGqfu</vt:lpstr>
      <vt:lpstr>CYQXqfu</vt:lpstr>
      <vt:lpstr>CYWGqfu</vt:lpstr>
      <vt:lpstr>CYYRqfu</vt:lpstr>
      <vt:lpstr>EGPKqfu</vt:lpstr>
      <vt:lpstr>EINNqfu</vt:lpstr>
      <vt:lpstr>KLAX06L</vt:lpstr>
      <vt:lpstr>KLAX06R</vt:lpstr>
      <vt:lpstr>KLAX07L</vt:lpstr>
      <vt:lpstr>KLAX07R</vt:lpstr>
      <vt:lpstr>KLAX24L</vt:lpstr>
      <vt:lpstr>KLAX24R</vt:lpstr>
      <vt:lpstr>KLAX25L</vt:lpstr>
      <vt:lpstr>KLAX25R</vt:lpstr>
      <vt:lpstr>KLAXqfu</vt:lpstr>
      <vt:lpstr>KONT08L</vt:lpstr>
      <vt:lpstr>KONT26L</vt:lpstr>
      <vt:lpstr>KONT26R</vt:lpstr>
      <vt:lpstr>KONTqfu</vt:lpstr>
      <vt:lpstr>KSAN09</vt:lpstr>
      <vt:lpstr>KSAN27</vt:lpstr>
      <vt:lpstr>KSANqfu</vt:lpstr>
      <vt:lpstr>LAXCDGLAX</vt:lpstr>
      <vt:lpstr>LFPAqfu</vt:lpstr>
      <vt:lpstr>NCRG08</vt:lpstr>
      <vt:lpstr>NCRG26</vt:lpstr>
      <vt:lpstr>NCRGqfu</vt:lpstr>
      <vt:lpstr>NSTU05</vt:lpstr>
      <vt:lpstr>NSTU23</vt:lpstr>
      <vt:lpstr>NSTUqfu</vt:lpstr>
      <vt:lpstr>NTAA04</vt:lpstr>
      <vt:lpstr>NTAA22</vt:lpstr>
      <vt:lpstr>NTAAqfu</vt:lpstr>
      <vt:lpstr>PHKO17</vt:lpstr>
      <vt:lpstr>PHKO35</vt:lpstr>
      <vt:lpstr>PHKOqfu</vt:lpstr>
      <vt:lpstr>PHNL04R</vt:lpstr>
      <vt:lpstr>PHNL08</vt:lpstr>
      <vt:lpstr>PHNL08L</vt:lpstr>
      <vt:lpstr>PHNL08R</vt:lpstr>
      <vt:lpstr>PHNL26L</vt:lpstr>
      <vt:lpstr>PHNL26R</vt:lpstr>
      <vt:lpstr>PHNLqfu</vt:lpstr>
      <vt:lpstr>PHTO26</vt:lpstr>
      <vt:lpstr>PHTOqfu</vt:lpstr>
      <vt:lpstr>PPTAKLPPT</vt:lpstr>
      <vt:lpstr>PPTLAXPPT</vt:lpstr>
      <vt:lpstr>PPTNRTPPT</vt:lpstr>
      <vt:lpstr>Route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 Tahiti Nui - CCO</dc:creator>
  <cp:lastModifiedBy>Air Tahiti Nui - CCO</cp:lastModifiedBy>
  <dcterms:created xsi:type="dcterms:W3CDTF">2021-07-04T02:06:31Z</dcterms:created>
  <dcterms:modified xsi:type="dcterms:W3CDTF">2021-10-23T18:03:52Z</dcterms:modified>
</cp:coreProperties>
</file>