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ain\Documents\Gestion stock\"/>
    </mc:Choice>
  </mc:AlternateContent>
  <xr:revisionPtr revIDLastSave="0" documentId="13_ncr:1_{F721845C-4D4E-4048-847D-34A6F0589431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SAISIE" sheetId="1" r:id="rId1"/>
    <sheet name="RECAP" sheetId="2" r:id="rId2"/>
    <sheet name="TCD" sheetId="3" r:id="rId3"/>
  </sheets>
  <definedNames>
    <definedName name="_xlnm._FilterDatabase" localSheetId="0" hidden="1">SAISIE!$B$8:$C$8</definedName>
    <definedName name="EMPLOYES">SAISIE!$Z$8:$Z$70</definedName>
    <definedName name="VETEMENTS">SAISIE!$W$8:$W$70</definedName>
  </definedNames>
  <calcPr calcId="181029"/>
  <pivotCaches>
    <pivotCache cacheId="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0" i="3" l="1"/>
  <c r="G12" i="3"/>
  <c r="G13" i="3"/>
  <c r="G21" i="3"/>
  <c r="G24" i="3"/>
  <c r="G25" i="3"/>
  <c r="G28" i="3"/>
  <c r="G29" i="3"/>
  <c r="G32" i="3"/>
  <c r="G33" i="3"/>
  <c r="G36" i="3"/>
  <c r="G37" i="3"/>
  <c r="G40" i="3"/>
  <c r="G41" i="3"/>
  <c r="G44" i="3"/>
  <c r="G45" i="3"/>
  <c r="G48" i="3"/>
  <c r="G49" i="3"/>
  <c r="G52" i="3"/>
  <c r="G53" i="3"/>
  <c r="G56" i="3"/>
  <c r="G57" i="3"/>
  <c r="G60" i="3"/>
  <c r="G61" i="3"/>
  <c r="G64" i="3"/>
  <c r="G65" i="3"/>
  <c r="G68" i="3"/>
  <c r="G69" i="3"/>
  <c r="D8" i="3"/>
  <c r="G8" i="3" s="1"/>
  <c r="D9" i="3"/>
  <c r="G9" i="3" s="1"/>
  <c r="D10" i="3"/>
  <c r="D11" i="3"/>
  <c r="G11" i="3" s="1"/>
  <c r="D12" i="3"/>
  <c r="D13" i="3"/>
  <c r="D14" i="3"/>
  <c r="G14" i="3" s="1"/>
  <c r="D15" i="3"/>
  <c r="G15" i="3" s="1"/>
  <c r="D16" i="3"/>
  <c r="G16" i="3" s="1"/>
  <c r="D17" i="3"/>
  <c r="G17" i="3" s="1"/>
  <c r="D18" i="3"/>
  <c r="G18" i="3" s="1"/>
  <c r="D19" i="3"/>
  <c r="G19" i="3" s="1"/>
  <c r="D20" i="3"/>
  <c r="G20" i="3" s="1"/>
  <c r="D21" i="3"/>
  <c r="D22" i="3"/>
  <c r="G22" i="3" s="1"/>
  <c r="D23" i="3"/>
  <c r="G23" i="3" s="1"/>
  <c r="D24" i="3"/>
  <c r="D25" i="3"/>
  <c r="D26" i="3"/>
  <c r="G26" i="3" s="1"/>
  <c r="D27" i="3"/>
  <c r="G27" i="3" s="1"/>
  <c r="D28" i="3"/>
  <c r="D29" i="3"/>
  <c r="D30" i="3"/>
  <c r="G30" i="3" s="1"/>
  <c r="D31" i="3"/>
  <c r="G31" i="3" s="1"/>
  <c r="D32" i="3"/>
  <c r="D33" i="3"/>
  <c r="D34" i="3"/>
  <c r="G34" i="3" s="1"/>
  <c r="D35" i="3"/>
  <c r="G35" i="3" s="1"/>
  <c r="D36" i="3"/>
  <c r="D37" i="3"/>
  <c r="D38" i="3"/>
  <c r="G38" i="3" s="1"/>
  <c r="D39" i="3"/>
  <c r="G39" i="3" s="1"/>
  <c r="D40" i="3"/>
  <c r="D41" i="3"/>
  <c r="D42" i="3"/>
  <c r="G42" i="3" s="1"/>
  <c r="D43" i="3"/>
  <c r="G43" i="3" s="1"/>
  <c r="D44" i="3"/>
  <c r="D45" i="3"/>
  <c r="D46" i="3"/>
  <c r="G46" i="3" s="1"/>
  <c r="D47" i="3"/>
  <c r="G47" i="3" s="1"/>
  <c r="D48" i="3"/>
  <c r="D49" i="3"/>
  <c r="D50" i="3"/>
  <c r="G50" i="3" s="1"/>
  <c r="D51" i="3"/>
  <c r="G51" i="3" s="1"/>
  <c r="D52" i="3"/>
  <c r="D53" i="3"/>
  <c r="D54" i="3"/>
  <c r="G54" i="3" s="1"/>
  <c r="D55" i="3"/>
  <c r="G55" i="3" s="1"/>
  <c r="D56" i="3"/>
  <c r="D57" i="3"/>
  <c r="D58" i="3"/>
  <c r="G58" i="3" s="1"/>
  <c r="D59" i="3"/>
  <c r="G59" i="3" s="1"/>
  <c r="D60" i="3"/>
  <c r="D61" i="3"/>
  <c r="D62" i="3"/>
  <c r="G62" i="3" s="1"/>
  <c r="D63" i="3"/>
  <c r="G63" i="3" s="1"/>
  <c r="D64" i="3"/>
  <c r="D65" i="3"/>
  <c r="D66" i="3"/>
  <c r="G66" i="3" s="1"/>
  <c r="D67" i="3"/>
  <c r="G67" i="3" s="1"/>
  <c r="D68" i="3"/>
  <c r="D69" i="3"/>
  <c r="M73" i="1"/>
  <c r="M8" i="1" s="1"/>
  <c r="AC11" i="1" s="1"/>
  <c r="N73" i="1"/>
  <c r="N8" i="1" s="1"/>
  <c r="AC12" i="1" s="1"/>
  <c r="O30" i="1"/>
  <c r="O29" i="1"/>
  <c r="J200" i="1"/>
  <c r="K200" i="1" s="1"/>
  <c r="J199" i="1"/>
  <c r="K199" i="1" s="1"/>
  <c r="J198" i="1"/>
  <c r="K198" i="1" s="1"/>
  <c r="J197" i="1"/>
  <c r="K197" i="1" s="1"/>
  <c r="J196" i="1"/>
  <c r="K196" i="1" s="1"/>
  <c r="J195" i="1"/>
  <c r="K195" i="1" s="1"/>
  <c r="J194" i="1"/>
  <c r="K194" i="1" s="1"/>
  <c r="J193" i="1"/>
  <c r="K193" i="1" s="1"/>
  <c r="J192" i="1"/>
  <c r="K192" i="1" s="1"/>
  <c r="J191" i="1"/>
  <c r="K191" i="1" s="1"/>
  <c r="J190" i="1"/>
  <c r="K190" i="1" s="1"/>
  <c r="J189" i="1"/>
  <c r="K189" i="1" s="1"/>
  <c r="J188" i="1"/>
  <c r="K188" i="1" s="1"/>
  <c r="J187" i="1"/>
  <c r="K187" i="1" s="1"/>
  <c r="J186" i="1"/>
  <c r="K186" i="1" s="1"/>
  <c r="J185" i="1"/>
  <c r="K185" i="1" s="1"/>
  <c r="J184" i="1"/>
  <c r="K184" i="1" s="1"/>
  <c r="J183" i="1"/>
  <c r="K183" i="1" s="1"/>
  <c r="J182" i="1"/>
  <c r="K182" i="1" s="1"/>
  <c r="J181" i="1"/>
  <c r="K181" i="1" s="1"/>
  <c r="J180" i="1"/>
  <c r="K180" i="1" s="1"/>
  <c r="J179" i="1"/>
  <c r="K179" i="1" s="1"/>
  <c r="J178" i="1"/>
  <c r="K178" i="1" s="1"/>
  <c r="J177" i="1"/>
  <c r="K177" i="1" s="1"/>
  <c r="J176" i="1"/>
  <c r="K176" i="1" s="1"/>
  <c r="J175" i="1"/>
  <c r="K175" i="1" s="1"/>
  <c r="J174" i="1"/>
  <c r="K174" i="1" s="1"/>
  <c r="J173" i="1"/>
  <c r="K173" i="1" s="1"/>
  <c r="J172" i="1"/>
  <c r="K172" i="1" s="1"/>
  <c r="J171" i="1"/>
  <c r="K171" i="1" s="1"/>
  <c r="J170" i="1"/>
  <c r="K170" i="1" s="1"/>
  <c r="J169" i="1"/>
  <c r="K169" i="1" s="1"/>
  <c r="J168" i="1"/>
  <c r="K168" i="1" s="1"/>
  <c r="J167" i="1"/>
  <c r="K167" i="1" s="1"/>
  <c r="J166" i="1"/>
  <c r="K166" i="1" s="1"/>
  <c r="J165" i="1"/>
  <c r="K165" i="1" s="1"/>
  <c r="J164" i="1"/>
  <c r="K164" i="1" s="1"/>
  <c r="J163" i="1"/>
  <c r="K163" i="1" s="1"/>
  <c r="J162" i="1"/>
  <c r="K162" i="1" s="1"/>
  <c r="J161" i="1"/>
  <c r="K161" i="1" s="1"/>
  <c r="J160" i="1"/>
  <c r="K160" i="1" s="1"/>
  <c r="J159" i="1"/>
  <c r="K159" i="1" s="1"/>
  <c r="J158" i="1"/>
  <c r="K158" i="1" s="1"/>
  <c r="J157" i="1"/>
  <c r="K157" i="1" s="1"/>
  <c r="J156" i="1"/>
  <c r="K156" i="1" s="1"/>
  <c r="J155" i="1"/>
  <c r="K155" i="1" s="1"/>
  <c r="J154" i="1"/>
  <c r="K154" i="1" s="1"/>
  <c r="J153" i="1"/>
  <c r="K153" i="1" s="1"/>
  <c r="J152" i="1"/>
  <c r="K152" i="1" s="1"/>
  <c r="J151" i="1"/>
  <c r="K151" i="1" s="1"/>
  <c r="J150" i="1"/>
  <c r="K150" i="1" s="1"/>
  <c r="J149" i="1"/>
  <c r="K149" i="1" s="1"/>
  <c r="J148" i="1"/>
  <c r="K148" i="1" s="1"/>
  <c r="J147" i="1"/>
  <c r="K147" i="1" s="1"/>
  <c r="J146" i="1"/>
  <c r="K146" i="1" s="1"/>
  <c r="J145" i="1"/>
  <c r="K145" i="1" s="1"/>
  <c r="J144" i="1"/>
  <c r="K144" i="1" s="1"/>
  <c r="J143" i="1"/>
  <c r="K143" i="1" s="1"/>
  <c r="J142" i="1"/>
  <c r="K142" i="1" s="1"/>
  <c r="J141" i="1"/>
  <c r="K141" i="1" s="1"/>
  <c r="J140" i="1"/>
  <c r="K140" i="1" s="1"/>
  <c r="J139" i="1"/>
  <c r="K139" i="1" s="1"/>
  <c r="J138" i="1"/>
  <c r="K138" i="1" s="1"/>
  <c r="J137" i="1"/>
  <c r="K137" i="1" s="1"/>
  <c r="J136" i="1"/>
  <c r="K136" i="1" s="1"/>
  <c r="J135" i="1"/>
  <c r="K135" i="1" s="1"/>
  <c r="J134" i="1"/>
  <c r="K134" i="1" s="1"/>
  <c r="J133" i="1"/>
  <c r="K133" i="1" s="1"/>
  <c r="J132" i="1"/>
  <c r="K132" i="1" s="1"/>
  <c r="J131" i="1"/>
  <c r="K131" i="1" s="1"/>
  <c r="J130" i="1"/>
  <c r="K130" i="1" s="1"/>
  <c r="J129" i="1"/>
  <c r="K129" i="1" s="1"/>
  <c r="J128" i="1"/>
  <c r="K128" i="1" s="1"/>
  <c r="J127" i="1"/>
  <c r="K127" i="1" s="1"/>
  <c r="J126" i="1"/>
  <c r="K126" i="1" s="1"/>
  <c r="J125" i="1"/>
  <c r="K125" i="1" s="1"/>
  <c r="J124" i="1"/>
  <c r="K124" i="1" s="1"/>
  <c r="J123" i="1"/>
  <c r="K123" i="1" s="1"/>
  <c r="J122" i="1"/>
  <c r="K122" i="1" s="1"/>
  <c r="J121" i="1"/>
  <c r="K121" i="1" s="1"/>
  <c r="J120" i="1"/>
  <c r="K120" i="1" s="1"/>
  <c r="J119" i="1"/>
  <c r="K119" i="1" s="1"/>
  <c r="J118" i="1"/>
  <c r="K118" i="1" s="1"/>
  <c r="J117" i="1"/>
  <c r="K117" i="1" s="1"/>
  <c r="J116" i="1"/>
  <c r="K116" i="1" s="1"/>
  <c r="J115" i="1"/>
  <c r="K115" i="1" s="1"/>
  <c r="J114" i="1"/>
  <c r="K114" i="1" s="1"/>
  <c r="J113" i="1"/>
  <c r="K113" i="1" s="1"/>
  <c r="J112" i="1"/>
  <c r="K112" i="1" s="1"/>
  <c r="J111" i="1"/>
  <c r="K111" i="1" s="1"/>
  <c r="J110" i="1"/>
  <c r="K110" i="1" s="1"/>
  <c r="J109" i="1"/>
  <c r="K109" i="1" s="1"/>
  <c r="J108" i="1"/>
  <c r="K108" i="1" s="1"/>
  <c r="J107" i="1"/>
  <c r="K107" i="1" s="1"/>
  <c r="J106" i="1"/>
  <c r="K106" i="1" s="1"/>
  <c r="J105" i="1"/>
  <c r="K105" i="1" s="1"/>
  <c r="J104" i="1"/>
  <c r="K104" i="1" s="1"/>
  <c r="J103" i="1"/>
  <c r="K103" i="1" s="1"/>
  <c r="J102" i="1"/>
  <c r="K102" i="1" s="1"/>
  <c r="J101" i="1"/>
  <c r="K101" i="1" s="1"/>
  <c r="J100" i="1"/>
  <c r="K100" i="1" s="1"/>
  <c r="J99" i="1"/>
  <c r="K99" i="1" s="1"/>
  <c r="J98" i="1"/>
  <c r="K98" i="1" s="1"/>
  <c r="J97" i="1"/>
  <c r="K97" i="1" s="1"/>
  <c r="J96" i="1"/>
  <c r="K96" i="1" s="1"/>
  <c r="J95" i="1"/>
  <c r="K95" i="1" s="1"/>
  <c r="J94" i="1"/>
  <c r="K94" i="1" s="1"/>
  <c r="J93" i="1"/>
  <c r="K93" i="1" s="1"/>
  <c r="J92" i="1"/>
  <c r="K92" i="1" s="1"/>
  <c r="J91" i="1"/>
  <c r="K91" i="1" s="1"/>
  <c r="J90" i="1"/>
  <c r="K90" i="1" s="1"/>
  <c r="J89" i="1"/>
  <c r="K89" i="1" s="1"/>
  <c r="J88" i="1"/>
  <c r="K88" i="1" s="1"/>
  <c r="J87" i="1"/>
  <c r="K87" i="1" s="1"/>
  <c r="J86" i="1"/>
  <c r="K86" i="1" s="1"/>
  <c r="J85" i="1"/>
  <c r="K85" i="1" s="1"/>
  <c r="J84" i="1"/>
  <c r="K84" i="1" s="1"/>
  <c r="J83" i="1"/>
  <c r="K83" i="1" s="1"/>
  <c r="J82" i="1"/>
  <c r="K82" i="1" s="1"/>
  <c r="J81" i="1"/>
  <c r="K81" i="1" s="1"/>
  <c r="J80" i="1"/>
  <c r="K80" i="1" s="1"/>
  <c r="J79" i="1"/>
  <c r="K79" i="1" s="1"/>
  <c r="J78" i="1"/>
  <c r="K78" i="1" s="1"/>
  <c r="J77" i="1"/>
  <c r="K77" i="1" s="1"/>
  <c r="J76" i="1"/>
  <c r="K76" i="1" s="1"/>
  <c r="J75" i="1"/>
  <c r="K75" i="1" s="1"/>
  <c r="J74" i="1"/>
  <c r="K74" i="1" s="1"/>
  <c r="J73" i="1"/>
  <c r="K73" i="1" s="1"/>
  <c r="J72" i="1"/>
  <c r="K72" i="1" s="1"/>
  <c r="J71" i="1"/>
  <c r="K71" i="1" s="1"/>
  <c r="J70" i="1"/>
  <c r="K70" i="1" s="1"/>
  <c r="J69" i="1"/>
  <c r="K69" i="1" s="1"/>
  <c r="J68" i="1"/>
  <c r="K68" i="1" s="1"/>
  <c r="J67" i="1"/>
  <c r="K67" i="1" s="1"/>
  <c r="J66" i="1"/>
  <c r="K66" i="1" s="1"/>
  <c r="J65" i="1"/>
  <c r="K65" i="1" s="1"/>
  <c r="J64" i="1"/>
  <c r="K64" i="1" s="1"/>
  <c r="J63" i="1"/>
  <c r="K63" i="1" s="1"/>
  <c r="J62" i="1"/>
  <c r="K62" i="1" s="1"/>
  <c r="J61" i="1"/>
  <c r="K61" i="1" s="1"/>
  <c r="J60" i="1"/>
  <c r="K60" i="1" s="1"/>
  <c r="J59" i="1"/>
  <c r="K59" i="1" s="1"/>
  <c r="J58" i="1"/>
  <c r="K58" i="1" s="1"/>
  <c r="J57" i="1"/>
  <c r="K57" i="1" s="1"/>
  <c r="J56" i="1"/>
  <c r="K56" i="1" s="1"/>
  <c r="J55" i="1"/>
  <c r="K55" i="1" s="1"/>
  <c r="J54" i="1"/>
  <c r="K54" i="1" s="1"/>
  <c r="J53" i="1"/>
  <c r="K53" i="1" s="1"/>
  <c r="J52" i="1"/>
  <c r="K52" i="1" s="1"/>
  <c r="J51" i="1"/>
  <c r="K51" i="1" s="1"/>
  <c r="J50" i="1"/>
  <c r="K50" i="1" s="1"/>
  <c r="J49" i="1"/>
  <c r="K49" i="1" s="1"/>
  <c r="J48" i="1"/>
  <c r="K48" i="1" s="1"/>
  <c r="J47" i="1"/>
  <c r="K47" i="1" s="1"/>
  <c r="J46" i="1"/>
  <c r="K46" i="1" s="1"/>
  <c r="J45" i="1"/>
  <c r="K45" i="1" s="1"/>
  <c r="J44" i="1"/>
  <c r="K44" i="1" s="1"/>
  <c r="J43" i="1"/>
  <c r="K43" i="1" s="1"/>
  <c r="J42" i="1"/>
  <c r="K42" i="1" s="1"/>
  <c r="J41" i="1"/>
  <c r="K41" i="1" s="1"/>
  <c r="J40" i="1"/>
  <c r="K40" i="1" s="1"/>
  <c r="J39" i="1"/>
  <c r="K39" i="1" s="1"/>
  <c r="J38" i="1"/>
  <c r="K38" i="1" s="1"/>
  <c r="J37" i="1"/>
  <c r="K37" i="1" s="1"/>
  <c r="J36" i="1"/>
  <c r="K36" i="1" s="1"/>
  <c r="J35" i="1"/>
  <c r="K35" i="1" s="1"/>
  <c r="J34" i="1"/>
  <c r="K34" i="1" s="1"/>
  <c r="J33" i="1"/>
  <c r="K33" i="1" s="1"/>
  <c r="J32" i="1"/>
  <c r="K32" i="1" s="1"/>
  <c r="J31" i="1"/>
  <c r="K31" i="1" s="1"/>
  <c r="J30" i="1"/>
  <c r="K30" i="1" s="1"/>
  <c r="J29" i="1"/>
  <c r="K29" i="1" s="1"/>
  <c r="J28" i="1"/>
  <c r="K28" i="1" s="1"/>
  <c r="J27" i="1"/>
  <c r="K27" i="1" s="1"/>
  <c r="J26" i="1"/>
  <c r="K26" i="1" s="1"/>
  <c r="J25" i="1"/>
  <c r="K25" i="1" s="1"/>
  <c r="J24" i="1"/>
  <c r="K24" i="1" s="1"/>
  <c r="J23" i="1"/>
  <c r="K23" i="1" s="1"/>
  <c r="J22" i="1"/>
  <c r="K22" i="1" s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AC13" i="1" l="1"/>
  <c r="B3" i="2"/>
  <c r="B2" i="2"/>
  <c r="I22" i="1" l="1"/>
  <c r="F69" i="3" l="1"/>
  <c r="E69" i="3"/>
  <c r="F68" i="3"/>
  <c r="E68" i="3"/>
  <c r="F67" i="3"/>
  <c r="E67" i="3"/>
  <c r="F66" i="3"/>
  <c r="E66" i="3"/>
  <c r="F65" i="3"/>
  <c r="E65" i="3"/>
  <c r="F64" i="3"/>
  <c r="E64" i="3"/>
  <c r="F63" i="3"/>
  <c r="E63" i="3"/>
  <c r="F62" i="3"/>
  <c r="E62" i="3"/>
  <c r="F61" i="3"/>
  <c r="E61" i="3"/>
  <c r="F60" i="3"/>
  <c r="E60" i="3"/>
  <c r="F59" i="3"/>
  <c r="E59" i="3"/>
  <c r="F58" i="3"/>
  <c r="E58" i="3"/>
  <c r="F57" i="3"/>
  <c r="E57" i="3"/>
  <c r="F56" i="3"/>
  <c r="E56" i="3"/>
  <c r="F55" i="3"/>
  <c r="E55" i="3"/>
  <c r="F54" i="3"/>
  <c r="E54" i="3"/>
  <c r="F53" i="3"/>
  <c r="E53" i="3"/>
  <c r="F52" i="3"/>
  <c r="E52" i="3"/>
  <c r="F51" i="3"/>
  <c r="E51" i="3"/>
  <c r="F50" i="3"/>
  <c r="E50" i="3"/>
  <c r="F49" i="3"/>
  <c r="E49" i="3"/>
  <c r="F48" i="3"/>
  <c r="E48" i="3"/>
  <c r="F47" i="3"/>
  <c r="E47" i="3"/>
  <c r="F46" i="3"/>
  <c r="E46" i="3"/>
  <c r="F45" i="3"/>
  <c r="E45" i="3"/>
  <c r="F44" i="3"/>
  <c r="E44" i="3"/>
  <c r="F43" i="3"/>
  <c r="E43" i="3"/>
  <c r="F42" i="3"/>
  <c r="E42" i="3"/>
  <c r="F41" i="3"/>
  <c r="E41" i="3"/>
  <c r="F40" i="3"/>
  <c r="E40" i="3"/>
  <c r="F39" i="3"/>
  <c r="E39" i="3"/>
  <c r="F38" i="3"/>
  <c r="E38" i="3"/>
  <c r="F37" i="3"/>
  <c r="E37" i="3"/>
  <c r="F36" i="3"/>
  <c r="E36" i="3"/>
  <c r="F35" i="3"/>
  <c r="E35" i="3"/>
  <c r="F34" i="3"/>
  <c r="E34" i="3"/>
  <c r="F33" i="3"/>
  <c r="E33" i="3"/>
  <c r="F32" i="3"/>
  <c r="E32" i="3"/>
  <c r="F31" i="3"/>
  <c r="E31" i="3"/>
  <c r="F30" i="3"/>
  <c r="E30" i="3"/>
  <c r="F29" i="3"/>
  <c r="E29" i="3"/>
  <c r="F28" i="3"/>
  <c r="E28" i="3"/>
  <c r="F27" i="3"/>
  <c r="E27" i="3"/>
  <c r="F26" i="3"/>
  <c r="E26" i="3"/>
  <c r="F25" i="3"/>
  <c r="E25" i="3"/>
  <c r="F24" i="3"/>
  <c r="E24" i="3"/>
  <c r="F23" i="3"/>
  <c r="E23" i="3"/>
  <c r="F22" i="3"/>
  <c r="E22" i="3"/>
  <c r="F21" i="3"/>
  <c r="E21" i="3"/>
  <c r="F20" i="3"/>
  <c r="E20" i="3"/>
  <c r="F19" i="3"/>
  <c r="E19" i="3"/>
  <c r="F18" i="3"/>
  <c r="E18" i="3"/>
  <c r="F17" i="3"/>
  <c r="E17" i="3"/>
  <c r="F16" i="3"/>
  <c r="E16" i="3"/>
  <c r="F15" i="3"/>
  <c r="E15" i="3"/>
  <c r="F14" i="3"/>
  <c r="E14" i="3"/>
  <c r="F13" i="3"/>
  <c r="F12" i="3"/>
  <c r="E12" i="3"/>
  <c r="F11" i="3"/>
  <c r="E11" i="3"/>
  <c r="F10" i="3"/>
  <c r="E10" i="3"/>
  <c r="F9" i="3"/>
  <c r="E9" i="3"/>
  <c r="J3" i="3"/>
  <c r="J2" i="3"/>
  <c r="E8" i="3" l="1"/>
  <c r="F8" i="3"/>
  <c r="G5" i="3" l="1"/>
  <c r="C69" i="3"/>
  <c r="B69" i="3"/>
  <c r="C68" i="3"/>
  <c r="B68" i="3"/>
  <c r="C67" i="3"/>
  <c r="B67" i="3"/>
  <c r="C66" i="3"/>
  <c r="B66" i="3"/>
  <c r="C65" i="3"/>
  <c r="B65" i="3"/>
  <c r="C64" i="3"/>
  <c r="B64" i="3"/>
  <c r="C63" i="3"/>
  <c r="B63" i="3"/>
  <c r="C62" i="3"/>
  <c r="B62" i="3"/>
  <c r="C61" i="3"/>
  <c r="B61" i="3"/>
  <c r="C60" i="3"/>
  <c r="B60" i="3"/>
  <c r="C59" i="3"/>
  <c r="B59" i="3"/>
  <c r="C58" i="3"/>
  <c r="B58" i="3"/>
  <c r="C57" i="3"/>
  <c r="B57" i="3"/>
  <c r="C56" i="3"/>
  <c r="B56" i="3"/>
  <c r="C55" i="3"/>
  <c r="B55" i="3"/>
  <c r="C54" i="3"/>
  <c r="B54" i="3"/>
  <c r="C53" i="3"/>
  <c r="B53" i="3"/>
  <c r="C52" i="3"/>
  <c r="B52" i="3"/>
  <c r="C51" i="3"/>
  <c r="B51" i="3"/>
  <c r="C50" i="3"/>
  <c r="B50" i="3"/>
  <c r="C49" i="3"/>
  <c r="B49" i="3"/>
  <c r="C48" i="3"/>
  <c r="B48" i="3"/>
  <c r="C47" i="3"/>
  <c r="B47" i="3"/>
  <c r="C46" i="3"/>
  <c r="B46" i="3"/>
  <c r="C45" i="3"/>
  <c r="B45" i="3"/>
  <c r="C44" i="3"/>
  <c r="B44" i="3"/>
  <c r="C43" i="3"/>
  <c r="B43" i="3"/>
  <c r="C42" i="3"/>
  <c r="B42" i="3"/>
  <c r="C41" i="3"/>
  <c r="B41" i="3"/>
  <c r="C40" i="3"/>
  <c r="B40" i="3"/>
  <c r="C39" i="3"/>
  <c r="B39" i="3"/>
  <c r="C38" i="3"/>
  <c r="B38" i="3"/>
  <c r="C37" i="3"/>
  <c r="B37" i="3"/>
  <c r="C36" i="3"/>
  <c r="B36" i="3"/>
  <c r="C35" i="3"/>
  <c r="B35" i="3"/>
  <c r="C34" i="3"/>
  <c r="B34" i="3"/>
  <c r="C33" i="3"/>
  <c r="B33" i="3"/>
  <c r="C32" i="3"/>
  <c r="B32" i="3"/>
  <c r="C31" i="3"/>
  <c r="B31" i="3"/>
  <c r="C30" i="3"/>
  <c r="B30" i="3"/>
  <c r="C29" i="3"/>
  <c r="B29" i="3"/>
  <c r="C28" i="3"/>
  <c r="B28" i="3"/>
  <c r="C27" i="3"/>
  <c r="B27" i="3"/>
  <c r="C26" i="3"/>
  <c r="B26" i="3"/>
  <c r="C25" i="3"/>
  <c r="B25" i="3"/>
  <c r="C24" i="3"/>
  <c r="B24" i="3"/>
  <c r="C23" i="3"/>
  <c r="B23" i="3"/>
  <c r="C22" i="3"/>
  <c r="B22" i="3"/>
  <c r="C21" i="3"/>
  <c r="B21" i="3"/>
  <c r="C20" i="3"/>
  <c r="B20" i="3"/>
  <c r="C19" i="3"/>
  <c r="B19" i="3"/>
  <c r="C18" i="3"/>
  <c r="B18" i="3"/>
  <c r="C17" i="3"/>
  <c r="B17" i="3"/>
  <c r="C16" i="3"/>
  <c r="B16" i="3"/>
  <c r="C15" i="3"/>
  <c r="B15" i="3"/>
  <c r="C14" i="3"/>
  <c r="B14" i="3"/>
  <c r="C13" i="3"/>
  <c r="B13" i="3"/>
  <c r="C12" i="3"/>
  <c r="B12" i="3"/>
  <c r="C11" i="3"/>
  <c r="B11" i="3"/>
  <c r="C10" i="3"/>
  <c r="B10" i="3"/>
  <c r="C9" i="3"/>
  <c r="B9" i="3"/>
  <c r="C8" i="3"/>
  <c r="B8" i="3"/>
  <c r="I4" i="3"/>
  <c r="BM8" i="2" l="1"/>
  <c r="BL8" i="2"/>
  <c r="BK8" i="2"/>
  <c r="BJ8" i="2"/>
  <c r="BI8" i="2"/>
  <c r="BH8" i="2"/>
  <c r="BG8" i="2"/>
  <c r="BF8" i="2"/>
  <c r="BE8" i="2"/>
  <c r="BD8" i="2"/>
  <c r="BC8" i="2"/>
  <c r="BB8" i="2" l="1"/>
  <c r="BA8" i="2"/>
  <c r="AZ8" i="2"/>
  <c r="AY8" i="2"/>
  <c r="AX8" i="2"/>
  <c r="AW8" i="2"/>
  <c r="AV8" i="2"/>
  <c r="AU8" i="2"/>
  <c r="AT8" i="2"/>
  <c r="AS8" i="2"/>
  <c r="AR8" i="2"/>
  <c r="AQ8" i="2"/>
  <c r="AP8" i="2"/>
  <c r="AO8" i="2"/>
  <c r="AN8" i="2"/>
  <c r="AM8" i="2"/>
  <c r="AL8" i="2"/>
  <c r="AK8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B49" i="2"/>
  <c r="BM49" i="2" s="1"/>
  <c r="B45" i="2"/>
  <c r="B41" i="2"/>
  <c r="AX41" i="2" l="1"/>
  <c r="BM41" i="2"/>
  <c r="AT41" i="2"/>
  <c r="AD41" i="2"/>
  <c r="AB41" i="2"/>
  <c r="AF41" i="2"/>
  <c r="AN41" i="2"/>
  <c r="AR41" i="2"/>
  <c r="AV41" i="2"/>
  <c r="BJ41" i="2"/>
  <c r="BE41" i="2"/>
  <c r="BF41" i="2"/>
  <c r="AE41" i="2"/>
  <c r="AY41" i="2"/>
  <c r="BI41" i="2"/>
  <c r="AS41" i="2"/>
  <c r="BJ49" i="2"/>
  <c r="K41" i="2"/>
  <c r="V49" i="2"/>
  <c r="E41" i="2"/>
  <c r="AP49" i="2"/>
  <c r="U41" i="2"/>
  <c r="T41" i="2"/>
  <c r="Z49" i="2"/>
  <c r="AD49" i="2"/>
  <c r="AH41" i="2"/>
  <c r="AL49" i="2"/>
  <c r="AP41" i="2"/>
  <c r="AT49" i="2"/>
  <c r="BA41" i="2"/>
  <c r="X41" i="2"/>
  <c r="I41" i="2"/>
  <c r="M41" i="2"/>
  <c r="Q41" i="2"/>
  <c r="BL41" i="2"/>
  <c r="BH41" i="2"/>
  <c r="BD41" i="2"/>
  <c r="AO41" i="2"/>
  <c r="BK41" i="2"/>
  <c r="BG41" i="2"/>
  <c r="BC41" i="2"/>
  <c r="AJ41" i="2"/>
  <c r="R41" i="2"/>
  <c r="G41" i="2"/>
  <c r="O41" i="2"/>
  <c r="S41" i="2"/>
  <c r="W41" i="2"/>
  <c r="AL41" i="2"/>
  <c r="Z41" i="2"/>
  <c r="AH49" i="2"/>
  <c r="D41" i="2"/>
  <c r="J41" i="2"/>
  <c r="N49" i="2"/>
  <c r="R49" i="2"/>
  <c r="V41" i="2"/>
  <c r="Y41" i="2"/>
  <c r="AC41" i="2"/>
  <c r="AG41" i="2"/>
  <c r="AK41" i="2"/>
  <c r="AW41" i="2"/>
  <c r="AZ41" i="2"/>
  <c r="BF49" i="2"/>
  <c r="F49" i="2"/>
  <c r="H41" i="2"/>
  <c r="L41" i="2"/>
  <c r="P41" i="2"/>
  <c r="AA41" i="2"/>
  <c r="AI41" i="2"/>
  <c r="AM41" i="2"/>
  <c r="AQ41" i="2"/>
  <c r="AU41" i="2"/>
  <c r="AX49" i="2"/>
  <c r="BB41" i="2"/>
  <c r="BB49" i="2"/>
  <c r="N41" i="2"/>
  <c r="J49" i="2"/>
  <c r="F41" i="2"/>
  <c r="G49" i="2"/>
  <c r="K49" i="2"/>
  <c r="O49" i="2"/>
  <c r="S49" i="2"/>
  <c r="W49" i="2"/>
  <c r="AA49" i="2"/>
  <c r="AE49" i="2"/>
  <c r="AI49" i="2"/>
  <c r="AM49" i="2"/>
  <c r="AQ49" i="2"/>
  <c r="AU49" i="2"/>
  <c r="AY49" i="2"/>
  <c r="BC49" i="2"/>
  <c r="BG49" i="2"/>
  <c r="BK49" i="2"/>
  <c r="D49" i="2"/>
  <c r="H49" i="2"/>
  <c r="L49" i="2"/>
  <c r="P49" i="2"/>
  <c r="T49" i="2"/>
  <c r="X49" i="2"/>
  <c r="AB49" i="2"/>
  <c r="AF49" i="2"/>
  <c r="AJ49" i="2"/>
  <c r="AN49" i="2"/>
  <c r="AR49" i="2"/>
  <c r="AV49" i="2"/>
  <c r="AZ49" i="2"/>
  <c r="BD49" i="2"/>
  <c r="BH49" i="2"/>
  <c r="BL49" i="2"/>
  <c r="E49" i="2"/>
  <c r="I49" i="2"/>
  <c r="M49" i="2"/>
  <c r="Q49" i="2"/>
  <c r="U49" i="2"/>
  <c r="Y49" i="2"/>
  <c r="AC49" i="2"/>
  <c r="AG49" i="2"/>
  <c r="AK49" i="2"/>
  <c r="AO49" i="2"/>
  <c r="AS49" i="2"/>
  <c r="AW49" i="2"/>
  <c r="BA49" i="2"/>
  <c r="BE49" i="2"/>
  <c r="BI49" i="2"/>
  <c r="D45" i="2"/>
  <c r="L45" i="2"/>
  <c r="T45" i="2"/>
  <c r="AB45" i="2"/>
  <c r="AJ45" i="2"/>
  <c r="AR45" i="2"/>
  <c r="BD45" i="2"/>
  <c r="BL45" i="2"/>
  <c r="E45" i="2"/>
  <c r="I45" i="2"/>
  <c r="M45" i="2"/>
  <c r="Q45" i="2"/>
  <c r="U45" i="2"/>
  <c r="Y45" i="2"/>
  <c r="AC45" i="2"/>
  <c r="AG45" i="2"/>
  <c r="AK45" i="2"/>
  <c r="AO45" i="2"/>
  <c r="AS45" i="2"/>
  <c r="AW45" i="2"/>
  <c r="BA45" i="2"/>
  <c r="BE45" i="2"/>
  <c r="BI45" i="2"/>
  <c r="BM45" i="2"/>
  <c r="H45" i="2"/>
  <c r="P45" i="2"/>
  <c r="AF45" i="2"/>
  <c r="AN45" i="2"/>
  <c r="AV45" i="2"/>
  <c r="AZ45" i="2"/>
  <c r="BH45" i="2"/>
  <c r="F45" i="2"/>
  <c r="J45" i="2"/>
  <c r="N45" i="2"/>
  <c r="R45" i="2"/>
  <c r="V45" i="2"/>
  <c r="Z45" i="2"/>
  <c r="AD45" i="2"/>
  <c r="AH45" i="2"/>
  <c r="AL45" i="2"/>
  <c r="AP45" i="2"/>
  <c r="AT45" i="2"/>
  <c r="AX45" i="2"/>
  <c r="BB45" i="2"/>
  <c r="BF45" i="2"/>
  <c r="BJ45" i="2"/>
  <c r="G45" i="2"/>
  <c r="K45" i="2"/>
  <c r="O45" i="2"/>
  <c r="S45" i="2"/>
  <c r="W45" i="2"/>
  <c r="AA45" i="2"/>
  <c r="AE45" i="2"/>
  <c r="AI45" i="2"/>
  <c r="AM45" i="2"/>
  <c r="AQ45" i="2"/>
  <c r="AU45" i="2"/>
  <c r="AY45" i="2"/>
  <c r="BC45" i="2"/>
  <c r="BG45" i="2"/>
  <c r="BK45" i="2"/>
  <c r="BN49" i="2" l="1"/>
  <c r="C49" i="2"/>
  <c r="BN41" i="2"/>
  <c r="C41" i="2"/>
  <c r="Z4" i="1"/>
  <c r="E203" i="1" l="1"/>
  <c r="O73" i="1" l="1"/>
  <c r="O8" i="1" s="1"/>
  <c r="B71" i="2" l="1"/>
  <c r="S71" i="2" s="1"/>
  <c r="B70" i="2"/>
  <c r="AE70" i="2" s="1"/>
  <c r="B69" i="2"/>
  <c r="Z69" i="2" s="1"/>
  <c r="B68" i="2"/>
  <c r="BB68" i="2" s="1"/>
  <c r="B67" i="2"/>
  <c r="AG67" i="2" s="1"/>
  <c r="B66" i="2"/>
  <c r="B65" i="2"/>
  <c r="B64" i="2"/>
  <c r="B63" i="2"/>
  <c r="AL63" i="2" s="1"/>
  <c r="B62" i="2"/>
  <c r="B61" i="2"/>
  <c r="U61" i="2" s="1"/>
  <c r="B60" i="2"/>
  <c r="B59" i="2"/>
  <c r="S59" i="2" s="1"/>
  <c r="B58" i="2"/>
  <c r="B57" i="2"/>
  <c r="D57" i="2" s="1"/>
  <c r="B56" i="2"/>
  <c r="T56" i="2" s="1"/>
  <c r="B55" i="2"/>
  <c r="AF55" i="2" s="1"/>
  <c r="B54" i="2"/>
  <c r="BK54" i="2" s="1"/>
  <c r="B53" i="2"/>
  <c r="M53" i="2" s="1"/>
  <c r="B52" i="2"/>
  <c r="B51" i="2"/>
  <c r="Y51" i="2" s="1"/>
  <c r="B50" i="2"/>
  <c r="T50" i="2" s="1"/>
  <c r="B48" i="2"/>
  <c r="U48" i="2" s="1"/>
  <c r="B47" i="2"/>
  <c r="B46" i="2"/>
  <c r="AO46" i="2" s="1"/>
  <c r="B44" i="2"/>
  <c r="BA44" i="2" s="1"/>
  <c r="B43" i="2"/>
  <c r="AH43" i="2" s="1"/>
  <c r="B42" i="2"/>
  <c r="N42" i="2" s="1"/>
  <c r="B40" i="2"/>
  <c r="AZ40" i="2" s="1"/>
  <c r="B39" i="2"/>
  <c r="AR39" i="2" s="1"/>
  <c r="B38" i="2"/>
  <c r="AT38" i="2" s="1"/>
  <c r="B37" i="2"/>
  <c r="AR37" i="2" s="1"/>
  <c r="B36" i="2"/>
  <c r="BI36" i="2" s="1"/>
  <c r="B35" i="2"/>
  <c r="BE35" i="2" s="1"/>
  <c r="B34" i="2"/>
  <c r="BI34" i="2" s="1"/>
  <c r="B33" i="2"/>
  <c r="AV33" i="2" s="1"/>
  <c r="B32" i="2"/>
  <c r="F32" i="2" s="1"/>
  <c r="B31" i="2"/>
  <c r="AH31" i="2" s="1"/>
  <c r="B30" i="2"/>
  <c r="B29" i="2"/>
  <c r="BH29" i="2" s="1"/>
  <c r="B28" i="2"/>
  <c r="BL28" i="2" s="1"/>
  <c r="B27" i="2"/>
  <c r="BM27" i="2" s="1"/>
  <c r="B26" i="2"/>
  <c r="X26" i="2" s="1"/>
  <c r="B25" i="2"/>
  <c r="BJ25" i="2" s="1"/>
  <c r="B24" i="2"/>
  <c r="AH24" i="2" s="1"/>
  <c r="B23" i="2"/>
  <c r="M23" i="2" s="1"/>
  <c r="B22" i="2"/>
  <c r="AJ22" i="2" s="1"/>
  <c r="B21" i="2"/>
  <c r="BH21" i="2" s="1"/>
  <c r="B20" i="2"/>
  <c r="R20" i="2" s="1"/>
  <c r="B19" i="2"/>
  <c r="AX19" i="2" s="1"/>
  <c r="B18" i="2"/>
  <c r="BB18" i="2" s="1"/>
  <c r="B17" i="2"/>
  <c r="AR17" i="2" s="1"/>
  <c r="B16" i="2"/>
  <c r="AC16" i="2" s="1"/>
  <c r="B15" i="2"/>
  <c r="AX15" i="2" s="1"/>
  <c r="B14" i="2"/>
  <c r="B13" i="2"/>
  <c r="AW13" i="2" s="1"/>
  <c r="B12" i="2"/>
  <c r="B11" i="2"/>
  <c r="AW11" i="2" s="1"/>
  <c r="J3" i="1"/>
  <c r="Z3" i="1"/>
  <c r="J4" i="1"/>
  <c r="I9" i="1"/>
  <c r="L9" i="1"/>
  <c r="I10" i="1"/>
  <c r="L10" i="1"/>
  <c r="Q10" i="1" s="1"/>
  <c r="I11" i="1"/>
  <c r="L11" i="1"/>
  <c r="Q11" i="1" s="1"/>
  <c r="I12" i="1"/>
  <c r="L12" i="1"/>
  <c r="I13" i="1"/>
  <c r="L13" i="1"/>
  <c r="Q13" i="1" s="1"/>
  <c r="I14" i="1"/>
  <c r="L14" i="1"/>
  <c r="I15" i="1"/>
  <c r="L15" i="1"/>
  <c r="I16" i="1"/>
  <c r="X45" i="2" s="1"/>
  <c r="L16" i="1"/>
  <c r="Q16" i="1" s="1"/>
  <c r="I17" i="1"/>
  <c r="L17" i="1"/>
  <c r="I18" i="1"/>
  <c r="L18" i="1"/>
  <c r="I19" i="1"/>
  <c r="L19" i="1"/>
  <c r="I20" i="1"/>
  <c r="L20" i="1"/>
  <c r="I21" i="1"/>
  <c r="L21" i="1"/>
  <c r="L22" i="1"/>
  <c r="Q22" i="1" s="1"/>
  <c r="I23" i="1"/>
  <c r="L23" i="1"/>
  <c r="I24" i="1"/>
  <c r="L24" i="1"/>
  <c r="Q24" i="1" s="1"/>
  <c r="I25" i="1"/>
  <c r="L25" i="1"/>
  <c r="I26" i="1"/>
  <c r="L26" i="1"/>
  <c r="I27" i="1"/>
  <c r="L27" i="1"/>
  <c r="I28" i="1"/>
  <c r="L28" i="1"/>
  <c r="Q28" i="1" s="1"/>
  <c r="I29" i="1"/>
  <c r="L29" i="1"/>
  <c r="I30" i="1"/>
  <c r="L30" i="1"/>
  <c r="I31" i="1"/>
  <c r="L31" i="1"/>
  <c r="I32" i="1"/>
  <c r="L32" i="1"/>
  <c r="Q32" i="1" s="1"/>
  <c r="I33" i="1"/>
  <c r="L33" i="1"/>
  <c r="I34" i="1"/>
  <c r="L34" i="1"/>
  <c r="I35" i="1"/>
  <c r="L35" i="1"/>
  <c r="I36" i="1"/>
  <c r="L36" i="1"/>
  <c r="Q36" i="1" s="1"/>
  <c r="I37" i="1"/>
  <c r="L37" i="1"/>
  <c r="I38" i="1"/>
  <c r="L38" i="1"/>
  <c r="I39" i="1"/>
  <c r="L39" i="1"/>
  <c r="I40" i="1"/>
  <c r="L40" i="1"/>
  <c r="Q40" i="1" s="1"/>
  <c r="I41" i="1"/>
  <c r="L41" i="1"/>
  <c r="I42" i="1"/>
  <c r="L42" i="1"/>
  <c r="I43" i="1"/>
  <c r="L43" i="1"/>
  <c r="I44" i="1"/>
  <c r="L44" i="1"/>
  <c r="Q44" i="1" s="1"/>
  <c r="I45" i="1"/>
  <c r="L45" i="1"/>
  <c r="I46" i="1"/>
  <c r="L46" i="1"/>
  <c r="I47" i="1"/>
  <c r="L47" i="1"/>
  <c r="I48" i="1"/>
  <c r="L48" i="1"/>
  <c r="Q48" i="1" s="1"/>
  <c r="I49" i="1"/>
  <c r="L49" i="1"/>
  <c r="I50" i="1"/>
  <c r="L50" i="1"/>
  <c r="I51" i="1"/>
  <c r="L51" i="1"/>
  <c r="I52" i="1"/>
  <c r="L52" i="1"/>
  <c r="I53" i="1"/>
  <c r="L53" i="1"/>
  <c r="I54" i="1"/>
  <c r="L54" i="1"/>
  <c r="I55" i="1"/>
  <c r="L55" i="1"/>
  <c r="I56" i="1"/>
  <c r="L56" i="1"/>
  <c r="Q56" i="1" s="1"/>
  <c r="I57" i="1"/>
  <c r="L57" i="1"/>
  <c r="I58" i="1"/>
  <c r="L58" i="1"/>
  <c r="I59" i="1"/>
  <c r="L59" i="1"/>
  <c r="I60" i="1"/>
  <c r="L60" i="1"/>
  <c r="I61" i="1"/>
  <c r="L61" i="1"/>
  <c r="I62" i="1"/>
  <c r="L62" i="1"/>
  <c r="I63" i="1"/>
  <c r="L63" i="1"/>
  <c r="I64" i="1"/>
  <c r="L64" i="1"/>
  <c r="Q64" i="1" s="1"/>
  <c r="I65" i="1"/>
  <c r="L65" i="1"/>
  <c r="I66" i="1"/>
  <c r="L66" i="1"/>
  <c r="I67" i="1"/>
  <c r="L67" i="1"/>
  <c r="I68" i="1"/>
  <c r="L68" i="1"/>
  <c r="Q68" i="1" s="1"/>
  <c r="I69" i="1"/>
  <c r="L69" i="1"/>
  <c r="Q69" i="1" s="1"/>
  <c r="I70" i="1"/>
  <c r="L70" i="1"/>
  <c r="Q70" i="1" s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E204" i="1"/>
  <c r="E8" i="1" s="1"/>
  <c r="B10" i="2"/>
  <c r="Z10" i="2" s="1"/>
  <c r="C45" i="2" l="1"/>
  <c r="BN45" i="2"/>
  <c r="I203" i="1"/>
  <c r="AG17" i="2"/>
  <c r="M24" i="2"/>
  <c r="D33" i="2"/>
  <c r="R36" i="2"/>
  <c r="AD44" i="2"/>
  <c r="AC54" i="2"/>
  <c r="U46" i="2"/>
  <c r="Q66" i="1"/>
  <c r="D44" i="2"/>
  <c r="O46" i="2"/>
  <c r="AN48" i="2"/>
  <c r="AG68" i="2"/>
  <c r="V40" i="2"/>
  <c r="AW43" i="2"/>
  <c r="BA53" i="2"/>
  <c r="E25" i="2"/>
  <c r="U55" i="2"/>
  <c r="Q63" i="1"/>
  <c r="T63" i="1" s="1"/>
  <c r="U63" i="1" s="1"/>
  <c r="BA25" i="2"/>
  <c r="AP32" i="2"/>
  <c r="Q38" i="1"/>
  <c r="AP36" i="2"/>
  <c r="E17" i="2"/>
  <c r="Z25" i="2"/>
  <c r="AO33" i="2"/>
  <c r="H36" i="2"/>
  <c r="V21" i="2"/>
  <c r="Q25" i="2"/>
  <c r="AO25" i="2"/>
  <c r="BH25" i="2"/>
  <c r="P37" i="2"/>
  <c r="Q54" i="1"/>
  <c r="T54" i="1" s="1"/>
  <c r="U54" i="1" s="1"/>
  <c r="T48" i="1"/>
  <c r="P17" i="2"/>
  <c r="AD21" i="2"/>
  <c r="L24" i="2"/>
  <c r="D25" i="2"/>
  <c r="V25" i="2"/>
  <c r="AR25" i="2"/>
  <c r="P32" i="2"/>
  <c r="L33" i="2"/>
  <c r="BD36" i="2"/>
  <c r="AO37" i="2"/>
  <c r="M40" i="2"/>
  <c r="P43" i="2"/>
  <c r="P44" i="2"/>
  <c r="Q29" i="1"/>
  <c r="Q14" i="1"/>
  <c r="J21" i="2"/>
  <c r="BL24" i="2"/>
  <c r="I25" i="2"/>
  <c r="AG25" i="2"/>
  <c r="BB25" i="2"/>
  <c r="AC27" i="2"/>
  <c r="E37" i="2"/>
  <c r="BA40" i="2"/>
  <c r="AZ42" i="2"/>
  <c r="BJ44" i="2"/>
  <c r="AI56" i="2"/>
  <c r="X12" i="2"/>
  <c r="AX12" i="2"/>
  <c r="F11" i="2"/>
  <c r="H12" i="2"/>
  <c r="AC12" i="2"/>
  <c r="BB12" i="2"/>
  <c r="E18" i="2"/>
  <c r="H19" i="2"/>
  <c r="Z20" i="2"/>
  <c r="I26" i="2"/>
  <c r="AC43" i="2"/>
  <c r="BB43" i="2"/>
  <c r="AN54" i="2"/>
  <c r="T10" i="1"/>
  <c r="AH11" i="2"/>
  <c r="L12" i="2"/>
  <c r="AH12" i="2"/>
  <c r="BM12" i="2"/>
  <c r="AG18" i="2"/>
  <c r="R19" i="2"/>
  <c r="AV20" i="2"/>
  <c r="AC23" i="2"/>
  <c r="AK26" i="2"/>
  <c r="AH28" i="2"/>
  <c r="AR32" i="2"/>
  <c r="AC36" i="2"/>
  <c r="BF36" i="2"/>
  <c r="AV40" i="2"/>
  <c r="F42" i="2"/>
  <c r="E43" i="2"/>
  <c r="AG43" i="2"/>
  <c r="BI43" i="2"/>
  <c r="AQ46" i="2"/>
  <c r="D48" i="2"/>
  <c r="T51" i="2"/>
  <c r="E53" i="2"/>
  <c r="D54" i="2"/>
  <c r="BI54" i="2"/>
  <c r="BM11" i="2"/>
  <c r="M12" i="2"/>
  <c r="AR12" i="2"/>
  <c r="BL17" i="2"/>
  <c r="P25" i="2"/>
  <c r="AF25" i="2"/>
  <c r="AT25" i="2"/>
  <c r="BM25" i="2"/>
  <c r="E36" i="2"/>
  <c r="AG36" i="2"/>
  <c r="E40" i="2"/>
  <c r="L43" i="2"/>
  <c r="E46" i="2"/>
  <c r="AV46" i="2"/>
  <c r="AN51" i="2"/>
  <c r="K54" i="2"/>
  <c r="E61" i="2"/>
  <c r="U68" i="2"/>
  <c r="Q61" i="1"/>
  <c r="Q45" i="1"/>
  <c r="X11" i="2"/>
  <c r="BB11" i="2"/>
  <c r="P13" i="2"/>
  <c r="AF13" i="2"/>
  <c r="BM18" i="2"/>
  <c r="BL18" i="2"/>
  <c r="AR18" i="2"/>
  <c r="Z18" i="2"/>
  <c r="F18" i="2"/>
  <c r="V18" i="2"/>
  <c r="AZ18" i="2"/>
  <c r="BI24" i="2"/>
  <c r="V27" i="2"/>
  <c r="M28" i="2"/>
  <c r="AG28" i="2"/>
  <c r="AV28" i="2"/>
  <c r="J29" i="2"/>
  <c r="U29" i="2"/>
  <c r="AG29" i="2"/>
  <c r="AV29" i="2"/>
  <c r="BI32" i="2"/>
  <c r="BB32" i="2"/>
  <c r="AC32" i="2"/>
  <c r="E32" i="2"/>
  <c r="AG32" i="2"/>
  <c r="BH33" i="2"/>
  <c r="AF33" i="2"/>
  <c r="J33" i="2"/>
  <c r="AD33" i="2"/>
  <c r="BH37" i="2"/>
  <c r="BA37" i="2"/>
  <c r="AD37" i="2"/>
  <c r="D37" i="2"/>
  <c r="AF37" i="2"/>
  <c r="BK53" i="2"/>
  <c r="T53" i="2"/>
  <c r="AO53" i="2"/>
  <c r="AQ55" i="2"/>
  <c r="E55" i="2"/>
  <c r="AV55" i="2"/>
  <c r="K55" i="2"/>
  <c r="AQ56" i="2"/>
  <c r="D56" i="2"/>
  <c r="AV56" i="2"/>
  <c r="O56" i="2"/>
  <c r="E63" i="2"/>
  <c r="BK13" i="2"/>
  <c r="BA13" i="2"/>
  <c r="AL13" i="2"/>
  <c r="Z13" i="2"/>
  <c r="J13" i="2"/>
  <c r="Q13" i="2"/>
  <c r="AK13" i="2"/>
  <c r="BF13" i="2"/>
  <c r="BJ15" i="2"/>
  <c r="AC15" i="2"/>
  <c r="BI15" i="2"/>
  <c r="BF28" i="2"/>
  <c r="BM28" i="2"/>
  <c r="BB28" i="2"/>
  <c r="AP28" i="2"/>
  <c r="AB28" i="2"/>
  <c r="P28" i="2"/>
  <c r="E28" i="2"/>
  <c r="R28" i="2"/>
  <c r="AX28" i="2"/>
  <c r="BK29" i="2"/>
  <c r="BL29" i="2"/>
  <c r="BB29" i="2"/>
  <c r="AT29" i="2"/>
  <c r="AJ29" i="2"/>
  <c r="Z29" i="2"/>
  <c r="Q29" i="2"/>
  <c r="F29" i="2"/>
  <c r="L29" i="2"/>
  <c r="Y29" i="2"/>
  <c r="AL29" i="2"/>
  <c r="AW29" i="2"/>
  <c r="BJ29" i="2"/>
  <c r="AO47" i="2"/>
  <c r="E47" i="2"/>
  <c r="T70" i="1"/>
  <c r="U70" i="1" s="1"/>
  <c r="T68" i="1"/>
  <c r="U68" i="1" s="1"/>
  <c r="T22" i="1"/>
  <c r="AH10" i="2"/>
  <c r="L11" i="2"/>
  <c r="AL11" i="2"/>
  <c r="E13" i="2"/>
  <c r="U13" i="2"/>
  <c r="AP13" i="2"/>
  <c r="BH13" i="2"/>
  <c r="H15" i="2"/>
  <c r="N18" i="2"/>
  <c r="AJ18" i="2"/>
  <c r="BJ18" i="2"/>
  <c r="BD23" i="2"/>
  <c r="BJ23" i="2"/>
  <c r="AB23" i="2"/>
  <c r="AR23" i="2"/>
  <c r="AX27" i="2"/>
  <c r="AW27" i="2"/>
  <c r="H27" i="2"/>
  <c r="AR27" i="2"/>
  <c r="F28" i="2"/>
  <c r="V28" i="2"/>
  <c r="AK28" i="2"/>
  <c r="BD28" i="2"/>
  <c r="D29" i="2"/>
  <c r="N29" i="2"/>
  <c r="AB29" i="2"/>
  <c r="AO29" i="2"/>
  <c r="BA29" i="2"/>
  <c r="AJ35" i="2"/>
  <c r="AX39" i="2"/>
  <c r="Y47" i="2"/>
  <c r="BA50" i="2"/>
  <c r="AQ52" i="2"/>
  <c r="Y52" i="2"/>
  <c r="S65" i="2"/>
  <c r="AF65" i="2"/>
  <c r="Q62" i="1"/>
  <c r="T62" i="1" s="1"/>
  <c r="U62" i="1" s="1"/>
  <c r="Q46" i="1"/>
  <c r="T46" i="1" s="1"/>
  <c r="U46" i="1" s="1"/>
  <c r="V11" i="2"/>
  <c r="V12" i="2"/>
  <c r="AN12" i="2"/>
  <c r="BD12" i="2"/>
  <c r="F13" i="2"/>
  <c r="AB13" i="2"/>
  <c r="AV13" i="2"/>
  <c r="BL13" i="2"/>
  <c r="R15" i="2"/>
  <c r="P18" i="2"/>
  <c r="AP18" i="2"/>
  <c r="BJ19" i="2"/>
  <c r="AC19" i="2"/>
  <c r="BI19" i="2"/>
  <c r="AP21" i="2"/>
  <c r="D21" i="2"/>
  <c r="AW21" i="2"/>
  <c r="F23" i="2"/>
  <c r="AW23" i="2"/>
  <c r="AN24" i="2"/>
  <c r="F27" i="2"/>
  <c r="BJ27" i="2"/>
  <c r="H28" i="2"/>
  <c r="Z28" i="2"/>
  <c r="AR28" i="2"/>
  <c r="BI28" i="2"/>
  <c r="E29" i="2"/>
  <c r="T29" i="2"/>
  <c r="AF29" i="2"/>
  <c r="AP29" i="2"/>
  <c r="BE29" i="2"/>
  <c r="U32" i="2"/>
  <c r="BF32" i="2"/>
  <c r="V33" i="2"/>
  <c r="AZ33" i="2"/>
  <c r="T37" i="2"/>
  <c r="BF37" i="2"/>
  <c r="AG40" i="2"/>
  <c r="F40" i="2"/>
  <c r="AD40" i="2"/>
  <c r="BD42" i="2"/>
  <c r="AJ42" i="2"/>
  <c r="BF43" i="2"/>
  <c r="AP43" i="2"/>
  <c r="V43" i="2"/>
  <c r="F43" i="2"/>
  <c r="U43" i="2"/>
  <c r="AR43" i="2"/>
  <c r="AO44" i="2"/>
  <c r="L44" i="2"/>
  <c r="AL44" i="2"/>
  <c r="BK48" i="2"/>
  <c r="BA48" i="2"/>
  <c r="K48" i="2"/>
  <c r="AO48" i="2"/>
  <c r="K52" i="2"/>
  <c r="AN53" i="2"/>
  <c r="BK55" i="2"/>
  <c r="AC57" i="2"/>
  <c r="T57" i="2"/>
  <c r="BA57" i="2"/>
  <c r="K65" i="2"/>
  <c r="Y54" i="2"/>
  <c r="BA54" i="2"/>
  <c r="L25" i="2"/>
  <c r="Y25" i="2"/>
  <c r="AK25" i="2"/>
  <c r="AZ25" i="2"/>
  <c r="U36" i="2"/>
  <c r="AV36" i="2"/>
  <c r="M54" i="2"/>
  <c r="AV54" i="2"/>
  <c r="Q67" i="1"/>
  <c r="BI14" i="2"/>
  <c r="AX14" i="2"/>
  <c r="BE14" i="2"/>
  <c r="AW14" i="2"/>
  <c r="AN14" i="2"/>
  <c r="AC14" i="2"/>
  <c r="V14" i="2"/>
  <c r="P14" i="2"/>
  <c r="H14" i="2"/>
  <c r="L14" i="2"/>
  <c r="U14" i="2"/>
  <c r="AG14" i="2"/>
  <c r="AR14" i="2"/>
  <c r="BJ14" i="2"/>
  <c r="AT66" i="2"/>
  <c r="S66" i="2"/>
  <c r="P66" i="2"/>
  <c r="T69" i="1"/>
  <c r="U69" i="1" s="1"/>
  <c r="Q47" i="1"/>
  <c r="Q20" i="1"/>
  <c r="T20" i="1" s="1"/>
  <c r="U20" i="1" s="1"/>
  <c r="Q12" i="1"/>
  <c r="L16" i="2"/>
  <c r="AX16" i="2"/>
  <c r="BL22" i="2"/>
  <c r="AP22" i="2"/>
  <c r="X22" i="2"/>
  <c r="H22" i="2"/>
  <c r="AX22" i="2"/>
  <c r="U22" i="2"/>
  <c r="AK22" i="2"/>
  <c r="N22" i="2"/>
  <c r="AZ22" i="2"/>
  <c r="R10" i="2"/>
  <c r="AX10" i="2"/>
  <c r="T64" i="1"/>
  <c r="Q52" i="1"/>
  <c r="Q30" i="1"/>
  <c r="T30" i="1" s="1"/>
  <c r="D14" i="2"/>
  <c r="AP10" i="2"/>
  <c r="BK11" i="2"/>
  <c r="BI11" i="2"/>
  <c r="AX11" i="2"/>
  <c r="AN11" i="2"/>
  <c r="AC11" i="2"/>
  <c r="R11" i="2"/>
  <c r="H11" i="2"/>
  <c r="Q11" i="2"/>
  <c r="AG11" i="2"/>
  <c r="AS11" i="2"/>
  <c r="BH11" i="2"/>
  <c r="J14" i="2"/>
  <c r="R14" i="2"/>
  <c r="AB14" i="2"/>
  <c r="AO14" i="2"/>
  <c r="BD14" i="2"/>
  <c r="BK17" i="2"/>
  <c r="BH17" i="2"/>
  <c r="AW17" i="2"/>
  <c r="AL17" i="2"/>
  <c r="AB17" i="2"/>
  <c r="Q17" i="2"/>
  <c r="F17" i="2"/>
  <c r="BB17" i="2"/>
  <c r="AP17" i="2"/>
  <c r="Z17" i="2"/>
  <c r="L17" i="2"/>
  <c r="BM17" i="2"/>
  <c r="BA17" i="2"/>
  <c r="AK17" i="2"/>
  <c r="V17" i="2"/>
  <c r="J17" i="2"/>
  <c r="AF17" i="2"/>
  <c r="BF17" i="2"/>
  <c r="BK21" i="2"/>
  <c r="BJ21" i="2"/>
  <c r="BB21" i="2"/>
  <c r="AV21" i="2"/>
  <c r="AO21" i="2"/>
  <c r="AG21" i="2"/>
  <c r="Z21" i="2"/>
  <c r="T21" i="2"/>
  <c r="L21" i="2"/>
  <c r="E21" i="2"/>
  <c r="BM21" i="2"/>
  <c r="BE21" i="2"/>
  <c r="AT21" i="2"/>
  <c r="AK21" i="2"/>
  <c r="AB21" i="2"/>
  <c r="Q21" i="2"/>
  <c r="I21" i="2"/>
  <c r="BL21" i="2"/>
  <c r="BA21" i="2"/>
  <c r="AR21" i="2"/>
  <c r="AJ21" i="2"/>
  <c r="Y21" i="2"/>
  <c r="P21" i="2"/>
  <c r="F21" i="2"/>
  <c r="U21" i="2"/>
  <c r="AL21" i="2"/>
  <c r="BF21" i="2"/>
  <c r="AC22" i="2"/>
  <c r="BM24" i="2"/>
  <c r="BD24" i="2"/>
  <c r="AV24" i="2"/>
  <c r="AK24" i="2"/>
  <c r="AB24" i="2"/>
  <c r="R24" i="2"/>
  <c r="H24" i="2"/>
  <c r="BF24" i="2"/>
  <c r="AR24" i="2"/>
  <c r="AG24" i="2"/>
  <c r="U24" i="2"/>
  <c r="F24" i="2"/>
  <c r="BB24" i="2"/>
  <c r="AP24" i="2"/>
  <c r="AC24" i="2"/>
  <c r="P24" i="2"/>
  <c r="E24" i="2"/>
  <c r="Z24" i="2"/>
  <c r="AX24" i="2"/>
  <c r="V35" i="2"/>
  <c r="BM39" i="2"/>
  <c r="AJ39" i="2"/>
  <c r="H39" i="2"/>
  <c r="BE39" i="2"/>
  <c r="V39" i="2"/>
  <c r="AC39" i="2"/>
  <c r="N39" i="2"/>
  <c r="Q60" i="1"/>
  <c r="Q19" i="1"/>
  <c r="BI16" i="2"/>
  <c r="AW16" i="2"/>
  <c r="AG16" i="2"/>
  <c r="R16" i="2"/>
  <c r="BM16" i="2"/>
  <c r="AR16" i="2"/>
  <c r="AB16" i="2"/>
  <c r="H16" i="2"/>
  <c r="BH16" i="2"/>
  <c r="AN16" i="2"/>
  <c r="V16" i="2"/>
  <c r="F16" i="2"/>
  <c r="AL16" i="2"/>
  <c r="BH31" i="2"/>
  <c r="BM31" i="2"/>
  <c r="AX31" i="2"/>
  <c r="AJ31" i="2"/>
  <c r="V31" i="2"/>
  <c r="H31" i="2"/>
  <c r="AW31" i="2"/>
  <c r="AC31" i="2"/>
  <c r="M31" i="2"/>
  <c r="BJ31" i="2"/>
  <c r="AR31" i="2"/>
  <c r="AB31" i="2"/>
  <c r="F31" i="2"/>
  <c r="AO31" i="2"/>
  <c r="E14" i="2"/>
  <c r="M14" i="2"/>
  <c r="X14" i="2"/>
  <c r="AH14" i="2"/>
  <c r="AT14" i="2"/>
  <c r="BM14" i="2"/>
  <c r="N31" i="2"/>
  <c r="BD31" i="2"/>
  <c r="AZ35" i="2"/>
  <c r="BJ35" i="2"/>
  <c r="AW35" i="2"/>
  <c r="AH35" i="2"/>
  <c r="T35" i="2"/>
  <c r="F35" i="2"/>
  <c r="AX35" i="2"/>
  <c r="AC35" i="2"/>
  <c r="M35" i="2"/>
  <c r="BM35" i="2"/>
  <c r="AR35" i="2"/>
  <c r="AB35" i="2"/>
  <c r="H35" i="2"/>
  <c r="AO35" i="2"/>
  <c r="Q58" i="1"/>
  <c r="BF10" i="2"/>
  <c r="J10" i="2"/>
  <c r="M11" i="2"/>
  <c r="AB11" i="2"/>
  <c r="AR11" i="2"/>
  <c r="BD11" i="2"/>
  <c r="BK12" i="2"/>
  <c r="BH12" i="2"/>
  <c r="AW12" i="2"/>
  <c r="AL12" i="2"/>
  <c r="AB12" i="2"/>
  <c r="Q12" i="2"/>
  <c r="F12" i="2"/>
  <c r="R12" i="2"/>
  <c r="AG12" i="2"/>
  <c r="AS12" i="2"/>
  <c r="BI12" i="2"/>
  <c r="F14" i="2"/>
  <c r="Q14" i="2"/>
  <c r="Z14" i="2"/>
  <c r="AJ14" i="2"/>
  <c r="BB14" i="2"/>
  <c r="Q16" i="2"/>
  <c r="BB16" i="2"/>
  <c r="U17" i="2"/>
  <c r="AV17" i="2"/>
  <c r="BI20" i="2"/>
  <c r="AN20" i="2"/>
  <c r="U20" i="2"/>
  <c r="F20" i="2"/>
  <c r="BL20" i="2"/>
  <c r="AH20" i="2"/>
  <c r="L20" i="2"/>
  <c r="BB20" i="2"/>
  <c r="AG20" i="2"/>
  <c r="H20" i="2"/>
  <c r="AW20" i="2"/>
  <c r="N21" i="2"/>
  <c r="AF21" i="2"/>
  <c r="AZ21" i="2"/>
  <c r="I22" i="2"/>
  <c r="BE22" i="2"/>
  <c r="V24" i="2"/>
  <c r="AW24" i="2"/>
  <c r="T31" i="2"/>
  <c r="BE31" i="2"/>
  <c r="BK33" i="2"/>
  <c r="BL33" i="2"/>
  <c r="BE33" i="2"/>
  <c r="AW33" i="2"/>
  <c r="AP33" i="2"/>
  <c r="AJ33" i="2"/>
  <c r="AB33" i="2"/>
  <c r="U33" i="2"/>
  <c r="N33" i="2"/>
  <c r="F33" i="2"/>
  <c r="BM33" i="2"/>
  <c r="BB33" i="2"/>
  <c r="AT33" i="2"/>
  <c r="AK33" i="2"/>
  <c r="Z33" i="2"/>
  <c r="Q33" i="2"/>
  <c r="I33" i="2"/>
  <c r="BJ33" i="2"/>
  <c r="BA33" i="2"/>
  <c r="AR33" i="2"/>
  <c r="AG33" i="2"/>
  <c r="Y33" i="2"/>
  <c r="P33" i="2"/>
  <c r="E33" i="2"/>
  <c r="T33" i="2"/>
  <c r="AL33" i="2"/>
  <c r="BF33" i="2"/>
  <c r="N35" i="2"/>
  <c r="BD35" i="2"/>
  <c r="BK44" i="2"/>
  <c r="BL44" i="2"/>
  <c r="BE44" i="2"/>
  <c r="AW44" i="2"/>
  <c r="AP44" i="2"/>
  <c r="AJ44" i="2"/>
  <c r="AB44" i="2"/>
  <c r="U44" i="2"/>
  <c r="N44" i="2"/>
  <c r="F44" i="2"/>
  <c r="BM44" i="2"/>
  <c r="BB44" i="2"/>
  <c r="AT44" i="2"/>
  <c r="AK44" i="2"/>
  <c r="Z44" i="2"/>
  <c r="Q44" i="2"/>
  <c r="I44" i="2"/>
  <c r="BH44" i="2"/>
  <c r="AV44" i="2"/>
  <c r="AG44" i="2"/>
  <c r="V44" i="2"/>
  <c r="J44" i="2"/>
  <c r="BF44" i="2"/>
  <c r="AR44" i="2"/>
  <c r="AF44" i="2"/>
  <c r="T44" i="2"/>
  <c r="E44" i="2"/>
  <c r="Y44" i="2"/>
  <c r="AZ44" i="2"/>
  <c r="BE50" i="2"/>
  <c r="AO50" i="2"/>
  <c r="U50" i="2"/>
  <c r="E50" i="2"/>
  <c r="AV50" i="2"/>
  <c r="AC50" i="2"/>
  <c r="D50" i="2"/>
  <c r="AF50" i="2"/>
  <c r="BI50" i="2"/>
  <c r="AO58" i="2"/>
  <c r="Y58" i="2"/>
  <c r="AT60" i="2"/>
  <c r="Z60" i="2"/>
  <c r="AI64" i="2"/>
  <c r="F64" i="2"/>
  <c r="D12" i="2"/>
  <c r="L13" i="2"/>
  <c r="V13" i="2"/>
  <c r="AG13" i="2"/>
  <c r="AR13" i="2"/>
  <c r="BB13" i="2"/>
  <c r="BM13" i="2"/>
  <c r="AN15" i="2"/>
  <c r="I18" i="2"/>
  <c r="T18" i="2"/>
  <c r="AB18" i="2"/>
  <c r="AK18" i="2"/>
  <c r="AV18" i="2"/>
  <c r="BE18" i="2"/>
  <c r="N23" i="2"/>
  <c r="AH23" i="2"/>
  <c r="BK25" i="2"/>
  <c r="BL25" i="2"/>
  <c r="BE25" i="2"/>
  <c r="AW25" i="2"/>
  <c r="AP25" i="2"/>
  <c r="AJ25" i="2"/>
  <c r="AB25" i="2"/>
  <c r="U25" i="2"/>
  <c r="N25" i="2"/>
  <c r="F25" i="2"/>
  <c r="J25" i="2"/>
  <c r="T25" i="2"/>
  <c r="AD25" i="2"/>
  <c r="AL25" i="2"/>
  <c r="AV25" i="2"/>
  <c r="BF25" i="2"/>
  <c r="AZ26" i="2"/>
  <c r="P26" i="2"/>
  <c r="AS26" i="2"/>
  <c r="N27" i="2"/>
  <c r="AH27" i="2"/>
  <c r="L32" i="2"/>
  <c r="V32" i="2"/>
  <c r="AH32" i="2"/>
  <c r="AW32" i="2"/>
  <c r="L36" i="2"/>
  <c r="V36" i="2"/>
  <c r="AK36" i="2"/>
  <c r="AW36" i="2"/>
  <c r="J37" i="2"/>
  <c r="V37" i="2"/>
  <c r="AG37" i="2"/>
  <c r="AV37" i="2"/>
  <c r="BF40" i="2"/>
  <c r="AR40" i="2"/>
  <c r="AF40" i="2"/>
  <c r="T40" i="2"/>
  <c r="H40" i="2"/>
  <c r="BH40" i="2"/>
  <c r="AO40" i="2"/>
  <c r="Y40" i="2"/>
  <c r="L40" i="2"/>
  <c r="P40" i="2"/>
  <c r="AL40" i="2"/>
  <c r="BJ40" i="2"/>
  <c r="X42" i="2"/>
  <c r="BA46" i="2"/>
  <c r="AI46" i="2"/>
  <c r="T46" i="2"/>
  <c r="D46" i="2"/>
  <c r="BE46" i="2"/>
  <c r="AF46" i="2"/>
  <c r="K46" i="2"/>
  <c r="AC46" i="2"/>
  <c r="BI46" i="2"/>
  <c r="K50" i="2"/>
  <c r="AI50" i="2"/>
  <c r="BK51" i="2"/>
  <c r="AO51" i="2"/>
  <c r="E51" i="2"/>
  <c r="BA51" i="2"/>
  <c r="D51" i="2"/>
  <c r="BE51" i="2"/>
  <c r="BE56" i="2"/>
  <c r="AO56" i="2"/>
  <c r="U56" i="2"/>
  <c r="E56" i="2"/>
  <c r="BA56" i="2"/>
  <c r="AF56" i="2"/>
  <c r="K56" i="2"/>
  <c r="AC56" i="2"/>
  <c r="BI56" i="2"/>
  <c r="O58" i="2"/>
  <c r="Y61" i="2"/>
  <c r="AW61" i="2"/>
  <c r="BB63" i="2"/>
  <c r="Q63" i="2"/>
  <c r="BA63" i="2"/>
  <c r="Z64" i="2"/>
  <c r="BE67" i="2"/>
  <c r="U67" i="2"/>
  <c r="BK18" i="2"/>
  <c r="BH18" i="2"/>
  <c r="BA18" i="2"/>
  <c r="AT18" i="2"/>
  <c r="AL18" i="2"/>
  <c r="AF18" i="2"/>
  <c r="Y18" i="2"/>
  <c r="Q18" i="2"/>
  <c r="J18" i="2"/>
  <c r="D18" i="2"/>
  <c r="L18" i="2"/>
  <c r="U18" i="2"/>
  <c r="AD18" i="2"/>
  <c r="AO18" i="2"/>
  <c r="AW18" i="2"/>
  <c r="BF18" i="2"/>
  <c r="BM23" i="2"/>
  <c r="AX23" i="2"/>
  <c r="AJ23" i="2"/>
  <c r="V23" i="2"/>
  <c r="H23" i="2"/>
  <c r="T23" i="2"/>
  <c r="AO23" i="2"/>
  <c r="BE23" i="2"/>
  <c r="BD27" i="2"/>
  <c r="AO27" i="2"/>
  <c r="AB27" i="2"/>
  <c r="M27" i="2"/>
  <c r="T27" i="2"/>
  <c r="AJ27" i="2"/>
  <c r="BE27" i="2"/>
  <c r="BM32" i="2"/>
  <c r="BD32" i="2"/>
  <c r="AV32" i="2"/>
  <c r="AK32" i="2"/>
  <c r="AB32" i="2"/>
  <c r="R32" i="2"/>
  <c r="H32" i="2"/>
  <c r="M32" i="2"/>
  <c r="Z32" i="2"/>
  <c r="AN32" i="2"/>
  <c r="AX32" i="2"/>
  <c r="BL32" i="2"/>
  <c r="BM36" i="2"/>
  <c r="BL36" i="2"/>
  <c r="BB36" i="2"/>
  <c r="AR36" i="2"/>
  <c r="AH36" i="2"/>
  <c r="Z36" i="2"/>
  <c r="P36" i="2"/>
  <c r="F36" i="2"/>
  <c r="M36" i="2"/>
  <c r="AB36" i="2"/>
  <c r="AN36" i="2"/>
  <c r="AX36" i="2"/>
  <c r="BK37" i="2"/>
  <c r="BL37" i="2"/>
  <c r="BE37" i="2"/>
  <c r="AW37" i="2"/>
  <c r="AP37" i="2"/>
  <c r="AJ37" i="2"/>
  <c r="AB37" i="2"/>
  <c r="U37" i="2"/>
  <c r="N37" i="2"/>
  <c r="F37" i="2"/>
  <c r="BM37" i="2"/>
  <c r="BB37" i="2"/>
  <c r="AT37" i="2"/>
  <c r="AK37" i="2"/>
  <c r="Z37" i="2"/>
  <c r="Q37" i="2"/>
  <c r="I37" i="2"/>
  <c r="L37" i="2"/>
  <c r="Y37" i="2"/>
  <c r="AL37" i="2"/>
  <c r="AZ37" i="2"/>
  <c r="BJ37" i="2"/>
  <c r="BM42" i="2"/>
  <c r="AS42" i="2"/>
  <c r="AB42" i="2"/>
  <c r="H42" i="2"/>
  <c r="AR42" i="2"/>
  <c r="Q42" i="2"/>
  <c r="AH42" i="2"/>
  <c r="BJ42" i="2"/>
  <c r="BK47" i="2"/>
  <c r="AN47" i="2"/>
  <c r="D47" i="2"/>
  <c r="BE47" i="2"/>
  <c r="T47" i="2"/>
  <c r="BA47" i="2"/>
  <c r="O50" i="2"/>
  <c r="AQ50" i="2"/>
  <c r="BA52" i="2"/>
  <c r="AO52" i="2"/>
  <c r="D52" i="2"/>
  <c r="U52" i="2"/>
  <c r="BI52" i="2"/>
  <c r="BI57" i="2"/>
  <c r="BE57" i="2"/>
  <c r="AF57" i="2"/>
  <c r="E57" i="2"/>
  <c r="AQ57" i="2"/>
  <c r="O57" i="2"/>
  <c r="AO57" i="2"/>
  <c r="BE64" i="2"/>
  <c r="AP69" i="2"/>
  <c r="Q69" i="2"/>
  <c r="AN19" i="2"/>
  <c r="L28" i="2"/>
  <c r="U28" i="2"/>
  <c r="AC28" i="2"/>
  <c r="AN28" i="2"/>
  <c r="AW28" i="2"/>
  <c r="I29" i="2"/>
  <c r="P29" i="2"/>
  <c r="V29" i="2"/>
  <c r="AD29" i="2"/>
  <c r="AK29" i="2"/>
  <c r="AR29" i="2"/>
  <c r="AZ29" i="2"/>
  <c r="BF29" i="2"/>
  <c r="BM29" i="2"/>
  <c r="BM43" i="2"/>
  <c r="BD43" i="2"/>
  <c r="AV43" i="2"/>
  <c r="AK43" i="2"/>
  <c r="AB43" i="2"/>
  <c r="R43" i="2"/>
  <c r="H43" i="2"/>
  <c r="M43" i="2"/>
  <c r="Z43" i="2"/>
  <c r="AN43" i="2"/>
  <c r="AX43" i="2"/>
  <c r="BL43" i="2"/>
  <c r="AQ53" i="2"/>
  <c r="Y53" i="2"/>
  <c r="D53" i="2"/>
  <c r="AC53" i="2"/>
  <c r="BE53" i="2"/>
  <c r="BI55" i="2"/>
  <c r="AN55" i="2"/>
  <c r="M55" i="2"/>
  <c r="Y55" i="2"/>
  <c r="BE55" i="2"/>
  <c r="BD65" i="2"/>
  <c r="AP65" i="2"/>
  <c r="J65" i="2"/>
  <c r="BB65" i="2"/>
  <c r="AP71" i="2"/>
  <c r="N71" i="2"/>
  <c r="Y48" i="2"/>
  <c r="BI48" i="2"/>
  <c r="U54" i="2"/>
  <c r="AO54" i="2"/>
  <c r="I15" i="2"/>
  <c r="T15" i="2"/>
  <c r="AD15" i="2"/>
  <c r="AO15" i="2"/>
  <c r="AZ15" i="2"/>
  <c r="I19" i="2"/>
  <c r="T19" i="2"/>
  <c r="AD19" i="2"/>
  <c r="AO19" i="2"/>
  <c r="AZ19" i="2"/>
  <c r="G10" i="2"/>
  <c r="K10" i="2"/>
  <c r="O10" i="2"/>
  <c r="S10" i="2"/>
  <c r="W10" i="2"/>
  <c r="AA10" i="2"/>
  <c r="AE10" i="2"/>
  <c r="AI10" i="2"/>
  <c r="AM10" i="2"/>
  <c r="AQ10" i="2"/>
  <c r="AU10" i="2"/>
  <c r="AY10" i="2"/>
  <c r="BC10" i="2"/>
  <c r="BG10" i="2"/>
  <c r="BK10" i="2"/>
  <c r="D10" i="2"/>
  <c r="H10" i="2"/>
  <c r="L10" i="2"/>
  <c r="P10" i="2"/>
  <c r="T10" i="2"/>
  <c r="X10" i="2"/>
  <c r="AB10" i="2"/>
  <c r="AF10" i="2"/>
  <c r="AJ10" i="2"/>
  <c r="AN10" i="2"/>
  <c r="AR10" i="2"/>
  <c r="AV10" i="2"/>
  <c r="AZ10" i="2"/>
  <c r="BD10" i="2"/>
  <c r="BH10" i="2"/>
  <c r="BL10" i="2"/>
  <c r="BJ10" i="2"/>
  <c r="BB10" i="2"/>
  <c r="AT10" i="2"/>
  <c r="AL10" i="2"/>
  <c r="AD10" i="2"/>
  <c r="V10" i="2"/>
  <c r="N10" i="2"/>
  <c r="F10" i="2"/>
  <c r="BK15" i="2"/>
  <c r="BM15" i="2"/>
  <c r="BH15" i="2"/>
  <c r="BB15" i="2"/>
  <c r="AW15" i="2"/>
  <c r="AR15" i="2"/>
  <c r="AL15" i="2"/>
  <c r="AG15" i="2"/>
  <c r="AB15" i="2"/>
  <c r="V15" i="2"/>
  <c r="Q15" i="2"/>
  <c r="L15" i="2"/>
  <c r="F15" i="2"/>
  <c r="BL15" i="2"/>
  <c r="BF15" i="2"/>
  <c r="BA15" i="2"/>
  <c r="AV15" i="2"/>
  <c r="AP15" i="2"/>
  <c r="AK15" i="2"/>
  <c r="AF15" i="2"/>
  <c r="Z15" i="2"/>
  <c r="U15" i="2"/>
  <c r="P15" i="2"/>
  <c r="J15" i="2"/>
  <c r="E15" i="2"/>
  <c r="M15" i="2"/>
  <c r="X15" i="2"/>
  <c r="AH15" i="2"/>
  <c r="AS15" i="2"/>
  <c r="BD15" i="2"/>
  <c r="BK19" i="2"/>
  <c r="BM19" i="2"/>
  <c r="BH19" i="2"/>
  <c r="BB19" i="2"/>
  <c r="AW19" i="2"/>
  <c r="AR19" i="2"/>
  <c r="AL19" i="2"/>
  <c r="AG19" i="2"/>
  <c r="AB19" i="2"/>
  <c r="V19" i="2"/>
  <c r="Q19" i="2"/>
  <c r="L19" i="2"/>
  <c r="F19" i="2"/>
  <c r="BL19" i="2"/>
  <c r="BA19" i="2"/>
  <c r="AV19" i="2"/>
  <c r="AK19" i="2"/>
  <c r="AF19" i="2"/>
  <c r="U19" i="2"/>
  <c r="P19" i="2"/>
  <c r="E19" i="2"/>
  <c r="BF19" i="2"/>
  <c r="AP19" i="2"/>
  <c r="Z19" i="2"/>
  <c r="J19" i="2"/>
  <c r="M19" i="2"/>
  <c r="X19" i="2"/>
  <c r="AH19" i="2"/>
  <c r="AS19" i="2"/>
  <c r="BD19" i="2"/>
  <c r="BK26" i="2"/>
  <c r="BM26" i="2"/>
  <c r="BH26" i="2"/>
  <c r="BB26" i="2"/>
  <c r="AW26" i="2"/>
  <c r="AR26" i="2"/>
  <c r="AL26" i="2"/>
  <c r="AG26" i="2"/>
  <c r="AB26" i="2"/>
  <c r="V26" i="2"/>
  <c r="Q26" i="2"/>
  <c r="L26" i="2"/>
  <c r="F26" i="2"/>
  <c r="BL26" i="2"/>
  <c r="BE26" i="2"/>
  <c r="AX26" i="2"/>
  <c r="AP26" i="2"/>
  <c r="AJ26" i="2"/>
  <c r="AC26" i="2"/>
  <c r="U26" i="2"/>
  <c r="N26" i="2"/>
  <c r="H26" i="2"/>
  <c r="BJ26" i="2"/>
  <c r="BD26" i="2"/>
  <c r="AV26" i="2"/>
  <c r="AO26" i="2"/>
  <c r="AH26" i="2"/>
  <c r="Z26" i="2"/>
  <c r="T26" i="2"/>
  <c r="M26" i="2"/>
  <c r="E26" i="2"/>
  <c r="BI26" i="2"/>
  <c r="BA26" i="2"/>
  <c r="AT26" i="2"/>
  <c r="AN26" i="2"/>
  <c r="AF26" i="2"/>
  <c r="Y26" i="2"/>
  <c r="R26" i="2"/>
  <c r="D26" i="2"/>
  <c r="J26" i="2"/>
  <c r="BF26" i="2"/>
  <c r="AD26" i="2"/>
  <c r="BM10" i="2"/>
  <c r="BE10" i="2"/>
  <c r="AW10" i="2"/>
  <c r="AO10" i="2"/>
  <c r="AG10" i="2"/>
  <c r="Y10" i="2"/>
  <c r="Q10" i="2"/>
  <c r="I10" i="2"/>
  <c r="BI10" i="2"/>
  <c r="BA10" i="2"/>
  <c r="AS10" i="2"/>
  <c r="AK10" i="2"/>
  <c r="AC10" i="2"/>
  <c r="U10" i="2"/>
  <c r="M10" i="2"/>
  <c r="E10" i="2"/>
  <c r="D15" i="2"/>
  <c r="N15" i="2"/>
  <c r="Y15" i="2"/>
  <c r="AJ15" i="2"/>
  <c r="AT15" i="2"/>
  <c r="BE15" i="2"/>
  <c r="BK16" i="2"/>
  <c r="BL16" i="2"/>
  <c r="BF16" i="2"/>
  <c r="BA16" i="2"/>
  <c r="AV16" i="2"/>
  <c r="AP16" i="2"/>
  <c r="AK16" i="2"/>
  <c r="AF16" i="2"/>
  <c r="Z16" i="2"/>
  <c r="U16" i="2"/>
  <c r="P16" i="2"/>
  <c r="J16" i="2"/>
  <c r="E16" i="2"/>
  <c r="BJ16" i="2"/>
  <c r="BE16" i="2"/>
  <c r="AZ16" i="2"/>
  <c r="AT16" i="2"/>
  <c r="AO16" i="2"/>
  <c r="AJ16" i="2"/>
  <c r="AD16" i="2"/>
  <c r="Y16" i="2"/>
  <c r="T16" i="2"/>
  <c r="N16" i="2"/>
  <c r="I16" i="2"/>
  <c r="D16" i="2"/>
  <c r="M16" i="2"/>
  <c r="X16" i="2"/>
  <c r="AH16" i="2"/>
  <c r="AS16" i="2"/>
  <c r="BD16" i="2"/>
  <c r="D19" i="2"/>
  <c r="N19" i="2"/>
  <c r="Y19" i="2"/>
  <c r="AJ19" i="2"/>
  <c r="AT19" i="2"/>
  <c r="BE19" i="2"/>
  <c r="BK20" i="2"/>
  <c r="BJ20" i="2"/>
  <c r="BE20" i="2"/>
  <c r="AZ20" i="2"/>
  <c r="AT20" i="2"/>
  <c r="AO20" i="2"/>
  <c r="AJ20" i="2"/>
  <c r="AD20" i="2"/>
  <c r="Y20" i="2"/>
  <c r="T20" i="2"/>
  <c r="N20" i="2"/>
  <c r="BH20" i="2"/>
  <c r="BA20" i="2"/>
  <c r="AS20" i="2"/>
  <c r="AL20" i="2"/>
  <c r="AF20" i="2"/>
  <c r="X20" i="2"/>
  <c r="Q20" i="2"/>
  <c r="J20" i="2"/>
  <c r="E20" i="2"/>
  <c r="BF20" i="2"/>
  <c r="AR20" i="2"/>
  <c r="AK20" i="2"/>
  <c r="V20" i="2"/>
  <c r="P20" i="2"/>
  <c r="D20" i="2"/>
  <c r="BM20" i="2"/>
  <c r="AX20" i="2"/>
  <c r="AC20" i="2"/>
  <c r="I20" i="2"/>
  <c r="M20" i="2"/>
  <c r="AB20" i="2"/>
  <c r="AP20" i="2"/>
  <c r="BD20" i="2"/>
  <c r="BK22" i="2"/>
  <c r="BM22" i="2"/>
  <c r="BH22" i="2"/>
  <c r="BB22" i="2"/>
  <c r="AW22" i="2"/>
  <c r="AR22" i="2"/>
  <c r="AL22" i="2"/>
  <c r="AG22" i="2"/>
  <c r="AB22" i="2"/>
  <c r="V22" i="2"/>
  <c r="Q22" i="2"/>
  <c r="L22" i="2"/>
  <c r="F22" i="2"/>
  <c r="BJ22" i="2"/>
  <c r="BD22" i="2"/>
  <c r="AV22" i="2"/>
  <c r="AO22" i="2"/>
  <c r="AH22" i="2"/>
  <c r="Z22" i="2"/>
  <c r="T22" i="2"/>
  <c r="M22" i="2"/>
  <c r="E22" i="2"/>
  <c r="BA22" i="2"/>
  <c r="AN22" i="2"/>
  <c r="AF22" i="2"/>
  <c r="R22" i="2"/>
  <c r="J22" i="2"/>
  <c r="BI22" i="2"/>
  <c r="AT22" i="2"/>
  <c r="Y22" i="2"/>
  <c r="D22" i="2"/>
  <c r="P22" i="2"/>
  <c r="AD22" i="2"/>
  <c r="AS22" i="2"/>
  <c r="BF22" i="2"/>
  <c r="BK30" i="2"/>
  <c r="BM30" i="2"/>
  <c r="BH30" i="2"/>
  <c r="BB30" i="2"/>
  <c r="AW30" i="2"/>
  <c r="AR30" i="2"/>
  <c r="AL30" i="2"/>
  <c r="AG30" i="2"/>
  <c r="AB30" i="2"/>
  <c r="V30" i="2"/>
  <c r="Q30" i="2"/>
  <c r="L30" i="2"/>
  <c r="F30" i="2"/>
  <c r="I30" i="2"/>
  <c r="X30" i="2"/>
  <c r="AD30" i="2"/>
  <c r="AK30" i="2"/>
  <c r="AS30" i="2"/>
  <c r="AZ30" i="2"/>
  <c r="BF30" i="2"/>
  <c r="P34" i="2"/>
  <c r="AK34" i="2"/>
  <c r="I12" i="2"/>
  <c r="N12" i="2"/>
  <c r="T12" i="2"/>
  <c r="Y12" i="2"/>
  <c r="AD12" i="2"/>
  <c r="AJ12" i="2"/>
  <c r="AO12" i="2"/>
  <c r="AT12" i="2"/>
  <c r="AZ12" i="2"/>
  <c r="BE12" i="2"/>
  <c r="BJ12" i="2"/>
  <c r="H17" i="2"/>
  <c r="M17" i="2"/>
  <c r="R17" i="2"/>
  <c r="X17" i="2"/>
  <c r="AC17" i="2"/>
  <c r="AH17" i="2"/>
  <c r="AN17" i="2"/>
  <c r="AS17" i="2"/>
  <c r="AX17" i="2"/>
  <c r="BD17" i="2"/>
  <c r="BI17" i="2"/>
  <c r="I23" i="2"/>
  <c r="X23" i="2"/>
  <c r="AL23" i="2"/>
  <c r="AS23" i="2"/>
  <c r="AZ23" i="2"/>
  <c r="BH23" i="2"/>
  <c r="BK27" i="2"/>
  <c r="BL27" i="2"/>
  <c r="BF27" i="2"/>
  <c r="BA27" i="2"/>
  <c r="AV27" i="2"/>
  <c r="AP27" i="2"/>
  <c r="AK27" i="2"/>
  <c r="AF27" i="2"/>
  <c r="Z27" i="2"/>
  <c r="U27" i="2"/>
  <c r="P27" i="2"/>
  <c r="J27" i="2"/>
  <c r="E27" i="2"/>
  <c r="X27" i="2"/>
  <c r="AL27" i="2"/>
  <c r="BH27" i="2"/>
  <c r="D30" i="2"/>
  <c r="Y30" i="2"/>
  <c r="AT30" i="2"/>
  <c r="BI30" i="2"/>
  <c r="I31" i="2"/>
  <c r="AD31" i="2"/>
  <c r="J34" i="2"/>
  <c r="AF34" i="2"/>
  <c r="BA34" i="2"/>
  <c r="Q35" i="2"/>
  <c r="J38" i="2"/>
  <c r="AF38" i="2"/>
  <c r="BK39" i="2"/>
  <c r="BL39" i="2"/>
  <c r="BF39" i="2"/>
  <c r="BA39" i="2"/>
  <c r="AV39" i="2"/>
  <c r="AP39" i="2"/>
  <c r="AK39" i="2"/>
  <c r="AF39" i="2"/>
  <c r="Z39" i="2"/>
  <c r="U39" i="2"/>
  <c r="P39" i="2"/>
  <c r="J39" i="2"/>
  <c r="E39" i="2"/>
  <c r="I39" i="2"/>
  <c r="Q39" i="2"/>
  <c r="X39" i="2"/>
  <c r="AD39" i="2"/>
  <c r="AL39" i="2"/>
  <c r="AS39" i="2"/>
  <c r="AZ39" i="2"/>
  <c r="BH39" i="2"/>
  <c r="BJ62" i="2"/>
  <c r="AT62" i="2"/>
  <c r="AE62" i="2"/>
  <c r="K62" i="2"/>
  <c r="BG62" i="2"/>
  <c r="AI62" i="2"/>
  <c r="Q62" i="2"/>
  <c r="BB62" i="2"/>
  <c r="AG62" i="2"/>
  <c r="F62" i="2"/>
  <c r="U62" i="2"/>
  <c r="AW62" i="2"/>
  <c r="E62" i="2"/>
  <c r="P30" i="2"/>
  <c r="BK34" i="2"/>
  <c r="BM34" i="2"/>
  <c r="BH34" i="2"/>
  <c r="BB34" i="2"/>
  <c r="AW34" i="2"/>
  <c r="AR34" i="2"/>
  <c r="AL34" i="2"/>
  <c r="AG34" i="2"/>
  <c r="AB34" i="2"/>
  <c r="V34" i="2"/>
  <c r="Q34" i="2"/>
  <c r="L34" i="2"/>
  <c r="F34" i="2"/>
  <c r="I34" i="2"/>
  <c r="X34" i="2"/>
  <c r="AD34" i="2"/>
  <c r="AS34" i="2"/>
  <c r="AZ34" i="2"/>
  <c r="BF34" i="2"/>
  <c r="BK38" i="2"/>
  <c r="BM38" i="2"/>
  <c r="BH38" i="2"/>
  <c r="BB38" i="2"/>
  <c r="AW38" i="2"/>
  <c r="AR38" i="2"/>
  <c r="AL38" i="2"/>
  <c r="AG38" i="2"/>
  <c r="AB38" i="2"/>
  <c r="V38" i="2"/>
  <c r="Q38" i="2"/>
  <c r="L38" i="2"/>
  <c r="F38" i="2"/>
  <c r="I38" i="2"/>
  <c r="P38" i="2"/>
  <c r="X38" i="2"/>
  <c r="AD38" i="2"/>
  <c r="AK38" i="2"/>
  <c r="AS38" i="2"/>
  <c r="AZ38" i="2"/>
  <c r="BF38" i="2"/>
  <c r="I11" i="2"/>
  <c r="N11" i="2"/>
  <c r="T11" i="2"/>
  <c r="Y11" i="2"/>
  <c r="AD11" i="2"/>
  <c r="AJ11" i="2"/>
  <c r="AO11" i="2"/>
  <c r="AT11" i="2"/>
  <c r="AZ11" i="2"/>
  <c r="BE11" i="2"/>
  <c r="BJ11" i="2"/>
  <c r="H13" i="2"/>
  <c r="M13" i="2"/>
  <c r="R13" i="2"/>
  <c r="X13" i="2"/>
  <c r="AC13" i="2"/>
  <c r="AH13" i="2"/>
  <c r="AN13" i="2"/>
  <c r="AS13" i="2"/>
  <c r="AX13" i="2"/>
  <c r="BD13" i="2"/>
  <c r="BI13" i="2"/>
  <c r="BK23" i="2"/>
  <c r="BL23" i="2"/>
  <c r="BF23" i="2"/>
  <c r="BA23" i="2"/>
  <c r="AV23" i="2"/>
  <c r="AP23" i="2"/>
  <c r="AK23" i="2"/>
  <c r="AF23" i="2"/>
  <c r="Z23" i="2"/>
  <c r="U23" i="2"/>
  <c r="P23" i="2"/>
  <c r="J23" i="2"/>
  <c r="E23" i="2"/>
  <c r="Q23" i="2"/>
  <c r="AD23" i="2"/>
  <c r="I27" i="2"/>
  <c r="Q27" i="2"/>
  <c r="AD27" i="2"/>
  <c r="AS27" i="2"/>
  <c r="AZ27" i="2"/>
  <c r="J30" i="2"/>
  <c r="R30" i="2"/>
  <c r="AF30" i="2"/>
  <c r="AN30" i="2"/>
  <c r="BA30" i="2"/>
  <c r="BK31" i="2"/>
  <c r="BL31" i="2"/>
  <c r="BF31" i="2"/>
  <c r="BA31" i="2"/>
  <c r="AV31" i="2"/>
  <c r="AP31" i="2"/>
  <c r="AK31" i="2"/>
  <c r="AF31" i="2"/>
  <c r="Z31" i="2"/>
  <c r="U31" i="2"/>
  <c r="P31" i="2"/>
  <c r="J31" i="2"/>
  <c r="E31" i="2"/>
  <c r="Q31" i="2"/>
  <c r="X31" i="2"/>
  <c r="AL31" i="2"/>
  <c r="AS31" i="2"/>
  <c r="AZ31" i="2"/>
  <c r="D34" i="2"/>
  <c r="R34" i="2"/>
  <c r="Y34" i="2"/>
  <c r="AN34" i="2"/>
  <c r="AT34" i="2"/>
  <c r="BK35" i="2"/>
  <c r="BL35" i="2"/>
  <c r="BF35" i="2"/>
  <c r="BA35" i="2"/>
  <c r="AV35" i="2"/>
  <c r="AP35" i="2"/>
  <c r="AK35" i="2"/>
  <c r="AF35" i="2"/>
  <c r="Z35" i="2"/>
  <c r="U35" i="2"/>
  <c r="P35" i="2"/>
  <c r="J35" i="2"/>
  <c r="E35" i="2"/>
  <c r="I35" i="2"/>
  <c r="X35" i="2"/>
  <c r="AD35" i="2"/>
  <c r="AL35" i="2"/>
  <c r="AS35" i="2"/>
  <c r="BH35" i="2"/>
  <c r="D38" i="2"/>
  <c r="R38" i="2"/>
  <c r="Y38" i="2"/>
  <c r="AN38" i="2"/>
  <c r="BA38" i="2"/>
  <c r="BI38" i="2"/>
  <c r="D11" i="2"/>
  <c r="E11" i="2"/>
  <c r="J11" i="2"/>
  <c r="P11" i="2"/>
  <c r="U11" i="2"/>
  <c r="Z11" i="2"/>
  <c r="AF11" i="2"/>
  <c r="AK11" i="2"/>
  <c r="AP11" i="2"/>
  <c r="AV11" i="2"/>
  <c r="BA11" i="2"/>
  <c r="BF11" i="2"/>
  <c r="BL11" i="2"/>
  <c r="E12" i="2"/>
  <c r="J12" i="2"/>
  <c r="P12" i="2"/>
  <c r="U12" i="2"/>
  <c r="Z12" i="2"/>
  <c r="AF12" i="2"/>
  <c r="AK12" i="2"/>
  <c r="AP12" i="2"/>
  <c r="AV12" i="2"/>
  <c r="BA12" i="2"/>
  <c r="BF12" i="2"/>
  <c r="BL12" i="2"/>
  <c r="D13" i="2"/>
  <c r="I13" i="2"/>
  <c r="N13" i="2"/>
  <c r="T13" i="2"/>
  <c r="Y13" i="2"/>
  <c r="AD13" i="2"/>
  <c r="AJ13" i="2"/>
  <c r="AO13" i="2"/>
  <c r="AT13" i="2"/>
  <c r="AZ13" i="2"/>
  <c r="BE13" i="2"/>
  <c r="BJ13" i="2"/>
  <c r="I14" i="2"/>
  <c r="N14" i="2"/>
  <c r="T14" i="2"/>
  <c r="Y14" i="2"/>
  <c r="AD14" i="2"/>
  <c r="AL14" i="2"/>
  <c r="AS14" i="2"/>
  <c r="AZ14" i="2"/>
  <c r="BH14" i="2"/>
  <c r="D17" i="2"/>
  <c r="I17" i="2"/>
  <c r="N17" i="2"/>
  <c r="T17" i="2"/>
  <c r="Y17" i="2"/>
  <c r="AD17" i="2"/>
  <c r="AJ17" i="2"/>
  <c r="AO17" i="2"/>
  <c r="AT17" i="2"/>
  <c r="AZ17" i="2"/>
  <c r="BE17" i="2"/>
  <c r="BJ17" i="2"/>
  <c r="H18" i="2"/>
  <c r="M18" i="2"/>
  <c r="R18" i="2"/>
  <c r="X18" i="2"/>
  <c r="AC18" i="2"/>
  <c r="AH18" i="2"/>
  <c r="AN18" i="2"/>
  <c r="AS18" i="2"/>
  <c r="AX18" i="2"/>
  <c r="BD18" i="2"/>
  <c r="BI18" i="2"/>
  <c r="D23" i="2"/>
  <c r="L23" i="2"/>
  <c r="R23" i="2"/>
  <c r="Y23" i="2"/>
  <c r="AG23" i="2"/>
  <c r="AN23" i="2"/>
  <c r="AT23" i="2"/>
  <c r="BB23" i="2"/>
  <c r="BI23" i="2"/>
  <c r="BK24" i="2"/>
  <c r="BJ24" i="2"/>
  <c r="BE24" i="2"/>
  <c r="AZ24" i="2"/>
  <c r="AT24" i="2"/>
  <c r="AO24" i="2"/>
  <c r="AJ24" i="2"/>
  <c r="AD24" i="2"/>
  <c r="Y24" i="2"/>
  <c r="T24" i="2"/>
  <c r="N24" i="2"/>
  <c r="I24" i="2"/>
  <c r="D24" i="2"/>
  <c r="J24" i="2"/>
  <c r="Q24" i="2"/>
  <c r="X24" i="2"/>
  <c r="AF24" i="2"/>
  <c r="AL24" i="2"/>
  <c r="AS24" i="2"/>
  <c r="BA24" i="2"/>
  <c r="BH24" i="2"/>
  <c r="D27" i="2"/>
  <c r="L27" i="2"/>
  <c r="R27" i="2"/>
  <c r="Y27" i="2"/>
  <c r="AG27" i="2"/>
  <c r="AN27" i="2"/>
  <c r="AT27" i="2"/>
  <c r="BB27" i="2"/>
  <c r="BI27" i="2"/>
  <c r="BK28" i="2"/>
  <c r="BJ28" i="2"/>
  <c r="BE28" i="2"/>
  <c r="AZ28" i="2"/>
  <c r="AT28" i="2"/>
  <c r="AO28" i="2"/>
  <c r="AJ28" i="2"/>
  <c r="AD28" i="2"/>
  <c r="Y28" i="2"/>
  <c r="T28" i="2"/>
  <c r="N28" i="2"/>
  <c r="I28" i="2"/>
  <c r="D28" i="2"/>
  <c r="J28" i="2"/>
  <c r="Q28" i="2"/>
  <c r="X28" i="2"/>
  <c r="AF28" i="2"/>
  <c r="AL28" i="2"/>
  <c r="AS28" i="2"/>
  <c r="BA28" i="2"/>
  <c r="BH28" i="2"/>
  <c r="E30" i="2"/>
  <c r="M30" i="2"/>
  <c r="T30" i="2"/>
  <c r="Z30" i="2"/>
  <c r="AH30" i="2"/>
  <c r="AO30" i="2"/>
  <c r="AV30" i="2"/>
  <c r="BD30" i="2"/>
  <c r="BJ30" i="2"/>
  <c r="D31" i="2"/>
  <c r="L31" i="2"/>
  <c r="R31" i="2"/>
  <c r="Y31" i="2"/>
  <c r="AG31" i="2"/>
  <c r="AN31" i="2"/>
  <c r="AT31" i="2"/>
  <c r="BB31" i="2"/>
  <c r="BI31" i="2"/>
  <c r="BK32" i="2"/>
  <c r="BJ32" i="2"/>
  <c r="BE32" i="2"/>
  <c r="AZ32" i="2"/>
  <c r="AT32" i="2"/>
  <c r="AO32" i="2"/>
  <c r="AJ32" i="2"/>
  <c r="AD32" i="2"/>
  <c r="Y32" i="2"/>
  <c r="T32" i="2"/>
  <c r="N32" i="2"/>
  <c r="I32" i="2"/>
  <c r="D32" i="2"/>
  <c r="J32" i="2"/>
  <c r="Q32" i="2"/>
  <c r="X32" i="2"/>
  <c r="AF32" i="2"/>
  <c r="AL32" i="2"/>
  <c r="AS32" i="2"/>
  <c r="BA32" i="2"/>
  <c r="BH32" i="2"/>
  <c r="E34" i="2"/>
  <c r="M34" i="2"/>
  <c r="T34" i="2"/>
  <c r="Z34" i="2"/>
  <c r="AH34" i="2"/>
  <c r="AO34" i="2"/>
  <c r="AV34" i="2"/>
  <c r="BD34" i="2"/>
  <c r="BJ34" i="2"/>
  <c r="D35" i="2"/>
  <c r="L35" i="2"/>
  <c r="R35" i="2"/>
  <c r="Y35" i="2"/>
  <c r="AG35" i="2"/>
  <c r="AN35" i="2"/>
  <c r="AT35" i="2"/>
  <c r="BB35" i="2"/>
  <c r="BI35" i="2"/>
  <c r="BK36" i="2"/>
  <c r="BJ36" i="2"/>
  <c r="BE36" i="2"/>
  <c r="AZ36" i="2"/>
  <c r="AT36" i="2"/>
  <c r="AO36" i="2"/>
  <c r="AJ36" i="2"/>
  <c r="AD36" i="2"/>
  <c r="Y36" i="2"/>
  <c r="T36" i="2"/>
  <c r="N36" i="2"/>
  <c r="I36" i="2"/>
  <c r="D36" i="2"/>
  <c r="J36" i="2"/>
  <c r="Q36" i="2"/>
  <c r="X36" i="2"/>
  <c r="AF36" i="2"/>
  <c r="AL36" i="2"/>
  <c r="AS36" i="2"/>
  <c r="BA36" i="2"/>
  <c r="BH36" i="2"/>
  <c r="E38" i="2"/>
  <c r="M38" i="2"/>
  <c r="T38" i="2"/>
  <c r="Z38" i="2"/>
  <c r="AH38" i="2"/>
  <c r="AO38" i="2"/>
  <c r="AV38" i="2"/>
  <c r="BD38" i="2"/>
  <c r="BJ38" i="2"/>
  <c r="D39" i="2"/>
  <c r="L39" i="2"/>
  <c r="R39" i="2"/>
  <c r="Y39" i="2"/>
  <c r="AG39" i="2"/>
  <c r="AN39" i="2"/>
  <c r="AT39" i="2"/>
  <c r="BB39" i="2"/>
  <c r="BI39" i="2"/>
  <c r="BK40" i="2"/>
  <c r="BI40" i="2"/>
  <c r="BD40" i="2"/>
  <c r="AX40" i="2"/>
  <c r="AS40" i="2"/>
  <c r="AN40" i="2"/>
  <c r="AH40" i="2"/>
  <c r="AC40" i="2"/>
  <c r="X40" i="2"/>
  <c r="R40" i="2"/>
  <c r="BL40" i="2"/>
  <c r="BE40" i="2"/>
  <c r="AW40" i="2"/>
  <c r="AP40" i="2"/>
  <c r="AJ40" i="2"/>
  <c r="AB40" i="2"/>
  <c r="U40" i="2"/>
  <c r="N40" i="2"/>
  <c r="I40" i="2"/>
  <c r="D40" i="2"/>
  <c r="J40" i="2"/>
  <c r="Q40" i="2"/>
  <c r="Z40" i="2"/>
  <c r="AK40" i="2"/>
  <c r="AT40" i="2"/>
  <c r="BB40" i="2"/>
  <c r="BM40" i="2"/>
  <c r="I42" i="2"/>
  <c r="T42" i="2"/>
  <c r="AC42" i="2"/>
  <c r="AL42" i="2"/>
  <c r="AW42" i="2"/>
  <c r="BE42" i="2"/>
  <c r="M47" i="2"/>
  <c r="AC47" i="2"/>
  <c r="AQ47" i="2"/>
  <c r="M48" i="2"/>
  <c r="AC48" i="2"/>
  <c r="AV48" i="2"/>
  <c r="M51" i="2"/>
  <c r="AC51" i="2"/>
  <c r="AQ51" i="2"/>
  <c r="M52" i="2"/>
  <c r="AC52" i="2"/>
  <c r="BK60" i="2"/>
  <c r="AU60" i="2"/>
  <c r="AE60" i="2"/>
  <c r="K60" i="2"/>
  <c r="BG60" i="2"/>
  <c r="AL60" i="2"/>
  <c r="S60" i="2"/>
  <c r="BE60" i="2"/>
  <c r="AI60" i="2"/>
  <c r="J60" i="2"/>
  <c r="U60" i="2"/>
  <c r="AW60" i="2"/>
  <c r="F60" i="2"/>
  <c r="Y62" i="2"/>
  <c r="H30" i="2"/>
  <c r="N30" i="2"/>
  <c r="U30" i="2"/>
  <c r="AC30" i="2"/>
  <c r="AJ30" i="2"/>
  <c r="AP30" i="2"/>
  <c r="AX30" i="2"/>
  <c r="BE30" i="2"/>
  <c r="BL30" i="2"/>
  <c r="H34" i="2"/>
  <c r="N34" i="2"/>
  <c r="U34" i="2"/>
  <c r="AC34" i="2"/>
  <c r="AJ34" i="2"/>
  <c r="AP34" i="2"/>
  <c r="AX34" i="2"/>
  <c r="BE34" i="2"/>
  <c r="BL34" i="2"/>
  <c r="H38" i="2"/>
  <c r="N38" i="2"/>
  <c r="U38" i="2"/>
  <c r="AC38" i="2"/>
  <c r="AJ38" i="2"/>
  <c r="AP38" i="2"/>
  <c r="AX38" i="2"/>
  <c r="BE38" i="2"/>
  <c r="BL38" i="2"/>
  <c r="F39" i="2"/>
  <c r="M39" i="2"/>
  <c r="T39" i="2"/>
  <c r="AB39" i="2"/>
  <c r="AH39" i="2"/>
  <c r="AO39" i="2"/>
  <c r="AW39" i="2"/>
  <c r="BD39" i="2"/>
  <c r="BJ39" i="2"/>
  <c r="BK42" i="2"/>
  <c r="BL42" i="2"/>
  <c r="BF42" i="2"/>
  <c r="BA42" i="2"/>
  <c r="AV42" i="2"/>
  <c r="AP42" i="2"/>
  <c r="AK42" i="2"/>
  <c r="AF42" i="2"/>
  <c r="Z42" i="2"/>
  <c r="U42" i="2"/>
  <c r="P42" i="2"/>
  <c r="J42" i="2"/>
  <c r="E42" i="2"/>
  <c r="BI42" i="2"/>
  <c r="BB42" i="2"/>
  <c r="AT42" i="2"/>
  <c r="AN42" i="2"/>
  <c r="AG42" i="2"/>
  <c r="Y42" i="2"/>
  <c r="R42" i="2"/>
  <c r="L42" i="2"/>
  <c r="D42" i="2"/>
  <c r="M42" i="2"/>
  <c r="V42" i="2"/>
  <c r="AD42" i="2"/>
  <c r="AO42" i="2"/>
  <c r="AX42" i="2"/>
  <c r="BH42" i="2"/>
  <c r="BL47" i="2"/>
  <c r="BD47" i="2"/>
  <c r="AU47" i="2"/>
  <c r="AJ47" i="2"/>
  <c r="AA47" i="2"/>
  <c r="S47" i="2"/>
  <c r="H47" i="2"/>
  <c r="BI47" i="2"/>
  <c r="AV47" i="2"/>
  <c r="AI47" i="2"/>
  <c r="U47" i="2"/>
  <c r="K47" i="2"/>
  <c r="O47" i="2"/>
  <c r="AF47" i="2"/>
  <c r="AY47" i="2"/>
  <c r="BL48" i="2"/>
  <c r="BD48" i="2"/>
  <c r="AU48" i="2"/>
  <c r="AJ48" i="2"/>
  <c r="AA48" i="2"/>
  <c r="S48" i="2"/>
  <c r="H48" i="2"/>
  <c r="BE48" i="2"/>
  <c r="AQ48" i="2"/>
  <c r="AF48" i="2"/>
  <c r="T48" i="2"/>
  <c r="E48" i="2"/>
  <c r="O48" i="2"/>
  <c r="AI48" i="2"/>
  <c r="AY48" i="2"/>
  <c r="BL51" i="2"/>
  <c r="BD51" i="2"/>
  <c r="AU51" i="2"/>
  <c r="AJ51" i="2"/>
  <c r="AA51" i="2"/>
  <c r="S51" i="2"/>
  <c r="H51" i="2"/>
  <c r="BI51" i="2"/>
  <c r="AV51" i="2"/>
  <c r="AI51" i="2"/>
  <c r="U51" i="2"/>
  <c r="K51" i="2"/>
  <c r="O51" i="2"/>
  <c r="AF51" i="2"/>
  <c r="AY51" i="2"/>
  <c r="BL52" i="2"/>
  <c r="BD52" i="2"/>
  <c r="AU52" i="2"/>
  <c r="AJ52" i="2"/>
  <c r="BK52" i="2"/>
  <c r="AY52" i="2"/>
  <c r="AN52" i="2"/>
  <c r="AA52" i="2"/>
  <c r="S52" i="2"/>
  <c r="H52" i="2"/>
  <c r="AV52" i="2"/>
  <c r="AF52" i="2"/>
  <c r="T52" i="2"/>
  <c r="E52" i="2"/>
  <c r="O52" i="2"/>
  <c r="AI52" i="2"/>
  <c r="BE52" i="2"/>
  <c r="BF58" i="2"/>
  <c r="AU58" i="2"/>
  <c r="AJ58" i="2"/>
  <c r="AA58" i="2"/>
  <c r="S58" i="2"/>
  <c r="H58" i="2"/>
  <c r="BM58" i="2"/>
  <c r="AV58" i="2"/>
  <c r="AI58" i="2"/>
  <c r="U58" i="2"/>
  <c r="K58" i="2"/>
  <c r="BG58" i="2"/>
  <c r="AQ58" i="2"/>
  <c r="AF58" i="2"/>
  <c r="T58" i="2"/>
  <c r="E58" i="2"/>
  <c r="AN58" i="2"/>
  <c r="M58" i="2"/>
  <c r="BB58" i="2"/>
  <c r="AC58" i="2"/>
  <c r="D58" i="2"/>
  <c r="AY58" i="2"/>
  <c r="AP62" i="2"/>
  <c r="H21" i="2"/>
  <c r="M21" i="2"/>
  <c r="R21" i="2"/>
  <c r="X21" i="2"/>
  <c r="AC21" i="2"/>
  <c r="AH21" i="2"/>
  <c r="AN21" i="2"/>
  <c r="AS21" i="2"/>
  <c r="AX21" i="2"/>
  <c r="BD21" i="2"/>
  <c r="BI21" i="2"/>
  <c r="H25" i="2"/>
  <c r="M25" i="2"/>
  <c r="R25" i="2"/>
  <c r="X25" i="2"/>
  <c r="AC25" i="2"/>
  <c r="AH25" i="2"/>
  <c r="AN25" i="2"/>
  <c r="AS25" i="2"/>
  <c r="AX25" i="2"/>
  <c r="BD25" i="2"/>
  <c r="BI25" i="2"/>
  <c r="H29" i="2"/>
  <c r="M29" i="2"/>
  <c r="R29" i="2"/>
  <c r="X29" i="2"/>
  <c r="AC29" i="2"/>
  <c r="AH29" i="2"/>
  <c r="AN29" i="2"/>
  <c r="AS29" i="2"/>
  <c r="AX29" i="2"/>
  <c r="BD29" i="2"/>
  <c r="BI29" i="2"/>
  <c r="H33" i="2"/>
  <c r="M33" i="2"/>
  <c r="R33" i="2"/>
  <c r="X33" i="2"/>
  <c r="AC33" i="2"/>
  <c r="AH33" i="2"/>
  <c r="AN33" i="2"/>
  <c r="AS33" i="2"/>
  <c r="AX33" i="2"/>
  <c r="BD33" i="2"/>
  <c r="BI33" i="2"/>
  <c r="H37" i="2"/>
  <c r="M37" i="2"/>
  <c r="R37" i="2"/>
  <c r="X37" i="2"/>
  <c r="AC37" i="2"/>
  <c r="AH37" i="2"/>
  <c r="AN37" i="2"/>
  <c r="AS37" i="2"/>
  <c r="AX37" i="2"/>
  <c r="BD37" i="2"/>
  <c r="BI37" i="2"/>
  <c r="BK43" i="2"/>
  <c r="BJ43" i="2"/>
  <c r="BE43" i="2"/>
  <c r="AZ43" i="2"/>
  <c r="AT43" i="2"/>
  <c r="AO43" i="2"/>
  <c r="AJ43" i="2"/>
  <c r="AD43" i="2"/>
  <c r="Y43" i="2"/>
  <c r="T43" i="2"/>
  <c r="N43" i="2"/>
  <c r="I43" i="2"/>
  <c r="D43" i="2"/>
  <c r="J43" i="2"/>
  <c r="Q43" i="2"/>
  <c r="X43" i="2"/>
  <c r="AF43" i="2"/>
  <c r="AL43" i="2"/>
  <c r="AS43" i="2"/>
  <c r="BA43" i="2"/>
  <c r="BH43" i="2"/>
  <c r="BL46" i="2"/>
  <c r="BD46" i="2"/>
  <c r="AU46" i="2"/>
  <c r="AJ46" i="2"/>
  <c r="AA46" i="2"/>
  <c r="S46" i="2"/>
  <c r="H46" i="2"/>
  <c r="M46" i="2"/>
  <c r="Y46" i="2"/>
  <c r="AN46" i="2"/>
  <c r="AY46" i="2"/>
  <c r="BK46" i="2"/>
  <c r="BL50" i="2"/>
  <c r="BD50" i="2"/>
  <c r="AU50" i="2"/>
  <c r="AJ50" i="2"/>
  <c r="AA50" i="2"/>
  <c r="S50" i="2"/>
  <c r="H50" i="2"/>
  <c r="M50" i="2"/>
  <c r="Y50" i="2"/>
  <c r="AN50" i="2"/>
  <c r="AY50" i="2"/>
  <c r="BK50" i="2"/>
  <c r="BL53" i="2"/>
  <c r="BD53" i="2"/>
  <c r="AU53" i="2"/>
  <c r="AJ53" i="2"/>
  <c r="AA53" i="2"/>
  <c r="S53" i="2"/>
  <c r="H53" i="2"/>
  <c r="BI53" i="2"/>
  <c r="AV53" i="2"/>
  <c r="AI53" i="2"/>
  <c r="U53" i="2"/>
  <c r="K53" i="2"/>
  <c r="O53" i="2"/>
  <c r="AF53" i="2"/>
  <c r="AY53" i="2"/>
  <c r="BL54" i="2"/>
  <c r="BD54" i="2"/>
  <c r="AU54" i="2"/>
  <c r="AJ54" i="2"/>
  <c r="AA54" i="2"/>
  <c r="S54" i="2"/>
  <c r="H54" i="2"/>
  <c r="BE54" i="2"/>
  <c r="AQ54" i="2"/>
  <c r="AF54" i="2"/>
  <c r="T54" i="2"/>
  <c r="E54" i="2"/>
  <c r="O54" i="2"/>
  <c r="AI54" i="2"/>
  <c r="AY54" i="2"/>
  <c r="BL55" i="2"/>
  <c r="BD55" i="2"/>
  <c r="AU55" i="2"/>
  <c r="AJ55" i="2"/>
  <c r="AA55" i="2"/>
  <c r="S55" i="2"/>
  <c r="H55" i="2"/>
  <c r="BA55" i="2"/>
  <c r="AO55" i="2"/>
  <c r="AC55" i="2"/>
  <c r="O55" i="2"/>
  <c r="D55" i="2"/>
  <c r="T55" i="2"/>
  <c r="AI55" i="2"/>
  <c r="AY55" i="2"/>
  <c r="S63" i="2"/>
  <c r="BE59" i="2"/>
  <c r="J59" i="2"/>
  <c r="AT59" i="2"/>
  <c r="AG59" i="2"/>
  <c r="BJ61" i="2"/>
  <c r="AU61" i="2"/>
  <c r="AE61" i="2"/>
  <c r="K61" i="2"/>
  <c r="BG61" i="2"/>
  <c r="AL61" i="2"/>
  <c r="S61" i="2"/>
  <c r="BE61" i="2"/>
  <c r="AG61" i="2"/>
  <c r="J61" i="2"/>
  <c r="AP61" i="2"/>
  <c r="BJ63" i="2"/>
  <c r="AU63" i="2"/>
  <c r="AI63" i="2"/>
  <c r="Y63" i="2"/>
  <c r="J63" i="2"/>
  <c r="BK63" i="2"/>
  <c r="AT63" i="2"/>
  <c r="AA63" i="2"/>
  <c r="N63" i="2"/>
  <c r="BE63" i="2"/>
  <c r="AP63" i="2"/>
  <c r="Z63" i="2"/>
  <c r="F63" i="2"/>
  <c r="AG63" i="2"/>
  <c r="AU64" i="2"/>
  <c r="AA64" i="2"/>
  <c r="J64" i="2"/>
  <c r="AT64" i="2"/>
  <c r="S64" i="2"/>
  <c r="BK64" i="2"/>
  <c r="AL64" i="2"/>
  <c r="Q64" i="2"/>
  <c r="BB64" i="2"/>
  <c r="BJ67" i="2"/>
  <c r="AU67" i="2"/>
  <c r="AE67" i="2"/>
  <c r="K67" i="2"/>
  <c r="BG67" i="2"/>
  <c r="AP67" i="2"/>
  <c r="Y67" i="2"/>
  <c r="J67" i="2"/>
  <c r="AW67" i="2"/>
  <c r="S67" i="2"/>
  <c r="AL67" i="2"/>
  <c r="E67" i="2"/>
  <c r="BJ68" i="2"/>
  <c r="AT68" i="2"/>
  <c r="AE68" i="2"/>
  <c r="K68" i="2"/>
  <c r="BG68" i="2"/>
  <c r="AP68" i="2"/>
  <c r="Y68" i="2"/>
  <c r="F68" i="2"/>
  <c r="AW68" i="2"/>
  <c r="Q68" i="2"/>
  <c r="AI68" i="2"/>
  <c r="E68" i="2"/>
  <c r="BJ69" i="2"/>
  <c r="AU69" i="2"/>
  <c r="AI69" i="2"/>
  <c r="Y69" i="2"/>
  <c r="J69" i="2"/>
  <c r="BE69" i="2"/>
  <c r="AT69" i="2"/>
  <c r="AG69" i="2"/>
  <c r="S69" i="2"/>
  <c r="F69" i="2"/>
  <c r="BK69" i="2"/>
  <c r="AL69" i="2"/>
  <c r="N69" i="2"/>
  <c r="BB69" i="2"/>
  <c r="AA69" i="2"/>
  <c r="E69" i="2"/>
  <c r="BA69" i="2"/>
  <c r="H44" i="2"/>
  <c r="M44" i="2"/>
  <c r="R44" i="2"/>
  <c r="X44" i="2"/>
  <c r="AC44" i="2"/>
  <c r="AH44" i="2"/>
  <c r="AN44" i="2"/>
  <c r="AS44" i="2"/>
  <c r="AX44" i="2"/>
  <c r="BD44" i="2"/>
  <c r="BI44" i="2"/>
  <c r="BL56" i="2"/>
  <c r="BD56" i="2"/>
  <c r="AU56" i="2"/>
  <c r="AJ56" i="2"/>
  <c r="AA56" i="2"/>
  <c r="S56" i="2"/>
  <c r="H56" i="2"/>
  <c r="M56" i="2"/>
  <c r="Y56" i="2"/>
  <c r="AN56" i="2"/>
  <c r="AY56" i="2"/>
  <c r="BK56" i="2"/>
  <c r="K57" i="2"/>
  <c r="U57" i="2"/>
  <c r="AI57" i="2"/>
  <c r="AV57" i="2"/>
  <c r="BL57" i="2"/>
  <c r="BD57" i="2"/>
  <c r="AU57" i="2"/>
  <c r="AJ57" i="2"/>
  <c r="AA57" i="2"/>
  <c r="S57" i="2"/>
  <c r="H57" i="2"/>
  <c r="M57" i="2"/>
  <c r="Y57" i="2"/>
  <c r="AN57" i="2"/>
  <c r="AY57" i="2"/>
  <c r="BK57" i="2"/>
  <c r="AA65" i="2"/>
  <c r="AN66" i="2"/>
  <c r="AO71" i="2"/>
  <c r="BL59" i="2"/>
  <c r="BH59" i="2"/>
  <c r="BD59" i="2"/>
  <c r="AZ59" i="2"/>
  <c r="AV59" i="2"/>
  <c r="AR59" i="2"/>
  <c r="AN59" i="2"/>
  <c r="AJ59" i="2"/>
  <c r="AF59" i="2"/>
  <c r="AB59" i="2"/>
  <c r="X59" i="2"/>
  <c r="T59" i="2"/>
  <c r="P59" i="2"/>
  <c r="L59" i="2"/>
  <c r="H59" i="2"/>
  <c r="D59" i="2"/>
  <c r="BI59" i="2"/>
  <c r="BC59" i="2"/>
  <c r="AX59" i="2"/>
  <c r="AS59" i="2"/>
  <c r="AM59" i="2"/>
  <c r="AH59" i="2"/>
  <c r="AC59" i="2"/>
  <c r="W59" i="2"/>
  <c r="R59" i="2"/>
  <c r="M59" i="2"/>
  <c r="G59" i="2"/>
  <c r="BM59" i="2"/>
  <c r="BF59" i="2"/>
  <c r="AY59" i="2"/>
  <c r="AQ59" i="2"/>
  <c r="AK59" i="2"/>
  <c r="AD59" i="2"/>
  <c r="V59" i="2"/>
  <c r="BG59" i="2"/>
  <c r="AW59" i="2"/>
  <c r="AO59" i="2"/>
  <c r="AE59" i="2"/>
  <c r="U59" i="2"/>
  <c r="N59" i="2"/>
  <c r="F59" i="2"/>
  <c r="K59" i="2"/>
  <c r="Y59" i="2"/>
  <c r="AI59" i="2"/>
  <c r="AU59" i="2"/>
  <c r="BJ59" i="2"/>
  <c r="BL70" i="2"/>
  <c r="BH70" i="2"/>
  <c r="BD70" i="2"/>
  <c r="AZ70" i="2"/>
  <c r="AV70" i="2"/>
  <c r="AR70" i="2"/>
  <c r="AN70" i="2"/>
  <c r="AJ70" i="2"/>
  <c r="AF70" i="2"/>
  <c r="AB70" i="2"/>
  <c r="X70" i="2"/>
  <c r="T70" i="2"/>
  <c r="P70" i="2"/>
  <c r="L70" i="2"/>
  <c r="H70" i="2"/>
  <c r="D70" i="2"/>
  <c r="BI70" i="2"/>
  <c r="BC70" i="2"/>
  <c r="AX70" i="2"/>
  <c r="AS70" i="2"/>
  <c r="AM70" i="2"/>
  <c r="AH70" i="2"/>
  <c r="AC70" i="2"/>
  <c r="W70" i="2"/>
  <c r="R70" i="2"/>
  <c r="M70" i="2"/>
  <c r="G70" i="2"/>
  <c r="BM70" i="2"/>
  <c r="BF70" i="2"/>
  <c r="AY70" i="2"/>
  <c r="AQ70" i="2"/>
  <c r="AK70" i="2"/>
  <c r="AD70" i="2"/>
  <c r="V70" i="2"/>
  <c r="O70" i="2"/>
  <c r="I70" i="2"/>
  <c r="BJ70" i="2"/>
  <c r="BA70" i="2"/>
  <c r="AP70" i="2"/>
  <c r="AG70" i="2"/>
  <c r="Y70" i="2"/>
  <c r="N70" i="2"/>
  <c r="E70" i="2"/>
  <c r="BK70" i="2"/>
  <c r="AW70" i="2"/>
  <c r="AL70" i="2"/>
  <c r="Z70" i="2"/>
  <c r="K70" i="2"/>
  <c r="BG70" i="2"/>
  <c r="AU70" i="2"/>
  <c r="AI70" i="2"/>
  <c r="U70" i="2"/>
  <c r="J70" i="2"/>
  <c r="AT70" i="2"/>
  <c r="S70" i="2"/>
  <c r="AO70" i="2"/>
  <c r="Q70" i="2"/>
  <c r="BB70" i="2"/>
  <c r="G11" i="2"/>
  <c r="K11" i="2"/>
  <c r="O11" i="2"/>
  <c r="S11" i="2"/>
  <c r="W11" i="2"/>
  <c r="AA11" i="2"/>
  <c r="AE11" i="2"/>
  <c r="AI11" i="2"/>
  <c r="AM11" i="2"/>
  <c r="AQ11" i="2"/>
  <c r="AU11" i="2"/>
  <c r="AY11" i="2"/>
  <c r="BC11" i="2"/>
  <c r="BG11" i="2"/>
  <c r="G12" i="2"/>
  <c r="K12" i="2"/>
  <c r="O12" i="2"/>
  <c r="S12" i="2"/>
  <c r="W12" i="2"/>
  <c r="AA12" i="2"/>
  <c r="AE12" i="2"/>
  <c r="AI12" i="2"/>
  <c r="AM12" i="2"/>
  <c r="AQ12" i="2"/>
  <c r="AU12" i="2"/>
  <c r="AY12" i="2"/>
  <c r="BC12" i="2"/>
  <c r="BG12" i="2"/>
  <c r="G13" i="2"/>
  <c r="K13" i="2"/>
  <c r="O13" i="2"/>
  <c r="S13" i="2"/>
  <c r="W13" i="2"/>
  <c r="AA13" i="2"/>
  <c r="AE13" i="2"/>
  <c r="AI13" i="2"/>
  <c r="AM13" i="2"/>
  <c r="AQ13" i="2"/>
  <c r="AU13" i="2"/>
  <c r="AY13" i="2"/>
  <c r="BC13" i="2"/>
  <c r="BG13" i="2"/>
  <c r="BK14" i="2"/>
  <c r="BG14" i="2"/>
  <c r="BC14" i="2"/>
  <c r="AY14" i="2"/>
  <c r="AU14" i="2"/>
  <c r="AQ14" i="2"/>
  <c r="AM14" i="2"/>
  <c r="AI14" i="2"/>
  <c r="AE14" i="2"/>
  <c r="G14" i="2"/>
  <c r="K14" i="2"/>
  <c r="O14" i="2"/>
  <c r="S14" i="2"/>
  <c r="W14" i="2"/>
  <c r="AA14" i="2"/>
  <c r="AF14" i="2"/>
  <c r="AK14" i="2"/>
  <c r="AP14" i="2"/>
  <c r="AV14" i="2"/>
  <c r="BA14" i="2"/>
  <c r="BF14" i="2"/>
  <c r="BL14" i="2"/>
  <c r="E59" i="2"/>
  <c r="O59" i="2"/>
  <c r="Z59" i="2"/>
  <c r="AL59" i="2"/>
  <c r="BA59" i="2"/>
  <c r="BK59" i="2"/>
  <c r="BL66" i="2"/>
  <c r="BH66" i="2"/>
  <c r="BD66" i="2"/>
  <c r="AZ66" i="2"/>
  <c r="AV66" i="2"/>
  <c r="BI66" i="2"/>
  <c r="BC66" i="2"/>
  <c r="AX66" i="2"/>
  <c r="AS66" i="2"/>
  <c r="AO66" i="2"/>
  <c r="AK66" i="2"/>
  <c r="AG66" i="2"/>
  <c r="AC66" i="2"/>
  <c r="Y66" i="2"/>
  <c r="U66" i="2"/>
  <c r="Q66" i="2"/>
  <c r="M66" i="2"/>
  <c r="I66" i="2"/>
  <c r="E66" i="2"/>
  <c r="BM66" i="2"/>
  <c r="BF66" i="2"/>
  <c r="AY66" i="2"/>
  <c r="AR66" i="2"/>
  <c r="AM66" i="2"/>
  <c r="AH66" i="2"/>
  <c r="AB66" i="2"/>
  <c r="W66" i="2"/>
  <c r="R66" i="2"/>
  <c r="L66" i="2"/>
  <c r="G66" i="2"/>
  <c r="BJ66" i="2"/>
  <c r="BA66" i="2"/>
  <c r="AQ66" i="2"/>
  <c r="AJ66" i="2"/>
  <c r="AD66" i="2"/>
  <c r="V66" i="2"/>
  <c r="O66" i="2"/>
  <c r="H66" i="2"/>
  <c r="BB66" i="2"/>
  <c r="AP66" i="2"/>
  <c r="AF66" i="2"/>
  <c r="X66" i="2"/>
  <c r="N66" i="2"/>
  <c r="D66" i="2"/>
  <c r="AW66" i="2"/>
  <c r="AL66" i="2"/>
  <c r="Z66" i="2"/>
  <c r="K66" i="2"/>
  <c r="BK66" i="2"/>
  <c r="AU66" i="2"/>
  <c r="AI66" i="2"/>
  <c r="T66" i="2"/>
  <c r="J66" i="2"/>
  <c r="AA66" i="2"/>
  <c r="BE66" i="2"/>
  <c r="F70" i="2"/>
  <c r="BE70" i="2"/>
  <c r="BJ46" i="2"/>
  <c r="BF46" i="2"/>
  <c r="BB46" i="2"/>
  <c r="AX46" i="2"/>
  <c r="AT46" i="2"/>
  <c r="AP46" i="2"/>
  <c r="AL46" i="2"/>
  <c r="AH46" i="2"/>
  <c r="AD46" i="2"/>
  <c r="Z46" i="2"/>
  <c r="V46" i="2"/>
  <c r="R46" i="2"/>
  <c r="N46" i="2"/>
  <c r="J46" i="2"/>
  <c r="F46" i="2"/>
  <c r="BM46" i="2"/>
  <c r="BH46" i="2"/>
  <c r="BC46" i="2"/>
  <c r="AW46" i="2"/>
  <c r="AR46" i="2"/>
  <c r="AM46" i="2"/>
  <c r="AG46" i="2"/>
  <c r="AB46" i="2"/>
  <c r="W46" i="2"/>
  <c r="Q46" i="2"/>
  <c r="L46" i="2"/>
  <c r="G46" i="2"/>
  <c r="I46" i="2"/>
  <c r="P46" i="2"/>
  <c r="X46" i="2"/>
  <c r="AE46" i="2"/>
  <c r="AK46" i="2"/>
  <c r="AS46" i="2"/>
  <c r="AZ46" i="2"/>
  <c r="BG46" i="2"/>
  <c r="BJ47" i="2"/>
  <c r="BF47" i="2"/>
  <c r="BB47" i="2"/>
  <c r="AX47" i="2"/>
  <c r="AT47" i="2"/>
  <c r="AP47" i="2"/>
  <c r="AL47" i="2"/>
  <c r="AH47" i="2"/>
  <c r="AD47" i="2"/>
  <c r="Z47" i="2"/>
  <c r="V47" i="2"/>
  <c r="R47" i="2"/>
  <c r="N47" i="2"/>
  <c r="J47" i="2"/>
  <c r="F47" i="2"/>
  <c r="BM47" i="2"/>
  <c r="BH47" i="2"/>
  <c r="BC47" i="2"/>
  <c r="AW47" i="2"/>
  <c r="AR47" i="2"/>
  <c r="AM47" i="2"/>
  <c r="AG47" i="2"/>
  <c r="AB47" i="2"/>
  <c r="W47" i="2"/>
  <c r="Q47" i="2"/>
  <c r="L47" i="2"/>
  <c r="G47" i="2"/>
  <c r="I47" i="2"/>
  <c r="P47" i="2"/>
  <c r="X47" i="2"/>
  <c r="AE47" i="2"/>
  <c r="AK47" i="2"/>
  <c r="AS47" i="2"/>
  <c r="AZ47" i="2"/>
  <c r="BG47" i="2"/>
  <c r="BJ48" i="2"/>
  <c r="BF48" i="2"/>
  <c r="BB48" i="2"/>
  <c r="AX48" i="2"/>
  <c r="AT48" i="2"/>
  <c r="AP48" i="2"/>
  <c r="AL48" i="2"/>
  <c r="AH48" i="2"/>
  <c r="AD48" i="2"/>
  <c r="Z48" i="2"/>
  <c r="V48" i="2"/>
  <c r="R48" i="2"/>
  <c r="N48" i="2"/>
  <c r="J48" i="2"/>
  <c r="F48" i="2"/>
  <c r="BM48" i="2"/>
  <c r="BH48" i="2"/>
  <c r="BC48" i="2"/>
  <c r="AW48" i="2"/>
  <c r="AR48" i="2"/>
  <c r="AM48" i="2"/>
  <c r="AG48" i="2"/>
  <c r="AB48" i="2"/>
  <c r="W48" i="2"/>
  <c r="Q48" i="2"/>
  <c r="L48" i="2"/>
  <c r="G48" i="2"/>
  <c r="I48" i="2"/>
  <c r="P48" i="2"/>
  <c r="X48" i="2"/>
  <c r="AE48" i="2"/>
  <c r="AK48" i="2"/>
  <c r="AS48" i="2"/>
  <c r="AZ48" i="2"/>
  <c r="BG48" i="2"/>
  <c r="BJ50" i="2"/>
  <c r="BF50" i="2"/>
  <c r="BB50" i="2"/>
  <c r="AX50" i="2"/>
  <c r="AT50" i="2"/>
  <c r="AP50" i="2"/>
  <c r="AL50" i="2"/>
  <c r="AH50" i="2"/>
  <c r="AD50" i="2"/>
  <c r="Z50" i="2"/>
  <c r="V50" i="2"/>
  <c r="R50" i="2"/>
  <c r="N50" i="2"/>
  <c r="J50" i="2"/>
  <c r="F50" i="2"/>
  <c r="BM50" i="2"/>
  <c r="BH50" i="2"/>
  <c r="BC50" i="2"/>
  <c r="AW50" i="2"/>
  <c r="AR50" i="2"/>
  <c r="AM50" i="2"/>
  <c r="AG50" i="2"/>
  <c r="AB50" i="2"/>
  <c r="W50" i="2"/>
  <c r="Q50" i="2"/>
  <c r="L50" i="2"/>
  <c r="G50" i="2"/>
  <c r="I50" i="2"/>
  <c r="P50" i="2"/>
  <c r="X50" i="2"/>
  <c r="AE50" i="2"/>
  <c r="AK50" i="2"/>
  <c r="AS50" i="2"/>
  <c r="AZ50" i="2"/>
  <c r="BG50" i="2"/>
  <c r="BJ51" i="2"/>
  <c r="BF51" i="2"/>
  <c r="BB51" i="2"/>
  <c r="AX51" i="2"/>
  <c r="AT51" i="2"/>
  <c r="AP51" i="2"/>
  <c r="AL51" i="2"/>
  <c r="AH51" i="2"/>
  <c r="AD51" i="2"/>
  <c r="Z51" i="2"/>
  <c r="V51" i="2"/>
  <c r="R51" i="2"/>
  <c r="N51" i="2"/>
  <c r="J51" i="2"/>
  <c r="F51" i="2"/>
  <c r="BM51" i="2"/>
  <c r="BH51" i="2"/>
  <c r="BC51" i="2"/>
  <c r="AW51" i="2"/>
  <c r="AR51" i="2"/>
  <c r="AM51" i="2"/>
  <c r="AG51" i="2"/>
  <c r="AB51" i="2"/>
  <c r="W51" i="2"/>
  <c r="Q51" i="2"/>
  <c r="L51" i="2"/>
  <c r="G51" i="2"/>
  <c r="I51" i="2"/>
  <c r="P51" i="2"/>
  <c r="X51" i="2"/>
  <c r="AE51" i="2"/>
  <c r="AK51" i="2"/>
  <c r="AS51" i="2"/>
  <c r="AZ51" i="2"/>
  <c r="BG51" i="2"/>
  <c r="BJ52" i="2"/>
  <c r="BF52" i="2"/>
  <c r="BB52" i="2"/>
  <c r="AX52" i="2"/>
  <c r="AT52" i="2"/>
  <c r="AP52" i="2"/>
  <c r="AL52" i="2"/>
  <c r="AH52" i="2"/>
  <c r="AD52" i="2"/>
  <c r="Z52" i="2"/>
  <c r="V52" i="2"/>
  <c r="R52" i="2"/>
  <c r="N52" i="2"/>
  <c r="J52" i="2"/>
  <c r="F52" i="2"/>
  <c r="BM52" i="2"/>
  <c r="BH52" i="2"/>
  <c r="BC52" i="2"/>
  <c r="AW52" i="2"/>
  <c r="AR52" i="2"/>
  <c r="AM52" i="2"/>
  <c r="AG52" i="2"/>
  <c r="AB52" i="2"/>
  <c r="W52" i="2"/>
  <c r="Q52" i="2"/>
  <c r="L52" i="2"/>
  <c r="G52" i="2"/>
  <c r="I52" i="2"/>
  <c r="P52" i="2"/>
  <c r="X52" i="2"/>
  <c r="AE52" i="2"/>
  <c r="AK52" i="2"/>
  <c r="AS52" i="2"/>
  <c r="AZ52" i="2"/>
  <c r="BG52" i="2"/>
  <c r="BJ53" i="2"/>
  <c r="BF53" i="2"/>
  <c r="BB53" i="2"/>
  <c r="AX53" i="2"/>
  <c r="AT53" i="2"/>
  <c r="AP53" i="2"/>
  <c r="AL53" i="2"/>
  <c r="AH53" i="2"/>
  <c r="AD53" i="2"/>
  <c r="Z53" i="2"/>
  <c r="V53" i="2"/>
  <c r="R53" i="2"/>
  <c r="N53" i="2"/>
  <c r="J53" i="2"/>
  <c r="F53" i="2"/>
  <c r="BM53" i="2"/>
  <c r="BH53" i="2"/>
  <c r="BC53" i="2"/>
  <c r="AW53" i="2"/>
  <c r="AR53" i="2"/>
  <c r="AM53" i="2"/>
  <c r="AG53" i="2"/>
  <c r="AB53" i="2"/>
  <c r="W53" i="2"/>
  <c r="Q53" i="2"/>
  <c r="L53" i="2"/>
  <c r="G53" i="2"/>
  <c r="I53" i="2"/>
  <c r="P53" i="2"/>
  <c r="X53" i="2"/>
  <c r="AE53" i="2"/>
  <c r="AK53" i="2"/>
  <c r="AS53" i="2"/>
  <c r="AZ53" i="2"/>
  <c r="BG53" i="2"/>
  <c r="BJ54" i="2"/>
  <c r="BF54" i="2"/>
  <c r="BB54" i="2"/>
  <c r="AX54" i="2"/>
  <c r="AT54" i="2"/>
  <c r="AP54" i="2"/>
  <c r="AL54" i="2"/>
  <c r="AH54" i="2"/>
  <c r="AD54" i="2"/>
  <c r="Z54" i="2"/>
  <c r="V54" i="2"/>
  <c r="R54" i="2"/>
  <c r="N54" i="2"/>
  <c r="J54" i="2"/>
  <c r="F54" i="2"/>
  <c r="BM54" i="2"/>
  <c r="BH54" i="2"/>
  <c r="BC54" i="2"/>
  <c r="AW54" i="2"/>
  <c r="AR54" i="2"/>
  <c r="AM54" i="2"/>
  <c r="AG54" i="2"/>
  <c r="AB54" i="2"/>
  <c r="W54" i="2"/>
  <c r="Q54" i="2"/>
  <c r="L54" i="2"/>
  <c r="G54" i="2"/>
  <c r="I54" i="2"/>
  <c r="P54" i="2"/>
  <c r="X54" i="2"/>
  <c r="AE54" i="2"/>
  <c r="AK54" i="2"/>
  <c r="AS54" i="2"/>
  <c r="AZ54" i="2"/>
  <c r="BG54" i="2"/>
  <c r="BJ55" i="2"/>
  <c r="BF55" i="2"/>
  <c r="BB55" i="2"/>
  <c r="AX55" i="2"/>
  <c r="AT55" i="2"/>
  <c r="AP55" i="2"/>
  <c r="AL55" i="2"/>
  <c r="AH55" i="2"/>
  <c r="AD55" i="2"/>
  <c r="Z55" i="2"/>
  <c r="V55" i="2"/>
  <c r="R55" i="2"/>
  <c r="N55" i="2"/>
  <c r="J55" i="2"/>
  <c r="F55" i="2"/>
  <c r="BM55" i="2"/>
  <c r="BH55" i="2"/>
  <c r="BC55" i="2"/>
  <c r="AW55" i="2"/>
  <c r="AR55" i="2"/>
  <c r="AM55" i="2"/>
  <c r="AG55" i="2"/>
  <c r="AB55" i="2"/>
  <c r="W55" i="2"/>
  <c r="Q55" i="2"/>
  <c r="L55" i="2"/>
  <c r="G55" i="2"/>
  <c r="I55" i="2"/>
  <c r="P55" i="2"/>
  <c r="X55" i="2"/>
  <c r="AE55" i="2"/>
  <c r="AK55" i="2"/>
  <c r="AS55" i="2"/>
  <c r="AZ55" i="2"/>
  <c r="BG55" i="2"/>
  <c r="BJ56" i="2"/>
  <c r="BF56" i="2"/>
  <c r="BB56" i="2"/>
  <c r="AX56" i="2"/>
  <c r="AT56" i="2"/>
  <c r="AP56" i="2"/>
  <c r="AL56" i="2"/>
  <c r="AH56" i="2"/>
  <c r="AD56" i="2"/>
  <c r="Z56" i="2"/>
  <c r="V56" i="2"/>
  <c r="R56" i="2"/>
  <c r="N56" i="2"/>
  <c r="J56" i="2"/>
  <c r="F56" i="2"/>
  <c r="BM56" i="2"/>
  <c r="BH56" i="2"/>
  <c r="BC56" i="2"/>
  <c r="AW56" i="2"/>
  <c r="AR56" i="2"/>
  <c r="AM56" i="2"/>
  <c r="AG56" i="2"/>
  <c r="AB56" i="2"/>
  <c r="W56" i="2"/>
  <c r="Q56" i="2"/>
  <c r="L56" i="2"/>
  <c r="G56" i="2"/>
  <c r="I56" i="2"/>
  <c r="P56" i="2"/>
  <c r="X56" i="2"/>
  <c r="AE56" i="2"/>
  <c r="AK56" i="2"/>
  <c r="AS56" i="2"/>
  <c r="AZ56" i="2"/>
  <c r="BG56" i="2"/>
  <c r="BJ57" i="2"/>
  <c r="BF57" i="2"/>
  <c r="BB57" i="2"/>
  <c r="AX57" i="2"/>
  <c r="AT57" i="2"/>
  <c r="AP57" i="2"/>
  <c r="AL57" i="2"/>
  <c r="AH57" i="2"/>
  <c r="AD57" i="2"/>
  <c r="Z57" i="2"/>
  <c r="V57" i="2"/>
  <c r="R57" i="2"/>
  <c r="N57" i="2"/>
  <c r="J57" i="2"/>
  <c r="F57" i="2"/>
  <c r="BM57" i="2"/>
  <c r="BH57" i="2"/>
  <c r="BC57" i="2"/>
  <c r="AW57" i="2"/>
  <c r="AR57" i="2"/>
  <c r="AM57" i="2"/>
  <c r="AG57" i="2"/>
  <c r="AB57" i="2"/>
  <c r="W57" i="2"/>
  <c r="Q57" i="2"/>
  <c r="L57" i="2"/>
  <c r="G57" i="2"/>
  <c r="I57" i="2"/>
  <c r="P57" i="2"/>
  <c r="X57" i="2"/>
  <c r="AE57" i="2"/>
  <c r="AK57" i="2"/>
  <c r="AS57" i="2"/>
  <c r="AZ57" i="2"/>
  <c r="BG57" i="2"/>
  <c r="BL58" i="2"/>
  <c r="BH58" i="2"/>
  <c r="BD58" i="2"/>
  <c r="AZ58" i="2"/>
  <c r="BI58" i="2"/>
  <c r="BC58" i="2"/>
  <c r="AX58" i="2"/>
  <c r="AT58" i="2"/>
  <c r="AP58" i="2"/>
  <c r="AL58" i="2"/>
  <c r="AH58" i="2"/>
  <c r="AD58" i="2"/>
  <c r="Z58" i="2"/>
  <c r="V58" i="2"/>
  <c r="R58" i="2"/>
  <c r="N58" i="2"/>
  <c r="J58" i="2"/>
  <c r="F58" i="2"/>
  <c r="BK58" i="2"/>
  <c r="BE58" i="2"/>
  <c r="AW58" i="2"/>
  <c r="AR58" i="2"/>
  <c r="AM58" i="2"/>
  <c r="AG58" i="2"/>
  <c r="AB58" i="2"/>
  <c r="W58" i="2"/>
  <c r="Q58" i="2"/>
  <c r="L58" i="2"/>
  <c r="G58" i="2"/>
  <c r="I58" i="2"/>
  <c r="P58" i="2"/>
  <c r="X58" i="2"/>
  <c r="AE58" i="2"/>
  <c r="AK58" i="2"/>
  <c r="AS58" i="2"/>
  <c r="BA58" i="2"/>
  <c r="BJ58" i="2"/>
  <c r="I59" i="2"/>
  <c r="Q59" i="2"/>
  <c r="AA59" i="2"/>
  <c r="AP59" i="2"/>
  <c r="BB59" i="2"/>
  <c r="BL60" i="2"/>
  <c r="BH60" i="2"/>
  <c r="BD60" i="2"/>
  <c r="AZ60" i="2"/>
  <c r="AV60" i="2"/>
  <c r="AR60" i="2"/>
  <c r="AN60" i="2"/>
  <c r="AJ60" i="2"/>
  <c r="AF60" i="2"/>
  <c r="AB60" i="2"/>
  <c r="X60" i="2"/>
  <c r="T60" i="2"/>
  <c r="P60" i="2"/>
  <c r="L60" i="2"/>
  <c r="H60" i="2"/>
  <c r="D60" i="2"/>
  <c r="BI60" i="2"/>
  <c r="BC60" i="2"/>
  <c r="AX60" i="2"/>
  <c r="AS60" i="2"/>
  <c r="AM60" i="2"/>
  <c r="AH60" i="2"/>
  <c r="AC60" i="2"/>
  <c r="W60" i="2"/>
  <c r="R60" i="2"/>
  <c r="M60" i="2"/>
  <c r="G60" i="2"/>
  <c r="BM60" i="2"/>
  <c r="BF60" i="2"/>
  <c r="AY60" i="2"/>
  <c r="AQ60" i="2"/>
  <c r="AK60" i="2"/>
  <c r="AD60" i="2"/>
  <c r="V60" i="2"/>
  <c r="O60" i="2"/>
  <c r="I60" i="2"/>
  <c r="BJ60" i="2"/>
  <c r="BA60" i="2"/>
  <c r="AP60" i="2"/>
  <c r="AG60" i="2"/>
  <c r="Y60" i="2"/>
  <c r="N60" i="2"/>
  <c r="E60" i="2"/>
  <c r="Q60" i="2"/>
  <c r="AA60" i="2"/>
  <c r="AO60" i="2"/>
  <c r="BB60" i="2"/>
  <c r="BL61" i="2"/>
  <c r="BH61" i="2"/>
  <c r="BD61" i="2"/>
  <c r="AZ61" i="2"/>
  <c r="AV61" i="2"/>
  <c r="AR61" i="2"/>
  <c r="AN61" i="2"/>
  <c r="AJ61" i="2"/>
  <c r="AF61" i="2"/>
  <c r="AB61" i="2"/>
  <c r="X61" i="2"/>
  <c r="T61" i="2"/>
  <c r="P61" i="2"/>
  <c r="L61" i="2"/>
  <c r="H61" i="2"/>
  <c r="D61" i="2"/>
  <c r="BI61" i="2"/>
  <c r="BC61" i="2"/>
  <c r="AX61" i="2"/>
  <c r="AS61" i="2"/>
  <c r="AM61" i="2"/>
  <c r="AH61" i="2"/>
  <c r="AC61" i="2"/>
  <c r="W61" i="2"/>
  <c r="R61" i="2"/>
  <c r="M61" i="2"/>
  <c r="G61" i="2"/>
  <c r="BM61" i="2"/>
  <c r="BF61" i="2"/>
  <c r="AY61" i="2"/>
  <c r="AQ61" i="2"/>
  <c r="AK61" i="2"/>
  <c r="AD61" i="2"/>
  <c r="V61" i="2"/>
  <c r="O61" i="2"/>
  <c r="I61" i="2"/>
  <c r="BK61" i="2"/>
  <c r="BB61" i="2"/>
  <c r="AT61" i="2"/>
  <c r="AI61" i="2"/>
  <c r="Z61" i="2"/>
  <c r="Q61" i="2"/>
  <c r="F61" i="2"/>
  <c r="N61" i="2"/>
  <c r="AA61" i="2"/>
  <c r="AO61" i="2"/>
  <c r="BA61" i="2"/>
  <c r="BL62" i="2"/>
  <c r="BH62" i="2"/>
  <c r="BD62" i="2"/>
  <c r="AZ62" i="2"/>
  <c r="AV62" i="2"/>
  <c r="AR62" i="2"/>
  <c r="AN62" i="2"/>
  <c r="AJ62" i="2"/>
  <c r="AF62" i="2"/>
  <c r="AB62" i="2"/>
  <c r="X62" i="2"/>
  <c r="T62" i="2"/>
  <c r="P62" i="2"/>
  <c r="L62" i="2"/>
  <c r="H62" i="2"/>
  <c r="D62" i="2"/>
  <c r="BI62" i="2"/>
  <c r="BC62" i="2"/>
  <c r="AX62" i="2"/>
  <c r="AS62" i="2"/>
  <c r="AM62" i="2"/>
  <c r="AH62" i="2"/>
  <c r="AC62" i="2"/>
  <c r="W62" i="2"/>
  <c r="R62" i="2"/>
  <c r="M62" i="2"/>
  <c r="G62" i="2"/>
  <c r="BM62" i="2"/>
  <c r="BF62" i="2"/>
  <c r="AY62" i="2"/>
  <c r="AQ62" i="2"/>
  <c r="AK62" i="2"/>
  <c r="AD62" i="2"/>
  <c r="V62" i="2"/>
  <c r="O62" i="2"/>
  <c r="I62" i="2"/>
  <c r="BE62" i="2"/>
  <c r="AU62" i="2"/>
  <c r="AL62" i="2"/>
  <c r="AA62" i="2"/>
  <c r="S62" i="2"/>
  <c r="J62" i="2"/>
  <c r="N62" i="2"/>
  <c r="Z62" i="2"/>
  <c r="AO62" i="2"/>
  <c r="BA62" i="2"/>
  <c r="BK62" i="2"/>
  <c r="BM65" i="2"/>
  <c r="BI65" i="2"/>
  <c r="BE65" i="2"/>
  <c r="BA65" i="2"/>
  <c r="AW65" i="2"/>
  <c r="AS65" i="2"/>
  <c r="AO65" i="2"/>
  <c r="AK65" i="2"/>
  <c r="AG65" i="2"/>
  <c r="AC65" i="2"/>
  <c r="BH65" i="2"/>
  <c r="BC65" i="2"/>
  <c r="AX65" i="2"/>
  <c r="AR65" i="2"/>
  <c r="AM65" i="2"/>
  <c r="AH65" i="2"/>
  <c r="AB65" i="2"/>
  <c r="X65" i="2"/>
  <c r="T65" i="2"/>
  <c r="P65" i="2"/>
  <c r="L65" i="2"/>
  <c r="H65" i="2"/>
  <c r="D65" i="2"/>
  <c r="BL65" i="2"/>
  <c r="BF65" i="2"/>
  <c r="AY65" i="2"/>
  <c r="AQ65" i="2"/>
  <c r="AJ65" i="2"/>
  <c r="AD65" i="2"/>
  <c r="W65" i="2"/>
  <c r="R65" i="2"/>
  <c r="M65" i="2"/>
  <c r="G65" i="2"/>
  <c r="BG65" i="2"/>
  <c r="AV65" i="2"/>
  <c r="AN65" i="2"/>
  <c r="AE65" i="2"/>
  <c r="V65" i="2"/>
  <c r="O65" i="2"/>
  <c r="I65" i="2"/>
  <c r="BK65" i="2"/>
  <c r="AZ65" i="2"/>
  <c r="AL65" i="2"/>
  <c r="Z65" i="2"/>
  <c r="Q65" i="2"/>
  <c r="F65" i="2"/>
  <c r="BJ65" i="2"/>
  <c r="AU65" i="2"/>
  <c r="AI65" i="2"/>
  <c r="Y65" i="2"/>
  <c r="N65" i="2"/>
  <c r="E65" i="2"/>
  <c r="U65" i="2"/>
  <c r="AT65" i="2"/>
  <c r="F66" i="2"/>
  <c r="AE66" i="2"/>
  <c r="BG66" i="2"/>
  <c r="AA70" i="2"/>
  <c r="BL64" i="2"/>
  <c r="BH64" i="2"/>
  <c r="BD64" i="2"/>
  <c r="AZ64" i="2"/>
  <c r="AV64" i="2"/>
  <c r="AR64" i="2"/>
  <c r="AN64" i="2"/>
  <c r="AJ64" i="2"/>
  <c r="AF64" i="2"/>
  <c r="AB64" i="2"/>
  <c r="X64" i="2"/>
  <c r="T64" i="2"/>
  <c r="P64" i="2"/>
  <c r="L64" i="2"/>
  <c r="H64" i="2"/>
  <c r="D64" i="2"/>
  <c r="BI64" i="2"/>
  <c r="BC64" i="2"/>
  <c r="AX64" i="2"/>
  <c r="AS64" i="2"/>
  <c r="AM64" i="2"/>
  <c r="AH64" i="2"/>
  <c r="AC64" i="2"/>
  <c r="W64" i="2"/>
  <c r="R64" i="2"/>
  <c r="M64" i="2"/>
  <c r="G64" i="2"/>
  <c r="BM64" i="2"/>
  <c r="BF64" i="2"/>
  <c r="AY64" i="2"/>
  <c r="AQ64" i="2"/>
  <c r="AK64" i="2"/>
  <c r="AD64" i="2"/>
  <c r="V64" i="2"/>
  <c r="O64" i="2"/>
  <c r="I64" i="2"/>
  <c r="K64" i="2"/>
  <c r="U64" i="2"/>
  <c r="AE64" i="2"/>
  <c r="AO64" i="2"/>
  <c r="AW64" i="2"/>
  <c r="BG64" i="2"/>
  <c r="BL71" i="2"/>
  <c r="BH71" i="2"/>
  <c r="BD71" i="2"/>
  <c r="AZ71" i="2"/>
  <c r="AV71" i="2"/>
  <c r="AR71" i="2"/>
  <c r="AN71" i="2"/>
  <c r="AJ71" i="2"/>
  <c r="AF71" i="2"/>
  <c r="AB71" i="2"/>
  <c r="X71" i="2"/>
  <c r="T71" i="2"/>
  <c r="P71" i="2"/>
  <c r="L71" i="2"/>
  <c r="H71" i="2"/>
  <c r="D71" i="2"/>
  <c r="BI71" i="2"/>
  <c r="BC71" i="2"/>
  <c r="AX71" i="2"/>
  <c r="AS71" i="2"/>
  <c r="AM71" i="2"/>
  <c r="AH71" i="2"/>
  <c r="AC71" i="2"/>
  <c r="W71" i="2"/>
  <c r="R71" i="2"/>
  <c r="M71" i="2"/>
  <c r="G71" i="2"/>
  <c r="BM71" i="2"/>
  <c r="BF71" i="2"/>
  <c r="AY71" i="2"/>
  <c r="AQ71" i="2"/>
  <c r="AK71" i="2"/>
  <c r="AD71" i="2"/>
  <c r="V71" i="2"/>
  <c r="O71" i="2"/>
  <c r="I71" i="2"/>
  <c r="BK71" i="2"/>
  <c r="BB71" i="2"/>
  <c r="AT71" i="2"/>
  <c r="AI71" i="2"/>
  <c r="Z71" i="2"/>
  <c r="Q71" i="2"/>
  <c r="F71" i="2"/>
  <c r="BJ71" i="2"/>
  <c r="AW71" i="2"/>
  <c r="AL71" i="2"/>
  <c r="Y71" i="2"/>
  <c r="K71" i="2"/>
  <c r="BG71" i="2"/>
  <c r="AU71" i="2"/>
  <c r="AG71" i="2"/>
  <c r="U71" i="2"/>
  <c r="J71" i="2"/>
  <c r="AA71" i="2"/>
  <c r="BA71" i="2"/>
  <c r="G15" i="2"/>
  <c r="K15" i="2"/>
  <c r="O15" i="2"/>
  <c r="S15" i="2"/>
  <c r="W15" i="2"/>
  <c r="AA15" i="2"/>
  <c r="AE15" i="2"/>
  <c r="AI15" i="2"/>
  <c r="AM15" i="2"/>
  <c r="AQ15" i="2"/>
  <c r="AU15" i="2"/>
  <c r="AY15" i="2"/>
  <c r="BC15" i="2"/>
  <c r="BG15" i="2"/>
  <c r="G16" i="2"/>
  <c r="K16" i="2"/>
  <c r="O16" i="2"/>
  <c r="S16" i="2"/>
  <c r="W16" i="2"/>
  <c r="AA16" i="2"/>
  <c r="AE16" i="2"/>
  <c r="AI16" i="2"/>
  <c r="AM16" i="2"/>
  <c r="AQ16" i="2"/>
  <c r="AU16" i="2"/>
  <c r="AY16" i="2"/>
  <c r="BC16" i="2"/>
  <c r="BG16" i="2"/>
  <c r="G17" i="2"/>
  <c r="K17" i="2"/>
  <c r="O17" i="2"/>
  <c r="S17" i="2"/>
  <c r="W17" i="2"/>
  <c r="AA17" i="2"/>
  <c r="AE17" i="2"/>
  <c r="AI17" i="2"/>
  <c r="AM17" i="2"/>
  <c r="AQ17" i="2"/>
  <c r="AU17" i="2"/>
  <c r="AY17" i="2"/>
  <c r="BC17" i="2"/>
  <c r="BG17" i="2"/>
  <c r="G18" i="2"/>
  <c r="K18" i="2"/>
  <c r="O18" i="2"/>
  <c r="S18" i="2"/>
  <c r="W18" i="2"/>
  <c r="AA18" i="2"/>
  <c r="AE18" i="2"/>
  <c r="AI18" i="2"/>
  <c r="AM18" i="2"/>
  <c r="AQ18" i="2"/>
  <c r="AU18" i="2"/>
  <c r="AY18" i="2"/>
  <c r="BC18" i="2"/>
  <c r="BG18" i="2"/>
  <c r="G19" i="2"/>
  <c r="K19" i="2"/>
  <c r="O19" i="2"/>
  <c r="S19" i="2"/>
  <c r="W19" i="2"/>
  <c r="AA19" i="2"/>
  <c r="AE19" i="2"/>
  <c r="AI19" i="2"/>
  <c r="AM19" i="2"/>
  <c r="AQ19" i="2"/>
  <c r="AU19" i="2"/>
  <c r="AY19" i="2"/>
  <c r="BC19" i="2"/>
  <c r="BG19" i="2"/>
  <c r="G20" i="2"/>
  <c r="K20" i="2"/>
  <c r="O20" i="2"/>
  <c r="S20" i="2"/>
  <c r="W20" i="2"/>
  <c r="AA20" i="2"/>
  <c r="AE20" i="2"/>
  <c r="AI20" i="2"/>
  <c r="AM20" i="2"/>
  <c r="AQ20" i="2"/>
  <c r="AU20" i="2"/>
  <c r="AY20" i="2"/>
  <c r="BC20" i="2"/>
  <c r="BG20" i="2"/>
  <c r="G21" i="2"/>
  <c r="K21" i="2"/>
  <c r="O21" i="2"/>
  <c r="S21" i="2"/>
  <c r="W21" i="2"/>
  <c r="AA21" i="2"/>
  <c r="AE21" i="2"/>
  <c r="AI21" i="2"/>
  <c r="AM21" i="2"/>
  <c r="AQ21" i="2"/>
  <c r="AU21" i="2"/>
  <c r="AY21" i="2"/>
  <c r="BC21" i="2"/>
  <c r="BG21" i="2"/>
  <c r="G22" i="2"/>
  <c r="K22" i="2"/>
  <c r="O22" i="2"/>
  <c r="S22" i="2"/>
  <c r="W22" i="2"/>
  <c r="AA22" i="2"/>
  <c r="AE22" i="2"/>
  <c r="AI22" i="2"/>
  <c r="AM22" i="2"/>
  <c r="AQ22" i="2"/>
  <c r="AU22" i="2"/>
  <c r="AY22" i="2"/>
  <c r="BC22" i="2"/>
  <c r="BG22" i="2"/>
  <c r="G23" i="2"/>
  <c r="K23" i="2"/>
  <c r="O23" i="2"/>
  <c r="S23" i="2"/>
  <c r="W23" i="2"/>
  <c r="AA23" i="2"/>
  <c r="AE23" i="2"/>
  <c r="AI23" i="2"/>
  <c r="AM23" i="2"/>
  <c r="AQ23" i="2"/>
  <c r="AU23" i="2"/>
  <c r="AY23" i="2"/>
  <c r="BC23" i="2"/>
  <c r="BG23" i="2"/>
  <c r="G24" i="2"/>
  <c r="K24" i="2"/>
  <c r="O24" i="2"/>
  <c r="S24" i="2"/>
  <c r="W24" i="2"/>
  <c r="AA24" i="2"/>
  <c r="AE24" i="2"/>
  <c r="AI24" i="2"/>
  <c r="AM24" i="2"/>
  <c r="AQ24" i="2"/>
  <c r="AU24" i="2"/>
  <c r="AY24" i="2"/>
  <c r="BC24" i="2"/>
  <c r="BG24" i="2"/>
  <c r="G25" i="2"/>
  <c r="K25" i="2"/>
  <c r="O25" i="2"/>
  <c r="S25" i="2"/>
  <c r="W25" i="2"/>
  <c r="AA25" i="2"/>
  <c r="AE25" i="2"/>
  <c r="AI25" i="2"/>
  <c r="AM25" i="2"/>
  <c r="AQ25" i="2"/>
  <c r="AU25" i="2"/>
  <c r="AY25" i="2"/>
  <c r="BC25" i="2"/>
  <c r="BG25" i="2"/>
  <c r="G26" i="2"/>
  <c r="K26" i="2"/>
  <c r="O26" i="2"/>
  <c r="S26" i="2"/>
  <c r="W26" i="2"/>
  <c r="AA26" i="2"/>
  <c r="AE26" i="2"/>
  <c r="AI26" i="2"/>
  <c r="AM26" i="2"/>
  <c r="AQ26" i="2"/>
  <c r="AU26" i="2"/>
  <c r="AY26" i="2"/>
  <c r="BC26" i="2"/>
  <c r="BG26" i="2"/>
  <c r="G27" i="2"/>
  <c r="K27" i="2"/>
  <c r="O27" i="2"/>
  <c r="S27" i="2"/>
  <c r="W27" i="2"/>
  <c r="AA27" i="2"/>
  <c r="AE27" i="2"/>
  <c r="AI27" i="2"/>
  <c r="AM27" i="2"/>
  <c r="AQ27" i="2"/>
  <c r="AU27" i="2"/>
  <c r="AY27" i="2"/>
  <c r="BC27" i="2"/>
  <c r="BG27" i="2"/>
  <c r="G28" i="2"/>
  <c r="K28" i="2"/>
  <c r="O28" i="2"/>
  <c r="S28" i="2"/>
  <c r="W28" i="2"/>
  <c r="AA28" i="2"/>
  <c r="AE28" i="2"/>
  <c r="AI28" i="2"/>
  <c r="AM28" i="2"/>
  <c r="AQ28" i="2"/>
  <c r="AU28" i="2"/>
  <c r="AY28" i="2"/>
  <c r="BC28" i="2"/>
  <c r="BG28" i="2"/>
  <c r="G29" i="2"/>
  <c r="K29" i="2"/>
  <c r="O29" i="2"/>
  <c r="S29" i="2"/>
  <c r="W29" i="2"/>
  <c r="AA29" i="2"/>
  <c r="AE29" i="2"/>
  <c r="AI29" i="2"/>
  <c r="AM29" i="2"/>
  <c r="AQ29" i="2"/>
  <c r="AU29" i="2"/>
  <c r="AY29" i="2"/>
  <c r="BC29" i="2"/>
  <c r="BG29" i="2"/>
  <c r="G30" i="2"/>
  <c r="K30" i="2"/>
  <c r="O30" i="2"/>
  <c r="S30" i="2"/>
  <c r="W30" i="2"/>
  <c r="AA30" i="2"/>
  <c r="AE30" i="2"/>
  <c r="AI30" i="2"/>
  <c r="AM30" i="2"/>
  <c r="AQ30" i="2"/>
  <c r="AU30" i="2"/>
  <c r="AY30" i="2"/>
  <c r="BC30" i="2"/>
  <c r="BG30" i="2"/>
  <c r="G31" i="2"/>
  <c r="K31" i="2"/>
  <c r="O31" i="2"/>
  <c r="S31" i="2"/>
  <c r="W31" i="2"/>
  <c r="AA31" i="2"/>
  <c r="AE31" i="2"/>
  <c r="AI31" i="2"/>
  <c r="AM31" i="2"/>
  <c r="AQ31" i="2"/>
  <c r="AU31" i="2"/>
  <c r="AY31" i="2"/>
  <c r="BC31" i="2"/>
  <c r="BG31" i="2"/>
  <c r="G32" i="2"/>
  <c r="K32" i="2"/>
  <c r="O32" i="2"/>
  <c r="S32" i="2"/>
  <c r="W32" i="2"/>
  <c r="AA32" i="2"/>
  <c r="AE32" i="2"/>
  <c r="AI32" i="2"/>
  <c r="AM32" i="2"/>
  <c r="AQ32" i="2"/>
  <c r="AU32" i="2"/>
  <c r="AY32" i="2"/>
  <c r="BC32" i="2"/>
  <c r="BG32" i="2"/>
  <c r="G33" i="2"/>
  <c r="K33" i="2"/>
  <c r="O33" i="2"/>
  <c r="S33" i="2"/>
  <c r="W33" i="2"/>
  <c r="AA33" i="2"/>
  <c r="AE33" i="2"/>
  <c r="AI33" i="2"/>
  <c r="AM33" i="2"/>
  <c r="AQ33" i="2"/>
  <c r="AU33" i="2"/>
  <c r="AY33" i="2"/>
  <c r="BC33" i="2"/>
  <c r="BG33" i="2"/>
  <c r="G34" i="2"/>
  <c r="K34" i="2"/>
  <c r="O34" i="2"/>
  <c r="S34" i="2"/>
  <c r="W34" i="2"/>
  <c r="AA34" i="2"/>
  <c r="AE34" i="2"/>
  <c r="AI34" i="2"/>
  <c r="AM34" i="2"/>
  <c r="AQ34" i="2"/>
  <c r="AU34" i="2"/>
  <c r="AY34" i="2"/>
  <c r="BC34" i="2"/>
  <c r="BG34" i="2"/>
  <c r="G35" i="2"/>
  <c r="K35" i="2"/>
  <c r="O35" i="2"/>
  <c r="S35" i="2"/>
  <c r="W35" i="2"/>
  <c r="AA35" i="2"/>
  <c r="AE35" i="2"/>
  <c r="AI35" i="2"/>
  <c r="AM35" i="2"/>
  <c r="AQ35" i="2"/>
  <c r="AU35" i="2"/>
  <c r="AY35" i="2"/>
  <c r="BC35" i="2"/>
  <c r="BG35" i="2"/>
  <c r="G36" i="2"/>
  <c r="K36" i="2"/>
  <c r="O36" i="2"/>
  <c r="S36" i="2"/>
  <c r="W36" i="2"/>
  <c r="AA36" i="2"/>
  <c r="AE36" i="2"/>
  <c r="AI36" i="2"/>
  <c r="AM36" i="2"/>
  <c r="AQ36" i="2"/>
  <c r="AU36" i="2"/>
  <c r="AY36" i="2"/>
  <c r="BC36" i="2"/>
  <c r="BG36" i="2"/>
  <c r="G37" i="2"/>
  <c r="K37" i="2"/>
  <c r="O37" i="2"/>
  <c r="S37" i="2"/>
  <c r="W37" i="2"/>
  <c r="AA37" i="2"/>
  <c r="AE37" i="2"/>
  <c r="AI37" i="2"/>
  <c r="AM37" i="2"/>
  <c r="AQ37" i="2"/>
  <c r="AU37" i="2"/>
  <c r="AY37" i="2"/>
  <c r="BC37" i="2"/>
  <c r="BG37" i="2"/>
  <c r="G38" i="2"/>
  <c r="K38" i="2"/>
  <c r="O38" i="2"/>
  <c r="S38" i="2"/>
  <c r="W38" i="2"/>
  <c r="AA38" i="2"/>
  <c r="AE38" i="2"/>
  <c r="AI38" i="2"/>
  <c r="AM38" i="2"/>
  <c r="AQ38" i="2"/>
  <c r="AU38" i="2"/>
  <c r="AY38" i="2"/>
  <c r="BC38" i="2"/>
  <c r="BG38" i="2"/>
  <c r="G39" i="2"/>
  <c r="K39" i="2"/>
  <c r="O39" i="2"/>
  <c r="S39" i="2"/>
  <c r="W39" i="2"/>
  <c r="AA39" i="2"/>
  <c r="AE39" i="2"/>
  <c r="AI39" i="2"/>
  <c r="AM39" i="2"/>
  <c r="AQ39" i="2"/>
  <c r="AU39" i="2"/>
  <c r="AY39" i="2"/>
  <c r="BC39" i="2"/>
  <c r="BG39" i="2"/>
  <c r="G40" i="2"/>
  <c r="K40" i="2"/>
  <c r="O40" i="2"/>
  <c r="S40" i="2"/>
  <c r="W40" i="2"/>
  <c r="AA40" i="2"/>
  <c r="AE40" i="2"/>
  <c r="AI40" i="2"/>
  <c r="AM40" i="2"/>
  <c r="AQ40" i="2"/>
  <c r="AU40" i="2"/>
  <c r="AY40" i="2"/>
  <c r="BC40" i="2"/>
  <c r="BG40" i="2"/>
  <c r="G42" i="2"/>
  <c r="K42" i="2"/>
  <c r="O42" i="2"/>
  <c r="S42" i="2"/>
  <c r="W42" i="2"/>
  <c r="AA42" i="2"/>
  <c r="AE42" i="2"/>
  <c r="AI42" i="2"/>
  <c r="AM42" i="2"/>
  <c r="AQ42" i="2"/>
  <c r="AU42" i="2"/>
  <c r="AY42" i="2"/>
  <c r="BC42" i="2"/>
  <c r="BG42" i="2"/>
  <c r="G43" i="2"/>
  <c r="K43" i="2"/>
  <c r="O43" i="2"/>
  <c r="S43" i="2"/>
  <c r="W43" i="2"/>
  <c r="AA43" i="2"/>
  <c r="AE43" i="2"/>
  <c r="AI43" i="2"/>
  <c r="AM43" i="2"/>
  <c r="AQ43" i="2"/>
  <c r="AU43" i="2"/>
  <c r="AY43" i="2"/>
  <c r="BC43" i="2"/>
  <c r="BG43" i="2"/>
  <c r="G44" i="2"/>
  <c r="K44" i="2"/>
  <c r="O44" i="2"/>
  <c r="S44" i="2"/>
  <c r="W44" i="2"/>
  <c r="AA44" i="2"/>
  <c r="AE44" i="2"/>
  <c r="AI44" i="2"/>
  <c r="AM44" i="2"/>
  <c r="AQ44" i="2"/>
  <c r="AU44" i="2"/>
  <c r="AY44" i="2"/>
  <c r="BC44" i="2"/>
  <c r="BG44" i="2"/>
  <c r="BL63" i="2"/>
  <c r="BH63" i="2"/>
  <c r="BD63" i="2"/>
  <c r="AZ63" i="2"/>
  <c r="AV63" i="2"/>
  <c r="AR63" i="2"/>
  <c r="AN63" i="2"/>
  <c r="AJ63" i="2"/>
  <c r="AF63" i="2"/>
  <c r="AB63" i="2"/>
  <c r="X63" i="2"/>
  <c r="T63" i="2"/>
  <c r="P63" i="2"/>
  <c r="L63" i="2"/>
  <c r="H63" i="2"/>
  <c r="D63" i="2"/>
  <c r="BI63" i="2"/>
  <c r="BC63" i="2"/>
  <c r="AX63" i="2"/>
  <c r="AS63" i="2"/>
  <c r="AM63" i="2"/>
  <c r="AH63" i="2"/>
  <c r="AC63" i="2"/>
  <c r="W63" i="2"/>
  <c r="R63" i="2"/>
  <c r="M63" i="2"/>
  <c r="G63" i="2"/>
  <c r="BM63" i="2"/>
  <c r="BF63" i="2"/>
  <c r="AY63" i="2"/>
  <c r="AQ63" i="2"/>
  <c r="AK63" i="2"/>
  <c r="AD63" i="2"/>
  <c r="V63" i="2"/>
  <c r="O63" i="2"/>
  <c r="I63" i="2"/>
  <c r="K63" i="2"/>
  <c r="U63" i="2"/>
  <c r="AE63" i="2"/>
  <c r="AO63" i="2"/>
  <c r="AW63" i="2"/>
  <c r="BG63" i="2"/>
  <c r="E64" i="2"/>
  <c r="N64" i="2"/>
  <c r="Y64" i="2"/>
  <c r="AG64" i="2"/>
  <c r="AP64" i="2"/>
  <c r="BA64" i="2"/>
  <c r="BJ64" i="2"/>
  <c r="E71" i="2"/>
  <c r="AE71" i="2"/>
  <c r="BE71" i="2"/>
  <c r="BL67" i="2"/>
  <c r="BH67" i="2"/>
  <c r="BD67" i="2"/>
  <c r="AZ67" i="2"/>
  <c r="AV67" i="2"/>
  <c r="AR67" i="2"/>
  <c r="AN67" i="2"/>
  <c r="AJ67" i="2"/>
  <c r="AF67" i="2"/>
  <c r="AB67" i="2"/>
  <c r="X67" i="2"/>
  <c r="T67" i="2"/>
  <c r="P67" i="2"/>
  <c r="L67" i="2"/>
  <c r="H67" i="2"/>
  <c r="D67" i="2"/>
  <c r="BI67" i="2"/>
  <c r="BC67" i="2"/>
  <c r="AX67" i="2"/>
  <c r="AS67" i="2"/>
  <c r="AM67" i="2"/>
  <c r="AH67" i="2"/>
  <c r="AC67" i="2"/>
  <c r="W67" i="2"/>
  <c r="R67" i="2"/>
  <c r="M67" i="2"/>
  <c r="G67" i="2"/>
  <c r="BM67" i="2"/>
  <c r="BF67" i="2"/>
  <c r="AY67" i="2"/>
  <c r="AQ67" i="2"/>
  <c r="AK67" i="2"/>
  <c r="AD67" i="2"/>
  <c r="V67" i="2"/>
  <c r="O67" i="2"/>
  <c r="I67" i="2"/>
  <c r="BK67" i="2"/>
  <c r="BB67" i="2"/>
  <c r="AT67" i="2"/>
  <c r="AI67" i="2"/>
  <c r="Z67" i="2"/>
  <c r="Q67" i="2"/>
  <c r="F67" i="2"/>
  <c r="N67" i="2"/>
  <c r="AA67" i="2"/>
  <c r="AO67" i="2"/>
  <c r="BA67" i="2"/>
  <c r="BL68" i="2"/>
  <c r="BH68" i="2"/>
  <c r="BD68" i="2"/>
  <c r="AZ68" i="2"/>
  <c r="AV68" i="2"/>
  <c r="AR68" i="2"/>
  <c r="AN68" i="2"/>
  <c r="AJ68" i="2"/>
  <c r="AF68" i="2"/>
  <c r="AB68" i="2"/>
  <c r="X68" i="2"/>
  <c r="T68" i="2"/>
  <c r="P68" i="2"/>
  <c r="L68" i="2"/>
  <c r="H68" i="2"/>
  <c r="D68" i="2"/>
  <c r="BI68" i="2"/>
  <c r="BC68" i="2"/>
  <c r="AX68" i="2"/>
  <c r="AS68" i="2"/>
  <c r="AM68" i="2"/>
  <c r="AH68" i="2"/>
  <c r="AC68" i="2"/>
  <c r="W68" i="2"/>
  <c r="R68" i="2"/>
  <c r="M68" i="2"/>
  <c r="G68" i="2"/>
  <c r="BM68" i="2"/>
  <c r="BF68" i="2"/>
  <c r="AY68" i="2"/>
  <c r="AQ68" i="2"/>
  <c r="AK68" i="2"/>
  <c r="AD68" i="2"/>
  <c r="V68" i="2"/>
  <c r="O68" i="2"/>
  <c r="I68" i="2"/>
  <c r="BE68" i="2"/>
  <c r="AU68" i="2"/>
  <c r="AL68" i="2"/>
  <c r="AA68" i="2"/>
  <c r="S68" i="2"/>
  <c r="J68" i="2"/>
  <c r="N68" i="2"/>
  <c r="Z68" i="2"/>
  <c r="AO68" i="2"/>
  <c r="BA68" i="2"/>
  <c r="BK68" i="2"/>
  <c r="BL69" i="2"/>
  <c r="BH69" i="2"/>
  <c r="BD69" i="2"/>
  <c r="AZ69" i="2"/>
  <c r="AV69" i="2"/>
  <c r="AR69" i="2"/>
  <c r="AN69" i="2"/>
  <c r="AJ69" i="2"/>
  <c r="AF69" i="2"/>
  <c r="AB69" i="2"/>
  <c r="X69" i="2"/>
  <c r="T69" i="2"/>
  <c r="P69" i="2"/>
  <c r="L69" i="2"/>
  <c r="H69" i="2"/>
  <c r="D69" i="2"/>
  <c r="BI69" i="2"/>
  <c r="BC69" i="2"/>
  <c r="AX69" i="2"/>
  <c r="AS69" i="2"/>
  <c r="AM69" i="2"/>
  <c r="AH69" i="2"/>
  <c r="AC69" i="2"/>
  <c r="W69" i="2"/>
  <c r="R69" i="2"/>
  <c r="M69" i="2"/>
  <c r="G69" i="2"/>
  <c r="BM69" i="2"/>
  <c r="BF69" i="2"/>
  <c r="AY69" i="2"/>
  <c r="AQ69" i="2"/>
  <c r="AK69" i="2"/>
  <c r="AD69" i="2"/>
  <c r="V69" i="2"/>
  <c r="O69" i="2"/>
  <c r="I69" i="2"/>
  <c r="K69" i="2"/>
  <c r="U69" i="2"/>
  <c r="AE69" i="2"/>
  <c r="AO69" i="2"/>
  <c r="AW69" i="2"/>
  <c r="BG69" i="2"/>
  <c r="T36" i="1"/>
  <c r="U36" i="1" s="1"/>
  <c r="T32" i="1"/>
  <c r="Q31" i="1"/>
  <c r="T31" i="1" s="1"/>
  <c r="U31" i="1" s="1"/>
  <c r="T16" i="1"/>
  <c r="U16" i="1" s="1"/>
  <c r="Q53" i="1"/>
  <c r="Q37" i="1"/>
  <c r="Q21" i="1"/>
  <c r="Q50" i="1"/>
  <c r="Q42" i="1"/>
  <c r="Q34" i="1"/>
  <c r="Q26" i="1"/>
  <c r="Q18" i="1"/>
  <c r="Q51" i="1"/>
  <c r="T51" i="1" s="1"/>
  <c r="U51" i="1" s="1"/>
  <c r="Q35" i="1"/>
  <c r="T35" i="1" s="1"/>
  <c r="Q17" i="1"/>
  <c r="I204" i="1"/>
  <c r="I6" i="1" s="1"/>
  <c r="T56" i="1"/>
  <c r="Q55" i="1"/>
  <c r="T55" i="1" s="1"/>
  <c r="U55" i="1" s="1"/>
  <c r="T40" i="1"/>
  <c r="Q39" i="1"/>
  <c r="T39" i="1" s="1"/>
  <c r="U39" i="1" s="1"/>
  <c r="T24" i="1"/>
  <c r="Q23" i="1"/>
  <c r="T23" i="1" s="1"/>
  <c r="Q15" i="1"/>
  <c r="T15" i="1" s="1"/>
  <c r="Q59" i="1"/>
  <c r="T59" i="1" s="1"/>
  <c r="Q57" i="1"/>
  <c r="T44" i="1"/>
  <c r="U44" i="1" s="1"/>
  <c r="Q43" i="1"/>
  <c r="T43" i="1" s="1"/>
  <c r="U43" i="1" s="1"/>
  <c r="Q41" i="1"/>
  <c r="T28" i="1"/>
  <c r="U28" i="1" s="1"/>
  <c r="Q27" i="1"/>
  <c r="T27" i="1" s="1"/>
  <c r="U27" i="1" s="1"/>
  <c r="Q25" i="1"/>
  <c r="Q65" i="1"/>
  <c r="Q49" i="1"/>
  <c r="Q33" i="1"/>
  <c r="T13" i="1"/>
  <c r="T11" i="1"/>
  <c r="Q9" i="1"/>
  <c r="J17" i="1" l="1"/>
  <c r="K17" i="1" s="1"/>
  <c r="U15" i="1"/>
  <c r="J20" i="1"/>
  <c r="K20" i="1" s="1"/>
  <c r="U13" i="1"/>
  <c r="J16" i="1"/>
  <c r="K16" i="1" s="1"/>
  <c r="U22" i="1"/>
  <c r="U10" i="1"/>
  <c r="U32" i="1"/>
  <c r="U59" i="1"/>
  <c r="U64" i="1"/>
  <c r="BN57" i="2"/>
  <c r="C66" i="2"/>
  <c r="BN66" i="2"/>
  <c r="C70" i="2"/>
  <c r="BN70" i="2"/>
  <c r="BN42" i="2"/>
  <c r="C42" i="2"/>
  <c r="BN40" i="2"/>
  <c r="C40" i="2"/>
  <c r="C39" i="2"/>
  <c r="BN39" i="2"/>
  <c r="BN28" i="2"/>
  <c r="C28" i="2"/>
  <c r="C11" i="2"/>
  <c r="BN11" i="2"/>
  <c r="BN20" i="2"/>
  <c r="C20" i="2"/>
  <c r="BN53" i="2"/>
  <c r="C53" i="2"/>
  <c r="BN18" i="2"/>
  <c r="C18" i="2"/>
  <c r="C67" i="2"/>
  <c r="BN67" i="2"/>
  <c r="C63" i="2"/>
  <c r="BN63" i="2"/>
  <c r="BN69" i="2"/>
  <c r="C69" i="2"/>
  <c r="BN65" i="2"/>
  <c r="C65" i="2"/>
  <c r="BN60" i="2"/>
  <c r="C60" i="2"/>
  <c r="BN14" i="2"/>
  <c r="C14" i="2"/>
  <c r="BN37" i="2"/>
  <c r="C37" i="2"/>
  <c r="C54" i="2"/>
  <c r="BN54" i="2"/>
  <c r="BN25" i="2"/>
  <c r="C25" i="2"/>
  <c r="BN64" i="2"/>
  <c r="C64" i="2"/>
  <c r="BN61" i="2"/>
  <c r="C61" i="2"/>
  <c r="C43" i="2"/>
  <c r="BN43" i="2"/>
  <c r="BN32" i="2"/>
  <c r="C32" i="2"/>
  <c r="C27" i="2"/>
  <c r="BN27" i="2"/>
  <c r="C22" i="2"/>
  <c r="BN22" i="2"/>
  <c r="BN16" i="2"/>
  <c r="C16" i="2"/>
  <c r="C10" i="2"/>
  <c r="BN10" i="2"/>
  <c r="C51" i="2"/>
  <c r="BN51" i="2"/>
  <c r="C46" i="2"/>
  <c r="BN46" i="2"/>
  <c r="BN21" i="2"/>
  <c r="C21" i="2"/>
  <c r="BN29" i="2"/>
  <c r="C29" i="2"/>
  <c r="C57" i="2"/>
  <c r="C62" i="2"/>
  <c r="BN62" i="2"/>
  <c r="C59" i="2"/>
  <c r="BN59" i="2"/>
  <c r="BN36" i="2"/>
  <c r="C36" i="2"/>
  <c r="C31" i="2"/>
  <c r="BN31" i="2"/>
  <c r="BN24" i="2"/>
  <c r="C24" i="2"/>
  <c r="BN17" i="2"/>
  <c r="C17" i="2"/>
  <c r="C38" i="2"/>
  <c r="BN38" i="2"/>
  <c r="BN34" i="2"/>
  <c r="C34" i="2"/>
  <c r="C30" i="2"/>
  <c r="BN30" i="2"/>
  <c r="BN52" i="2"/>
  <c r="C52" i="2"/>
  <c r="C47" i="2"/>
  <c r="BN47" i="2"/>
  <c r="BN12" i="2"/>
  <c r="C12" i="2"/>
  <c r="BN56" i="2"/>
  <c r="C56" i="2"/>
  <c r="BN33" i="2"/>
  <c r="C33" i="2"/>
  <c r="BN68" i="2"/>
  <c r="C68" i="2"/>
  <c r="C71" i="2"/>
  <c r="BN71" i="2"/>
  <c r="C55" i="2"/>
  <c r="BN55" i="2"/>
  <c r="BN58" i="2"/>
  <c r="C58" i="2"/>
  <c r="C35" i="2"/>
  <c r="BN35" i="2"/>
  <c r="C23" i="2"/>
  <c r="BN23" i="2"/>
  <c r="BN13" i="2"/>
  <c r="C13" i="2"/>
  <c r="C19" i="2"/>
  <c r="BN19" i="2"/>
  <c r="C15" i="2"/>
  <c r="BN15" i="2"/>
  <c r="BN26" i="2"/>
  <c r="C26" i="2"/>
  <c r="BN50" i="2"/>
  <c r="C50" i="2"/>
  <c r="BN48" i="2"/>
  <c r="C48" i="2"/>
  <c r="BN44" i="2"/>
  <c r="C44" i="2"/>
  <c r="T29" i="1"/>
  <c r="T14" i="1"/>
  <c r="D73" i="2"/>
  <c r="T66" i="1"/>
  <c r="U66" i="1" s="1"/>
  <c r="T19" i="1"/>
  <c r="T38" i="1"/>
  <c r="U38" i="1" s="1"/>
  <c r="T42" i="1"/>
  <c r="U42" i="1" s="1"/>
  <c r="U48" i="1"/>
  <c r="U40" i="1"/>
  <c r="U35" i="1"/>
  <c r="U30" i="1"/>
  <c r="U24" i="1"/>
  <c r="U23" i="1"/>
  <c r="T12" i="1"/>
  <c r="U12" i="1" s="1"/>
  <c r="T47" i="1"/>
  <c r="U47" i="1" s="1"/>
  <c r="T67" i="1"/>
  <c r="U67" i="1" s="1"/>
  <c r="T21" i="1"/>
  <c r="U21" i="1" s="1"/>
  <c r="T61" i="1"/>
  <c r="U61" i="1" s="1"/>
  <c r="T58" i="1"/>
  <c r="T50" i="1"/>
  <c r="U50" i="1" s="1"/>
  <c r="T45" i="1"/>
  <c r="U45" i="1" s="1"/>
  <c r="T26" i="1"/>
  <c r="J13" i="1" s="1"/>
  <c r="K13" i="1" s="1"/>
  <c r="T52" i="1"/>
  <c r="U52" i="1" s="1"/>
  <c r="T60" i="1"/>
  <c r="U60" i="1" s="1"/>
  <c r="T34" i="1"/>
  <c r="T65" i="1"/>
  <c r="U65" i="1" s="1"/>
  <c r="T18" i="1"/>
  <c r="Q73" i="1"/>
  <c r="Q8" i="1" s="1"/>
  <c r="AC14" i="1" s="1"/>
  <c r="AC15" i="1" s="1"/>
  <c r="AN9" i="2"/>
  <c r="AL9" i="2"/>
  <c r="AN73" i="2"/>
  <c r="J73" i="2"/>
  <c r="Q73" i="2"/>
  <c r="N9" i="2"/>
  <c r="AG73" i="2"/>
  <c r="N73" i="2"/>
  <c r="AX9" i="2"/>
  <c r="R9" i="2"/>
  <c r="E73" i="2"/>
  <c r="AY73" i="2"/>
  <c r="AP73" i="2"/>
  <c r="AM9" i="2"/>
  <c r="AR73" i="2"/>
  <c r="AG9" i="2"/>
  <c r="X9" i="2"/>
  <c r="Z9" i="2"/>
  <c r="W9" i="2"/>
  <c r="AI73" i="2"/>
  <c r="I9" i="2"/>
  <c r="L73" i="2"/>
  <c r="E9" i="2"/>
  <c r="AV73" i="2"/>
  <c r="AB9" i="2"/>
  <c r="W73" i="2"/>
  <c r="I73" i="2"/>
  <c r="AK73" i="2"/>
  <c r="AW9" i="2"/>
  <c r="AH9" i="2"/>
  <c r="AU9" i="2"/>
  <c r="AE9" i="2"/>
  <c r="AM73" i="2"/>
  <c r="AO9" i="2"/>
  <c r="V9" i="2"/>
  <c r="M73" i="2"/>
  <c r="X73" i="2"/>
  <c r="J9" i="2"/>
  <c r="Z73" i="2"/>
  <c r="AP9" i="2"/>
  <c r="AS9" i="2"/>
  <c r="P73" i="2"/>
  <c r="Q9" i="2"/>
  <c r="AD9" i="2"/>
  <c r="AT73" i="2"/>
  <c r="BA73" i="2"/>
  <c r="AF9" i="2"/>
  <c r="O73" i="2"/>
  <c r="AY9" i="2"/>
  <c r="AI9" i="2"/>
  <c r="S73" i="2"/>
  <c r="AQ9" i="2"/>
  <c r="AA9" i="2"/>
  <c r="K9" i="2"/>
  <c r="Y9" i="2"/>
  <c r="U73" i="2"/>
  <c r="AC9" i="2"/>
  <c r="D9" i="2"/>
  <c r="T73" i="2"/>
  <c r="AJ73" i="2"/>
  <c r="AZ73" i="2"/>
  <c r="AW73" i="2"/>
  <c r="AX73" i="2"/>
  <c r="M9" i="2"/>
  <c r="AR9" i="2"/>
  <c r="R73" i="2"/>
  <c r="L9" i="2"/>
  <c r="AL73" i="2"/>
  <c r="AH73" i="2"/>
  <c r="BA9" i="2"/>
  <c r="AJ9" i="2"/>
  <c r="T9" i="2"/>
  <c r="AC73" i="2"/>
  <c r="AE73" i="2"/>
  <c r="S9" i="2"/>
  <c r="AZ9" i="2"/>
  <c r="AQ73" i="2"/>
  <c r="Y73" i="2"/>
  <c r="AA73" i="2"/>
  <c r="U9" i="2"/>
  <c r="AU73" i="2"/>
  <c r="AS73" i="2"/>
  <c r="AF73" i="2"/>
  <c r="AT9" i="2"/>
  <c r="K73" i="2"/>
  <c r="AO73" i="2"/>
  <c r="AB73" i="2"/>
  <c r="AD73" i="2"/>
  <c r="O9" i="2"/>
  <c r="AK9" i="2"/>
  <c r="AV9" i="2"/>
  <c r="P9" i="2"/>
  <c r="V73" i="2"/>
  <c r="T37" i="1"/>
  <c r="U37" i="1" s="1"/>
  <c r="T17" i="1"/>
  <c r="U17" i="1" s="1"/>
  <c r="T53" i="1"/>
  <c r="U53" i="1" s="1"/>
  <c r="G73" i="2"/>
  <c r="G9" i="2"/>
  <c r="BB73" i="2"/>
  <c r="F73" i="2"/>
  <c r="F9" i="2"/>
  <c r="H73" i="2"/>
  <c r="H9" i="2"/>
  <c r="BB9" i="2"/>
  <c r="T33" i="1"/>
  <c r="U33" i="1" s="1"/>
  <c r="T49" i="1"/>
  <c r="T57" i="1"/>
  <c r="T9" i="1"/>
  <c r="J19" i="1" s="1"/>
  <c r="K19" i="1" s="1"/>
  <c r="T41" i="1"/>
  <c r="U41" i="1" s="1"/>
  <c r="T25" i="1"/>
  <c r="U11" i="1"/>
  <c r="U56" i="1"/>
  <c r="J18" i="1" l="1"/>
  <c r="K18" i="1" s="1"/>
  <c r="J10" i="1"/>
  <c r="K10" i="1" s="1"/>
  <c r="U14" i="1"/>
  <c r="J21" i="1"/>
  <c r="K21" i="1" s="1"/>
  <c r="J14" i="1"/>
  <c r="K14" i="1" s="1"/>
  <c r="J12" i="1"/>
  <c r="K12" i="1" s="1"/>
  <c r="U26" i="1"/>
  <c r="J11" i="1"/>
  <c r="K11" i="1" s="1"/>
  <c r="J15" i="1"/>
  <c r="K15" i="1" s="1"/>
  <c r="J9" i="1"/>
  <c r="K9" i="1" s="1"/>
  <c r="U49" i="1"/>
  <c r="U58" i="1"/>
  <c r="U34" i="1"/>
  <c r="U19" i="1"/>
  <c r="U29" i="1"/>
  <c r="BN9" i="2"/>
  <c r="C9" i="2"/>
  <c r="C73" i="2"/>
  <c r="U57" i="1"/>
  <c r="U18" i="1"/>
  <c r="U25" i="1"/>
  <c r="BC9" i="2"/>
  <c r="BC73" i="2"/>
  <c r="U9" i="1"/>
  <c r="T73" i="1"/>
  <c r="T8" i="1" s="1"/>
  <c r="U73" i="1" l="1"/>
  <c r="U4" i="1" s="1"/>
  <c r="E4" i="1" s="1"/>
  <c r="BD73" i="2"/>
  <c r="BD9" i="2"/>
  <c r="BE9" i="2" l="1"/>
  <c r="BE73" i="2"/>
  <c r="BF73" i="2" l="1"/>
  <c r="BF9" i="2"/>
  <c r="BG9" i="2" l="1"/>
  <c r="BG73" i="2"/>
  <c r="BH9" i="2" l="1"/>
  <c r="BH73" i="2"/>
  <c r="BI9" i="2" l="1"/>
  <c r="BI73" i="2"/>
  <c r="BJ9" i="2" l="1"/>
  <c r="BJ73" i="2"/>
  <c r="BK9" i="2" l="1"/>
  <c r="BK73" i="2"/>
  <c r="BL9" i="2" l="1"/>
  <c r="BL73" i="2"/>
  <c r="BM73" i="2" l="1"/>
  <c r="BM9" i="2"/>
  <c r="BN73" i="2" l="1"/>
</calcChain>
</file>

<file path=xl/sharedStrings.xml><?xml version="1.0" encoding="utf-8"?>
<sst xmlns="http://schemas.openxmlformats.org/spreadsheetml/2006/main" count="122" uniqueCount="64">
  <si>
    <t>Gestion du stock</t>
  </si>
  <si>
    <t>Date</t>
  </si>
  <si>
    <t>Perte</t>
  </si>
  <si>
    <t>Solde</t>
  </si>
  <si>
    <t>Rappel</t>
  </si>
  <si>
    <t>Vêtement</t>
  </si>
  <si>
    <t>Stock initial</t>
  </si>
  <si>
    <t>Sortie</t>
  </si>
  <si>
    <t>Rentrée</t>
  </si>
  <si>
    <t>Vérification</t>
  </si>
  <si>
    <t>sortie</t>
  </si>
  <si>
    <t>stock</t>
  </si>
  <si>
    <t>Totaux</t>
  </si>
  <si>
    <t>Total général</t>
  </si>
  <si>
    <t>Total extrait</t>
  </si>
  <si>
    <t>Nom</t>
  </si>
  <si>
    <t>Étiquettes de lignes</t>
  </si>
  <si>
    <t/>
  </si>
  <si>
    <t>Somme de Solde</t>
  </si>
  <si>
    <t>Nombre</t>
  </si>
  <si>
    <t>Total</t>
  </si>
  <si>
    <t>Ne rien saisir sur cette feuille</t>
  </si>
  <si>
    <t xml:space="preserve">    Pour actualiser appuyer sur le bouton dessus.     </t>
  </si>
  <si>
    <t>vitamine 1</t>
  </si>
  <si>
    <t>vitamine 2</t>
  </si>
  <si>
    <t>vitamine 3</t>
  </si>
  <si>
    <t>vitamine 4</t>
  </si>
  <si>
    <t>vitamine 5</t>
  </si>
  <si>
    <t>vitamine 6</t>
  </si>
  <si>
    <t>vitamine 7</t>
  </si>
  <si>
    <t>vitamine 8</t>
  </si>
  <si>
    <t>vitamine 9</t>
  </si>
  <si>
    <t>vitamine 10</t>
  </si>
  <si>
    <t>vitamine 11</t>
  </si>
  <si>
    <t>vitamine 12</t>
  </si>
  <si>
    <t>oligo 1</t>
  </si>
  <si>
    <t>Produits</t>
  </si>
  <si>
    <t>Plantes</t>
  </si>
  <si>
    <t>Plante</t>
  </si>
  <si>
    <t>Plante 1</t>
  </si>
  <si>
    <t>Plante 2</t>
  </si>
  <si>
    <t>Plante 3</t>
  </si>
  <si>
    <t>Plante 4</t>
  </si>
  <si>
    <t>Plante 5</t>
  </si>
  <si>
    <t>Plante 6</t>
  </si>
  <si>
    <t>Plante 7</t>
  </si>
  <si>
    <t>Plante 8</t>
  </si>
  <si>
    <t>Produit</t>
  </si>
  <si>
    <t>Saisie des plantes et des produits</t>
  </si>
  <si>
    <t>Plantes et produits</t>
  </si>
  <si>
    <t>nutriment 1</t>
  </si>
  <si>
    <t>nutriment 2</t>
  </si>
  <si>
    <t>nutriment 3</t>
  </si>
  <si>
    <t>nutriment 4</t>
  </si>
  <si>
    <t>nutriment 5</t>
  </si>
  <si>
    <t>oligo 2</t>
  </si>
  <si>
    <t>oligo 3</t>
  </si>
  <si>
    <t>engrais 2</t>
  </si>
  <si>
    <t>engrais 1</t>
  </si>
  <si>
    <t>Sorties</t>
  </si>
  <si>
    <t>Entrées</t>
  </si>
  <si>
    <t>S/total</t>
  </si>
  <si>
    <t>Stock final</t>
  </si>
  <si>
    <t>Stock 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</si>
</sst>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00000"/>
    <numFmt numFmtId="165" formatCode="#,##0_ ;[Red]\-#,##0\ "/>
    <numFmt numFmtId="166" formatCode="0_ ;[Red]\-0\ "/>
    <numFmt numFmtId="167" formatCode="#,##0.00_ ;[Red]\-#,##0.00\ "/>
    <numFmt numFmtId="168" formatCode="m/d/yyyy"/>
    <numFmt numFmtId="169" formatCode="[$-F400]h:mm:ss\ AM/PM"/>
    <numFmt numFmtId="170" formatCode="#,##0_ ;\-#,##0\ "/>
    <numFmt numFmtId="171" formatCode="0_ ;\-0\ "/>
  </numFmts>
  <fonts count="34" x14ac:knownFonts="1">
    <font>
      <sz val="10"/>
      <color indexed="8"/>
      <name val="Arial"/>
    </font>
    <font>
      <sz val="10"/>
      <color indexed="8"/>
      <name val="Arial"/>
      <family val="2"/>
    </font>
    <font>
      <sz val="10"/>
      <color indexed="12"/>
      <name val="Arial"/>
      <family val="2"/>
    </font>
    <font>
      <b/>
      <sz val="10"/>
      <color indexed="8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sz val="10"/>
      <color indexed="9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sz val="18"/>
      <color indexed="54"/>
      <name val="Calibri Light"/>
      <family val="2"/>
    </font>
    <font>
      <b/>
      <sz val="15"/>
      <color indexed="54"/>
      <name val="Arial"/>
      <family val="2"/>
    </font>
    <font>
      <b/>
      <sz val="13"/>
      <color indexed="54"/>
      <name val="Arial"/>
      <family val="2"/>
    </font>
    <font>
      <b/>
      <sz val="11"/>
      <color indexed="54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0"/>
      <color indexed="12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70C0"/>
      <name val="Arial"/>
      <family val="2"/>
    </font>
    <font>
      <b/>
      <sz val="10"/>
      <color rgb="FF0000FF"/>
      <name val="Arial"/>
      <family val="2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0"/>
      <color rgb="FF0000FF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7"/>
      </patternFill>
    </fill>
    <fill>
      <patternFill patternType="solid">
        <fgColor indexed="65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42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62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45"/>
      </patternFill>
    </fill>
    <fill>
      <patternFill patternType="solid">
        <fgColor theme="4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4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3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3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0" applyNumberFormat="0" applyBorder="0" applyAlignment="0" applyProtection="0"/>
    <xf numFmtId="0" fontId="1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11" fillId="17" borderId="0" applyNumberFormat="0" applyBorder="0" applyAlignment="0" applyProtection="0"/>
    <xf numFmtId="0" fontId="8" fillId="9" borderId="1" applyNumberFormat="0" applyAlignment="0" applyProtection="0"/>
    <xf numFmtId="0" fontId="20" fillId="15" borderId="2" applyNumberFormat="0" applyAlignment="0" applyProtection="0"/>
    <xf numFmtId="0" fontId="15" fillId="0" borderId="0" applyNumberFormat="0" applyFill="0" applyBorder="0" applyAlignment="0" applyProtection="0"/>
    <xf numFmtId="0" fontId="13" fillId="7" borderId="0" applyNumberFormat="0" applyBorder="0" applyAlignment="0" applyProtection="0"/>
    <xf numFmtId="0" fontId="10" fillId="3" borderId="1" applyNumberFormat="0" applyAlignment="0" applyProtection="0"/>
    <xf numFmtId="0" fontId="9" fillId="0" borderId="3" applyNumberFormat="0" applyFill="0" applyAlignment="0" applyProtection="0"/>
    <xf numFmtId="0" fontId="12" fillId="10" borderId="0" applyNumberFormat="0" applyBorder="0" applyAlignment="0" applyProtection="0"/>
    <xf numFmtId="0" fontId="1" fillId="5" borderId="4" applyNumberFormat="0" applyFont="0" applyAlignment="0" applyProtection="0"/>
    <xf numFmtId="0" fontId="14" fillId="9" borderId="5" applyNumberFormat="0" applyAlignment="0" applyProtection="0"/>
    <xf numFmtId="0" fontId="16" fillId="0" borderId="0" applyNumberFormat="0" applyFill="0" applyBorder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9" fillId="0" borderId="8" applyNumberFormat="0" applyFill="0" applyAlignment="0" applyProtection="0"/>
    <xf numFmtId="0" fontId="19" fillId="0" borderId="0" applyNumberFormat="0" applyFill="0" applyBorder="0" applyAlignment="0" applyProtection="0"/>
    <xf numFmtId="0" fontId="3" fillId="0" borderId="9" applyNumberFormat="0" applyFill="0" applyAlignment="0" applyProtection="0"/>
    <xf numFmtId="0" fontId="4" fillId="0" borderId="0" applyNumberFormat="0" applyFill="0" applyBorder="0" applyAlignment="0" applyProtection="0"/>
    <xf numFmtId="0" fontId="31" fillId="0" borderId="0"/>
  </cellStyleXfs>
  <cellXfs count="205"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166" fontId="1" fillId="0" borderId="0" xfId="0" applyNumberFormat="1" applyFont="1"/>
    <xf numFmtId="166" fontId="3" fillId="0" borderId="0" xfId="0" applyNumberFormat="1" applyFont="1"/>
    <xf numFmtId="0" fontId="1" fillId="0" borderId="10" xfId="0" applyFont="1" applyBorder="1" applyAlignment="1">
      <alignment horizontal="center"/>
    </xf>
    <xf numFmtId="166" fontId="1" fillId="0" borderId="10" xfId="0" applyNumberFormat="1" applyFont="1" applyBorder="1"/>
    <xf numFmtId="0" fontId="1" fillId="0" borderId="13" xfId="0" applyFont="1" applyBorder="1" applyAlignment="1">
      <alignment horizontal="left"/>
    </xf>
    <xf numFmtId="166" fontId="1" fillId="0" borderId="15" xfId="0" applyNumberFormat="1" applyFont="1" applyBorder="1"/>
    <xf numFmtId="166" fontId="1" fillId="0" borderId="16" xfId="0" applyNumberFormat="1" applyFont="1" applyBorder="1"/>
    <xf numFmtId="0" fontId="1" fillId="0" borderId="17" xfId="0" applyFont="1" applyBorder="1" applyAlignment="1">
      <alignment horizontal="left"/>
    </xf>
    <xf numFmtId="0" fontId="1" fillId="0" borderId="18" xfId="0" applyFont="1" applyBorder="1" applyAlignment="1">
      <alignment horizontal="center"/>
    </xf>
    <xf numFmtId="0" fontId="1" fillId="0" borderId="18" xfId="0" applyFont="1" applyBorder="1" applyAlignment="1">
      <alignment horizontal="left"/>
    </xf>
    <xf numFmtId="0" fontId="1" fillId="0" borderId="19" xfId="0" applyFont="1" applyBorder="1"/>
    <xf numFmtId="166" fontId="1" fillId="0" borderId="18" xfId="0" applyNumberFormat="1" applyFont="1" applyBorder="1"/>
    <xf numFmtId="166" fontId="1" fillId="0" borderId="19" xfId="0" applyNumberFormat="1" applyFont="1" applyBorder="1"/>
    <xf numFmtId="166" fontId="3" fillId="0" borderId="13" xfId="0" applyNumberFormat="1" applyFont="1" applyBorder="1"/>
    <xf numFmtId="0" fontId="1" fillId="0" borderId="19" xfId="0" applyFont="1" applyBorder="1" applyAlignment="1">
      <alignment horizontal="center"/>
    </xf>
    <xf numFmtId="166" fontId="1" fillId="0" borderId="18" xfId="0" applyNumberFormat="1" applyFont="1" applyBorder="1" applyAlignment="1">
      <alignment horizontal="center"/>
    </xf>
    <xf numFmtId="166" fontId="3" fillId="0" borderId="13" xfId="0" applyNumberFormat="1" applyFont="1" applyBorder="1" applyAlignment="1">
      <alignment horizontal="center"/>
    </xf>
    <xf numFmtId="0" fontId="1" fillId="0" borderId="18" xfId="0" applyFont="1" applyBorder="1" applyAlignment="1">
      <alignment horizontal="center" vertical="top"/>
    </xf>
    <xf numFmtId="0" fontId="1" fillId="0" borderId="0" xfId="0" applyFont="1" applyAlignment="1">
      <alignment vertical="center"/>
    </xf>
    <xf numFmtId="165" fontId="2" fillId="0" borderId="19" xfId="0" applyNumberFormat="1" applyFont="1" applyBorder="1"/>
    <xf numFmtId="165" fontId="1" fillId="0" borderId="18" xfId="0" applyNumberFormat="1" applyFont="1" applyBorder="1"/>
    <xf numFmtId="0" fontId="4" fillId="0" borderId="18" xfId="0" applyFont="1" applyBorder="1" applyAlignment="1">
      <alignment horizontal="center"/>
    </xf>
    <xf numFmtId="0" fontId="2" fillId="0" borderId="0" xfId="0" applyFont="1"/>
    <xf numFmtId="0" fontId="1" fillId="0" borderId="18" xfId="0" applyFont="1" applyBorder="1"/>
    <xf numFmtId="0" fontId="2" fillId="0" borderId="20" xfId="0" applyFont="1" applyBorder="1" applyAlignment="1">
      <alignment horizontal="left"/>
    </xf>
    <xf numFmtId="0" fontId="2" fillId="0" borderId="20" xfId="0" applyFont="1" applyBorder="1"/>
    <xf numFmtId="0" fontId="1" fillId="0" borderId="20" xfId="0" applyFont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20" xfId="0" applyFont="1" applyBorder="1"/>
    <xf numFmtId="165" fontId="1" fillId="0" borderId="0" xfId="0" applyNumberFormat="1" applyFont="1"/>
    <xf numFmtId="165" fontId="1" fillId="0" borderId="19" xfId="0" applyNumberFormat="1" applyFont="1" applyBorder="1"/>
    <xf numFmtId="0" fontId="2" fillId="0" borderId="0" xfId="0" applyFont="1" applyAlignment="1">
      <alignment horizontal="left"/>
    </xf>
    <xf numFmtId="165" fontId="2" fillId="0" borderId="20" xfId="0" applyNumberFormat="1" applyFont="1" applyBorder="1"/>
    <xf numFmtId="165" fontId="1" fillId="0" borderId="20" xfId="0" applyNumberFormat="1" applyFont="1" applyBorder="1"/>
    <xf numFmtId="165" fontId="2" fillId="0" borderId="0" xfId="0" applyNumberFormat="1" applyFont="1"/>
    <xf numFmtId="167" fontId="1" fillId="0" borderId="19" xfId="0" applyNumberFormat="1" applyFont="1" applyBorder="1"/>
    <xf numFmtId="165" fontId="5" fillId="0" borderId="0" xfId="0" applyNumberFormat="1" applyFont="1" applyAlignment="1">
      <alignment horizontal="center"/>
    </xf>
    <xf numFmtId="0" fontId="1" fillId="0" borderId="13" xfId="0" applyFont="1" applyBorder="1" applyAlignment="1">
      <alignment horizontal="center"/>
    </xf>
    <xf numFmtId="167" fontId="1" fillId="0" borderId="18" xfId="0" applyNumberFormat="1" applyFont="1" applyBorder="1"/>
    <xf numFmtId="0" fontId="1" fillId="0" borderId="15" xfId="0" applyFont="1" applyBorder="1" applyAlignment="1">
      <alignment horizontal="center"/>
    </xf>
    <xf numFmtId="166" fontId="1" fillId="0" borderId="20" xfId="0" applyNumberFormat="1" applyFont="1" applyBorder="1"/>
    <xf numFmtId="165" fontId="2" fillId="0" borderId="18" xfId="0" applyNumberFormat="1" applyFont="1" applyBorder="1" applyProtection="1">
      <protection locked="0"/>
    </xf>
    <xf numFmtId="166" fontId="2" fillId="0" borderId="18" xfId="0" applyNumberFormat="1" applyFont="1" applyBorder="1" applyProtection="1">
      <protection locked="0"/>
    </xf>
    <xf numFmtId="0" fontId="2" fillId="0" borderId="18" xfId="0" applyFont="1" applyBorder="1" applyProtection="1">
      <protection locked="0"/>
    </xf>
    <xf numFmtId="164" fontId="2" fillId="0" borderId="18" xfId="0" applyNumberFormat="1" applyFont="1" applyBorder="1" applyAlignment="1" applyProtection="1">
      <alignment horizontal="left"/>
      <protection locked="0"/>
    </xf>
    <xf numFmtId="0" fontId="1" fillId="0" borderId="21" xfId="0" applyFont="1" applyBorder="1" applyAlignment="1">
      <alignment horizontal="left"/>
    </xf>
    <xf numFmtId="0" fontId="1" fillId="0" borderId="12" xfId="0" applyFont="1" applyBorder="1" applyAlignment="1">
      <alignment horizontal="center"/>
    </xf>
    <xf numFmtId="0" fontId="1" fillId="0" borderId="0" xfId="0" applyFont="1" applyAlignment="1">
      <alignment horizontal="right"/>
    </xf>
    <xf numFmtId="0" fontId="2" fillId="0" borderId="18" xfId="0" applyFont="1" applyBorder="1" applyAlignment="1">
      <alignment horizontal="left"/>
    </xf>
    <xf numFmtId="0" fontId="2" fillId="0" borderId="18" xfId="0" applyFont="1" applyBorder="1"/>
    <xf numFmtId="0" fontId="2" fillId="0" borderId="10" xfId="0" applyFont="1" applyBorder="1" applyAlignment="1">
      <alignment horizontal="left"/>
    </xf>
    <xf numFmtId="0" fontId="2" fillId="0" borderId="18" xfId="0" applyFont="1" applyBorder="1" applyAlignment="1">
      <alignment horizontal="center"/>
    </xf>
    <xf numFmtId="0" fontId="1" fillId="0" borderId="10" xfId="0" applyFont="1" applyBorder="1"/>
    <xf numFmtId="0" fontId="1" fillId="0" borderId="15" xfId="0" applyFont="1" applyBorder="1"/>
    <xf numFmtId="0" fontId="1" fillId="0" borderId="16" xfId="0" applyFont="1" applyBorder="1" applyAlignment="1">
      <alignment horizontal="center"/>
    </xf>
    <xf numFmtId="0" fontId="2" fillId="0" borderId="22" xfId="0" applyFont="1" applyBorder="1" applyAlignment="1">
      <alignment horizontal="left"/>
    </xf>
    <xf numFmtId="2" fontId="5" fillId="0" borderId="14" xfId="0" applyNumberFormat="1" applyFont="1" applyBorder="1" applyAlignment="1">
      <alignment horizontal="center"/>
    </xf>
    <xf numFmtId="0" fontId="2" fillId="0" borderId="19" xfId="0" applyFont="1" applyBorder="1"/>
    <xf numFmtId="0" fontId="1" fillId="0" borderId="19" xfId="0" applyFont="1" applyBorder="1" applyAlignment="1">
      <alignment horizontal="left"/>
    </xf>
    <xf numFmtId="0" fontId="2" fillId="0" borderId="19" xfId="0" applyFont="1" applyBorder="1" applyAlignment="1">
      <alignment horizontal="left"/>
    </xf>
    <xf numFmtId="0" fontId="1" fillId="0" borderId="0" xfId="0" applyFont="1" applyAlignment="1" applyProtection="1">
      <alignment horizontal="center"/>
      <protection locked="0"/>
    </xf>
    <xf numFmtId="0" fontId="2" fillId="0" borderId="18" xfId="0" applyFont="1" applyBorder="1" applyAlignment="1" applyProtection="1">
      <alignment wrapText="1"/>
      <protection locked="0"/>
    </xf>
    <xf numFmtId="0" fontId="1" fillId="0" borderId="0" xfId="0" applyFont="1" applyProtection="1">
      <protection locked="0"/>
    </xf>
    <xf numFmtId="0" fontId="2" fillId="0" borderId="0" xfId="0" applyFont="1" applyProtection="1">
      <protection locked="0"/>
    </xf>
    <xf numFmtId="0" fontId="1" fillId="0" borderId="18" xfId="0" applyFont="1" applyBorder="1" applyAlignment="1" applyProtection="1">
      <alignment horizontal="center"/>
    </xf>
    <xf numFmtId="14" fontId="1" fillId="0" borderId="0" xfId="0" applyNumberFormat="1" applyFont="1" applyAlignment="1">
      <alignment horizontal="center"/>
    </xf>
    <xf numFmtId="14" fontId="1" fillId="0" borderId="10" xfId="0" applyNumberFormat="1" applyFont="1" applyBorder="1" applyAlignment="1">
      <alignment horizontal="center"/>
    </xf>
    <xf numFmtId="14" fontId="1" fillId="0" borderId="15" xfId="0" applyNumberFormat="1" applyFont="1" applyBorder="1" applyAlignment="1">
      <alignment horizontal="center"/>
    </xf>
    <xf numFmtId="14" fontId="21" fillId="0" borderId="19" xfId="0" applyNumberFormat="1" applyFont="1" applyBorder="1" applyAlignment="1">
      <alignment horizontal="center"/>
    </xf>
    <xf numFmtId="14" fontId="2" fillId="0" borderId="18" xfId="0" applyNumberFormat="1" applyFont="1" applyBorder="1" applyAlignment="1" applyProtection="1">
      <alignment horizontal="center"/>
      <protection locked="0"/>
    </xf>
    <xf numFmtId="14" fontId="1" fillId="0" borderId="20" xfId="0" applyNumberFormat="1" applyFont="1" applyBorder="1" applyAlignment="1">
      <alignment horizontal="center"/>
    </xf>
    <xf numFmtId="14" fontId="1" fillId="0" borderId="19" xfId="0" applyNumberFormat="1" applyFont="1" applyBorder="1" applyAlignment="1">
      <alignment horizontal="center"/>
    </xf>
    <xf numFmtId="14" fontId="1" fillId="0" borderId="18" xfId="0" applyNumberFormat="1" applyFont="1" applyBorder="1" applyAlignment="1">
      <alignment horizontal="center"/>
    </xf>
    <xf numFmtId="0" fontId="22" fillId="0" borderId="0" xfId="0" applyFont="1" applyAlignment="1" applyProtection="1">
      <alignment horizontal="left"/>
      <protection locked="0"/>
    </xf>
    <xf numFmtId="0" fontId="1" fillId="0" borderId="19" xfId="0" applyFont="1" applyBorder="1" applyProtection="1"/>
    <xf numFmtId="0" fontId="1" fillId="0" borderId="0" xfId="0" applyFont="1" applyProtection="1"/>
    <xf numFmtId="0" fontId="1" fillId="0" borderId="20" xfId="0" applyFont="1" applyBorder="1" applyProtection="1"/>
    <xf numFmtId="0" fontId="1" fillId="0" borderId="19" xfId="0" applyFont="1" applyBorder="1" applyAlignment="1" applyProtection="1">
      <alignment horizontal="center"/>
    </xf>
    <xf numFmtId="0" fontId="2" fillId="0" borderId="19" xfId="0" applyFont="1" applyBorder="1" applyAlignment="1" applyProtection="1">
      <alignment horizontal="center"/>
    </xf>
    <xf numFmtId="0" fontId="1" fillId="0" borderId="18" xfId="0" applyFont="1" applyBorder="1" applyProtection="1"/>
    <xf numFmtId="14" fontId="1" fillId="0" borderId="23" xfId="0" applyNumberFormat="1" applyFont="1" applyBorder="1" applyAlignment="1">
      <alignment horizontal="center"/>
    </xf>
    <xf numFmtId="14" fontId="1" fillId="0" borderId="11" xfId="0" applyNumberFormat="1" applyFont="1" applyBorder="1"/>
    <xf numFmtId="165" fontId="1" fillId="0" borderId="25" xfId="0" applyNumberFormat="1" applyFont="1" applyBorder="1" applyAlignment="1">
      <alignment horizontal="right" vertical="center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165" fontId="1" fillId="0" borderId="0" xfId="0" applyNumberFormat="1" applyFont="1" applyBorder="1"/>
    <xf numFmtId="165" fontId="1" fillId="0" borderId="0" xfId="0" applyNumberFormat="1" applyFont="1" applyBorder="1" applyAlignment="1">
      <alignment horizontal="right"/>
    </xf>
    <xf numFmtId="0" fontId="21" fillId="0" borderId="25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vertical="center"/>
    </xf>
    <xf numFmtId="0" fontId="24" fillId="0" borderId="18" xfId="0" applyFont="1" applyBorder="1" applyAlignment="1" applyProtection="1">
      <alignment horizontal="center"/>
    </xf>
    <xf numFmtId="166" fontId="1" fillId="0" borderId="0" xfId="0" applyNumberFormat="1" applyFont="1" applyProtection="1">
      <protection locked="0"/>
    </xf>
    <xf numFmtId="165" fontId="23" fillId="0" borderId="25" xfId="0" applyNumberFormat="1" applyFont="1" applyBorder="1" applyAlignment="1" applyProtection="1">
      <alignment horizontal="right" vertical="center"/>
    </xf>
    <xf numFmtId="165" fontId="1" fillId="0" borderId="20" xfId="0" applyNumberFormat="1" applyFont="1" applyBorder="1" applyProtection="1"/>
    <xf numFmtId="165" fontId="1" fillId="0" borderId="19" xfId="0" applyNumberFormat="1" applyFont="1" applyBorder="1" applyProtection="1"/>
    <xf numFmtId="165" fontId="24" fillId="0" borderId="18" xfId="0" applyNumberFormat="1" applyFont="1" applyBorder="1" applyProtection="1"/>
    <xf numFmtId="0" fontId="1" fillId="0" borderId="0" xfId="0" applyFont="1" applyBorder="1" applyProtection="1"/>
    <xf numFmtId="166" fontId="1" fillId="0" borderId="0" xfId="0" applyNumberFormat="1" applyFont="1" applyBorder="1" applyAlignment="1" applyProtection="1">
      <alignment horizontal="center"/>
    </xf>
    <xf numFmtId="0" fontId="1" fillId="0" borderId="15" xfId="0" applyFont="1" applyBorder="1" applyProtection="1"/>
    <xf numFmtId="0" fontId="2" fillId="0" borderId="0" xfId="0" applyFont="1" applyBorder="1" applyProtection="1"/>
    <xf numFmtId="165" fontId="24" fillId="0" borderId="19" xfId="0" applyNumberFormat="1" applyFont="1" applyBorder="1" applyProtection="1"/>
    <xf numFmtId="165" fontId="24" fillId="0" borderId="20" xfId="0" applyNumberFormat="1" applyFont="1" applyBorder="1" applyProtection="1"/>
    <xf numFmtId="169" fontId="1" fillId="0" borderId="14" xfId="0" applyNumberFormat="1" applyFont="1" applyBorder="1"/>
    <xf numFmtId="169" fontId="1" fillId="0" borderId="18" xfId="0" applyNumberFormat="1" applyFont="1" applyBorder="1"/>
    <xf numFmtId="2" fontId="26" fillId="0" borderId="20" xfId="0" applyNumberFormat="1" applyFont="1" applyBorder="1" applyAlignment="1" applyProtection="1">
      <alignment horizontal="center"/>
    </xf>
    <xf numFmtId="0" fontId="1" fillId="0" borderId="26" xfId="0" applyFont="1" applyBorder="1" applyAlignment="1" applyProtection="1">
      <alignment vertical="center"/>
    </xf>
    <xf numFmtId="165" fontId="1" fillId="0" borderId="26" xfId="0" applyNumberFormat="1" applyFont="1" applyBorder="1" applyAlignment="1" applyProtection="1">
      <alignment vertical="center"/>
    </xf>
    <xf numFmtId="165" fontId="24" fillId="0" borderId="26" xfId="0" applyNumberFormat="1" applyFont="1" applyBorder="1" applyAlignment="1" applyProtection="1">
      <alignment vertical="center"/>
    </xf>
    <xf numFmtId="0" fontId="1" fillId="0" borderId="21" xfId="0" applyFont="1" applyBorder="1" applyAlignment="1" applyProtection="1">
      <alignment vertical="center"/>
    </xf>
    <xf numFmtId="165" fontId="1" fillId="0" borderId="21" xfId="0" applyNumberFormat="1" applyFont="1" applyBorder="1" applyAlignment="1" applyProtection="1">
      <alignment vertical="center"/>
    </xf>
    <xf numFmtId="165" fontId="24" fillId="0" borderId="21" xfId="0" applyNumberFormat="1" applyFont="1" applyBorder="1" applyAlignment="1" applyProtection="1">
      <alignment vertical="center"/>
    </xf>
    <xf numFmtId="0" fontId="1" fillId="0" borderId="14" xfId="0" applyFont="1" applyBorder="1"/>
    <xf numFmtId="0" fontId="1" fillId="0" borderId="27" xfId="0" applyFont="1" applyBorder="1" applyAlignment="1">
      <alignment horizontal="center"/>
    </xf>
    <xf numFmtId="0" fontId="1" fillId="0" borderId="18" xfId="0" applyFont="1" applyBorder="1" applyAlignment="1">
      <alignment horizontal="left" indent="1"/>
    </xf>
    <xf numFmtId="165" fontId="1" fillId="0" borderId="13" xfId="0" applyNumberFormat="1" applyFont="1" applyBorder="1"/>
    <xf numFmtId="0" fontId="1" fillId="0" borderId="21" xfId="0" pivotButton="1" applyFont="1" applyBorder="1"/>
    <xf numFmtId="0" fontId="1" fillId="0" borderId="21" xfId="0" applyFont="1" applyBorder="1" applyAlignment="1">
      <alignment horizontal="left" indent="1"/>
    </xf>
    <xf numFmtId="0" fontId="1" fillId="0" borderId="17" xfId="0" applyFont="1" applyBorder="1" applyAlignment="1">
      <alignment horizontal="center"/>
    </xf>
    <xf numFmtId="166" fontId="1" fillId="0" borderId="21" xfId="0" applyNumberFormat="1" applyFont="1" applyBorder="1"/>
    <xf numFmtId="0" fontId="1" fillId="0" borderId="12" xfId="0" applyFont="1" applyBorder="1"/>
    <xf numFmtId="0" fontId="1" fillId="0" borderId="11" xfId="0" applyFont="1" applyBorder="1"/>
    <xf numFmtId="0" fontId="1" fillId="0" borderId="13" xfId="0" applyFont="1" applyBorder="1"/>
    <xf numFmtId="0" fontId="1" fillId="0" borderId="0" xfId="0" applyFont="1" applyBorder="1"/>
    <xf numFmtId="0" fontId="1" fillId="0" borderId="27" xfId="0" applyFont="1" applyBorder="1"/>
    <xf numFmtId="0" fontId="23" fillId="0" borderId="27" xfId="0" applyFont="1" applyFill="1" applyBorder="1" applyAlignment="1">
      <alignment horizontal="center"/>
    </xf>
    <xf numFmtId="169" fontId="1" fillId="0" borderId="16" xfId="0" applyNumberFormat="1" applyFont="1" applyBorder="1"/>
    <xf numFmtId="0" fontId="6" fillId="0" borderId="12" xfId="0" applyFont="1" applyBorder="1" applyAlignment="1">
      <alignment horizontal="left"/>
    </xf>
    <xf numFmtId="166" fontId="1" fillId="0" borderId="11" xfId="0" applyNumberFormat="1" applyFont="1" applyBorder="1"/>
    <xf numFmtId="0" fontId="2" fillId="0" borderId="0" xfId="0" applyFont="1" applyBorder="1" applyAlignment="1">
      <alignment horizontal="left"/>
    </xf>
    <xf numFmtId="14" fontId="1" fillId="0" borderId="0" xfId="0" applyNumberFormat="1" applyFont="1" applyBorder="1" applyAlignment="1">
      <alignment horizontal="center"/>
    </xf>
    <xf numFmtId="2" fontId="5" fillId="0" borderId="0" xfId="0" applyNumberFormat="1" applyFont="1" applyBorder="1" applyAlignment="1">
      <alignment horizontal="center"/>
    </xf>
    <xf numFmtId="166" fontId="1" fillId="0" borderId="0" xfId="0" applyNumberFormat="1" applyFont="1" applyBorder="1"/>
    <xf numFmtId="0" fontId="3" fillId="0" borderId="13" xfId="0" applyFont="1" applyBorder="1" applyAlignment="1">
      <alignment horizontal="left"/>
    </xf>
    <xf numFmtId="2" fontId="1" fillId="0" borderId="0" xfId="0" applyNumberFormat="1" applyFont="1" applyBorder="1"/>
    <xf numFmtId="14" fontId="1" fillId="0" borderId="14" xfId="0" applyNumberFormat="1" applyFont="1" applyBorder="1"/>
    <xf numFmtId="0" fontId="1" fillId="0" borderId="11" xfId="0" applyFont="1" applyBorder="1" applyAlignment="1">
      <alignment horizontal="center"/>
    </xf>
    <xf numFmtId="168" fontId="1" fillId="0" borderId="14" xfId="0" applyNumberFormat="1" applyFont="1" applyBorder="1"/>
    <xf numFmtId="14" fontId="1" fillId="0" borderId="18" xfId="0" applyNumberFormat="1" applyFont="1" applyBorder="1"/>
    <xf numFmtId="0" fontId="1" fillId="0" borderId="10" xfId="0" applyFont="1" applyBorder="1" applyProtection="1"/>
    <xf numFmtId="0" fontId="1" fillId="0" borderId="11" xfId="0" applyFont="1" applyBorder="1" applyProtection="1"/>
    <xf numFmtId="0" fontId="1" fillId="0" borderId="14" xfId="0" applyFont="1" applyBorder="1" applyProtection="1"/>
    <xf numFmtId="0" fontId="1" fillId="0" borderId="27" xfId="0" applyFont="1" applyBorder="1" applyProtection="1"/>
    <xf numFmtId="0" fontId="1" fillId="0" borderId="16" xfId="0" applyFont="1" applyBorder="1" applyProtection="1"/>
    <xf numFmtId="169" fontId="1" fillId="0" borderId="13" xfId="0" applyNumberFormat="1" applyFont="1" applyBorder="1" applyAlignment="1">
      <alignment horizontal="center"/>
    </xf>
    <xf numFmtId="14" fontId="1" fillId="0" borderId="11" xfId="0" applyNumberFormat="1" applyFont="1" applyBorder="1" applyAlignment="1">
      <alignment horizontal="right"/>
    </xf>
    <xf numFmtId="169" fontId="1" fillId="0" borderId="14" xfId="0" applyNumberFormat="1" applyFont="1" applyBorder="1" applyAlignment="1">
      <alignment horizontal="right"/>
    </xf>
    <xf numFmtId="0" fontId="27" fillId="0" borderId="13" xfId="0" applyFont="1" applyFill="1" applyBorder="1" applyAlignment="1">
      <alignment horizontal="center"/>
    </xf>
    <xf numFmtId="165" fontId="1" fillId="0" borderId="21" xfId="0" applyNumberFormat="1" applyFont="1" applyBorder="1"/>
    <xf numFmtId="0" fontId="1" fillId="0" borderId="20" xfId="0" applyFont="1" applyBorder="1" applyAlignment="1" applyProtection="1">
      <alignment horizontal="center"/>
    </xf>
    <xf numFmtId="0" fontId="2" fillId="0" borderId="12" xfId="0" applyFont="1" applyBorder="1" applyAlignment="1" applyProtection="1">
      <alignment horizontal="center"/>
    </xf>
    <xf numFmtId="0" fontId="1" fillId="0" borderId="13" xfId="0" applyFont="1" applyBorder="1" applyAlignment="1" applyProtection="1">
      <alignment horizontal="center"/>
    </xf>
    <xf numFmtId="0" fontId="1" fillId="0" borderId="27" xfId="0" applyFont="1" applyBorder="1" applyAlignment="1" applyProtection="1">
      <alignment horizontal="center"/>
    </xf>
    <xf numFmtId="165" fontId="23" fillId="0" borderId="28" xfId="0" applyNumberFormat="1" applyFont="1" applyBorder="1" applyAlignment="1" applyProtection="1">
      <alignment horizontal="right" vertical="center"/>
    </xf>
    <xf numFmtId="165" fontId="24" fillId="0" borderId="29" xfId="0" applyNumberFormat="1" applyFont="1" applyBorder="1" applyAlignment="1" applyProtection="1">
      <alignment vertical="center"/>
    </xf>
    <xf numFmtId="165" fontId="24" fillId="0" borderId="17" xfId="0" applyNumberFormat="1" applyFont="1" applyBorder="1" applyAlignment="1" applyProtection="1">
      <alignment vertical="center"/>
    </xf>
    <xf numFmtId="165" fontId="24" fillId="0" borderId="12" xfId="0" applyNumberFormat="1" applyFont="1" applyBorder="1" applyProtection="1"/>
    <xf numFmtId="165" fontId="24" fillId="0" borderId="13" xfId="0" applyNumberFormat="1" applyFont="1" applyBorder="1" applyProtection="1"/>
    <xf numFmtId="165" fontId="24" fillId="0" borderId="27" xfId="0" applyNumberFormat="1" applyFont="1" applyBorder="1" applyProtection="1"/>
    <xf numFmtId="0" fontId="1" fillId="0" borderId="31" xfId="0" applyFont="1" applyBorder="1" applyAlignment="1" applyProtection="1">
      <alignment horizontal="center"/>
    </xf>
    <xf numFmtId="0" fontId="1" fillId="0" borderId="32" xfId="0" applyFont="1" applyBorder="1" applyProtection="1"/>
    <xf numFmtId="2" fontId="26" fillId="0" borderId="33" xfId="0" applyNumberFormat="1" applyFont="1" applyBorder="1" applyAlignment="1" applyProtection="1">
      <alignment horizontal="center"/>
    </xf>
    <xf numFmtId="165" fontId="25" fillId="0" borderId="34" xfId="0" applyNumberFormat="1" applyFont="1" applyBorder="1" applyAlignment="1" applyProtection="1">
      <alignment horizontal="right" vertical="center"/>
    </xf>
    <xf numFmtId="165" fontId="1" fillId="0" borderId="35" xfId="0" applyNumberFormat="1" applyFont="1" applyBorder="1" applyAlignment="1" applyProtection="1">
      <alignment vertical="center"/>
    </xf>
    <xf numFmtId="165" fontId="1" fillId="0" borderId="30" xfId="0" applyNumberFormat="1" applyFont="1" applyBorder="1" applyAlignment="1" applyProtection="1">
      <alignment vertical="center"/>
    </xf>
    <xf numFmtId="165" fontId="1" fillId="0" borderId="31" xfId="0" applyNumberFormat="1" applyFont="1" applyBorder="1" applyProtection="1"/>
    <xf numFmtId="165" fontId="24" fillId="0" borderId="32" xfId="0" applyNumberFormat="1" applyFont="1" applyBorder="1" applyProtection="1"/>
    <xf numFmtId="165" fontId="1" fillId="0" borderId="33" xfId="0" applyNumberFormat="1" applyFont="1" applyBorder="1" applyProtection="1"/>
    <xf numFmtId="169" fontId="1" fillId="0" borderId="20" xfId="0" applyNumberFormat="1" applyFont="1" applyBorder="1" applyAlignment="1">
      <alignment horizontal="center"/>
    </xf>
    <xf numFmtId="0" fontId="28" fillId="0" borderId="0" xfId="0" applyFont="1" applyProtection="1">
      <protection locked="0"/>
    </xf>
    <xf numFmtId="0" fontId="1" fillId="18" borderId="21" xfId="0" applyFont="1" applyFill="1" applyBorder="1" applyAlignment="1" applyProtection="1">
      <alignment vertical="center"/>
    </xf>
    <xf numFmtId="165" fontId="24" fillId="18" borderId="17" xfId="0" applyNumberFormat="1" applyFont="1" applyFill="1" applyBorder="1" applyAlignment="1" applyProtection="1">
      <alignment vertical="center"/>
    </xf>
    <xf numFmtId="165" fontId="1" fillId="18" borderId="30" xfId="0" applyNumberFormat="1" applyFont="1" applyFill="1" applyBorder="1" applyAlignment="1" applyProtection="1">
      <alignment vertical="center"/>
    </xf>
    <xf numFmtId="165" fontId="1" fillId="18" borderId="21" xfId="0" applyNumberFormat="1" applyFont="1" applyFill="1" applyBorder="1" applyAlignment="1" applyProtection="1">
      <alignment vertical="center"/>
    </xf>
    <xf numFmtId="165" fontId="24" fillId="18" borderId="21" xfId="0" applyNumberFormat="1" applyFont="1" applyFill="1" applyBorder="1" applyAlignment="1" applyProtection="1">
      <alignment vertical="center"/>
    </xf>
    <xf numFmtId="0" fontId="29" fillId="0" borderId="0" xfId="0" applyFont="1" applyProtection="1">
      <protection locked="0"/>
    </xf>
    <xf numFmtId="0" fontId="32" fillId="0" borderId="36" xfId="42" applyFont="1" applyBorder="1" applyAlignment="1">
      <alignment horizontal="left" vertical="center"/>
    </xf>
    <xf numFmtId="0" fontId="32" fillId="0" borderId="18" xfId="42" applyFont="1" applyBorder="1" applyAlignment="1">
      <alignment horizontal="left" vertical="center"/>
    </xf>
    <xf numFmtId="165" fontId="33" fillId="0" borderId="18" xfId="0" applyNumberFormat="1" applyFont="1" applyBorder="1" applyProtection="1">
      <protection locked="0"/>
    </xf>
    <xf numFmtId="0" fontId="1" fillId="0" borderId="15" xfId="0" applyFont="1" applyBorder="1" applyAlignment="1">
      <alignment horizontal="left"/>
    </xf>
    <xf numFmtId="165" fontId="33" fillId="0" borderId="18" xfId="0" applyNumberFormat="1" applyFont="1" applyBorder="1" applyProtection="1"/>
    <xf numFmtId="165" fontId="1" fillId="0" borderId="21" xfId="0" applyNumberFormat="1" applyFont="1" applyBorder="1" applyAlignment="1">
      <alignment horizontal="center"/>
    </xf>
    <xf numFmtId="170" fontId="1" fillId="0" borderId="13" xfId="0" applyNumberFormat="1" applyFont="1" applyBorder="1"/>
    <xf numFmtId="171" fontId="1" fillId="0" borderId="18" xfId="0" applyNumberFormat="1" applyFont="1" applyBorder="1"/>
    <xf numFmtId="0" fontId="1" fillId="0" borderId="24" xfId="0" applyFont="1" applyBorder="1" applyAlignment="1">
      <alignment horizontal="center" vertical="center"/>
    </xf>
    <xf numFmtId="14" fontId="1" fillId="0" borderId="24" xfId="0" applyNumberFormat="1" applyFont="1" applyBorder="1" applyAlignment="1">
      <alignment horizontal="center" vertical="center"/>
    </xf>
    <xf numFmtId="14" fontId="21" fillId="0" borderId="24" xfId="0" applyNumberFormat="1" applyFont="1" applyBorder="1" applyAlignment="1">
      <alignment horizontal="center" vertical="center" wrapText="1"/>
    </xf>
    <xf numFmtId="166" fontId="1" fillId="0" borderId="24" xfId="0" applyNumberFormat="1" applyFont="1" applyBorder="1" applyAlignment="1">
      <alignment horizontal="center" vertical="center"/>
    </xf>
    <xf numFmtId="166" fontId="3" fillId="0" borderId="13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166" fontId="1" fillId="0" borderId="25" xfId="0" applyNumberFormat="1" applyFont="1" applyBorder="1" applyAlignment="1">
      <alignment horizontal="center"/>
    </xf>
    <xf numFmtId="0" fontId="1" fillId="0" borderId="19" xfId="0" applyFont="1" applyBorder="1" applyAlignment="1">
      <alignment horizontal="right"/>
    </xf>
    <xf numFmtId="0" fontId="2" fillId="0" borderId="18" xfId="0" applyFont="1" applyBorder="1" applyAlignment="1">
      <alignment horizontal="right"/>
    </xf>
    <xf numFmtId="0" fontId="2" fillId="0" borderId="20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1" fillId="0" borderId="24" xfId="0" applyFont="1" applyBorder="1" applyAlignment="1">
      <alignment horizontal="right" vertical="center"/>
    </xf>
    <xf numFmtId="165" fontId="2" fillId="0" borderId="18" xfId="0" applyNumberFormat="1" applyFont="1" applyBorder="1" applyAlignment="1" applyProtection="1">
      <alignment horizontal="right"/>
      <protection locked="0"/>
    </xf>
    <xf numFmtId="0" fontId="2" fillId="0" borderId="19" xfId="0" applyFont="1" applyBorder="1" applyAlignment="1">
      <alignment horizontal="right"/>
    </xf>
    <xf numFmtId="165" fontId="32" fillId="0" borderId="18" xfId="42" applyNumberFormat="1" applyFont="1" applyBorder="1" applyAlignment="1" applyProtection="1">
      <alignment horizontal="right" vertical="center"/>
      <protection locked="0"/>
    </xf>
    <xf numFmtId="0" fontId="1" fillId="0" borderId="11" xfId="0" applyFont="1" applyBorder="1" applyAlignment="1">
      <alignment horizontal="right"/>
    </xf>
    <xf numFmtId="0" fontId="1" fillId="0" borderId="14" xfId="0" applyFont="1" applyBorder="1" applyAlignment="1">
      <alignment horizontal="right"/>
    </xf>
    <xf numFmtId="0" fontId="1" fillId="0" borderId="16" xfId="0" applyFont="1" applyBorder="1" applyAlignment="1">
      <alignment horizontal="right"/>
    </xf>
    <xf numFmtId="0" fontId="2" fillId="0" borderId="18" xfId="0" quotePrefix="1" applyFont="1" applyBorder="1" applyProtection="1">
      <protection locked="0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25" xr:uid="{00000000-0005-0000-0000-000018000000}"/>
    <cellStyle name="Calculation" xfId="26" xr:uid="{00000000-0005-0000-0000-000019000000}"/>
    <cellStyle name="Check Cell" xfId="27" xr:uid="{00000000-0005-0000-0000-00001A000000}"/>
    <cellStyle name="Explanatory Text" xfId="28" xr:uid="{00000000-0005-0000-0000-00001B000000}"/>
    <cellStyle name="Good" xfId="29" xr:uid="{00000000-0005-0000-0000-00001C000000}"/>
    <cellStyle name="Input" xfId="30" xr:uid="{00000000-0005-0000-0000-00001D000000}"/>
    <cellStyle name="Linked Cell" xfId="31" xr:uid="{00000000-0005-0000-0000-00001E000000}"/>
    <cellStyle name="Neutral" xfId="32" xr:uid="{00000000-0005-0000-0000-00001F000000}"/>
    <cellStyle name="Normal" xfId="0" builtinId="0"/>
    <cellStyle name="Normal 2" xfId="42" xr:uid="{7A807646-6E47-44E6-9AB5-48D4DB85CBC3}"/>
    <cellStyle name="Note" xfId="33" builtinId="10" customBuiltin="1"/>
    <cellStyle name="Output" xfId="34" xr:uid="{00000000-0005-0000-0000-000022000000}"/>
    <cellStyle name="Title" xfId="35" xr:uid="{00000000-0005-0000-0000-000023000000}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Warning Text" xfId="41" xr:uid="{00000000-0005-0000-0000-000029000000}"/>
  </cellStyles>
  <dxfs count="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numFmt numFmtId="170" formatCode="#,##0_ ;\-#,##0\ 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numFmt numFmtId="165" formatCode="#,##0_ ;[Red]\-#,##0\ 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numFmt numFmtId="165" formatCode="#,##0_ ;[Red]\-#,##0\ 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numFmt numFmtId="165" formatCode="#,##0_ ;[Red]\-#,##0\ 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0000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1</xdr:row>
          <xdr:rowOff>9525</xdr:rowOff>
        </xdr:from>
        <xdr:to>
          <xdr:col>13</xdr:col>
          <xdr:colOff>9525</xdr:colOff>
          <xdr:row>5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M" refreshedDate="44494.535840393517" createdVersion="6" refreshedVersion="6" minRefreshableVersion="3" recordCount="62" xr:uid="{BDF009F8-395F-45A3-8BA4-932A070E94C5}">
  <cacheSource type="worksheet">
    <worksheetSource name="Tableau1"/>
  </cacheSource>
  <cacheFields count="6">
    <cacheField name="Nom" numFmtId="0">
      <sharedItems count="22">
        <s v="Plante 1"/>
        <s v="Plante 2"/>
        <s v="Plante 3"/>
        <s v="Plante 4"/>
        <s v="Plante 5"/>
        <s v="Plante 6"/>
        <s v="Plante 7"/>
        <s v="Plante 8"/>
        <s v=""/>
        <s v="Bruno" u="1"/>
        <s v="Thomas" u="1"/>
        <s v="Julien" u="1"/>
        <s v="Émilie" u="1"/>
        <s v="Annie" u="1"/>
        <s v="Camille" u="1"/>
        <s v="Arnaud" u="1"/>
        <s v="Bernard" u="1"/>
        <s v="Claude" u="1"/>
        <s v="Zoé" u="1"/>
        <s v="Caroline" u="1"/>
        <s v="Benoît" u="1"/>
        <s v="Alexandre" u="1"/>
      </sharedItems>
    </cacheField>
    <cacheField name="Vêtement" numFmtId="0">
      <sharedItems count="41">
        <s v="engrais 2"/>
        <s v="engrais 1"/>
        <s v="nutriment 5"/>
        <s v="nutriment 4"/>
        <s v="nutriment 3"/>
        <s v="nutriment 2"/>
        <s v="vitamine 1"/>
        <s v="vitamine 8"/>
        <s v="oligo 1"/>
        <s v=""/>
        <s v="oligo2" u="1"/>
        <s v="Blouson-2XL" u="1"/>
        <s v="Veste 48" u="1"/>
        <s v="Casque-TU" u="1"/>
        <s v="oligo 2" u="1"/>
        <s v="vitamine 6" u="1"/>
        <s v="Bermuda-38" u="1"/>
        <s v="Pantalon-52" u="1"/>
        <s v="vitamine 7" u="1"/>
        <s v="Tshirt-XL" u="1"/>
        <s v="Chaussures-40" u="1"/>
        <s v="Chaussures-48" u="1"/>
        <s v="Gilet-2XL" u="1"/>
        <s v="Gilet jaune-4XL" u="1"/>
        <s v="Gilet-3XL" u="1"/>
        <s v="nutriment3" u="1"/>
        <s v="Bermuda-44" u="1"/>
        <s v="Veste-38" u="1"/>
        <s v="nutriment5" u="1"/>
        <s v="Gilet jaune-2XL" u="1"/>
        <s v="Chaussures-38" u="1"/>
        <s v="Pantalon-38" u="1"/>
        <s v="Blouson-3XL" u="1"/>
        <s v="vitamine 2" u="1"/>
        <s v="vitamine 3" u="1"/>
        <s v="Gilet jaune-XL" u="1"/>
        <s v="Sweat-2XL" u="1"/>
        <s v="vitamine 4" u="1"/>
        <s v="Chaussures-42" u="1"/>
        <s v="Sweat-4XL" u="1"/>
        <s v="vitamine 5" u="1"/>
      </sharedItems>
    </cacheField>
    <cacheField name="Sortie" numFmtId="0">
      <sharedItems containsMixedTypes="1" containsNumber="1" containsInteger="1" minValue="1" maxValue="1"/>
    </cacheField>
    <cacheField name="Rentrée" numFmtId="165">
      <sharedItems containsSemiMixedTypes="0" containsString="0" containsNumber="1" containsInteger="1" minValue="0" maxValue="0"/>
    </cacheField>
    <cacheField name="Perte" numFmtId="165">
      <sharedItems containsSemiMixedTypes="0" containsString="0" containsNumber="1" containsInteger="1" minValue="0" maxValue="0"/>
    </cacheField>
    <cacheField name="Solde" numFmtId="0">
      <sharedItems containsMixedTypes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2">
  <r>
    <x v="0"/>
    <x v="0"/>
    <n v="1"/>
    <n v="0"/>
    <n v="0"/>
    <n v="1"/>
  </r>
  <r>
    <x v="1"/>
    <x v="1"/>
    <n v="1"/>
    <n v="0"/>
    <n v="0"/>
    <n v="1"/>
  </r>
  <r>
    <x v="2"/>
    <x v="2"/>
    <n v="1"/>
    <n v="0"/>
    <n v="0"/>
    <n v="1"/>
  </r>
  <r>
    <x v="3"/>
    <x v="3"/>
    <n v="1"/>
    <n v="0"/>
    <n v="0"/>
    <n v="1"/>
  </r>
  <r>
    <x v="4"/>
    <x v="4"/>
    <n v="1"/>
    <n v="0"/>
    <n v="0"/>
    <n v="1"/>
  </r>
  <r>
    <x v="5"/>
    <x v="5"/>
    <n v="1"/>
    <n v="0"/>
    <n v="0"/>
    <n v="1"/>
  </r>
  <r>
    <x v="6"/>
    <x v="6"/>
    <n v="1"/>
    <n v="0"/>
    <n v="0"/>
    <n v="1"/>
  </r>
  <r>
    <x v="7"/>
    <x v="7"/>
    <n v="1"/>
    <n v="0"/>
    <n v="0"/>
    <n v="1"/>
  </r>
  <r>
    <x v="3"/>
    <x v="3"/>
    <n v="1"/>
    <n v="0"/>
    <n v="0"/>
    <n v="1"/>
  </r>
  <r>
    <x v="4"/>
    <x v="8"/>
    <n v="1"/>
    <n v="0"/>
    <n v="0"/>
    <n v="1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  <r>
    <x v="8"/>
    <x v="9"/>
    <s v=""/>
    <n v="0"/>
    <n v="0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20F362-E3EF-4C03-9C04-80CAE8DAFFDD}" name="Tableau croisé dynamique3" cacheId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fieldListSortAscending="1">
  <location ref="I7:J27" firstHeaderRow="1" firstDataRow="1" firstDataCol="1"/>
  <pivotFields count="6">
    <pivotField axis="axisRow" showAll="0" sortType="ascending">
      <items count="23">
        <item x="8"/>
        <item m="1" x="21"/>
        <item m="1" x="13"/>
        <item m="1" x="15"/>
        <item m="1" x="20"/>
        <item m="1" x="16"/>
        <item m="1" x="9"/>
        <item m="1" x="14"/>
        <item m="1" x="19"/>
        <item m="1" x="17"/>
        <item m="1" x="12"/>
        <item m="1" x="11"/>
        <item x="0"/>
        <item x="1"/>
        <item x="2"/>
        <item x="3"/>
        <item x="4"/>
        <item x="5"/>
        <item x="6"/>
        <item x="7"/>
        <item m="1" x="10"/>
        <item m="1" x="18"/>
        <item t="default"/>
      </items>
    </pivotField>
    <pivotField axis="axisRow" showAll="0" sortType="ascending">
      <items count="42">
        <item x="9"/>
        <item m="1" x="16"/>
        <item m="1" x="26"/>
        <item m="1" x="11"/>
        <item m="1" x="32"/>
        <item m="1" x="13"/>
        <item m="1" x="30"/>
        <item m="1" x="20"/>
        <item m="1" x="38"/>
        <item m="1" x="21"/>
        <item x="1"/>
        <item x="0"/>
        <item m="1" x="29"/>
        <item m="1" x="23"/>
        <item m="1" x="35"/>
        <item m="1" x="22"/>
        <item m="1" x="24"/>
        <item x="5"/>
        <item x="4"/>
        <item x="3"/>
        <item x="2"/>
        <item m="1" x="25"/>
        <item m="1" x="28"/>
        <item x="8"/>
        <item m="1" x="14"/>
        <item m="1" x="10"/>
        <item m="1" x="31"/>
        <item m="1" x="17"/>
        <item m="1" x="36"/>
        <item m="1" x="39"/>
        <item m="1" x="19"/>
        <item m="1" x="12"/>
        <item m="1" x="27"/>
        <item x="6"/>
        <item m="1" x="33"/>
        <item m="1" x="34"/>
        <item m="1" x="37"/>
        <item m="1" x="40"/>
        <item m="1" x="15"/>
        <item m="1" x="18"/>
        <item x="7"/>
        <item t="default"/>
      </items>
    </pivotField>
    <pivotField showAll="0"/>
    <pivotField showAll="0"/>
    <pivotField showAll="0"/>
    <pivotField dataField="1" showAll="0"/>
  </pivotFields>
  <rowFields count="2">
    <field x="0"/>
    <field x="1"/>
  </rowFields>
  <rowItems count="20">
    <i>
      <x/>
    </i>
    <i r="1">
      <x/>
    </i>
    <i>
      <x v="12"/>
    </i>
    <i r="1">
      <x v="11"/>
    </i>
    <i>
      <x v="13"/>
    </i>
    <i r="1">
      <x v="10"/>
    </i>
    <i>
      <x v="14"/>
    </i>
    <i r="1">
      <x v="20"/>
    </i>
    <i>
      <x v="15"/>
    </i>
    <i r="1">
      <x v="19"/>
    </i>
    <i>
      <x v="16"/>
    </i>
    <i r="1">
      <x v="18"/>
    </i>
    <i r="1">
      <x v="23"/>
    </i>
    <i>
      <x v="17"/>
    </i>
    <i r="1">
      <x v="17"/>
    </i>
    <i>
      <x v="18"/>
    </i>
    <i r="1">
      <x v="33"/>
    </i>
    <i>
      <x v="19"/>
    </i>
    <i r="1">
      <x v="40"/>
    </i>
    <i t="grand">
      <x/>
    </i>
  </rowItems>
  <colItems count="1">
    <i/>
  </colItems>
  <dataFields count="1">
    <dataField name="Somme de Solde" fld="5" baseField="0" baseItem="0"/>
  </dataFields>
  <formats count="26">
    <format dxfId="35">
      <pivotArea type="all" dataOnly="0" outline="0" fieldPosition="0"/>
    </format>
    <format dxfId="34">
      <pivotArea outline="0" collapsedLevelsAreSubtotals="1" fieldPosition="0"/>
    </format>
    <format dxfId="33">
      <pivotArea field="0" type="button" dataOnly="0" labelOnly="1" outline="0" axis="axisRow" fieldPosition="0"/>
    </format>
    <format dxfId="32">
      <pivotArea dataOnly="0" labelOnly="1" fieldPosition="0">
        <references count="1">
          <reference field="0" count="0"/>
        </references>
      </pivotArea>
    </format>
    <format dxfId="31">
      <pivotArea dataOnly="0" labelOnly="1" grandRow="1" outline="0" fieldPosition="0"/>
    </format>
    <format dxfId="30">
      <pivotArea dataOnly="0" labelOnly="1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29">
      <pivotArea dataOnly="0" labelOnly="1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28">
      <pivotArea dataOnly="0" labelOnly="1" fieldPosition="0">
        <references count="2">
          <reference field="0" count="1" selected="0">
            <x v="2"/>
          </reference>
          <reference field="1" count="1">
            <x v="7"/>
          </reference>
        </references>
      </pivotArea>
    </format>
    <format dxfId="27">
      <pivotArea dataOnly="0" labelOnly="1" fieldPosition="0">
        <references count="2">
          <reference field="0" count="1" selected="0">
            <x v="3"/>
          </reference>
          <reference field="1" count="1">
            <x v="27"/>
          </reference>
        </references>
      </pivotArea>
    </format>
    <format dxfId="26">
      <pivotArea dataOnly="0" labelOnly="1" fieldPosition="0">
        <references count="2">
          <reference field="0" count="1" selected="0">
            <x v="4"/>
          </reference>
          <reference field="1" count="1">
            <x v="4"/>
          </reference>
        </references>
      </pivotArea>
    </format>
    <format dxfId="25">
      <pivotArea dataOnly="0" labelOnly="1" fieldPosition="0">
        <references count="2">
          <reference field="0" count="1" selected="0">
            <x v="5"/>
          </reference>
          <reference field="1" count="1">
            <x v="5"/>
          </reference>
        </references>
      </pivotArea>
    </format>
    <format dxfId="24">
      <pivotArea dataOnly="0" labelOnly="1" fieldPosition="0">
        <references count="2">
          <reference field="0" count="1" selected="0">
            <x v="6"/>
          </reference>
          <reference field="1" count="1">
            <x v="9"/>
          </reference>
        </references>
      </pivotArea>
    </format>
    <format dxfId="23">
      <pivotArea dataOnly="0" labelOnly="1" fieldPosition="0">
        <references count="2">
          <reference field="0" count="1" selected="0">
            <x v="7"/>
          </reference>
          <reference field="1" count="1">
            <x v="12"/>
          </reference>
        </references>
      </pivotArea>
    </format>
    <format dxfId="22">
      <pivotArea dataOnly="0" labelOnly="1" fieldPosition="0">
        <references count="2">
          <reference field="0" count="1" selected="0">
            <x v="8"/>
          </reference>
          <reference field="1" count="3">
            <x v="2"/>
            <x v="4"/>
            <x v="8"/>
          </reference>
        </references>
      </pivotArea>
    </format>
    <format dxfId="21">
      <pivotArea dataOnly="0" labelOnly="1" fieldPosition="0">
        <references count="2">
          <reference field="0" count="1" selected="0">
            <x v="21"/>
          </reference>
          <reference field="1" count="1">
            <x v="30"/>
          </reference>
        </references>
      </pivotArea>
    </format>
    <format dxfId="2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9">
      <pivotArea outline="0" collapsedLevelsAreSubtotals="1" fieldPosition="0"/>
    </format>
    <format dxfId="18">
      <pivotArea grandRow="1" outline="0" collapsedLevelsAreSubtotals="1" fieldPosition="0"/>
    </format>
    <format dxfId="17">
      <pivotArea collapsedLevelsAreSubtotals="1" fieldPosition="0">
        <references count="1">
          <reference field="0" count="1">
            <x v="12"/>
          </reference>
        </references>
      </pivotArea>
    </format>
    <format dxfId="16">
      <pivotArea collapsedLevelsAreSubtotals="1" fieldPosition="0">
        <references count="1">
          <reference field="0" count="1">
            <x v="14"/>
          </reference>
        </references>
      </pivotArea>
    </format>
    <format dxfId="15">
      <pivotArea collapsedLevelsAreSubtotals="1" fieldPosition="0">
        <references count="1">
          <reference field="0" count="1">
            <x v="15"/>
          </reference>
        </references>
      </pivotArea>
    </format>
    <format dxfId="14">
      <pivotArea collapsedLevelsAreSubtotals="1" fieldPosition="0">
        <references count="1">
          <reference field="0" count="1">
            <x v="17"/>
          </reference>
        </references>
      </pivotArea>
    </format>
    <format dxfId="13">
      <pivotArea collapsedLevelsAreSubtotals="1" fieldPosition="0">
        <references count="1">
          <reference field="0" count="1">
            <x v="18"/>
          </reference>
        </references>
      </pivotArea>
    </format>
    <format dxfId="12">
      <pivotArea collapsedLevelsAreSubtotals="1" fieldPosition="0">
        <references count="1">
          <reference field="0" count="1">
            <x v="19"/>
          </reference>
        </references>
      </pivotArea>
    </format>
    <format dxfId="11">
      <pivotArea collapsedLevelsAreSubtotals="1" fieldPosition="0">
        <references count="1">
          <reference field="0" count="1">
            <x v="16"/>
          </reference>
        </references>
      </pivotArea>
    </format>
    <format dxfId="10">
      <pivotArea collapsedLevelsAreSubtotals="1" fieldPosition="0">
        <references count="1">
          <reference field="0" count="1">
            <x v="1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D9F2B9-F286-47DA-858E-81FEE5FA6B11}" name="Tableau1" displayName="Tableau1" ref="B7:G69" totalsRowShown="0" headerRowDxfId="9" dataDxfId="7" headerRowBorderDxfId="8" tableBorderDxfId="6">
  <autoFilter ref="B7:G69" xr:uid="{D31D1DC5-B79E-41B0-857B-4D060D6714A5}"/>
  <tableColumns count="6">
    <tableColumn id="1" xr3:uid="{1E7DA2CA-77A6-4E95-9324-97B45CC05CCE}" name="Nom" dataDxfId="5">
      <calculatedColumnFormula>IF(SAISIE!B9="","",SAISIE!B9)</calculatedColumnFormula>
    </tableColumn>
    <tableColumn id="2" xr3:uid="{376FF8D7-2E1E-48FC-9E21-7643793E3D40}" name="Vêtement" dataDxfId="4">
      <calculatedColumnFormula>IF(SAISIE!C9="","",SAISIE!C9)</calculatedColumnFormula>
    </tableColumn>
    <tableColumn id="3" xr3:uid="{B08854D7-E9DC-49DF-AD5F-F1851F986A7D}" name="Sortie" dataDxfId="3">
      <calculatedColumnFormula>IF(SAISIE!E9="","",SAISIE!E9)</calculatedColumnFormula>
    </tableColumn>
    <tableColumn id="4" xr3:uid="{733A77D7-D6A3-48D6-8701-AFC1F7091D3B}" name="Rentrée" dataDxfId="2">
      <calculatedColumnFormula>SAISIE!G9</calculatedColumnFormula>
    </tableColumn>
    <tableColumn id="5" xr3:uid="{6E92FBD5-DA56-4898-BA0A-8ECA65591086}" name="Perte" dataDxfId="1">
      <calculatedColumnFormula>SAISIE!H9</calculatedColumnFormula>
    </tableColumn>
    <tableColumn id="6" xr3:uid="{5949CBDF-AD3F-49EE-B3E1-32E5B4C1C37D}" name="Solde" dataDxfId="0">
      <calculatedColumnFormula>D8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AC205"/>
  <sheetViews>
    <sheetView tabSelected="1" workbookViewId="0">
      <pane ySplit="8" topLeftCell="A9" activePane="bottomLeft" state="frozen"/>
      <selection pane="bottomLeft"/>
    </sheetView>
  </sheetViews>
  <sheetFormatPr baseColWidth="10" defaultRowHeight="12.75" x14ac:dyDescent="0.2"/>
  <cols>
    <col min="1" max="1" width="6.7109375" customWidth="1"/>
    <col min="2" max="2" width="15.7109375" style="1" customWidth="1"/>
    <col min="3" max="3" width="15.7109375" style="34" customWidth="1"/>
    <col min="4" max="4" width="12.7109375" style="68" customWidth="1"/>
    <col min="5" max="5" width="11.42578125" style="3" customWidth="1"/>
    <col min="6" max="6" width="11.42578125" style="68" hidden="1" customWidth="1"/>
    <col min="7" max="9" width="11.42578125" style="3" hidden="1" customWidth="1"/>
    <col min="10" max="10" width="11.42578125" style="3" customWidth="1"/>
    <col min="11" max="11" width="14.7109375" style="4" customWidth="1"/>
    <col min="12" max="12" width="15.7109375" style="2" customWidth="1"/>
    <col min="13" max="14" width="11.42578125" style="2" customWidth="1"/>
    <col min="15" max="15" width="11.42578125" customWidth="1"/>
    <col min="16" max="16" width="11.42578125" hidden="1" customWidth="1"/>
    <col min="17" max="17" width="11.42578125" customWidth="1"/>
    <col min="18" max="18" width="11.42578125" hidden="1" customWidth="1"/>
    <col min="19" max="19" width="11.42578125" style="2" hidden="1" customWidth="1"/>
    <col min="20" max="20" width="11.42578125" customWidth="1"/>
    <col min="21" max="21" width="11.42578125" style="2" customWidth="1"/>
    <col min="22" max="22" width="6.7109375" style="2" customWidth="1"/>
    <col min="23" max="23" width="15.7109375" customWidth="1"/>
    <col min="24" max="24" width="11.42578125" style="50" customWidth="1"/>
    <col min="25" max="25" width="6.7109375" customWidth="1"/>
    <col min="26" max="26" width="15.7109375" customWidth="1"/>
  </cols>
  <sheetData>
    <row r="1" spans="2:29" x14ac:dyDescent="0.2">
      <c r="B1" s="76"/>
      <c r="L1" s="50"/>
      <c r="M1" s="50"/>
      <c r="N1" s="50"/>
    </row>
    <row r="2" spans="2:29" x14ac:dyDescent="0.2">
      <c r="B2" s="128"/>
      <c r="C2" s="53"/>
      <c r="D2" s="69"/>
      <c r="E2" s="6"/>
      <c r="F2" s="69"/>
      <c r="G2" s="6"/>
      <c r="H2" s="6"/>
      <c r="I2" s="6"/>
      <c r="J2" s="129"/>
      <c r="L2" s="49"/>
      <c r="M2" s="5"/>
      <c r="N2" s="5"/>
      <c r="O2" s="55"/>
      <c r="P2" s="55"/>
      <c r="Q2" s="55"/>
      <c r="R2" s="55"/>
      <c r="S2" s="5"/>
      <c r="T2" s="55"/>
      <c r="U2" s="137"/>
      <c r="W2" s="121"/>
      <c r="X2" s="201"/>
      <c r="Z2" s="13"/>
    </row>
    <row r="3" spans="2:29" x14ac:dyDescent="0.2">
      <c r="B3" s="134"/>
      <c r="C3" s="130"/>
      <c r="D3" s="131"/>
      <c r="E3" s="135"/>
      <c r="F3" s="131"/>
      <c r="G3" s="133"/>
      <c r="H3" s="133"/>
      <c r="I3" s="133"/>
      <c r="J3" s="136">
        <f ca="1">TODAY()</f>
        <v>44494</v>
      </c>
      <c r="L3" s="40"/>
      <c r="M3" s="87"/>
      <c r="N3" s="87"/>
      <c r="O3" s="124"/>
      <c r="P3" s="124"/>
      <c r="Q3" s="124"/>
      <c r="R3" s="124"/>
      <c r="S3" s="87"/>
      <c r="T3" s="124"/>
      <c r="U3" s="138"/>
      <c r="W3" s="123"/>
      <c r="X3" s="202"/>
      <c r="Z3" s="139">
        <f ca="1">TODAY()</f>
        <v>44494</v>
      </c>
    </row>
    <row r="4" spans="2:29" x14ac:dyDescent="0.2">
      <c r="B4" s="7"/>
      <c r="C4" s="130"/>
      <c r="D4" s="131"/>
      <c r="E4" s="132" t="str">
        <f>U4</f>
        <v/>
      </c>
      <c r="F4" s="131"/>
      <c r="G4" s="133"/>
      <c r="H4" s="133"/>
      <c r="I4" s="133"/>
      <c r="J4" s="104">
        <f ca="1">NOW()</f>
        <v>44494.536679745368</v>
      </c>
      <c r="L4" s="40"/>
      <c r="M4" s="87"/>
      <c r="N4" s="87"/>
      <c r="O4" s="124"/>
      <c r="P4" s="124"/>
      <c r="Q4" s="124"/>
      <c r="R4" s="124"/>
      <c r="S4" s="87"/>
      <c r="T4" s="124"/>
      <c r="U4" s="59" t="str">
        <f>IF($U$73&gt;0,"A vérifier","")</f>
        <v/>
      </c>
      <c r="W4" s="123"/>
      <c r="X4" s="202"/>
      <c r="Z4" s="105">
        <f ca="1">NOW()</f>
        <v>44494.536679745368</v>
      </c>
    </row>
    <row r="5" spans="2:29" x14ac:dyDescent="0.2">
      <c r="B5" s="10" t="s">
        <v>48</v>
      </c>
      <c r="C5" s="58"/>
      <c r="D5" s="83"/>
      <c r="E5" s="8"/>
      <c r="F5" s="70"/>
      <c r="G5" s="8"/>
      <c r="H5" s="8"/>
      <c r="I5" s="8"/>
      <c r="J5" s="9"/>
      <c r="L5" s="48" t="s">
        <v>0</v>
      </c>
      <c r="M5" s="180"/>
      <c r="N5" s="180"/>
      <c r="O5" s="56"/>
      <c r="P5" s="56"/>
      <c r="Q5" s="56"/>
      <c r="R5" s="56"/>
      <c r="S5" s="42"/>
      <c r="T5" s="56"/>
      <c r="U5" s="57"/>
      <c r="W5" s="125"/>
      <c r="X5" s="203"/>
      <c r="Z5" s="29"/>
    </row>
    <row r="6" spans="2:29" x14ac:dyDescent="0.2">
      <c r="B6" s="12"/>
      <c r="C6" s="51"/>
      <c r="D6" s="74"/>
      <c r="E6" s="15"/>
      <c r="F6" s="71"/>
      <c r="G6" s="15"/>
      <c r="H6" s="15"/>
      <c r="I6" s="120">
        <f>I204</f>
        <v>10</v>
      </c>
      <c r="J6" s="15"/>
      <c r="K6" s="16"/>
      <c r="L6" s="17"/>
      <c r="M6" s="17"/>
      <c r="N6" s="17"/>
      <c r="O6" s="13"/>
      <c r="P6" s="13"/>
      <c r="Q6" s="13"/>
      <c r="R6" s="13"/>
      <c r="S6" s="17"/>
      <c r="T6" s="13"/>
      <c r="U6" s="17"/>
      <c r="W6" s="26"/>
      <c r="X6" s="193"/>
      <c r="Z6" s="13"/>
      <c r="AA6" s="66"/>
    </row>
    <row r="7" spans="2:29" x14ac:dyDescent="0.2">
      <c r="B7" s="12"/>
      <c r="C7" s="54"/>
      <c r="D7" s="75" t="s">
        <v>1</v>
      </c>
      <c r="E7" s="18" t="s">
        <v>7</v>
      </c>
      <c r="F7" s="75"/>
      <c r="G7" s="18"/>
      <c r="H7" s="20"/>
      <c r="I7" s="18" t="s">
        <v>3</v>
      </c>
      <c r="J7" s="18" t="s">
        <v>4</v>
      </c>
      <c r="K7" s="19"/>
      <c r="L7" s="20" t="s">
        <v>36</v>
      </c>
      <c r="M7" s="20" t="s">
        <v>6</v>
      </c>
      <c r="N7" s="20" t="s">
        <v>60</v>
      </c>
      <c r="O7" s="11" t="s">
        <v>6</v>
      </c>
      <c r="P7" s="11"/>
      <c r="Q7" s="11" t="s">
        <v>7</v>
      </c>
      <c r="R7" s="11"/>
      <c r="S7" s="20"/>
      <c r="T7" s="11" t="s">
        <v>3</v>
      </c>
      <c r="U7" s="11" t="s">
        <v>9</v>
      </c>
      <c r="W7" s="20" t="s">
        <v>36</v>
      </c>
      <c r="X7" s="20" t="s">
        <v>63</v>
      </c>
      <c r="Z7" s="20" t="s">
        <v>37</v>
      </c>
    </row>
    <row r="8" spans="2:29" s="21" customFormat="1" ht="20.100000000000001" customHeight="1" thickBot="1" x14ac:dyDescent="0.25">
      <c r="B8" s="185" t="s">
        <v>38</v>
      </c>
      <c r="C8" s="185" t="s">
        <v>47</v>
      </c>
      <c r="D8" s="186" t="s">
        <v>10</v>
      </c>
      <c r="E8" s="192">
        <f>E204</f>
        <v>10</v>
      </c>
      <c r="F8" s="187"/>
      <c r="G8" s="188"/>
      <c r="H8" s="185"/>
      <c r="I8" s="188" t="s">
        <v>10</v>
      </c>
      <c r="J8" s="188" t="s">
        <v>11</v>
      </c>
      <c r="K8" s="189"/>
      <c r="L8" s="185"/>
      <c r="M8" s="85">
        <f t="shared" ref="M8:T8" si="0">M73</f>
        <v>180</v>
      </c>
      <c r="N8" s="85">
        <f t="shared" si="0"/>
        <v>60</v>
      </c>
      <c r="O8" s="85">
        <f t="shared" si="0"/>
        <v>240</v>
      </c>
      <c r="P8" s="85"/>
      <c r="Q8" s="85">
        <f t="shared" si="0"/>
        <v>10</v>
      </c>
      <c r="R8" s="85"/>
      <c r="S8" s="85"/>
      <c r="T8" s="85">
        <f t="shared" si="0"/>
        <v>230</v>
      </c>
      <c r="U8" s="185" t="s">
        <v>11</v>
      </c>
      <c r="V8" s="190"/>
      <c r="W8" s="185"/>
      <c r="X8" s="197"/>
      <c r="Z8" s="185"/>
    </row>
    <row r="9" spans="2:29" ht="20.100000000000001" customHeight="1" x14ac:dyDescent="0.2">
      <c r="B9" s="47" t="s">
        <v>39</v>
      </c>
      <c r="C9" s="46" t="s">
        <v>57</v>
      </c>
      <c r="D9" s="72">
        <v>44378</v>
      </c>
      <c r="E9" s="44">
        <v>1</v>
      </c>
      <c r="F9" s="72"/>
      <c r="G9" s="44"/>
      <c r="H9" s="44"/>
      <c r="I9" s="14">
        <f t="shared" ref="I9:I40" si="1">IF(B9="","",E9-G9)</f>
        <v>1</v>
      </c>
      <c r="J9" s="23">
        <f>IF(C9="","",VLOOKUP(C9,$L$9:$T$70,9,0))</f>
        <v>19</v>
      </c>
      <c r="K9" s="39" t="str">
        <f>IF(J9&lt;X9,"Vérifier stock","")</f>
        <v/>
      </c>
      <c r="L9" s="26" t="str">
        <f t="shared" ref="L9:L40" si="2">IF(W9="","",W9)</f>
        <v>vitamine 1</v>
      </c>
      <c r="M9" s="179">
        <v>0</v>
      </c>
      <c r="N9" s="179">
        <v>20</v>
      </c>
      <c r="O9" s="181">
        <f>M9+N9</f>
        <v>20</v>
      </c>
      <c r="P9" s="179"/>
      <c r="Q9" s="23">
        <f t="shared" ref="Q9:Q40" si="3">IF(L9="","",SUMIF($C$9:$C$200,L9,$E$9:$E$200))</f>
        <v>1</v>
      </c>
      <c r="R9" s="23"/>
      <c r="S9" s="23"/>
      <c r="T9" s="23">
        <f t="shared" ref="T9:T40" si="4">IF(L9="","",((O9-Q9+R9)))</f>
        <v>19</v>
      </c>
      <c r="U9" s="24" t="str">
        <f t="shared" ref="U9:U40" si="5">IF(T9&lt;0,1,"")</f>
        <v/>
      </c>
      <c r="W9" s="177" t="s">
        <v>23</v>
      </c>
      <c r="X9" s="200">
        <v>5</v>
      </c>
      <c r="Y9" s="63"/>
      <c r="Z9" s="64" t="s">
        <v>39</v>
      </c>
    </row>
    <row r="10" spans="2:29" ht="15" x14ac:dyDescent="0.2">
      <c r="B10" s="47" t="s">
        <v>40</v>
      </c>
      <c r="C10" s="46" t="s">
        <v>58</v>
      </c>
      <c r="D10" s="72">
        <v>44378</v>
      </c>
      <c r="E10" s="44">
        <v>1</v>
      </c>
      <c r="F10" s="72"/>
      <c r="G10" s="44"/>
      <c r="H10" s="44"/>
      <c r="I10" s="14">
        <f t="shared" si="1"/>
        <v>1</v>
      </c>
      <c r="J10" s="23">
        <f t="shared" ref="J10:J73" si="6">IF(C10="","",VLOOKUP(C10,$L$9:$T$70,9,0))</f>
        <v>19</v>
      </c>
      <c r="K10" s="39" t="str">
        <f t="shared" ref="K10:K73" si="7">IF(J10&lt;X10,"Vérifier stock","")</f>
        <v/>
      </c>
      <c r="L10" s="26" t="str">
        <f t="shared" si="2"/>
        <v>vitamine 2</v>
      </c>
      <c r="M10" s="179">
        <v>10</v>
      </c>
      <c r="N10" s="179"/>
      <c r="O10" s="181">
        <f t="shared" ref="O10:O30" si="8">M10+N10</f>
        <v>10</v>
      </c>
      <c r="P10" s="179"/>
      <c r="Q10" s="23">
        <f t="shared" si="3"/>
        <v>0</v>
      </c>
      <c r="R10" s="23"/>
      <c r="S10" s="23"/>
      <c r="T10" s="23">
        <f t="shared" si="4"/>
        <v>10</v>
      </c>
      <c r="U10" s="24" t="str">
        <f t="shared" si="5"/>
        <v/>
      </c>
      <c r="W10" s="178" t="s">
        <v>24</v>
      </c>
      <c r="X10" s="200">
        <v>5</v>
      </c>
      <c r="Y10" s="65"/>
      <c r="Z10" s="64" t="s">
        <v>40</v>
      </c>
      <c r="AB10" s="13"/>
      <c r="AC10" s="13"/>
    </row>
    <row r="11" spans="2:29" ht="15" x14ac:dyDescent="0.2">
      <c r="B11" s="47" t="s">
        <v>41</v>
      </c>
      <c r="C11" s="46" t="s">
        <v>54</v>
      </c>
      <c r="D11" s="72">
        <v>44378</v>
      </c>
      <c r="E11" s="44">
        <v>1</v>
      </c>
      <c r="F11" s="72"/>
      <c r="G11" s="44"/>
      <c r="H11" s="44"/>
      <c r="I11" s="14">
        <f t="shared" si="1"/>
        <v>1</v>
      </c>
      <c r="J11" s="23">
        <f t="shared" si="6"/>
        <v>9</v>
      </c>
      <c r="K11" s="39" t="str">
        <f t="shared" si="7"/>
        <v/>
      </c>
      <c r="L11" s="26" t="str">
        <f t="shared" si="2"/>
        <v>vitamine 3</v>
      </c>
      <c r="M11" s="179">
        <v>10</v>
      </c>
      <c r="N11" s="179"/>
      <c r="O11" s="181">
        <f t="shared" si="8"/>
        <v>10</v>
      </c>
      <c r="P11" s="179"/>
      <c r="Q11" s="23">
        <f t="shared" si="3"/>
        <v>0</v>
      </c>
      <c r="R11" s="23"/>
      <c r="S11" s="23"/>
      <c r="T11" s="23">
        <f t="shared" si="4"/>
        <v>10</v>
      </c>
      <c r="U11" s="24" t="str">
        <f t="shared" si="5"/>
        <v/>
      </c>
      <c r="W11" s="178" t="s">
        <v>25</v>
      </c>
      <c r="X11" s="200">
        <v>5</v>
      </c>
      <c r="Y11" s="65"/>
      <c r="Z11" s="64" t="s">
        <v>41</v>
      </c>
      <c r="AB11" s="26" t="s">
        <v>6</v>
      </c>
      <c r="AC11" s="23">
        <f>M8</f>
        <v>180</v>
      </c>
    </row>
    <row r="12" spans="2:29" ht="15" x14ac:dyDescent="0.2">
      <c r="B12" s="47" t="s">
        <v>42</v>
      </c>
      <c r="C12" s="46" t="s">
        <v>53</v>
      </c>
      <c r="D12" s="72">
        <v>44378</v>
      </c>
      <c r="E12" s="44">
        <v>1</v>
      </c>
      <c r="F12" s="72"/>
      <c r="G12" s="44"/>
      <c r="H12" s="44"/>
      <c r="I12" s="14">
        <f t="shared" si="1"/>
        <v>1</v>
      </c>
      <c r="J12" s="23">
        <f t="shared" si="6"/>
        <v>8</v>
      </c>
      <c r="K12" s="39" t="str">
        <f t="shared" si="7"/>
        <v/>
      </c>
      <c r="L12" s="26" t="str">
        <f t="shared" si="2"/>
        <v>vitamine 4</v>
      </c>
      <c r="M12" s="179">
        <v>0</v>
      </c>
      <c r="N12" s="179"/>
      <c r="O12" s="181">
        <f t="shared" si="8"/>
        <v>0</v>
      </c>
      <c r="P12" s="179"/>
      <c r="Q12" s="23">
        <f t="shared" si="3"/>
        <v>0</v>
      </c>
      <c r="R12" s="23"/>
      <c r="S12" s="23"/>
      <c r="T12" s="23">
        <f t="shared" si="4"/>
        <v>0</v>
      </c>
      <c r="U12" s="24" t="str">
        <f t="shared" si="5"/>
        <v/>
      </c>
      <c r="W12" s="178" t="s">
        <v>26</v>
      </c>
      <c r="X12" s="200">
        <v>5</v>
      </c>
      <c r="Y12" s="65"/>
      <c r="Z12" s="64" t="s">
        <v>42</v>
      </c>
      <c r="AB12" s="26" t="s">
        <v>60</v>
      </c>
      <c r="AC12" s="23">
        <f>N8</f>
        <v>60</v>
      </c>
    </row>
    <row r="13" spans="2:29" ht="12.75" customHeight="1" x14ac:dyDescent="0.2">
      <c r="B13" s="47" t="s">
        <v>43</v>
      </c>
      <c r="C13" s="46" t="s">
        <v>52</v>
      </c>
      <c r="D13" s="72">
        <v>44378</v>
      </c>
      <c r="E13" s="44">
        <v>1</v>
      </c>
      <c r="F13" s="72"/>
      <c r="G13" s="44"/>
      <c r="H13" s="44"/>
      <c r="I13" s="14">
        <f t="shared" si="1"/>
        <v>1</v>
      </c>
      <c r="J13" s="23">
        <f t="shared" si="6"/>
        <v>9</v>
      </c>
      <c r="K13" s="39" t="str">
        <f t="shared" si="7"/>
        <v/>
      </c>
      <c r="L13" s="26" t="str">
        <f t="shared" si="2"/>
        <v>vitamine 5</v>
      </c>
      <c r="M13" s="179">
        <v>10</v>
      </c>
      <c r="N13" s="179"/>
      <c r="O13" s="181">
        <f t="shared" si="8"/>
        <v>10</v>
      </c>
      <c r="P13" s="179"/>
      <c r="Q13" s="23">
        <f t="shared" si="3"/>
        <v>0</v>
      </c>
      <c r="R13" s="23"/>
      <c r="S13" s="23"/>
      <c r="T13" s="23">
        <f t="shared" si="4"/>
        <v>10</v>
      </c>
      <c r="U13" s="24" t="str">
        <f t="shared" si="5"/>
        <v/>
      </c>
      <c r="W13" s="178" t="s">
        <v>27</v>
      </c>
      <c r="X13" s="200">
        <v>5</v>
      </c>
      <c r="Y13" s="65"/>
      <c r="Z13" s="64" t="s">
        <v>43</v>
      </c>
      <c r="AB13" s="26" t="s">
        <v>61</v>
      </c>
      <c r="AC13" s="23">
        <f>AC11+AC12</f>
        <v>240</v>
      </c>
    </row>
    <row r="14" spans="2:29" ht="12.75" customHeight="1" x14ac:dyDescent="0.2">
      <c r="B14" s="47" t="s">
        <v>44</v>
      </c>
      <c r="C14" s="46" t="s">
        <v>51</v>
      </c>
      <c r="D14" s="72">
        <v>44378</v>
      </c>
      <c r="E14" s="44">
        <v>1</v>
      </c>
      <c r="F14" s="72"/>
      <c r="G14" s="45"/>
      <c r="H14" s="45"/>
      <c r="I14" s="14">
        <f t="shared" si="1"/>
        <v>1</v>
      </c>
      <c r="J14" s="23">
        <f t="shared" si="6"/>
        <v>9</v>
      </c>
      <c r="K14" s="39" t="str">
        <f t="shared" si="7"/>
        <v/>
      </c>
      <c r="L14" s="26" t="str">
        <f t="shared" si="2"/>
        <v>vitamine 6</v>
      </c>
      <c r="M14" s="179">
        <v>10</v>
      </c>
      <c r="N14" s="179"/>
      <c r="O14" s="181">
        <f t="shared" si="8"/>
        <v>10</v>
      </c>
      <c r="P14" s="179"/>
      <c r="Q14" s="23">
        <f t="shared" si="3"/>
        <v>0</v>
      </c>
      <c r="R14" s="23"/>
      <c r="S14" s="23"/>
      <c r="T14" s="23">
        <f t="shared" si="4"/>
        <v>10</v>
      </c>
      <c r="U14" s="24" t="str">
        <f t="shared" si="5"/>
        <v/>
      </c>
      <c r="W14" s="178" t="s">
        <v>28</v>
      </c>
      <c r="X14" s="200">
        <v>5</v>
      </c>
      <c r="Y14" s="65"/>
      <c r="Z14" s="64" t="s">
        <v>44</v>
      </c>
      <c r="AB14" s="26" t="s">
        <v>59</v>
      </c>
      <c r="AC14" s="23">
        <f>Q8</f>
        <v>10</v>
      </c>
    </row>
    <row r="15" spans="2:29" ht="15" x14ac:dyDescent="0.2">
      <c r="B15" s="47" t="s">
        <v>45</v>
      </c>
      <c r="C15" s="46" t="s">
        <v>23</v>
      </c>
      <c r="D15" s="72">
        <v>44203</v>
      </c>
      <c r="E15" s="44">
        <v>1</v>
      </c>
      <c r="F15" s="72"/>
      <c r="G15" s="45"/>
      <c r="H15" s="45"/>
      <c r="I15" s="14">
        <f t="shared" si="1"/>
        <v>1</v>
      </c>
      <c r="J15" s="23">
        <f t="shared" si="6"/>
        <v>19</v>
      </c>
      <c r="K15" s="39" t="str">
        <f t="shared" si="7"/>
        <v/>
      </c>
      <c r="L15" s="26" t="str">
        <f t="shared" si="2"/>
        <v>vitamine 7</v>
      </c>
      <c r="M15" s="179">
        <v>10</v>
      </c>
      <c r="N15" s="179"/>
      <c r="O15" s="181">
        <f t="shared" si="8"/>
        <v>10</v>
      </c>
      <c r="P15" s="179"/>
      <c r="Q15" s="23">
        <f t="shared" si="3"/>
        <v>0</v>
      </c>
      <c r="R15" s="23"/>
      <c r="S15" s="23"/>
      <c r="T15" s="23">
        <f t="shared" si="4"/>
        <v>10</v>
      </c>
      <c r="U15" s="24" t="str">
        <f t="shared" si="5"/>
        <v/>
      </c>
      <c r="W15" s="178" t="s">
        <v>29</v>
      </c>
      <c r="X15" s="200">
        <v>5</v>
      </c>
      <c r="Y15" s="65"/>
      <c r="Z15" s="64" t="s">
        <v>45</v>
      </c>
      <c r="AB15" s="26" t="s">
        <v>62</v>
      </c>
      <c r="AC15" s="149">
        <f>AC13-AC14</f>
        <v>230</v>
      </c>
    </row>
    <row r="16" spans="2:29" ht="15" x14ac:dyDescent="0.2">
      <c r="B16" s="47" t="s">
        <v>46</v>
      </c>
      <c r="C16" s="46" t="s">
        <v>30</v>
      </c>
      <c r="D16" s="72">
        <v>44206</v>
      </c>
      <c r="E16" s="44">
        <v>1</v>
      </c>
      <c r="F16" s="72"/>
      <c r="G16" s="45"/>
      <c r="H16" s="45"/>
      <c r="I16" s="14">
        <f t="shared" si="1"/>
        <v>1</v>
      </c>
      <c r="J16" s="23">
        <f t="shared" si="6"/>
        <v>9</v>
      </c>
      <c r="K16" s="39" t="str">
        <f t="shared" si="7"/>
        <v/>
      </c>
      <c r="L16" s="26" t="str">
        <f t="shared" si="2"/>
        <v>vitamine 8</v>
      </c>
      <c r="M16" s="179">
        <v>10</v>
      </c>
      <c r="N16" s="179"/>
      <c r="O16" s="181">
        <f t="shared" si="8"/>
        <v>10</v>
      </c>
      <c r="P16" s="179"/>
      <c r="Q16" s="23">
        <f t="shared" si="3"/>
        <v>1</v>
      </c>
      <c r="R16" s="23"/>
      <c r="S16" s="23"/>
      <c r="T16" s="23">
        <f t="shared" si="4"/>
        <v>9</v>
      </c>
      <c r="U16" s="24" t="str">
        <f t="shared" si="5"/>
        <v/>
      </c>
      <c r="W16" s="178" t="s">
        <v>30</v>
      </c>
      <c r="X16" s="200">
        <v>5</v>
      </c>
      <c r="Y16" s="65"/>
      <c r="Z16" s="64" t="s">
        <v>46</v>
      </c>
      <c r="AB16" s="31"/>
      <c r="AC16" s="31"/>
    </row>
    <row r="17" spans="2:26" ht="15" x14ac:dyDescent="0.2">
      <c r="B17" s="47" t="s">
        <v>42</v>
      </c>
      <c r="C17" s="46" t="s">
        <v>53</v>
      </c>
      <c r="D17" s="72">
        <v>44206</v>
      </c>
      <c r="E17" s="44">
        <v>1</v>
      </c>
      <c r="F17" s="72"/>
      <c r="G17" s="45"/>
      <c r="H17" s="45"/>
      <c r="I17" s="14">
        <f t="shared" si="1"/>
        <v>1</v>
      </c>
      <c r="J17" s="23">
        <f t="shared" si="6"/>
        <v>8</v>
      </c>
      <c r="K17" s="39" t="str">
        <f t="shared" si="7"/>
        <v/>
      </c>
      <c r="L17" s="26" t="str">
        <f t="shared" si="2"/>
        <v>vitamine 9</v>
      </c>
      <c r="M17" s="179">
        <v>10</v>
      </c>
      <c r="N17" s="179"/>
      <c r="O17" s="181">
        <f t="shared" si="8"/>
        <v>10</v>
      </c>
      <c r="P17" s="179"/>
      <c r="Q17" s="23">
        <f t="shared" si="3"/>
        <v>0</v>
      </c>
      <c r="R17" s="23"/>
      <c r="S17" s="23"/>
      <c r="T17" s="23">
        <f t="shared" si="4"/>
        <v>10</v>
      </c>
      <c r="U17" s="24" t="str">
        <f t="shared" si="5"/>
        <v/>
      </c>
      <c r="W17" s="178" t="s">
        <v>31</v>
      </c>
      <c r="X17" s="200">
        <v>5</v>
      </c>
      <c r="Y17" s="65"/>
      <c r="Z17" s="64"/>
    </row>
    <row r="18" spans="2:26" ht="15" x14ac:dyDescent="0.2">
      <c r="B18" s="47" t="s">
        <v>43</v>
      </c>
      <c r="C18" s="46" t="s">
        <v>35</v>
      </c>
      <c r="D18" s="72">
        <v>44206</v>
      </c>
      <c r="E18" s="44">
        <v>1</v>
      </c>
      <c r="F18" s="72"/>
      <c r="G18" s="45"/>
      <c r="H18" s="45"/>
      <c r="I18" s="14">
        <f t="shared" si="1"/>
        <v>1</v>
      </c>
      <c r="J18" s="23">
        <f t="shared" si="6"/>
        <v>9</v>
      </c>
      <c r="K18" s="39" t="str">
        <f t="shared" si="7"/>
        <v/>
      </c>
      <c r="L18" s="26" t="str">
        <f t="shared" si="2"/>
        <v>vitamine 10</v>
      </c>
      <c r="M18" s="179">
        <v>10</v>
      </c>
      <c r="N18" s="179"/>
      <c r="O18" s="181">
        <f t="shared" si="8"/>
        <v>10</v>
      </c>
      <c r="P18" s="179"/>
      <c r="Q18" s="23">
        <f t="shared" si="3"/>
        <v>0</v>
      </c>
      <c r="R18" s="23"/>
      <c r="S18" s="23"/>
      <c r="T18" s="23">
        <f t="shared" si="4"/>
        <v>10</v>
      </c>
      <c r="U18" s="24" t="str">
        <f t="shared" si="5"/>
        <v/>
      </c>
      <c r="W18" s="178" t="s">
        <v>32</v>
      </c>
      <c r="X18" s="200">
        <v>5</v>
      </c>
      <c r="Y18" s="65"/>
      <c r="Z18" s="64"/>
    </row>
    <row r="19" spans="2:26" ht="15" x14ac:dyDescent="0.2">
      <c r="B19" s="47"/>
      <c r="C19" s="46"/>
      <c r="D19" s="72"/>
      <c r="E19" s="44"/>
      <c r="F19" s="72"/>
      <c r="G19" s="45"/>
      <c r="H19" s="45"/>
      <c r="I19" s="14" t="str">
        <f t="shared" si="1"/>
        <v/>
      </c>
      <c r="J19" s="23" t="str">
        <f t="shared" si="6"/>
        <v/>
      </c>
      <c r="K19" s="39" t="str">
        <f t="shared" si="7"/>
        <v/>
      </c>
      <c r="L19" s="26" t="str">
        <f t="shared" si="2"/>
        <v>vitamine 11</v>
      </c>
      <c r="M19" s="179">
        <v>10</v>
      </c>
      <c r="N19" s="179"/>
      <c r="O19" s="181">
        <f t="shared" si="8"/>
        <v>10</v>
      </c>
      <c r="P19" s="179"/>
      <c r="Q19" s="23">
        <f t="shared" si="3"/>
        <v>0</v>
      </c>
      <c r="R19" s="23"/>
      <c r="S19" s="23"/>
      <c r="T19" s="23">
        <f t="shared" si="4"/>
        <v>10</v>
      </c>
      <c r="U19" s="24" t="str">
        <f t="shared" si="5"/>
        <v/>
      </c>
      <c r="W19" s="178" t="s">
        <v>33</v>
      </c>
      <c r="X19" s="200">
        <v>5</v>
      </c>
      <c r="Y19" s="65"/>
      <c r="Z19" s="64"/>
    </row>
    <row r="20" spans="2:26" ht="15" x14ac:dyDescent="0.2">
      <c r="B20" s="47"/>
      <c r="C20" s="46"/>
      <c r="D20" s="72"/>
      <c r="E20" s="44"/>
      <c r="F20" s="72"/>
      <c r="G20" s="45"/>
      <c r="H20" s="45"/>
      <c r="I20" s="14" t="str">
        <f t="shared" si="1"/>
        <v/>
      </c>
      <c r="J20" s="23" t="str">
        <f t="shared" si="6"/>
        <v/>
      </c>
      <c r="K20" s="39" t="str">
        <f t="shared" si="7"/>
        <v/>
      </c>
      <c r="L20" s="26" t="str">
        <f t="shared" si="2"/>
        <v>vitamine 12</v>
      </c>
      <c r="M20" s="179">
        <v>10</v>
      </c>
      <c r="N20" s="179"/>
      <c r="O20" s="181">
        <f t="shared" si="8"/>
        <v>10</v>
      </c>
      <c r="P20" s="179"/>
      <c r="Q20" s="23">
        <f t="shared" si="3"/>
        <v>0</v>
      </c>
      <c r="R20" s="23"/>
      <c r="S20" s="23"/>
      <c r="T20" s="23">
        <f t="shared" si="4"/>
        <v>10</v>
      </c>
      <c r="U20" s="24" t="str">
        <f t="shared" si="5"/>
        <v/>
      </c>
      <c r="W20" s="178" t="s">
        <v>34</v>
      </c>
      <c r="X20" s="200">
        <v>5</v>
      </c>
      <c r="Y20" s="65"/>
      <c r="Z20" s="64"/>
    </row>
    <row r="21" spans="2:26" ht="15" x14ac:dyDescent="0.2">
      <c r="B21" s="47"/>
      <c r="C21" s="46"/>
      <c r="D21" s="72"/>
      <c r="E21" s="44"/>
      <c r="F21" s="72"/>
      <c r="G21" s="45"/>
      <c r="H21" s="45"/>
      <c r="I21" s="14" t="str">
        <f t="shared" si="1"/>
        <v/>
      </c>
      <c r="J21" s="23" t="str">
        <f t="shared" si="6"/>
        <v/>
      </c>
      <c r="K21" s="39" t="str">
        <f t="shared" si="7"/>
        <v/>
      </c>
      <c r="L21" s="26" t="str">
        <f t="shared" si="2"/>
        <v>oligo 1</v>
      </c>
      <c r="M21" s="179">
        <v>10</v>
      </c>
      <c r="N21" s="179"/>
      <c r="O21" s="181">
        <f t="shared" si="8"/>
        <v>10</v>
      </c>
      <c r="P21" s="179"/>
      <c r="Q21" s="23">
        <f t="shared" si="3"/>
        <v>1</v>
      </c>
      <c r="R21" s="23"/>
      <c r="S21" s="23"/>
      <c r="T21" s="23">
        <f t="shared" si="4"/>
        <v>9</v>
      </c>
      <c r="U21" s="24" t="str">
        <f t="shared" si="5"/>
        <v/>
      </c>
      <c r="W21" s="178" t="s">
        <v>35</v>
      </c>
      <c r="X21" s="200">
        <v>5</v>
      </c>
      <c r="Y21" s="65"/>
      <c r="Z21" s="64"/>
    </row>
    <row r="22" spans="2:26" ht="15" x14ac:dyDescent="0.2">
      <c r="B22" s="47"/>
      <c r="C22" s="46"/>
      <c r="D22" s="72"/>
      <c r="E22" s="44"/>
      <c r="F22" s="72"/>
      <c r="G22" s="45"/>
      <c r="H22" s="45"/>
      <c r="I22" s="14" t="str">
        <f t="shared" si="1"/>
        <v/>
      </c>
      <c r="J22" s="23" t="str">
        <f t="shared" si="6"/>
        <v/>
      </c>
      <c r="K22" s="39" t="str">
        <f t="shared" si="7"/>
        <v/>
      </c>
      <c r="L22" s="26" t="str">
        <f t="shared" si="2"/>
        <v>oligo 2</v>
      </c>
      <c r="M22" s="179">
        <v>10</v>
      </c>
      <c r="N22" s="179"/>
      <c r="O22" s="181">
        <f t="shared" si="8"/>
        <v>10</v>
      </c>
      <c r="P22" s="179"/>
      <c r="Q22" s="23">
        <f t="shared" si="3"/>
        <v>0</v>
      </c>
      <c r="R22" s="23"/>
      <c r="S22" s="23"/>
      <c r="T22" s="23">
        <f t="shared" si="4"/>
        <v>10</v>
      </c>
      <c r="U22" s="24" t="str">
        <f t="shared" si="5"/>
        <v/>
      </c>
      <c r="W22" s="178" t="s">
        <v>55</v>
      </c>
      <c r="X22" s="200">
        <v>5</v>
      </c>
      <c r="Y22" s="65"/>
      <c r="Z22" s="64"/>
    </row>
    <row r="23" spans="2:26" ht="15" x14ac:dyDescent="0.2">
      <c r="B23" s="47"/>
      <c r="C23" s="46"/>
      <c r="D23" s="72"/>
      <c r="E23" s="44"/>
      <c r="F23" s="72"/>
      <c r="G23" s="45"/>
      <c r="H23" s="45"/>
      <c r="I23" s="14" t="str">
        <f t="shared" si="1"/>
        <v/>
      </c>
      <c r="J23" s="23" t="str">
        <f t="shared" si="6"/>
        <v/>
      </c>
      <c r="K23" s="39" t="str">
        <f t="shared" si="7"/>
        <v/>
      </c>
      <c r="L23" s="26" t="str">
        <f t="shared" si="2"/>
        <v>oligo 3</v>
      </c>
      <c r="M23" s="179">
        <v>10</v>
      </c>
      <c r="N23" s="179"/>
      <c r="O23" s="181">
        <f t="shared" si="8"/>
        <v>10</v>
      </c>
      <c r="P23" s="179"/>
      <c r="Q23" s="23">
        <f t="shared" si="3"/>
        <v>0</v>
      </c>
      <c r="R23" s="23"/>
      <c r="S23" s="23"/>
      <c r="T23" s="23">
        <f t="shared" si="4"/>
        <v>10</v>
      </c>
      <c r="U23" s="24" t="str">
        <f t="shared" si="5"/>
        <v/>
      </c>
      <c r="W23" s="178" t="s">
        <v>56</v>
      </c>
      <c r="X23" s="200">
        <v>5</v>
      </c>
      <c r="Y23" s="65"/>
      <c r="Z23" s="64"/>
    </row>
    <row r="24" spans="2:26" ht="15" x14ac:dyDescent="0.2">
      <c r="B24" s="47"/>
      <c r="C24" s="46"/>
      <c r="D24" s="72"/>
      <c r="E24" s="44"/>
      <c r="F24" s="72"/>
      <c r="G24" s="45"/>
      <c r="H24" s="45"/>
      <c r="I24" s="14" t="str">
        <f t="shared" si="1"/>
        <v/>
      </c>
      <c r="J24" s="23" t="str">
        <f t="shared" si="6"/>
        <v/>
      </c>
      <c r="K24" s="39" t="str">
        <f t="shared" si="7"/>
        <v/>
      </c>
      <c r="L24" s="26" t="str">
        <f t="shared" si="2"/>
        <v>nutriment 1</v>
      </c>
      <c r="M24" s="179">
        <v>10</v>
      </c>
      <c r="N24" s="179"/>
      <c r="O24" s="181">
        <f t="shared" si="8"/>
        <v>10</v>
      </c>
      <c r="P24" s="179"/>
      <c r="Q24" s="23">
        <f t="shared" si="3"/>
        <v>0</v>
      </c>
      <c r="R24" s="23"/>
      <c r="S24" s="23"/>
      <c r="T24" s="23">
        <f t="shared" si="4"/>
        <v>10</v>
      </c>
      <c r="U24" s="24" t="str">
        <f t="shared" si="5"/>
        <v/>
      </c>
      <c r="W24" s="178" t="s">
        <v>50</v>
      </c>
      <c r="X24" s="200">
        <v>5</v>
      </c>
      <c r="Y24" s="65"/>
      <c r="Z24" s="64"/>
    </row>
    <row r="25" spans="2:26" ht="15" x14ac:dyDescent="0.2">
      <c r="B25" s="47"/>
      <c r="C25" s="46"/>
      <c r="D25" s="72"/>
      <c r="E25" s="44"/>
      <c r="F25" s="72"/>
      <c r="G25" s="45"/>
      <c r="H25" s="45"/>
      <c r="I25" s="14" t="str">
        <f t="shared" si="1"/>
        <v/>
      </c>
      <c r="J25" s="23" t="str">
        <f t="shared" si="6"/>
        <v/>
      </c>
      <c r="K25" s="39" t="str">
        <f t="shared" si="7"/>
        <v/>
      </c>
      <c r="L25" s="26" t="str">
        <f t="shared" si="2"/>
        <v>nutriment 2</v>
      </c>
      <c r="M25" s="179">
        <v>10</v>
      </c>
      <c r="N25" s="179"/>
      <c r="O25" s="181">
        <f t="shared" si="8"/>
        <v>10</v>
      </c>
      <c r="P25" s="179"/>
      <c r="Q25" s="23">
        <f t="shared" si="3"/>
        <v>1</v>
      </c>
      <c r="R25" s="23"/>
      <c r="S25" s="23"/>
      <c r="T25" s="23">
        <f t="shared" si="4"/>
        <v>9</v>
      </c>
      <c r="U25" s="24" t="str">
        <f t="shared" si="5"/>
        <v/>
      </c>
      <c r="W25" s="178" t="s">
        <v>51</v>
      </c>
      <c r="X25" s="200">
        <v>5</v>
      </c>
      <c r="Y25" s="65"/>
      <c r="Z25" s="64"/>
    </row>
    <row r="26" spans="2:26" ht="15" x14ac:dyDescent="0.2">
      <c r="B26" s="47"/>
      <c r="C26" s="46"/>
      <c r="D26" s="72"/>
      <c r="E26" s="44"/>
      <c r="F26" s="72"/>
      <c r="G26" s="45"/>
      <c r="H26" s="45"/>
      <c r="I26" s="14" t="str">
        <f t="shared" si="1"/>
        <v/>
      </c>
      <c r="J26" s="23" t="str">
        <f t="shared" si="6"/>
        <v/>
      </c>
      <c r="K26" s="39" t="str">
        <f t="shared" si="7"/>
        <v/>
      </c>
      <c r="L26" s="26" t="str">
        <f t="shared" si="2"/>
        <v>nutriment 3</v>
      </c>
      <c r="M26" s="179">
        <v>10</v>
      </c>
      <c r="N26" s="179"/>
      <c r="O26" s="181">
        <f t="shared" si="8"/>
        <v>10</v>
      </c>
      <c r="P26" s="179"/>
      <c r="Q26" s="23">
        <f t="shared" si="3"/>
        <v>1</v>
      </c>
      <c r="R26" s="23"/>
      <c r="S26" s="23"/>
      <c r="T26" s="23">
        <f t="shared" si="4"/>
        <v>9</v>
      </c>
      <c r="U26" s="24" t="str">
        <f t="shared" si="5"/>
        <v/>
      </c>
      <c r="W26" s="178" t="s">
        <v>52</v>
      </c>
      <c r="X26" s="200">
        <v>5</v>
      </c>
      <c r="Y26" s="65"/>
      <c r="Z26" s="64"/>
    </row>
    <row r="27" spans="2:26" ht="15" x14ac:dyDescent="0.2">
      <c r="B27" s="47"/>
      <c r="C27" s="46"/>
      <c r="D27" s="72"/>
      <c r="E27" s="44"/>
      <c r="F27" s="72"/>
      <c r="G27" s="45"/>
      <c r="H27" s="45"/>
      <c r="I27" s="14" t="str">
        <f t="shared" si="1"/>
        <v/>
      </c>
      <c r="J27" s="23" t="str">
        <f t="shared" si="6"/>
        <v/>
      </c>
      <c r="K27" s="39" t="str">
        <f t="shared" si="7"/>
        <v/>
      </c>
      <c r="L27" s="26" t="str">
        <f t="shared" si="2"/>
        <v>nutriment 4</v>
      </c>
      <c r="M27" s="179">
        <v>10</v>
      </c>
      <c r="N27" s="179"/>
      <c r="O27" s="181">
        <f t="shared" si="8"/>
        <v>10</v>
      </c>
      <c r="P27" s="179"/>
      <c r="Q27" s="23">
        <f t="shared" si="3"/>
        <v>2</v>
      </c>
      <c r="R27" s="23"/>
      <c r="S27" s="23"/>
      <c r="T27" s="23">
        <f t="shared" si="4"/>
        <v>8</v>
      </c>
      <c r="U27" s="24" t="str">
        <f t="shared" si="5"/>
        <v/>
      </c>
      <c r="W27" s="178" t="s">
        <v>53</v>
      </c>
      <c r="X27" s="200">
        <v>5</v>
      </c>
      <c r="Y27" s="65"/>
      <c r="Z27" s="64"/>
    </row>
    <row r="28" spans="2:26" ht="15" x14ac:dyDescent="0.2">
      <c r="B28" s="47"/>
      <c r="C28" s="46"/>
      <c r="D28" s="72"/>
      <c r="E28" s="44"/>
      <c r="F28" s="72"/>
      <c r="G28" s="45"/>
      <c r="H28" s="45"/>
      <c r="I28" s="14" t="str">
        <f t="shared" si="1"/>
        <v/>
      </c>
      <c r="J28" s="23" t="str">
        <f t="shared" si="6"/>
        <v/>
      </c>
      <c r="K28" s="39" t="str">
        <f t="shared" si="7"/>
        <v/>
      </c>
      <c r="L28" s="26" t="str">
        <f t="shared" si="2"/>
        <v>nutriment 5</v>
      </c>
      <c r="M28" s="179">
        <v>10</v>
      </c>
      <c r="N28" s="179"/>
      <c r="O28" s="181">
        <f t="shared" si="8"/>
        <v>10</v>
      </c>
      <c r="P28" s="179"/>
      <c r="Q28" s="23">
        <f t="shared" si="3"/>
        <v>1</v>
      </c>
      <c r="R28" s="23"/>
      <c r="S28" s="23"/>
      <c r="T28" s="23">
        <f t="shared" si="4"/>
        <v>9</v>
      </c>
      <c r="U28" s="24" t="str">
        <f t="shared" si="5"/>
        <v/>
      </c>
      <c r="W28" s="178" t="s">
        <v>54</v>
      </c>
      <c r="X28" s="200">
        <v>5</v>
      </c>
      <c r="Y28" s="65"/>
      <c r="Z28" s="64"/>
    </row>
    <row r="29" spans="2:26" ht="15" x14ac:dyDescent="0.2">
      <c r="B29" s="47"/>
      <c r="C29" s="46"/>
      <c r="D29" s="72"/>
      <c r="E29" s="44"/>
      <c r="F29" s="72"/>
      <c r="G29" s="45"/>
      <c r="H29" s="45"/>
      <c r="I29" s="14" t="str">
        <f t="shared" si="1"/>
        <v/>
      </c>
      <c r="J29" s="23" t="str">
        <f t="shared" si="6"/>
        <v/>
      </c>
      <c r="K29" s="39" t="str">
        <f t="shared" si="7"/>
        <v/>
      </c>
      <c r="L29" s="26" t="str">
        <f t="shared" si="2"/>
        <v>engrais 1</v>
      </c>
      <c r="M29" s="179">
        <v>0</v>
      </c>
      <c r="N29" s="179">
        <v>20</v>
      </c>
      <c r="O29" s="181">
        <f t="shared" si="8"/>
        <v>20</v>
      </c>
      <c r="P29" s="179"/>
      <c r="Q29" s="23">
        <f t="shared" si="3"/>
        <v>1</v>
      </c>
      <c r="R29" s="23"/>
      <c r="S29" s="23"/>
      <c r="T29" s="23">
        <f t="shared" si="4"/>
        <v>19</v>
      </c>
      <c r="U29" s="24" t="str">
        <f t="shared" si="5"/>
        <v/>
      </c>
      <c r="W29" s="46" t="s">
        <v>58</v>
      </c>
      <c r="X29" s="200">
        <v>5</v>
      </c>
      <c r="Y29" s="65"/>
      <c r="Z29" s="64"/>
    </row>
    <row r="30" spans="2:26" ht="15" x14ac:dyDescent="0.2">
      <c r="B30" s="47"/>
      <c r="C30" s="46"/>
      <c r="D30" s="72"/>
      <c r="E30" s="44"/>
      <c r="F30" s="72"/>
      <c r="G30" s="45"/>
      <c r="H30" s="45"/>
      <c r="I30" s="14" t="str">
        <f t="shared" si="1"/>
        <v/>
      </c>
      <c r="J30" s="23" t="str">
        <f t="shared" si="6"/>
        <v/>
      </c>
      <c r="K30" s="39" t="str">
        <f t="shared" si="7"/>
        <v/>
      </c>
      <c r="L30" s="26" t="str">
        <f t="shared" si="2"/>
        <v>engrais 2</v>
      </c>
      <c r="M30" s="179">
        <v>0</v>
      </c>
      <c r="N30" s="179">
        <v>20</v>
      </c>
      <c r="O30" s="181">
        <f t="shared" si="8"/>
        <v>20</v>
      </c>
      <c r="P30" s="179"/>
      <c r="Q30" s="23">
        <f t="shared" si="3"/>
        <v>1</v>
      </c>
      <c r="R30" s="23"/>
      <c r="S30" s="23"/>
      <c r="T30" s="23">
        <f t="shared" si="4"/>
        <v>19</v>
      </c>
      <c r="U30" s="24" t="str">
        <f t="shared" si="5"/>
        <v/>
      </c>
      <c r="W30" s="46" t="s">
        <v>57</v>
      </c>
      <c r="X30" s="200">
        <v>5</v>
      </c>
      <c r="Y30" s="65"/>
      <c r="Z30" s="64"/>
    </row>
    <row r="31" spans="2:26" x14ac:dyDescent="0.2">
      <c r="B31" s="47"/>
      <c r="C31" s="46"/>
      <c r="D31" s="72"/>
      <c r="E31" s="45"/>
      <c r="F31" s="72"/>
      <c r="G31" s="45"/>
      <c r="H31" s="45"/>
      <c r="I31" s="14" t="str">
        <f t="shared" si="1"/>
        <v/>
      </c>
      <c r="J31" s="23" t="str">
        <f t="shared" si="6"/>
        <v/>
      </c>
      <c r="K31" s="39" t="str">
        <f t="shared" si="7"/>
        <v/>
      </c>
      <c r="L31" s="26" t="str">
        <f t="shared" si="2"/>
        <v/>
      </c>
      <c r="M31" s="179"/>
      <c r="N31" s="179"/>
      <c r="O31" s="181"/>
      <c r="P31" s="179"/>
      <c r="Q31" s="23" t="str">
        <f t="shared" si="3"/>
        <v/>
      </c>
      <c r="R31" s="23"/>
      <c r="S31" s="23"/>
      <c r="T31" s="23" t="str">
        <f t="shared" si="4"/>
        <v/>
      </c>
      <c r="U31" s="24" t="str">
        <f t="shared" si="5"/>
        <v/>
      </c>
      <c r="W31" s="204"/>
      <c r="X31" s="198"/>
      <c r="Y31" s="65"/>
      <c r="Z31" s="46"/>
    </row>
    <row r="32" spans="2:26" x14ac:dyDescent="0.2">
      <c r="B32" s="47"/>
      <c r="C32" s="46"/>
      <c r="D32" s="72"/>
      <c r="E32" s="45"/>
      <c r="F32" s="72"/>
      <c r="G32" s="45"/>
      <c r="H32" s="45"/>
      <c r="I32" s="14" t="str">
        <f t="shared" si="1"/>
        <v/>
      </c>
      <c r="J32" s="23" t="str">
        <f t="shared" si="6"/>
        <v/>
      </c>
      <c r="K32" s="39" t="str">
        <f t="shared" si="7"/>
        <v/>
      </c>
      <c r="L32" s="26" t="str">
        <f t="shared" si="2"/>
        <v/>
      </c>
      <c r="M32" s="179"/>
      <c r="N32" s="179"/>
      <c r="O32" s="181"/>
      <c r="P32" s="179"/>
      <c r="Q32" s="23" t="str">
        <f t="shared" si="3"/>
        <v/>
      </c>
      <c r="R32" s="23"/>
      <c r="S32" s="23"/>
      <c r="T32" s="23" t="str">
        <f t="shared" si="4"/>
        <v/>
      </c>
      <c r="U32" s="24" t="str">
        <f t="shared" si="5"/>
        <v/>
      </c>
      <c r="W32" s="46"/>
      <c r="X32" s="198"/>
      <c r="Y32" s="65"/>
      <c r="Z32" s="64"/>
    </row>
    <row r="33" spans="2:26" x14ac:dyDescent="0.2">
      <c r="B33" s="47"/>
      <c r="C33" s="46"/>
      <c r="D33" s="72"/>
      <c r="E33" s="45"/>
      <c r="F33" s="72"/>
      <c r="G33" s="45"/>
      <c r="H33" s="45"/>
      <c r="I33" s="14" t="str">
        <f t="shared" si="1"/>
        <v/>
      </c>
      <c r="J33" s="23" t="str">
        <f t="shared" si="6"/>
        <v/>
      </c>
      <c r="K33" s="39" t="str">
        <f t="shared" si="7"/>
        <v/>
      </c>
      <c r="L33" s="26" t="str">
        <f t="shared" si="2"/>
        <v/>
      </c>
      <c r="M33" s="179"/>
      <c r="N33" s="179"/>
      <c r="O33" s="181"/>
      <c r="P33" s="179"/>
      <c r="Q33" s="23" t="str">
        <f t="shared" si="3"/>
        <v/>
      </c>
      <c r="R33" s="23"/>
      <c r="S33" s="23"/>
      <c r="T33" s="23" t="str">
        <f t="shared" si="4"/>
        <v/>
      </c>
      <c r="U33" s="24" t="str">
        <f t="shared" si="5"/>
        <v/>
      </c>
      <c r="W33" s="46"/>
      <c r="X33" s="198"/>
      <c r="Y33" s="65"/>
      <c r="Z33" s="64"/>
    </row>
    <row r="34" spans="2:26" x14ac:dyDescent="0.2">
      <c r="B34" s="47"/>
      <c r="C34" s="46"/>
      <c r="D34" s="72"/>
      <c r="E34" s="45"/>
      <c r="F34" s="72"/>
      <c r="G34" s="45"/>
      <c r="H34" s="45"/>
      <c r="I34" s="14" t="str">
        <f t="shared" si="1"/>
        <v/>
      </c>
      <c r="J34" s="23" t="str">
        <f t="shared" si="6"/>
        <v/>
      </c>
      <c r="K34" s="39" t="str">
        <f t="shared" si="7"/>
        <v/>
      </c>
      <c r="L34" s="26" t="str">
        <f t="shared" si="2"/>
        <v/>
      </c>
      <c r="M34" s="179"/>
      <c r="N34" s="179"/>
      <c r="O34" s="181"/>
      <c r="P34" s="179"/>
      <c r="Q34" s="23" t="str">
        <f t="shared" si="3"/>
        <v/>
      </c>
      <c r="R34" s="23"/>
      <c r="S34" s="23"/>
      <c r="T34" s="23" t="str">
        <f t="shared" si="4"/>
        <v/>
      </c>
      <c r="U34" s="24" t="str">
        <f t="shared" si="5"/>
        <v/>
      </c>
      <c r="W34" s="46"/>
      <c r="X34" s="198"/>
      <c r="Y34" s="65"/>
      <c r="Z34" s="46"/>
    </row>
    <row r="35" spans="2:26" x14ac:dyDescent="0.2">
      <c r="B35" s="47"/>
      <c r="C35" s="46"/>
      <c r="D35" s="72"/>
      <c r="E35" s="45"/>
      <c r="F35" s="72"/>
      <c r="G35" s="45"/>
      <c r="H35" s="45"/>
      <c r="I35" s="14" t="str">
        <f t="shared" si="1"/>
        <v/>
      </c>
      <c r="J35" s="23" t="str">
        <f t="shared" si="6"/>
        <v/>
      </c>
      <c r="K35" s="39" t="str">
        <f t="shared" si="7"/>
        <v/>
      </c>
      <c r="L35" s="26" t="str">
        <f t="shared" si="2"/>
        <v/>
      </c>
      <c r="M35" s="179"/>
      <c r="N35" s="179"/>
      <c r="O35" s="181"/>
      <c r="P35" s="179"/>
      <c r="Q35" s="23" t="str">
        <f t="shared" si="3"/>
        <v/>
      </c>
      <c r="R35" s="23"/>
      <c r="S35" s="23"/>
      <c r="T35" s="23" t="str">
        <f t="shared" si="4"/>
        <v/>
      </c>
      <c r="U35" s="24" t="str">
        <f t="shared" si="5"/>
        <v/>
      </c>
      <c r="W35" s="46"/>
      <c r="X35" s="198"/>
      <c r="Y35" s="65"/>
      <c r="Z35" s="64"/>
    </row>
    <row r="36" spans="2:26" x14ac:dyDescent="0.2">
      <c r="B36" s="47"/>
      <c r="C36" s="46"/>
      <c r="D36" s="72"/>
      <c r="E36" s="45"/>
      <c r="F36" s="72"/>
      <c r="G36" s="45"/>
      <c r="H36" s="45"/>
      <c r="I36" s="14" t="str">
        <f t="shared" si="1"/>
        <v/>
      </c>
      <c r="J36" s="23" t="str">
        <f t="shared" si="6"/>
        <v/>
      </c>
      <c r="K36" s="39" t="str">
        <f t="shared" si="7"/>
        <v/>
      </c>
      <c r="L36" s="26" t="str">
        <f t="shared" si="2"/>
        <v/>
      </c>
      <c r="M36" s="179"/>
      <c r="N36" s="179"/>
      <c r="O36" s="181"/>
      <c r="P36" s="179"/>
      <c r="Q36" s="23" t="str">
        <f t="shared" si="3"/>
        <v/>
      </c>
      <c r="R36" s="23"/>
      <c r="S36" s="23"/>
      <c r="T36" s="23" t="str">
        <f t="shared" si="4"/>
        <v/>
      </c>
      <c r="U36" s="24" t="str">
        <f t="shared" si="5"/>
        <v/>
      </c>
      <c r="W36" s="46"/>
      <c r="X36" s="198"/>
      <c r="Y36" s="65"/>
      <c r="Z36" s="46"/>
    </row>
    <row r="37" spans="2:26" x14ac:dyDescent="0.2">
      <c r="B37" s="47"/>
      <c r="C37" s="46"/>
      <c r="D37" s="72"/>
      <c r="E37" s="45"/>
      <c r="F37" s="72"/>
      <c r="G37" s="45"/>
      <c r="H37" s="45"/>
      <c r="I37" s="14" t="str">
        <f t="shared" si="1"/>
        <v/>
      </c>
      <c r="J37" s="23" t="str">
        <f t="shared" si="6"/>
        <v/>
      </c>
      <c r="K37" s="39" t="str">
        <f t="shared" si="7"/>
        <v/>
      </c>
      <c r="L37" s="26" t="str">
        <f t="shared" si="2"/>
        <v/>
      </c>
      <c r="M37" s="179"/>
      <c r="N37" s="179"/>
      <c r="O37" s="181"/>
      <c r="P37" s="179"/>
      <c r="Q37" s="23" t="str">
        <f t="shared" si="3"/>
        <v/>
      </c>
      <c r="R37" s="23"/>
      <c r="S37" s="23"/>
      <c r="T37" s="23" t="str">
        <f t="shared" si="4"/>
        <v/>
      </c>
      <c r="U37" s="24" t="str">
        <f t="shared" si="5"/>
        <v/>
      </c>
      <c r="W37" s="46"/>
      <c r="X37" s="198"/>
      <c r="Y37" s="65"/>
      <c r="Z37" s="64"/>
    </row>
    <row r="38" spans="2:26" x14ac:dyDescent="0.2">
      <c r="B38" s="47"/>
      <c r="C38" s="46"/>
      <c r="D38" s="72"/>
      <c r="E38" s="45"/>
      <c r="F38" s="72"/>
      <c r="G38" s="45"/>
      <c r="H38" s="45"/>
      <c r="I38" s="14" t="str">
        <f t="shared" si="1"/>
        <v/>
      </c>
      <c r="J38" s="23" t="str">
        <f t="shared" si="6"/>
        <v/>
      </c>
      <c r="K38" s="39" t="str">
        <f t="shared" si="7"/>
        <v/>
      </c>
      <c r="L38" s="26" t="str">
        <f t="shared" si="2"/>
        <v/>
      </c>
      <c r="M38" s="179"/>
      <c r="N38" s="179"/>
      <c r="O38" s="181"/>
      <c r="P38" s="179"/>
      <c r="Q38" s="23" t="str">
        <f t="shared" si="3"/>
        <v/>
      </c>
      <c r="R38" s="23"/>
      <c r="S38" s="23"/>
      <c r="T38" s="23" t="str">
        <f t="shared" si="4"/>
        <v/>
      </c>
      <c r="U38" s="24" t="str">
        <f t="shared" si="5"/>
        <v/>
      </c>
      <c r="W38" s="46"/>
      <c r="X38" s="198"/>
      <c r="Y38" s="65"/>
      <c r="Z38" s="64"/>
    </row>
    <row r="39" spans="2:26" x14ac:dyDescent="0.2">
      <c r="B39" s="47"/>
      <c r="C39" s="46"/>
      <c r="D39" s="72"/>
      <c r="E39" s="45"/>
      <c r="F39" s="72"/>
      <c r="G39" s="45"/>
      <c r="H39" s="45"/>
      <c r="I39" s="14" t="str">
        <f t="shared" si="1"/>
        <v/>
      </c>
      <c r="J39" s="23" t="str">
        <f t="shared" si="6"/>
        <v/>
      </c>
      <c r="K39" s="39" t="str">
        <f t="shared" si="7"/>
        <v/>
      </c>
      <c r="L39" s="26" t="str">
        <f t="shared" si="2"/>
        <v/>
      </c>
      <c r="M39" s="179"/>
      <c r="N39" s="179"/>
      <c r="O39" s="181"/>
      <c r="P39" s="179"/>
      <c r="Q39" s="23" t="str">
        <f t="shared" si="3"/>
        <v/>
      </c>
      <c r="R39" s="23"/>
      <c r="S39" s="23"/>
      <c r="T39" s="23" t="str">
        <f t="shared" si="4"/>
        <v/>
      </c>
      <c r="U39" s="24" t="str">
        <f t="shared" si="5"/>
        <v/>
      </c>
      <c r="W39" s="46"/>
      <c r="X39" s="198"/>
      <c r="Y39" s="65"/>
      <c r="Z39" s="64"/>
    </row>
    <row r="40" spans="2:26" x14ac:dyDescent="0.2">
      <c r="B40" s="47"/>
      <c r="C40" s="46"/>
      <c r="D40" s="72"/>
      <c r="E40" s="45"/>
      <c r="F40" s="72"/>
      <c r="G40" s="45"/>
      <c r="H40" s="45"/>
      <c r="I40" s="14" t="str">
        <f t="shared" si="1"/>
        <v/>
      </c>
      <c r="J40" s="23" t="str">
        <f t="shared" si="6"/>
        <v/>
      </c>
      <c r="K40" s="39" t="str">
        <f t="shared" si="7"/>
        <v/>
      </c>
      <c r="L40" s="26" t="str">
        <f t="shared" si="2"/>
        <v/>
      </c>
      <c r="M40" s="179"/>
      <c r="N40" s="179"/>
      <c r="O40" s="181"/>
      <c r="P40" s="179"/>
      <c r="Q40" s="23" t="str">
        <f t="shared" si="3"/>
        <v/>
      </c>
      <c r="R40" s="23"/>
      <c r="S40" s="23"/>
      <c r="T40" s="23" t="str">
        <f t="shared" si="4"/>
        <v/>
      </c>
      <c r="U40" s="24" t="str">
        <f t="shared" si="5"/>
        <v/>
      </c>
      <c r="W40" s="46"/>
      <c r="X40" s="198"/>
      <c r="Y40" s="65"/>
      <c r="Z40" s="64"/>
    </row>
    <row r="41" spans="2:26" x14ac:dyDescent="0.2">
      <c r="B41" s="47"/>
      <c r="C41" s="46"/>
      <c r="D41" s="72"/>
      <c r="E41" s="45"/>
      <c r="F41" s="72"/>
      <c r="G41" s="45"/>
      <c r="H41" s="45"/>
      <c r="I41" s="14" t="str">
        <f t="shared" ref="I41:I72" si="9">IF(B41="","",E41-G41)</f>
        <v/>
      </c>
      <c r="J41" s="23" t="str">
        <f t="shared" si="6"/>
        <v/>
      </c>
      <c r="K41" s="39" t="str">
        <f t="shared" si="7"/>
        <v/>
      </c>
      <c r="L41" s="26" t="str">
        <f t="shared" ref="L41:L70" si="10">IF(W41="","",W41)</f>
        <v/>
      </c>
      <c r="M41" s="179"/>
      <c r="N41" s="179"/>
      <c r="O41" s="181"/>
      <c r="P41" s="179"/>
      <c r="Q41" s="23" t="str">
        <f t="shared" ref="Q41:Q70" si="11">IF(L41="","",SUMIF($C$9:$C$200,L41,$E$9:$E$200))</f>
        <v/>
      </c>
      <c r="R41" s="23"/>
      <c r="S41" s="23"/>
      <c r="T41" s="23" t="str">
        <f t="shared" ref="T41:T70" si="12">IF(L41="","",((O41-Q41+R41)))</f>
        <v/>
      </c>
      <c r="U41" s="24" t="str">
        <f t="shared" ref="U41:U70" si="13">IF(T41&lt;0,1,"")</f>
        <v/>
      </c>
      <c r="W41" s="46"/>
      <c r="X41" s="198"/>
      <c r="Y41" s="65"/>
      <c r="Z41" s="64"/>
    </row>
    <row r="42" spans="2:26" x14ac:dyDescent="0.2">
      <c r="B42" s="47"/>
      <c r="C42" s="46"/>
      <c r="D42" s="72"/>
      <c r="E42" s="45"/>
      <c r="F42" s="72"/>
      <c r="G42" s="45"/>
      <c r="H42" s="45"/>
      <c r="I42" s="14" t="str">
        <f t="shared" si="9"/>
        <v/>
      </c>
      <c r="J42" s="23" t="str">
        <f t="shared" si="6"/>
        <v/>
      </c>
      <c r="K42" s="39" t="str">
        <f t="shared" si="7"/>
        <v/>
      </c>
      <c r="L42" s="26" t="str">
        <f t="shared" si="10"/>
        <v/>
      </c>
      <c r="M42" s="179"/>
      <c r="N42" s="179"/>
      <c r="O42" s="181"/>
      <c r="P42" s="179"/>
      <c r="Q42" s="23" t="str">
        <f t="shared" si="11"/>
        <v/>
      </c>
      <c r="R42" s="23"/>
      <c r="S42" s="23"/>
      <c r="T42" s="23" t="str">
        <f t="shared" si="12"/>
        <v/>
      </c>
      <c r="U42" s="24" t="str">
        <f t="shared" si="13"/>
        <v/>
      </c>
      <c r="W42" s="46"/>
      <c r="X42" s="198"/>
      <c r="Y42" s="65"/>
      <c r="Z42" s="46"/>
    </row>
    <row r="43" spans="2:26" x14ac:dyDescent="0.2">
      <c r="B43" s="47"/>
      <c r="C43" s="46"/>
      <c r="D43" s="72"/>
      <c r="E43" s="45"/>
      <c r="F43" s="72"/>
      <c r="G43" s="45"/>
      <c r="H43" s="45"/>
      <c r="I43" s="14" t="str">
        <f t="shared" si="9"/>
        <v/>
      </c>
      <c r="J43" s="23" t="str">
        <f t="shared" si="6"/>
        <v/>
      </c>
      <c r="K43" s="39" t="str">
        <f t="shared" si="7"/>
        <v/>
      </c>
      <c r="L43" s="26" t="str">
        <f t="shared" si="10"/>
        <v/>
      </c>
      <c r="M43" s="179"/>
      <c r="N43" s="179"/>
      <c r="O43" s="181"/>
      <c r="P43" s="179"/>
      <c r="Q43" s="23" t="str">
        <f t="shared" si="11"/>
        <v/>
      </c>
      <c r="R43" s="23"/>
      <c r="S43" s="23"/>
      <c r="T43" s="23" t="str">
        <f t="shared" si="12"/>
        <v/>
      </c>
      <c r="U43" s="24" t="str">
        <f t="shared" si="13"/>
        <v/>
      </c>
      <c r="W43" s="46"/>
      <c r="X43" s="198"/>
      <c r="Y43" s="65"/>
      <c r="Z43" s="64"/>
    </row>
    <row r="44" spans="2:26" x14ac:dyDescent="0.2">
      <c r="B44" s="47"/>
      <c r="C44" s="46"/>
      <c r="D44" s="72"/>
      <c r="E44" s="45"/>
      <c r="F44" s="72"/>
      <c r="G44" s="45"/>
      <c r="H44" s="45"/>
      <c r="I44" s="14" t="str">
        <f t="shared" si="9"/>
        <v/>
      </c>
      <c r="J44" s="23" t="str">
        <f t="shared" si="6"/>
        <v/>
      </c>
      <c r="K44" s="39" t="str">
        <f t="shared" si="7"/>
        <v/>
      </c>
      <c r="L44" s="26" t="str">
        <f t="shared" si="10"/>
        <v/>
      </c>
      <c r="M44" s="179"/>
      <c r="N44" s="179"/>
      <c r="O44" s="181"/>
      <c r="P44" s="179"/>
      <c r="Q44" s="23" t="str">
        <f t="shared" si="11"/>
        <v/>
      </c>
      <c r="R44" s="23"/>
      <c r="S44" s="23"/>
      <c r="T44" s="23" t="str">
        <f t="shared" si="12"/>
        <v/>
      </c>
      <c r="U44" s="24" t="str">
        <f t="shared" si="13"/>
        <v/>
      </c>
      <c r="W44" s="46"/>
      <c r="X44" s="198"/>
      <c r="Y44" s="65"/>
      <c r="Z44" s="64"/>
    </row>
    <row r="45" spans="2:26" x14ac:dyDescent="0.2">
      <c r="B45" s="47"/>
      <c r="C45" s="46"/>
      <c r="D45" s="72"/>
      <c r="E45" s="45"/>
      <c r="F45" s="72"/>
      <c r="G45" s="45"/>
      <c r="H45" s="45"/>
      <c r="I45" s="14" t="str">
        <f t="shared" si="9"/>
        <v/>
      </c>
      <c r="J45" s="23" t="str">
        <f t="shared" si="6"/>
        <v/>
      </c>
      <c r="K45" s="39" t="str">
        <f t="shared" si="7"/>
        <v/>
      </c>
      <c r="L45" s="26" t="str">
        <f t="shared" si="10"/>
        <v/>
      </c>
      <c r="M45" s="179"/>
      <c r="N45" s="179"/>
      <c r="O45" s="181"/>
      <c r="P45" s="179"/>
      <c r="Q45" s="23" t="str">
        <f t="shared" si="11"/>
        <v/>
      </c>
      <c r="R45" s="23"/>
      <c r="S45" s="23"/>
      <c r="T45" s="23" t="str">
        <f t="shared" si="12"/>
        <v/>
      </c>
      <c r="U45" s="24" t="str">
        <f t="shared" si="13"/>
        <v/>
      </c>
      <c r="W45" s="46"/>
      <c r="X45" s="198"/>
      <c r="Y45" s="65"/>
      <c r="Z45" s="64"/>
    </row>
    <row r="46" spans="2:26" x14ac:dyDescent="0.2">
      <c r="B46" s="47"/>
      <c r="C46" s="46"/>
      <c r="D46" s="72"/>
      <c r="E46" s="45"/>
      <c r="F46" s="72"/>
      <c r="G46" s="45"/>
      <c r="H46" s="45"/>
      <c r="I46" s="14" t="str">
        <f t="shared" si="9"/>
        <v/>
      </c>
      <c r="J46" s="23" t="str">
        <f t="shared" si="6"/>
        <v/>
      </c>
      <c r="K46" s="39" t="str">
        <f t="shared" si="7"/>
        <v/>
      </c>
      <c r="L46" s="26" t="str">
        <f t="shared" si="10"/>
        <v/>
      </c>
      <c r="M46" s="179"/>
      <c r="N46" s="179"/>
      <c r="O46" s="181"/>
      <c r="P46" s="179"/>
      <c r="Q46" s="23" t="str">
        <f t="shared" si="11"/>
        <v/>
      </c>
      <c r="R46" s="23"/>
      <c r="S46" s="23"/>
      <c r="T46" s="23" t="str">
        <f t="shared" si="12"/>
        <v/>
      </c>
      <c r="U46" s="24" t="str">
        <f t="shared" si="13"/>
        <v/>
      </c>
      <c r="W46" s="46"/>
      <c r="X46" s="198"/>
      <c r="Y46" s="65"/>
      <c r="Z46" s="64"/>
    </row>
    <row r="47" spans="2:26" x14ac:dyDescent="0.2">
      <c r="B47" s="47"/>
      <c r="C47" s="46"/>
      <c r="D47" s="72"/>
      <c r="E47" s="45"/>
      <c r="F47" s="72"/>
      <c r="G47" s="45"/>
      <c r="H47" s="45"/>
      <c r="I47" s="14" t="str">
        <f t="shared" si="9"/>
        <v/>
      </c>
      <c r="J47" s="23" t="str">
        <f t="shared" si="6"/>
        <v/>
      </c>
      <c r="K47" s="39" t="str">
        <f t="shared" si="7"/>
        <v/>
      </c>
      <c r="L47" s="26" t="str">
        <f t="shared" si="10"/>
        <v/>
      </c>
      <c r="M47" s="179"/>
      <c r="N47" s="179"/>
      <c r="O47" s="181"/>
      <c r="P47" s="179"/>
      <c r="Q47" s="23" t="str">
        <f t="shared" si="11"/>
        <v/>
      </c>
      <c r="R47" s="23"/>
      <c r="S47" s="23"/>
      <c r="T47" s="23" t="str">
        <f t="shared" si="12"/>
        <v/>
      </c>
      <c r="U47" s="24" t="str">
        <f t="shared" si="13"/>
        <v/>
      </c>
      <c r="W47" s="46"/>
      <c r="X47" s="198"/>
      <c r="Y47" s="65"/>
      <c r="Z47" s="46"/>
    </row>
    <row r="48" spans="2:26" x14ac:dyDescent="0.2">
      <c r="B48" s="47"/>
      <c r="C48" s="46"/>
      <c r="D48" s="72"/>
      <c r="E48" s="45"/>
      <c r="F48" s="72"/>
      <c r="G48" s="45"/>
      <c r="H48" s="45"/>
      <c r="I48" s="14" t="str">
        <f t="shared" si="9"/>
        <v/>
      </c>
      <c r="J48" s="23" t="str">
        <f t="shared" si="6"/>
        <v/>
      </c>
      <c r="K48" s="39" t="str">
        <f t="shared" si="7"/>
        <v/>
      </c>
      <c r="L48" s="26" t="str">
        <f t="shared" si="10"/>
        <v/>
      </c>
      <c r="M48" s="179"/>
      <c r="N48" s="179"/>
      <c r="O48" s="181"/>
      <c r="P48" s="179"/>
      <c r="Q48" s="23" t="str">
        <f t="shared" si="11"/>
        <v/>
      </c>
      <c r="R48" s="23"/>
      <c r="S48" s="23"/>
      <c r="T48" s="23" t="str">
        <f t="shared" si="12"/>
        <v/>
      </c>
      <c r="U48" s="24" t="str">
        <f t="shared" si="13"/>
        <v/>
      </c>
      <c r="W48" s="46"/>
      <c r="X48" s="198"/>
      <c r="Y48" s="65"/>
      <c r="Z48" s="64"/>
    </row>
    <row r="49" spans="2:26" x14ac:dyDescent="0.2">
      <c r="B49" s="47"/>
      <c r="C49" s="46"/>
      <c r="D49" s="72"/>
      <c r="E49" s="45"/>
      <c r="F49" s="72"/>
      <c r="G49" s="45"/>
      <c r="H49" s="45"/>
      <c r="I49" s="14" t="str">
        <f t="shared" si="9"/>
        <v/>
      </c>
      <c r="J49" s="23" t="str">
        <f t="shared" si="6"/>
        <v/>
      </c>
      <c r="K49" s="39" t="str">
        <f t="shared" si="7"/>
        <v/>
      </c>
      <c r="L49" s="26" t="str">
        <f t="shared" si="10"/>
        <v/>
      </c>
      <c r="M49" s="179"/>
      <c r="N49" s="179"/>
      <c r="O49" s="181"/>
      <c r="P49" s="179"/>
      <c r="Q49" s="23" t="str">
        <f t="shared" si="11"/>
        <v/>
      </c>
      <c r="R49" s="23"/>
      <c r="S49" s="23"/>
      <c r="T49" s="23" t="str">
        <f t="shared" si="12"/>
        <v/>
      </c>
      <c r="U49" s="24" t="str">
        <f t="shared" si="13"/>
        <v/>
      </c>
      <c r="W49" s="46"/>
      <c r="X49" s="198"/>
      <c r="Y49" s="65"/>
      <c r="Z49" s="64"/>
    </row>
    <row r="50" spans="2:26" x14ac:dyDescent="0.2">
      <c r="B50" s="47"/>
      <c r="C50" s="46"/>
      <c r="D50" s="72"/>
      <c r="E50" s="45"/>
      <c r="F50" s="72"/>
      <c r="G50" s="45"/>
      <c r="H50" s="45"/>
      <c r="I50" s="14" t="str">
        <f t="shared" si="9"/>
        <v/>
      </c>
      <c r="J50" s="23" t="str">
        <f t="shared" si="6"/>
        <v/>
      </c>
      <c r="K50" s="39" t="str">
        <f t="shared" si="7"/>
        <v/>
      </c>
      <c r="L50" s="26" t="str">
        <f t="shared" si="10"/>
        <v/>
      </c>
      <c r="M50" s="179"/>
      <c r="N50" s="179"/>
      <c r="O50" s="181"/>
      <c r="P50" s="179"/>
      <c r="Q50" s="23" t="str">
        <f t="shared" si="11"/>
        <v/>
      </c>
      <c r="R50" s="23"/>
      <c r="S50" s="23"/>
      <c r="T50" s="23" t="str">
        <f t="shared" si="12"/>
        <v/>
      </c>
      <c r="U50" s="24" t="str">
        <f t="shared" si="13"/>
        <v/>
      </c>
      <c r="W50" s="46"/>
      <c r="X50" s="198"/>
      <c r="Y50" s="65"/>
      <c r="Z50" s="64"/>
    </row>
    <row r="51" spans="2:26" x14ac:dyDescent="0.2">
      <c r="B51" s="47"/>
      <c r="C51" s="46"/>
      <c r="D51" s="72"/>
      <c r="E51" s="45"/>
      <c r="F51" s="72"/>
      <c r="G51" s="45"/>
      <c r="H51" s="45"/>
      <c r="I51" s="14" t="str">
        <f t="shared" si="9"/>
        <v/>
      </c>
      <c r="J51" s="23" t="str">
        <f t="shared" si="6"/>
        <v/>
      </c>
      <c r="K51" s="39" t="str">
        <f t="shared" si="7"/>
        <v/>
      </c>
      <c r="L51" s="26" t="str">
        <f t="shared" si="10"/>
        <v/>
      </c>
      <c r="M51" s="179"/>
      <c r="N51" s="179"/>
      <c r="O51" s="181"/>
      <c r="P51" s="179"/>
      <c r="Q51" s="23" t="str">
        <f t="shared" si="11"/>
        <v/>
      </c>
      <c r="R51" s="23"/>
      <c r="S51" s="23"/>
      <c r="T51" s="23" t="str">
        <f t="shared" si="12"/>
        <v/>
      </c>
      <c r="U51" s="24" t="str">
        <f t="shared" si="13"/>
        <v/>
      </c>
      <c r="W51" s="46"/>
      <c r="X51" s="198"/>
      <c r="Y51" s="65"/>
      <c r="Z51" s="46"/>
    </row>
    <row r="52" spans="2:26" x14ac:dyDescent="0.2">
      <c r="B52" s="47"/>
      <c r="C52" s="46"/>
      <c r="D52" s="72"/>
      <c r="E52" s="45"/>
      <c r="F52" s="72"/>
      <c r="G52" s="45"/>
      <c r="H52" s="45"/>
      <c r="I52" s="14" t="str">
        <f t="shared" si="9"/>
        <v/>
      </c>
      <c r="J52" s="23" t="str">
        <f t="shared" si="6"/>
        <v/>
      </c>
      <c r="K52" s="39" t="str">
        <f t="shared" si="7"/>
        <v/>
      </c>
      <c r="L52" s="26" t="str">
        <f t="shared" si="10"/>
        <v/>
      </c>
      <c r="M52" s="179"/>
      <c r="N52" s="179"/>
      <c r="O52" s="181"/>
      <c r="P52" s="179"/>
      <c r="Q52" s="23" t="str">
        <f t="shared" si="11"/>
        <v/>
      </c>
      <c r="R52" s="23"/>
      <c r="S52" s="23"/>
      <c r="T52" s="23" t="str">
        <f t="shared" si="12"/>
        <v/>
      </c>
      <c r="U52" s="24" t="str">
        <f t="shared" si="13"/>
        <v/>
      </c>
      <c r="V52" s="32"/>
      <c r="W52" s="46"/>
      <c r="X52" s="198"/>
      <c r="Y52" s="65"/>
      <c r="Z52" s="64"/>
    </row>
    <row r="53" spans="2:26" x14ac:dyDescent="0.2">
      <c r="B53" s="47"/>
      <c r="C53" s="46"/>
      <c r="D53" s="72"/>
      <c r="E53" s="45"/>
      <c r="F53" s="72"/>
      <c r="G53" s="45"/>
      <c r="H53" s="45"/>
      <c r="I53" s="14" t="str">
        <f t="shared" si="9"/>
        <v/>
      </c>
      <c r="J53" s="23" t="str">
        <f t="shared" si="6"/>
        <v/>
      </c>
      <c r="K53" s="39" t="str">
        <f t="shared" si="7"/>
        <v/>
      </c>
      <c r="L53" s="26" t="str">
        <f t="shared" si="10"/>
        <v/>
      </c>
      <c r="M53" s="179"/>
      <c r="N53" s="179"/>
      <c r="O53" s="181"/>
      <c r="P53" s="179"/>
      <c r="Q53" s="23" t="str">
        <f t="shared" si="11"/>
        <v/>
      </c>
      <c r="R53" s="23"/>
      <c r="S53" s="23"/>
      <c r="T53" s="23" t="str">
        <f t="shared" si="12"/>
        <v/>
      </c>
      <c r="U53" s="24" t="str">
        <f t="shared" si="13"/>
        <v/>
      </c>
      <c r="W53" s="46"/>
      <c r="X53" s="198"/>
      <c r="Y53" s="65"/>
      <c r="Z53" s="46"/>
    </row>
    <row r="54" spans="2:26" x14ac:dyDescent="0.2">
      <c r="B54" s="47"/>
      <c r="C54" s="46"/>
      <c r="D54" s="72"/>
      <c r="E54" s="45"/>
      <c r="F54" s="72"/>
      <c r="G54" s="45"/>
      <c r="H54" s="45"/>
      <c r="I54" s="14" t="str">
        <f t="shared" si="9"/>
        <v/>
      </c>
      <c r="J54" s="23" t="str">
        <f t="shared" si="6"/>
        <v/>
      </c>
      <c r="K54" s="39" t="str">
        <f t="shared" si="7"/>
        <v/>
      </c>
      <c r="L54" s="26" t="str">
        <f t="shared" si="10"/>
        <v/>
      </c>
      <c r="M54" s="179"/>
      <c r="N54" s="179"/>
      <c r="O54" s="181"/>
      <c r="P54" s="179"/>
      <c r="Q54" s="23" t="str">
        <f t="shared" si="11"/>
        <v/>
      </c>
      <c r="R54" s="23"/>
      <c r="S54" s="23"/>
      <c r="T54" s="23" t="str">
        <f t="shared" si="12"/>
        <v/>
      </c>
      <c r="U54" s="24" t="str">
        <f t="shared" si="13"/>
        <v/>
      </c>
      <c r="W54" s="46"/>
      <c r="X54" s="198"/>
      <c r="Y54" s="65"/>
      <c r="Z54" s="64"/>
    </row>
    <row r="55" spans="2:26" x14ac:dyDescent="0.2">
      <c r="B55" s="47"/>
      <c r="C55" s="46"/>
      <c r="D55" s="72"/>
      <c r="E55" s="45"/>
      <c r="F55" s="72"/>
      <c r="G55" s="45"/>
      <c r="H55" s="45"/>
      <c r="I55" s="14" t="str">
        <f t="shared" si="9"/>
        <v/>
      </c>
      <c r="J55" s="23" t="str">
        <f t="shared" si="6"/>
        <v/>
      </c>
      <c r="K55" s="39" t="str">
        <f t="shared" si="7"/>
        <v/>
      </c>
      <c r="L55" s="26" t="str">
        <f t="shared" si="10"/>
        <v/>
      </c>
      <c r="M55" s="179"/>
      <c r="N55" s="179"/>
      <c r="O55" s="181"/>
      <c r="P55" s="179"/>
      <c r="Q55" s="23" t="str">
        <f t="shared" si="11"/>
        <v/>
      </c>
      <c r="R55" s="23"/>
      <c r="S55" s="23"/>
      <c r="T55" s="23" t="str">
        <f t="shared" si="12"/>
        <v/>
      </c>
      <c r="U55" s="24" t="str">
        <f t="shared" si="13"/>
        <v/>
      </c>
      <c r="W55" s="46"/>
      <c r="X55" s="198"/>
      <c r="Y55" s="65"/>
      <c r="Z55" s="46"/>
    </row>
    <row r="56" spans="2:26" x14ac:dyDescent="0.2">
      <c r="B56" s="47"/>
      <c r="C56" s="46"/>
      <c r="D56" s="72"/>
      <c r="E56" s="45"/>
      <c r="F56" s="72"/>
      <c r="G56" s="45"/>
      <c r="H56" s="45"/>
      <c r="I56" s="14" t="str">
        <f t="shared" si="9"/>
        <v/>
      </c>
      <c r="J56" s="23" t="str">
        <f t="shared" si="6"/>
        <v/>
      </c>
      <c r="K56" s="39" t="str">
        <f t="shared" si="7"/>
        <v/>
      </c>
      <c r="L56" s="26" t="str">
        <f t="shared" si="10"/>
        <v/>
      </c>
      <c r="M56" s="179"/>
      <c r="N56" s="179"/>
      <c r="O56" s="181"/>
      <c r="P56" s="179"/>
      <c r="Q56" s="23" t="str">
        <f t="shared" si="11"/>
        <v/>
      </c>
      <c r="R56" s="23"/>
      <c r="S56" s="23"/>
      <c r="T56" s="23" t="str">
        <f t="shared" si="12"/>
        <v/>
      </c>
      <c r="U56" s="24" t="str">
        <f t="shared" si="13"/>
        <v/>
      </c>
      <c r="W56" s="46"/>
      <c r="X56" s="198"/>
      <c r="Y56" s="65"/>
      <c r="Z56" s="64"/>
    </row>
    <row r="57" spans="2:26" x14ac:dyDescent="0.2">
      <c r="B57" s="47"/>
      <c r="C57" s="46"/>
      <c r="D57" s="72"/>
      <c r="E57" s="45"/>
      <c r="F57" s="72"/>
      <c r="G57" s="45"/>
      <c r="H57" s="45"/>
      <c r="I57" s="14" t="str">
        <f t="shared" si="9"/>
        <v/>
      </c>
      <c r="J57" s="23" t="str">
        <f t="shared" si="6"/>
        <v/>
      </c>
      <c r="K57" s="39" t="str">
        <f t="shared" si="7"/>
        <v/>
      </c>
      <c r="L57" s="26" t="str">
        <f t="shared" si="10"/>
        <v/>
      </c>
      <c r="M57" s="179"/>
      <c r="N57" s="179"/>
      <c r="O57" s="181"/>
      <c r="P57" s="179"/>
      <c r="Q57" s="23" t="str">
        <f t="shared" si="11"/>
        <v/>
      </c>
      <c r="R57" s="23"/>
      <c r="S57" s="23"/>
      <c r="T57" s="23" t="str">
        <f t="shared" si="12"/>
        <v/>
      </c>
      <c r="U57" s="24" t="str">
        <f t="shared" si="13"/>
        <v/>
      </c>
      <c r="W57" s="46"/>
      <c r="X57" s="198"/>
      <c r="Y57" s="65"/>
      <c r="Z57" s="64"/>
    </row>
    <row r="58" spans="2:26" x14ac:dyDescent="0.2">
      <c r="B58" s="47"/>
      <c r="C58" s="46"/>
      <c r="D58" s="72"/>
      <c r="E58" s="45"/>
      <c r="F58" s="72"/>
      <c r="G58" s="45"/>
      <c r="H58" s="45"/>
      <c r="I58" s="14" t="str">
        <f t="shared" si="9"/>
        <v/>
      </c>
      <c r="J58" s="23" t="str">
        <f t="shared" si="6"/>
        <v/>
      </c>
      <c r="K58" s="39" t="str">
        <f t="shared" si="7"/>
        <v/>
      </c>
      <c r="L58" s="26" t="str">
        <f t="shared" si="10"/>
        <v/>
      </c>
      <c r="M58" s="179"/>
      <c r="N58" s="179"/>
      <c r="O58" s="181"/>
      <c r="P58" s="179"/>
      <c r="Q58" s="23" t="str">
        <f t="shared" si="11"/>
        <v/>
      </c>
      <c r="R58" s="23"/>
      <c r="S58" s="23"/>
      <c r="T58" s="23" t="str">
        <f t="shared" si="12"/>
        <v/>
      </c>
      <c r="U58" s="24" t="str">
        <f t="shared" si="13"/>
        <v/>
      </c>
      <c r="W58" s="46"/>
      <c r="X58" s="198"/>
      <c r="Y58" s="65"/>
      <c r="Z58" s="64"/>
    </row>
    <row r="59" spans="2:26" x14ac:dyDescent="0.2">
      <c r="B59" s="47"/>
      <c r="C59" s="46"/>
      <c r="D59" s="72"/>
      <c r="E59" s="45"/>
      <c r="F59" s="72"/>
      <c r="G59" s="45"/>
      <c r="H59" s="45"/>
      <c r="I59" s="14" t="str">
        <f t="shared" si="9"/>
        <v/>
      </c>
      <c r="J59" s="23" t="str">
        <f t="shared" si="6"/>
        <v/>
      </c>
      <c r="K59" s="39" t="str">
        <f t="shared" si="7"/>
        <v/>
      </c>
      <c r="L59" s="26" t="str">
        <f t="shared" si="10"/>
        <v/>
      </c>
      <c r="M59" s="179"/>
      <c r="N59" s="179"/>
      <c r="O59" s="181"/>
      <c r="P59" s="179"/>
      <c r="Q59" s="23" t="str">
        <f t="shared" si="11"/>
        <v/>
      </c>
      <c r="R59" s="23"/>
      <c r="S59" s="23"/>
      <c r="T59" s="23" t="str">
        <f t="shared" si="12"/>
        <v/>
      </c>
      <c r="U59" s="24" t="str">
        <f t="shared" si="13"/>
        <v/>
      </c>
      <c r="W59" s="46"/>
      <c r="X59" s="198"/>
      <c r="Y59" s="65"/>
      <c r="Z59" s="64"/>
    </row>
    <row r="60" spans="2:26" x14ac:dyDescent="0.2">
      <c r="B60" s="47"/>
      <c r="C60" s="46"/>
      <c r="D60" s="72"/>
      <c r="E60" s="45"/>
      <c r="F60" s="72"/>
      <c r="G60" s="45"/>
      <c r="H60" s="45"/>
      <c r="I60" s="14" t="str">
        <f t="shared" si="9"/>
        <v/>
      </c>
      <c r="J60" s="23" t="str">
        <f t="shared" si="6"/>
        <v/>
      </c>
      <c r="K60" s="39" t="str">
        <f t="shared" si="7"/>
        <v/>
      </c>
      <c r="L60" s="26" t="str">
        <f t="shared" si="10"/>
        <v/>
      </c>
      <c r="M60" s="179"/>
      <c r="N60" s="179"/>
      <c r="O60" s="181"/>
      <c r="P60" s="179"/>
      <c r="Q60" s="23" t="str">
        <f t="shared" si="11"/>
        <v/>
      </c>
      <c r="R60" s="23"/>
      <c r="S60" s="23"/>
      <c r="T60" s="23" t="str">
        <f t="shared" si="12"/>
        <v/>
      </c>
      <c r="U60" s="24" t="str">
        <f t="shared" si="13"/>
        <v/>
      </c>
      <c r="W60" s="46"/>
      <c r="X60" s="198"/>
      <c r="Y60" s="65"/>
      <c r="Z60" s="64"/>
    </row>
    <row r="61" spans="2:26" x14ac:dyDescent="0.2">
      <c r="B61" s="47"/>
      <c r="C61" s="46"/>
      <c r="D61" s="72"/>
      <c r="E61" s="45"/>
      <c r="F61" s="72"/>
      <c r="G61" s="45"/>
      <c r="H61" s="45"/>
      <c r="I61" s="14" t="str">
        <f t="shared" si="9"/>
        <v/>
      </c>
      <c r="J61" s="23" t="str">
        <f t="shared" si="6"/>
        <v/>
      </c>
      <c r="K61" s="39" t="str">
        <f t="shared" si="7"/>
        <v/>
      </c>
      <c r="L61" s="26" t="str">
        <f t="shared" si="10"/>
        <v/>
      </c>
      <c r="M61" s="179"/>
      <c r="N61" s="179"/>
      <c r="O61" s="181"/>
      <c r="P61" s="179"/>
      <c r="Q61" s="23" t="str">
        <f t="shared" si="11"/>
        <v/>
      </c>
      <c r="R61" s="23"/>
      <c r="S61" s="23"/>
      <c r="T61" s="23" t="str">
        <f t="shared" si="12"/>
        <v/>
      </c>
      <c r="U61" s="24" t="str">
        <f t="shared" si="13"/>
        <v/>
      </c>
      <c r="W61" s="46"/>
      <c r="X61" s="198"/>
      <c r="Y61" s="65"/>
      <c r="Z61" s="64"/>
    </row>
    <row r="62" spans="2:26" x14ac:dyDescent="0.2">
      <c r="B62" s="47"/>
      <c r="C62" s="46"/>
      <c r="D62" s="72"/>
      <c r="E62" s="45"/>
      <c r="F62" s="72"/>
      <c r="G62" s="45"/>
      <c r="H62" s="45"/>
      <c r="I62" s="14" t="str">
        <f t="shared" si="9"/>
        <v/>
      </c>
      <c r="J62" s="23" t="str">
        <f t="shared" si="6"/>
        <v/>
      </c>
      <c r="K62" s="39" t="str">
        <f t="shared" si="7"/>
        <v/>
      </c>
      <c r="L62" s="26" t="str">
        <f t="shared" si="10"/>
        <v/>
      </c>
      <c r="M62" s="179"/>
      <c r="N62" s="179"/>
      <c r="O62" s="181"/>
      <c r="P62" s="179"/>
      <c r="Q62" s="23" t="str">
        <f t="shared" si="11"/>
        <v/>
      </c>
      <c r="R62" s="23"/>
      <c r="S62" s="23"/>
      <c r="T62" s="23" t="str">
        <f t="shared" si="12"/>
        <v/>
      </c>
      <c r="U62" s="24" t="str">
        <f t="shared" si="13"/>
        <v/>
      </c>
      <c r="W62" s="46"/>
      <c r="X62" s="198"/>
      <c r="Y62" s="65"/>
      <c r="Z62" s="64"/>
    </row>
    <row r="63" spans="2:26" x14ac:dyDescent="0.2">
      <c r="B63" s="47"/>
      <c r="C63" s="46"/>
      <c r="D63" s="72"/>
      <c r="E63" s="45"/>
      <c r="F63" s="72"/>
      <c r="G63" s="45"/>
      <c r="H63" s="45"/>
      <c r="I63" s="14" t="str">
        <f t="shared" si="9"/>
        <v/>
      </c>
      <c r="J63" s="23" t="str">
        <f t="shared" si="6"/>
        <v/>
      </c>
      <c r="K63" s="39" t="str">
        <f t="shared" si="7"/>
        <v/>
      </c>
      <c r="L63" s="26" t="str">
        <f t="shared" si="10"/>
        <v/>
      </c>
      <c r="M63" s="179"/>
      <c r="N63" s="179"/>
      <c r="O63" s="181"/>
      <c r="P63" s="179"/>
      <c r="Q63" s="23" t="str">
        <f t="shared" si="11"/>
        <v/>
      </c>
      <c r="R63" s="23"/>
      <c r="S63" s="23"/>
      <c r="T63" s="23" t="str">
        <f t="shared" si="12"/>
        <v/>
      </c>
      <c r="U63" s="24" t="str">
        <f t="shared" si="13"/>
        <v/>
      </c>
      <c r="W63" s="46"/>
      <c r="X63" s="198"/>
      <c r="Y63" s="65"/>
      <c r="Z63" s="64"/>
    </row>
    <row r="64" spans="2:26" x14ac:dyDescent="0.2">
      <c r="B64" s="47"/>
      <c r="C64" s="46"/>
      <c r="D64" s="72"/>
      <c r="E64" s="45"/>
      <c r="F64" s="72"/>
      <c r="G64" s="45"/>
      <c r="H64" s="45"/>
      <c r="I64" s="14" t="str">
        <f t="shared" si="9"/>
        <v/>
      </c>
      <c r="J64" s="23" t="str">
        <f t="shared" si="6"/>
        <v/>
      </c>
      <c r="K64" s="39" t="str">
        <f t="shared" si="7"/>
        <v/>
      </c>
      <c r="L64" s="26" t="str">
        <f t="shared" si="10"/>
        <v/>
      </c>
      <c r="M64" s="179"/>
      <c r="N64" s="179"/>
      <c r="O64" s="181"/>
      <c r="P64" s="179"/>
      <c r="Q64" s="23" t="str">
        <f t="shared" si="11"/>
        <v/>
      </c>
      <c r="R64" s="23"/>
      <c r="S64" s="23"/>
      <c r="T64" s="23" t="str">
        <f t="shared" si="12"/>
        <v/>
      </c>
      <c r="U64" s="24" t="str">
        <f t="shared" si="13"/>
        <v/>
      </c>
      <c r="W64" s="46"/>
      <c r="X64" s="198"/>
      <c r="Y64" s="65"/>
      <c r="Z64" s="46"/>
    </row>
    <row r="65" spans="2:26" x14ac:dyDescent="0.2">
      <c r="B65" s="47"/>
      <c r="C65" s="46"/>
      <c r="D65" s="72"/>
      <c r="E65" s="45"/>
      <c r="F65" s="72"/>
      <c r="G65" s="45"/>
      <c r="H65" s="45"/>
      <c r="I65" s="14" t="str">
        <f t="shared" si="9"/>
        <v/>
      </c>
      <c r="J65" s="23" t="str">
        <f t="shared" si="6"/>
        <v/>
      </c>
      <c r="K65" s="39" t="str">
        <f t="shared" si="7"/>
        <v/>
      </c>
      <c r="L65" s="26" t="str">
        <f t="shared" si="10"/>
        <v/>
      </c>
      <c r="M65" s="179"/>
      <c r="N65" s="179"/>
      <c r="O65" s="181"/>
      <c r="P65" s="179"/>
      <c r="Q65" s="23" t="str">
        <f t="shared" si="11"/>
        <v/>
      </c>
      <c r="R65" s="23"/>
      <c r="S65" s="23"/>
      <c r="T65" s="23" t="str">
        <f t="shared" si="12"/>
        <v/>
      </c>
      <c r="U65" s="24" t="str">
        <f t="shared" si="13"/>
        <v/>
      </c>
      <c r="W65" s="46"/>
      <c r="X65" s="198"/>
      <c r="Y65" s="65"/>
      <c r="Z65" s="64"/>
    </row>
    <row r="66" spans="2:26" x14ac:dyDescent="0.2">
      <c r="B66" s="47"/>
      <c r="C66" s="46"/>
      <c r="D66" s="72"/>
      <c r="E66" s="45"/>
      <c r="F66" s="72"/>
      <c r="G66" s="45"/>
      <c r="H66" s="45"/>
      <c r="I66" s="14" t="str">
        <f t="shared" si="9"/>
        <v/>
      </c>
      <c r="J66" s="23" t="str">
        <f t="shared" si="6"/>
        <v/>
      </c>
      <c r="K66" s="39" t="str">
        <f t="shared" si="7"/>
        <v/>
      </c>
      <c r="L66" s="26" t="str">
        <f t="shared" si="10"/>
        <v/>
      </c>
      <c r="M66" s="179"/>
      <c r="N66" s="179"/>
      <c r="O66" s="181"/>
      <c r="P66" s="179"/>
      <c r="Q66" s="23" t="str">
        <f t="shared" si="11"/>
        <v/>
      </c>
      <c r="R66" s="23"/>
      <c r="S66" s="23"/>
      <c r="T66" s="23" t="str">
        <f t="shared" si="12"/>
        <v/>
      </c>
      <c r="U66" s="24" t="str">
        <f t="shared" si="13"/>
        <v/>
      </c>
      <c r="W66" s="46"/>
      <c r="X66" s="198"/>
      <c r="Y66" s="65"/>
      <c r="Z66" s="64"/>
    </row>
    <row r="67" spans="2:26" x14ac:dyDescent="0.2">
      <c r="B67" s="47"/>
      <c r="C67" s="46"/>
      <c r="D67" s="72"/>
      <c r="E67" s="45"/>
      <c r="F67" s="72"/>
      <c r="G67" s="45"/>
      <c r="H67" s="45"/>
      <c r="I67" s="14" t="str">
        <f t="shared" si="9"/>
        <v/>
      </c>
      <c r="J67" s="23" t="str">
        <f t="shared" si="6"/>
        <v/>
      </c>
      <c r="K67" s="39" t="str">
        <f t="shared" si="7"/>
        <v/>
      </c>
      <c r="L67" s="26" t="str">
        <f t="shared" si="10"/>
        <v/>
      </c>
      <c r="M67" s="179"/>
      <c r="N67" s="179"/>
      <c r="O67" s="181"/>
      <c r="P67" s="179"/>
      <c r="Q67" s="23" t="str">
        <f t="shared" si="11"/>
        <v/>
      </c>
      <c r="R67" s="23"/>
      <c r="S67" s="23"/>
      <c r="T67" s="23" t="str">
        <f t="shared" si="12"/>
        <v/>
      </c>
      <c r="U67" s="24" t="str">
        <f t="shared" si="13"/>
        <v/>
      </c>
      <c r="W67" s="46"/>
      <c r="X67" s="198"/>
      <c r="Y67" s="65"/>
      <c r="Z67" s="64"/>
    </row>
    <row r="68" spans="2:26" x14ac:dyDescent="0.2">
      <c r="B68" s="47"/>
      <c r="C68" s="46"/>
      <c r="D68" s="72"/>
      <c r="E68" s="45"/>
      <c r="F68" s="72"/>
      <c r="G68" s="45"/>
      <c r="H68" s="45"/>
      <c r="I68" s="14" t="str">
        <f t="shared" si="9"/>
        <v/>
      </c>
      <c r="J68" s="23" t="str">
        <f t="shared" si="6"/>
        <v/>
      </c>
      <c r="K68" s="39" t="str">
        <f t="shared" si="7"/>
        <v/>
      </c>
      <c r="L68" s="26" t="str">
        <f t="shared" si="10"/>
        <v/>
      </c>
      <c r="M68" s="179"/>
      <c r="N68" s="179"/>
      <c r="O68" s="181"/>
      <c r="P68" s="179"/>
      <c r="Q68" s="23" t="str">
        <f t="shared" si="11"/>
        <v/>
      </c>
      <c r="R68" s="23"/>
      <c r="S68" s="23"/>
      <c r="T68" s="23" t="str">
        <f t="shared" si="12"/>
        <v/>
      </c>
      <c r="U68" s="24" t="str">
        <f t="shared" si="13"/>
        <v/>
      </c>
      <c r="W68" s="46"/>
      <c r="X68" s="198"/>
      <c r="Y68" s="65"/>
      <c r="Z68" s="46"/>
    </row>
    <row r="69" spans="2:26" x14ac:dyDescent="0.2">
      <c r="B69" s="47"/>
      <c r="C69" s="46"/>
      <c r="D69" s="72"/>
      <c r="E69" s="45"/>
      <c r="F69" s="72"/>
      <c r="G69" s="45"/>
      <c r="H69" s="45"/>
      <c r="I69" s="14" t="str">
        <f t="shared" si="9"/>
        <v/>
      </c>
      <c r="J69" s="23" t="str">
        <f t="shared" si="6"/>
        <v/>
      </c>
      <c r="K69" s="39" t="str">
        <f t="shared" si="7"/>
        <v/>
      </c>
      <c r="L69" s="26" t="str">
        <f t="shared" si="10"/>
        <v/>
      </c>
      <c r="M69" s="179"/>
      <c r="N69" s="179"/>
      <c r="O69" s="181"/>
      <c r="P69" s="179"/>
      <c r="Q69" s="23" t="str">
        <f t="shared" si="11"/>
        <v/>
      </c>
      <c r="R69" s="23"/>
      <c r="S69" s="23"/>
      <c r="T69" s="23" t="str">
        <f t="shared" si="12"/>
        <v/>
      </c>
      <c r="U69" s="24" t="str">
        <f t="shared" si="13"/>
        <v/>
      </c>
      <c r="W69" s="46"/>
      <c r="X69" s="198"/>
      <c r="Y69" s="65"/>
      <c r="Z69" s="64"/>
    </row>
    <row r="70" spans="2:26" x14ac:dyDescent="0.2">
      <c r="B70" s="47"/>
      <c r="C70" s="46"/>
      <c r="D70" s="72"/>
      <c r="E70" s="45"/>
      <c r="F70" s="72"/>
      <c r="G70" s="45"/>
      <c r="H70" s="45"/>
      <c r="I70" s="14" t="str">
        <f t="shared" si="9"/>
        <v/>
      </c>
      <c r="J70" s="23" t="str">
        <f t="shared" si="6"/>
        <v/>
      </c>
      <c r="K70" s="39" t="str">
        <f t="shared" si="7"/>
        <v/>
      </c>
      <c r="L70" s="26" t="str">
        <f t="shared" si="10"/>
        <v/>
      </c>
      <c r="M70" s="179"/>
      <c r="N70" s="179"/>
      <c r="O70" s="181"/>
      <c r="P70" s="179"/>
      <c r="Q70" s="23" t="str">
        <f t="shared" si="11"/>
        <v/>
      </c>
      <c r="R70" s="23"/>
      <c r="S70" s="23"/>
      <c r="T70" s="23" t="str">
        <f t="shared" si="12"/>
        <v/>
      </c>
      <c r="U70" s="24" t="str">
        <f t="shared" si="13"/>
        <v/>
      </c>
      <c r="W70" s="46"/>
      <c r="X70" s="198"/>
      <c r="Y70" s="65"/>
      <c r="Z70" s="46"/>
    </row>
    <row r="71" spans="2:26" x14ac:dyDescent="0.2">
      <c r="B71" s="47"/>
      <c r="C71" s="46"/>
      <c r="D71" s="72"/>
      <c r="E71" s="45"/>
      <c r="F71" s="72"/>
      <c r="G71" s="45"/>
      <c r="H71" s="45"/>
      <c r="I71" s="14" t="str">
        <f t="shared" si="9"/>
        <v/>
      </c>
      <c r="J71" s="23" t="str">
        <f t="shared" si="6"/>
        <v/>
      </c>
      <c r="K71" s="39" t="str">
        <f t="shared" si="7"/>
        <v/>
      </c>
      <c r="L71" s="11"/>
      <c r="M71" s="11"/>
      <c r="N71" s="11"/>
      <c r="O71" s="26"/>
      <c r="P71" s="26"/>
      <c r="Q71" s="26"/>
      <c r="R71" s="26"/>
      <c r="S71" s="11"/>
      <c r="T71" s="26"/>
      <c r="U71" s="11"/>
      <c r="W71" s="28"/>
      <c r="X71" s="194"/>
      <c r="Z71" s="28"/>
    </row>
    <row r="72" spans="2:26" x14ac:dyDescent="0.2">
      <c r="B72" s="47"/>
      <c r="C72" s="46"/>
      <c r="D72" s="72"/>
      <c r="E72" s="45"/>
      <c r="F72" s="72"/>
      <c r="G72" s="45"/>
      <c r="H72" s="45"/>
      <c r="I72" s="14" t="str">
        <f t="shared" si="9"/>
        <v/>
      </c>
      <c r="J72" s="23" t="str">
        <f t="shared" si="6"/>
        <v/>
      </c>
      <c r="K72" s="39" t="str">
        <f t="shared" si="7"/>
        <v/>
      </c>
      <c r="L72" s="13"/>
      <c r="M72" s="13"/>
      <c r="N72" s="13"/>
      <c r="O72" s="22"/>
      <c r="P72" s="22"/>
      <c r="Q72" s="33"/>
      <c r="R72" s="33"/>
      <c r="S72" s="13"/>
      <c r="T72" s="33"/>
      <c r="U72" s="17"/>
      <c r="W72" s="60"/>
      <c r="X72" s="199"/>
      <c r="Z72" s="60"/>
    </row>
    <row r="73" spans="2:26" x14ac:dyDescent="0.2">
      <c r="B73" s="47"/>
      <c r="C73" s="46"/>
      <c r="D73" s="72"/>
      <c r="E73" s="45"/>
      <c r="F73" s="72"/>
      <c r="G73" s="45"/>
      <c r="H73" s="45"/>
      <c r="I73" s="14" t="str">
        <f t="shared" ref="I73:I104" si="14">IF(B73="","",E73-G73)</f>
        <v/>
      </c>
      <c r="J73" s="23" t="str">
        <f t="shared" si="6"/>
        <v/>
      </c>
      <c r="K73" s="39" t="str">
        <f t="shared" si="7"/>
        <v/>
      </c>
      <c r="L73" s="11"/>
      <c r="M73" s="23">
        <f>SUM(M9:M70)</f>
        <v>180</v>
      </c>
      <c r="N73" s="23">
        <f>SUM(N9:N70)</f>
        <v>60</v>
      </c>
      <c r="O73" s="23">
        <f>SUM(O9:O70)</f>
        <v>240</v>
      </c>
      <c r="P73" s="23"/>
      <c r="Q73" s="23">
        <f>SUM(Q9:Q70)</f>
        <v>10</v>
      </c>
      <c r="R73" s="23"/>
      <c r="S73" s="23"/>
      <c r="T73" s="23">
        <f>SUM(T9:T70)</f>
        <v>230</v>
      </c>
      <c r="U73" s="23">
        <f>SUM(U9:U70)</f>
        <v>0</v>
      </c>
      <c r="W73" s="52"/>
      <c r="X73" s="194"/>
      <c r="Z73" s="52"/>
    </row>
    <row r="74" spans="2:26" x14ac:dyDescent="0.2">
      <c r="B74" s="47"/>
      <c r="C74" s="46"/>
      <c r="D74" s="72"/>
      <c r="E74" s="45"/>
      <c r="F74" s="72"/>
      <c r="G74" s="45"/>
      <c r="H74" s="45"/>
      <c r="I74" s="14" t="str">
        <f t="shared" si="14"/>
        <v/>
      </c>
      <c r="J74" s="23" t="str">
        <f t="shared" ref="J74:J137" si="15">IF(C74="","",VLOOKUP(C74,$L$9:$T$70,9,0))</f>
        <v/>
      </c>
      <c r="K74" s="39" t="str">
        <f t="shared" ref="K74:K137" si="16">IF(J74&lt;X74,"Vérifier stock","")</f>
        <v/>
      </c>
      <c r="L74" s="31"/>
      <c r="M74" s="31"/>
      <c r="N74" s="31"/>
      <c r="O74" s="35"/>
      <c r="P74" s="35"/>
      <c r="Q74" s="36"/>
      <c r="R74" s="36"/>
      <c r="S74" s="31"/>
      <c r="T74" s="36"/>
      <c r="U74" s="30"/>
      <c r="W74" s="28"/>
      <c r="X74" s="195"/>
      <c r="Z74" s="28"/>
    </row>
    <row r="75" spans="2:26" x14ac:dyDescent="0.2">
      <c r="B75" s="47"/>
      <c r="C75" s="46"/>
      <c r="D75" s="72"/>
      <c r="E75" s="45"/>
      <c r="F75" s="72"/>
      <c r="G75" s="45"/>
      <c r="H75" s="45"/>
      <c r="I75" s="14" t="str">
        <f t="shared" si="14"/>
        <v/>
      </c>
      <c r="J75" s="23" t="str">
        <f t="shared" si="15"/>
        <v/>
      </c>
      <c r="K75" s="39" t="str">
        <f t="shared" si="16"/>
        <v/>
      </c>
      <c r="W75" s="25"/>
      <c r="X75" s="196"/>
      <c r="Z75" s="25"/>
    </row>
    <row r="76" spans="2:26" x14ac:dyDescent="0.2">
      <c r="B76" s="47"/>
      <c r="C76" s="46"/>
      <c r="D76" s="72"/>
      <c r="E76" s="45"/>
      <c r="F76" s="72"/>
      <c r="G76" s="45"/>
      <c r="H76" s="45"/>
      <c r="I76" s="14" t="str">
        <f t="shared" si="14"/>
        <v/>
      </c>
      <c r="J76" s="23" t="str">
        <f t="shared" si="15"/>
        <v/>
      </c>
      <c r="K76" s="39" t="str">
        <f t="shared" si="16"/>
        <v/>
      </c>
      <c r="L76"/>
      <c r="M76"/>
      <c r="N76"/>
      <c r="O76" s="37"/>
      <c r="P76" s="37"/>
      <c r="S76"/>
      <c r="T76" s="89"/>
      <c r="U76" s="87"/>
      <c r="W76" s="25"/>
      <c r="X76" s="196"/>
      <c r="Z76" s="25"/>
    </row>
    <row r="77" spans="2:26" x14ac:dyDescent="0.2">
      <c r="B77" s="47"/>
      <c r="C77" s="46"/>
      <c r="D77" s="72"/>
      <c r="E77" s="45"/>
      <c r="F77" s="72"/>
      <c r="G77" s="45"/>
      <c r="H77" s="45"/>
      <c r="I77" s="14" t="str">
        <f t="shared" si="14"/>
        <v/>
      </c>
      <c r="J77" s="23" t="str">
        <f t="shared" si="15"/>
        <v/>
      </c>
      <c r="K77" s="39" t="str">
        <f t="shared" si="16"/>
        <v/>
      </c>
      <c r="O77" s="37"/>
      <c r="P77" s="37"/>
      <c r="S77" s="32"/>
      <c r="T77" s="89"/>
      <c r="U77" s="88"/>
      <c r="W77" s="25"/>
      <c r="X77" s="196"/>
      <c r="Z77" s="25"/>
    </row>
    <row r="78" spans="2:26" x14ac:dyDescent="0.2">
      <c r="B78" s="47"/>
      <c r="C78" s="46"/>
      <c r="D78" s="72"/>
      <c r="E78" s="45"/>
      <c r="F78" s="72"/>
      <c r="G78" s="45"/>
      <c r="H78" s="45"/>
      <c r="I78" s="14" t="str">
        <f t="shared" si="14"/>
        <v/>
      </c>
      <c r="J78" s="23" t="str">
        <f t="shared" si="15"/>
        <v/>
      </c>
      <c r="K78" s="39" t="str">
        <f t="shared" si="16"/>
        <v/>
      </c>
      <c r="O78" s="37"/>
      <c r="P78" s="37"/>
      <c r="S78" s="32"/>
      <c r="T78" s="86"/>
      <c r="U78" s="88"/>
      <c r="W78" s="25"/>
      <c r="X78" s="196"/>
      <c r="Z78" s="25"/>
    </row>
    <row r="79" spans="2:26" x14ac:dyDescent="0.2">
      <c r="B79" s="47"/>
      <c r="C79" s="46"/>
      <c r="D79" s="72"/>
      <c r="E79" s="45"/>
      <c r="F79" s="72"/>
      <c r="G79" s="45"/>
      <c r="H79" s="45"/>
      <c r="I79" s="14" t="str">
        <f t="shared" si="14"/>
        <v/>
      </c>
      <c r="J79" s="23" t="str">
        <f t="shared" si="15"/>
        <v/>
      </c>
      <c r="K79" s="39" t="str">
        <f t="shared" si="16"/>
        <v/>
      </c>
      <c r="O79" s="37"/>
      <c r="P79" s="37"/>
      <c r="S79" s="32"/>
      <c r="T79" s="86"/>
      <c r="U79" s="89"/>
      <c r="W79" s="25"/>
      <c r="X79" s="196"/>
      <c r="Z79" s="25"/>
    </row>
    <row r="80" spans="2:26" x14ac:dyDescent="0.2">
      <c r="B80" s="47"/>
      <c r="C80" s="46"/>
      <c r="D80" s="72"/>
      <c r="E80" s="45"/>
      <c r="F80" s="72"/>
      <c r="G80" s="45"/>
      <c r="H80" s="45"/>
      <c r="I80" s="14" t="str">
        <f t="shared" si="14"/>
        <v/>
      </c>
      <c r="J80" s="23" t="str">
        <f t="shared" si="15"/>
        <v/>
      </c>
      <c r="K80" s="39" t="str">
        <f t="shared" si="16"/>
        <v/>
      </c>
      <c r="O80" s="37"/>
      <c r="P80" s="37"/>
      <c r="S80" s="32"/>
      <c r="T80" s="86"/>
      <c r="U80" s="88"/>
      <c r="W80" s="25"/>
      <c r="X80" s="196"/>
      <c r="Z80" s="25"/>
    </row>
    <row r="81" spans="2:26" x14ac:dyDescent="0.2">
      <c r="B81" s="47"/>
      <c r="C81" s="46"/>
      <c r="D81" s="72"/>
      <c r="E81" s="45"/>
      <c r="F81" s="72"/>
      <c r="G81" s="45"/>
      <c r="H81" s="45"/>
      <c r="I81" s="14" t="str">
        <f t="shared" si="14"/>
        <v/>
      </c>
      <c r="J81" s="23" t="str">
        <f t="shared" si="15"/>
        <v/>
      </c>
      <c r="K81" s="39" t="str">
        <f t="shared" si="16"/>
        <v/>
      </c>
      <c r="O81" s="25"/>
      <c r="P81" s="25"/>
      <c r="S81" s="32"/>
      <c r="T81" s="86"/>
      <c r="U81" s="88"/>
      <c r="W81" s="25"/>
      <c r="X81" s="196"/>
      <c r="Z81" s="25"/>
    </row>
    <row r="82" spans="2:26" x14ac:dyDescent="0.2">
      <c r="B82" s="47"/>
      <c r="C82" s="46"/>
      <c r="D82" s="72"/>
      <c r="E82" s="45"/>
      <c r="F82" s="72"/>
      <c r="G82" s="45"/>
      <c r="H82" s="45"/>
      <c r="I82" s="14" t="str">
        <f t="shared" si="14"/>
        <v/>
      </c>
      <c r="J82" s="23" t="str">
        <f t="shared" si="15"/>
        <v/>
      </c>
      <c r="K82" s="39" t="str">
        <f t="shared" si="16"/>
        <v/>
      </c>
      <c r="O82" s="25"/>
      <c r="P82" s="25"/>
      <c r="S82"/>
      <c r="W82" s="25"/>
      <c r="X82" s="196"/>
      <c r="Z82" s="25"/>
    </row>
    <row r="83" spans="2:26" x14ac:dyDescent="0.2">
      <c r="B83" s="47"/>
      <c r="C83" s="46"/>
      <c r="D83" s="72"/>
      <c r="E83" s="45"/>
      <c r="F83" s="72"/>
      <c r="G83" s="45"/>
      <c r="H83" s="45"/>
      <c r="I83" s="14" t="str">
        <f t="shared" si="14"/>
        <v/>
      </c>
      <c r="J83" s="23" t="str">
        <f t="shared" si="15"/>
        <v/>
      </c>
      <c r="K83" s="39" t="str">
        <f t="shared" si="16"/>
        <v/>
      </c>
      <c r="L83"/>
      <c r="M83"/>
      <c r="N83"/>
      <c r="O83" s="25"/>
      <c r="P83" s="25"/>
      <c r="S83"/>
      <c r="W83" s="25"/>
      <c r="X83" s="196"/>
      <c r="Z83" s="25"/>
    </row>
    <row r="84" spans="2:26" x14ac:dyDescent="0.2">
      <c r="B84" s="47"/>
      <c r="C84" s="46"/>
      <c r="D84" s="72"/>
      <c r="E84" s="45"/>
      <c r="F84" s="72"/>
      <c r="G84" s="45"/>
      <c r="H84" s="45"/>
      <c r="I84" s="14" t="str">
        <f t="shared" si="14"/>
        <v/>
      </c>
      <c r="J84" s="23" t="str">
        <f t="shared" si="15"/>
        <v/>
      </c>
      <c r="K84" s="39" t="str">
        <f t="shared" si="16"/>
        <v/>
      </c>
      <c r="L84"/>
      <c r="M84"/>
      <c r="N84"/>
      <c r="O84" s="25"/>
      <c r="P84" s="25"/>
      <c r="S84"/>
      <c r="W84" s="25"/>
      <c r="X84" s="196"/>
      <c r="Z84" s="25"/>
    </row>
    <row r="85" spans="2:26" x14ac:dyDescent="0.2">
      <c r="B85" s="47"/>
      <c r="C85" s="46"/>
      <c r="D85" s="72"/>
      <c r="E85" s="45"/>
      <c r="F85" s="72"/>
      <c r="G85" s="45"/>
      <c r="H85" s="45"/>
      <c r="I85" s="14" t="str">
        <f t="shared" si="14"/>
        <v/>
      </c>
      <c r="J85" s="23" t="str">
        <f t="shared" si="15"/>
        <v/>
      </c>
      <c r="K85" s="39" t="str">
        <f t="shared" si="16"/>
        <v/>
      </c>
      <c r="L85"/>
      <c r="M85"/>
      <c r="N85"/>
      <c r="O85" s="25"/>
      <c r="P85" s="25"/>
      <c r="S85"/>
      <c r="W85" s="25"/>
      <c r="X85" s="196"/>
      <c r="Z85" s="25"/>
    </row>
    <row r="86" spans="2:26" x14ac:dyDescent="0.2">
      <c r="B86" s="47"/>
      <c r="C86" s="46"/>
      <c r="D86" s="72"/>
      <c r="E86" s="45"/>
      <c r="F86" s="72"/>
      <c r="G86" s="45"/>
      <c r="H86" s="45"/>
      <c r="I86" s="14" t="str">
        <f t="shared" si="14"/>
        <v/>
      </c>
      <c r="J86" s="23" t="str">
        <f t="shared" si="15"/>
        <v/>
      </c>
      <c r="K86" s="39" t="str">
        <f t="shared" si="16"/>
        <v/>
      </c>
      <c r="L86"/>
      <c r="M86"/>
      <c r="N86"/>
      <c r="O86" s="25"/>
      <c r="P86" s="25"/>
      <c r="S86"/>
      <c r="W86" s="25"/>
      <c r="X86" s="196"/>
      <c r="Z86" s="25"/>
    </row>
    <row r="87" spans="2:26" x14ac:dyDescent="0.2">
      <c r="B87" s="47"/>
      <c r="C87" s="46"/>
      <c r="D87" s="72"/>
      <c r="E87" s="45"/>
      <c r="F87" s="72"/>
      <c r="G87" s="45"/>
      <c r="H87" s="45"/>
      <c r="I87" s="14" t="str">
        <f t="shared" si="14"/>
        <v/>
      </c>
      <c r="J87" s="23" t="str">
        <f t="shared" si="15"/>
        <v/>
      </c>
      <c r="K87" s="39" t="str">
        <f t="shared" si="16"/>
        <v/>
      </c>
      <c r="L87"/>
      <c r="M87"/>
      <c r="N87"/>
      <c r="O87" s="25"/>
      <c r="P87" s="25"/>
      <c r="S87"/>
      <c r="W87" s="25"/>
      <c r="X87" s="196"/>
      <c r="Z87" s="25"/>
    </row>
    <row r="88" spans="2:26" x14ac:dyDescent="0.2">
      <c r="B88" s="47"/>
      <c r="C88" s="46"/>
      <c r="D88" s="72"/>
      <c r="E88" s="45"/>
      <c r="F88" s="72"/>
      <c r="G88" s="45"/>
      <c r="H88" s="45"/>
      <c r="I88" s="14" t="str">
        <f t="shared" si="14"/>
        <v/>
      </c>
      <c r="J88" s="23" t="str">
        <f t="shared" si="15"/>
        <v/>
      </c>
      <c r="K88" s="39" t="str">
        <f t="shared" si="16"/>
        <v/>
      </c>
      <c r="L88"/>
      <c r="M88"/>
      <c r="N88"/>
      <c r="O88" s="25"/>
      <c r="P88" s="25"/>
      <c r="S88"/>
      <c r="W88" s="25"/>
      <c r="X88" s="196"/>
      <c r="Z88" s="25"/>
    </row>
    <row r="89" spans="2:26" x14ac:dyDescent="0.2">
      <c r="B89" s="47"/>
      <c r="C89" s="46"/>
      <c r="D89" s="72"/>
      <c r="E89" s="45"/>
      <c r="F89" s="72"/>
      <c r="G89" s="45"/>
      <c r="H89" s="45"/>
      <c r="I89" s="14" t="str">
        <f t="shared" si="14"/>
        <v/>
      </c>
      <c r="J89" s="23" t="str">
        <f t="shared" si="15"/>
        <v/>
      </c>
      <c r="K89" s="39" t="str">
        <f t="shared" si="16"/>
        <v/>
      </c>
      <c r="L89"/>
      <c r="M89"/>
      <c r="N89"/>
      <c r="O89" s="25"/>
      <c r="P89" s="25"/>
      <c r="S89"/>
      <c r="W89" s="25"/>
      <c r="X89" s="196"/>
      <c r="Z89" s="25"/>
    </row>
    <row r="90" spans="2:26" x14ac:dyDescent="0.2">
      <c r="B90" s="47"/>
      <c r="C90" s="46"/>
      <c r="D90" s="72"/>
      <c r="E90" s="45"/>
      <c r="F90" s="72"/>
      <c r="G90" s="45"/>
      <c r="H90" s="45"/>
      <c r="I90" s="14" t="str">
        <f t="shared" si="14"/>
        <v/>
      </c>
      <c r="J90" s="23" t="str">
        <f t="shared" si="15"/>
        <v/>
      </c>
      <c r="K90" s="39" t="str">
        <f t="shared" si="16"/>
        <v/>
      </c>
      <c r="L90"/>
      <c r="M90"/>
      <c r="N90"/>
      <c r="O90" s="25"/>
      <c r="P90" s="25"/>
      <c r="S90"/>
      <c r="W90" s="25"/>
      <c r="X90" s="196"/>
      <c r="Z90" s="25"/>
    </row>
    <row r="91" spans="2:26" x14ac:dyDescent="0.2">
      <c r="B91" s="47"/>
      <c r="C91" s="46"/>
      <c r="D91" s="72"/>
      <c r="E91" s="45"/>
      <c r="F91" s="72"/>
      <c r="G91" s="45"/>
      <c r="H91" s="45"/>
      <c r="I91" s="14" t="str">
        <f t="shared" si="14"/>
        <v/>
      </c>
      <c r="J91" s="23" t="str">
        <f t="shared" si="15"/>
        <v/>
      </c>
      <c r="K91" s="39" t="str">
        <f t="shared" si="16"/>
        <v/>
      </c>
      <c r="L91"/>
      <c r="M91"/>
      <c r="N91"/>
      <c r="O91" s="25"/>
      <c r="P91" s="25"/>
      <c r="S91"/>
      <c r="W91" s="25"/>
      <c r="X91" s="196"/>
      <c r="Z91" s="25"/>
    </row>
    <row r="92" spans="2:26" x14ac:dyDescent="0.2">
      <c r="B92" s="47"/>
      <c r="C92" s="46"/>
      <c r="D92" s="72"/>
      <c r="E92" s="45"/>
      <c r="F92" s="72"/>
      <c r="G92" s="45"/>
      <c r="H92" s="45"/>
      <c r="I92" s="14" t="str">
        <f t="shared" si="14"/>
        <v/>
      </c>
      <c r="J92" s="23" t="str">
        <f t="shared" si="15"/>
        <v/>
      </c>
      <c r="K92" s="39" t="str">
        <f t="shared" si="16"/>
        <v/>
      </c>
      <c r="L92"/>
      <c r="M92"/>
      <c r="N92"/>
      <c r="O92" s="25"/>
      <c r="P92" s="25"/>
      <c r="S92"/>
      <c r="W92" s="25"/>
      <c r="X92" s="196"/>
      <c r="Z92" s="25"/>
    </row>
    <row r="93" spans="2:26" x14ac:dyDescent="0.2">
      <c r="B93" s="47"/>
      <c r="C93" s="46"/>
      <c r="D93" s="72"/>
      <c r="E93" s="45"/>
      <c r="F93" s="72"/>
      <c r="G93" s="45"/>
      <c r="H93" s="45"/>
      <c r="I93" s="14" t="str">
        <f t="shared" si="14"/>
        <v/>
      </c>
      <c r="J93" s="23" t="str">
        <f t="shared" si="15"/>
        <v/>
      </c>
      <c r="K93" s="39" t="str">
        <f t="shared" si="16"/>
        <v/>
      </c>
      <c r="L93"/>
      <c r="M93"/>
      <c r="N93"/>
      <c r="O93" s="25"/>
      <c r="P93" s="25"/>
      <c r="S93"/>
      <c r="W93" s="25"/>
      <c r="X93" s="196"/>
      <c r="Z93" s="25"/>
    </row>
    <row r="94" spans="2:26" x14ac:dyDescent="0.2">
      <c r="B94" s="47"/>
      <c r="C94" s="46"/>
      <c r="D94" s="72"/>
      <c r="E94" s="45"/>
      <c r="F94" s="72"/>
      <c r="G94" s="45"/>
      <c r="H94" s="45"/>
      <c r="I94" s="14" t="str">
        <f t="shared" si="14"/>
        <v/>
      </c>
      <c r="J94" s="23" t="str">
        <f t="shared" si="15"/>
        <v/>
      </c>
      <c r="K94" s="39" t="str">
        <f t="shared" si="16"/>
        <v/>
      </c>
      <c r="L94"/>
      <c r="M94"/>
      <c r="N94"/>
      <c r="O94" s="25"/>
      <c r="P94" s="25"/>
      <c r="S94"/>
      <c r="W94" s="25"/>
      <c r="X94" s="196"/>
      <c r="Z94" s="25"/>
    </row>
    <row r="95" spans="2:26" x14ac:dyDescent="0.2">
      <c r="B95" s="47"/>
      <c r="C95" s="46"/>
      <c r="D95" s="72"/>
      <c r="E95" s="45"/>
      <c r="F95" s="72"/>
      <c r="G95" s="45"/>
      <c r="H95" s="45"/>
      <c r="I95" s="14" t="str">
        <f t="shared" si="14"/>
        <v/>
      </c>
      <c r="J95" s="23" t="str">
        <f t="shared" si="15"/>
        <v/>
      </c>
      <c r="K95" s="39" t="str">
        <f t="shared" si="16"/>
        <v/>
      </c>
      <c r="L95"/>
      <c r="M95"/>
      <c r="N95"/>
      <c r="O95" s="25"/>
      <c r="P95" s="25"/>
      <c r="S95"/>
      <c r="W95" s="25"/>
      <c r="X95" s="196"/>
      <c r="Z95" s="25"/>
    </row>
    <row r="96" spans="2:26" x14ac:dyDescent="0.2">
      <c r="B96" s="47"/>
      <c r="C96" s="46"/>
      <c r="D96" s="72"/>
      <c r="E96" s="45"/>
      <c r="F96" s="72"/>
      <c r="G96" s="45"/>
      <c r="H96" s="45"/>
      <c r="I96" s="14" t="str">
        <f t="shared" si="14"/>
        <v/>
      </c>
      <c r="J96" s="23" t="str">
        <f t="shared" si="15"/>
        <v/>
      </c>
      <c r="K96" s="39" t="str">
        <f t="shared" si="16"/>
        <v/>
      </c>
      <c r="L96"/>
      <c r="M96"/>
      <c r="N96"/>
      <c r="O96" s="25"/>
      <c r="P96" s="25"/>
      <c r="S96"/>
      <c r="W96" s="25"/>
      <c r="X96" s="196"/>
      <c r="Z96" s="25"/>
    </row>
    <row r="97" spans="2:26" x14ac:dyDescent="0.2">
      <c r="B97" s="47"/>
      <c r="C97" s="46"/>
      <c r="D97" s="72"/>
      <c r="E97" s="45"/>
      <c r="F97" s="72"/>
      <c r="G97" s="45"/>
      <c r="H97" s="45"/>
      <c r="I97" s="14" t="str">
        <f t="shared" si="14"/>
        <v/>
      </c>
      <c r="J97" s="23" t="str">
        <f t="shared" si="15"/>
        <v/>
      </c>
      <c r="K97" s="39" t="str">
        <f t="shared" si="16"/>
        <v/>
      </c>
      <c r="L97"/>
      <c r="M97"/>
      <c r="N97"/>
      <c r="O97" s="25"/>
      <c r="P97" s="25"/>
      <c r="S97"/>
      <c r="W97" s="25"/>
      <c r="X97" s="196"/>
      <c r="Z97" s="25"/>
    </row>
    <row r="98" spans="2:26" x14ac:dyDescent="0.2">
      <c r="B98" s="47"/>
      <c r="C98" s="46"/>
      <c r="D98" s="72"/>
      <c r="E98" s="45"/>
      <c r="F98" s="72"/>
      <c r="G98" s="45"/>
      <c r="H98" s="45"/>
      <c r="I98" s="14" t="str">
        <f t="shared" si="14"/>
        <v/>
      </c>
      <c r="J98" s="23" t="str">
        <f t="shared" si="15"/>
        <v/>
      </c>
      <c r="K98" s="39" t="str">
        <f t="shared" si="16"/>
        <v/>
      </c>
      <c r="L98"/>
      <c r="M98"/>
      <c r="N98"/>
      <c r="O98" s="25"/>
      <c r="P98" s="25"/>
      <c r="S98"/>
      <c r="W98" s="25"/>
      <c r="X98" s="196"/>
      <c r="Z98" s="25"/>
    </row>
    <row r="99" spans="2:26" x14ac:dyDescent="0.2">
      <c r="B99" s="47"/>
      <c r="C99" s="46"/>
      <c r="D99" s="72"/>
      <c r="E99" s="45"/>
      <c r="F99" s="72"/>
      <c r="G99" s="45"/>
      <c r="H99" s="45"/>
      <c r="I99" s="14" t="str">
        <f t="shared" si="14"/>
        <v/>
      </c>
      <c r="J99" s="23" t="str">
        <f t="shared" si="15"/>
        <v/>
      </c>
      <c r="K99" s="39" t="str">
        <f t="shared" si="16"/>
        <v/>
      </c>
      <c r="L99"/>
      <c r="M99"/>
      <c r="N99"/>
      <c r="O99" s="25"/>
      <c r="P99" s="25"/>
      <c r="S99"/>
      <c r="W99" s="25"/>
      <c r="X99" s="196"/>
      <c r="Z99" s="25"/>
    </row>
    <row r="100" spans="2:26" x14ac:dyDescent="0.2">
      <c r="B100" s="47"/>
      <c r="C100" s="46"/>
      <c r="D100" s="72"/>
      <c r="E100" s="45"/>
      <c r="F100" s="72"/>
      <c r="G100" s="45"/>
      <c r="H100" s="45"/>
      <c r="I100" s="14" t="str">
        <f t="shared" si="14"/>
        <v/>
      </c>
      <c r="J100" s="23" t="str">
        <f t="shared" si="15"/>
        <v/>
      </c>
      <c r="K100" s="39" t="str">
        <f t="shared" si="16"/>
        <v/>
      </c>
      <c r="L100"/>
      <c r="M100"/>
      <c r="N100"/>
      <c r="O100" s="25"/>
      <c r="P100" s="25"/>
      <c r="S100"/>
      <c r="W100" s="25"/>
      <c r="X100" s="196"/>
      <c r="Z100" s="25"/>
    </row>
    <row r="101" spans="2:26" x14ac:dyDescent="0.2">
      <c r="B101" s="47"/>
      <c r="C101" s="46"/>
      <c r="D101" s="72"/>
      <c r="E101" s="45"/>
      <c r="F101" s="72"/>
      <c r="G101" s="45"/>
      <c r="H101" s="45"/>
      <c r="I101" s="14" t="str">
        <f t="shared" si="14"/>
        <v/>
      </c>
      <c r="J101" s="23" t="str">
        <f t="shared" si="15"/>
        <v/>
      </c>
      <c r="K101" s="39" t="str">
        <f t="shared" si="16"/>
        <v/>
      </c>
      <c r="L101"/>
      <c r="M101"/>
      <c r="N101"/>
      <c r="O101" s="25"/>
      <c r="P101" s="25"/>
      <c r="S101"/>
      <c r="W101" s="25"/>
      <c r="X101" s="196"/>
      <c r="Z101" s="25"/>
    </row>
    <row r="102" spans="2:26" x14ac:dyDescent="0.2">
      <c r="B102" s="47"/>
      <c r="C102" s="46"/>
      <c r="D102" s="72"/>
      <c r="E102" s="45"/>
      <c r="F102" s="72"/>
      <c r="G102" s="45"/>
      <c r="H102" s="45"/>
      <c r="I102" s="14" t="str">
        <f t="shared" si="14"/>
        <v/>
      </c>
      <c r="J102" s="23" t="str">
        <f t="shared" si="15"/>
        <v/>
      </c>
      <c r="K102" s="39" t="str">
        <f t="shared" si="16"/>
        <v/>
      </c>
      <c r="L102"/>
      <c r="M102"/>
      <c r="N102"/>
      <c r="O102" s="25"/>
      <c r="P102" s="25"/>
      <c r="S102"/>
      <c r="W102" s="25"/>
      <c r="X102" s="196"/>
    </row>
    <row r="103" spans="2:26" x14ac:dyDescent="0.2">
      <c r="B103" s="47"/>
      <c r="C103" s="46"/>
      <c r="D103" s="72"/>
      <c r="E103" s="45"/>
      <c r="F103" s="72"/>
      <c r="G103" s="45"/>
      <c r="H103" s="45"/>
      <c r="I103" s="14" t="str">
        <f t="shared" si="14"/>
        <v/>
      </c>
      <c r="J103" s="23" t="str">
        <f t="shared" si="15"/>
        <v/>
      </c>
      <c r="K103" s="39" t="str">
        <f t="shared" si="16"/>
        <v/>
      </c>
      <c r="L103"/>
      <c r="M103"/>
      <c r="N103"/>
      <c r="O103" s="25"/>
      <c r="P103" s="25"/>
      <c r="S103"/>
      <c r="W103" s="25"/>
      <c r="X103" s="196"/>
    </row>
    <row r="104" spans="2:26" x14ac:dyDescent="0.2">
      <c r="B104" s="47"/>
      <c r="C104" s="46"/>
      <c r="D104" s="72"/>
      <c r="E104" s="45"/>
      <c r="F104" s="72"/>
      <c r="G104" s="45"/>
      <c r="H104" s="45"/>
      <c r="I104" s="14" t="str">
        <f t="shared" si="14"/>
        <v/>
      </c>
      <c r="J104" s="23" t="str">
        <f t="shared" si="15"/>
        <v/>
      </c>
      <c r="K104" s="39" t="str">
        <f t="shared" si="16"/>
        <v/>
      </c>
      <c r="L104"/>
      <c r="M104"/>
      <c r="N104"/>
      <c r="O104" s="25"/>
      <c r="P104" s="25"/>
      <c r="S104"/>
      <c r="W104" s="25"/>
      <c r="X104" s="196"/>
    </row>
    <row r="105" spans="2:26" x14ac:dyDescent="0.2">
      <c r="B105" s="47"/>
      <c r="C105" s="46"/>
      <c r="D105" s="72"/>
      <c r="E105" s="45"/>
      <c r="F105" s="72"/>
      <c r="G105" s="45"/>
      <c r="H105" s="45"/>
      <c r="I105" s="14" t="str">
        <f t="shared" ref="I105:I136" si="17">IF(B105="","",E105-G105)</f>
        <v/>
      </c>
      <c r="J105" s="23" t="str">
        <f t="shared" si="15"/>
        <v/>
      </c>
      <c r="K105" s="39" t="str">
        <f t="shared" si="16"/>
        <v/>
      </c>
      <c r="L105"/>
      <c r="M105"/>
      <c r="N105"/>
      <c r="O105" s="25"/>
      <c r="P105" s="25"/>
      <c r="S105"/>
    </row>
    <row r="106" spans="2:26" x14ac:dyDescent="0.2">
      <c r="B106" s="47"/>
      <c r="C106" s="46"/>
      <c r="D106" s="72"/>
      <c r="E106" s="45"/>
      <c r="F106" s="72"/>
      <c r="G106" s="45"/>
      <c r="H106" s="45"/>
      <c r="I106" s="14" t="str">
        <f t="shared" si="17"/>
        <v/>
      </c>
      <c r="J106" s="23" t="str">
        <f t="shared" si="15"/>
        <v/>
      </c>
      <c r="K106" s="39" t="str">
        <f t="shared" si="16"/>
        <v/>
      </c>
      <c r="L106"/>
      <c r="M106"/>
      <c r="N106"/>
      <c r="O106" s="25"/>
      <c r="P106" s="25"/>
      <c r="S106"/>
    </row>
    <row r="107" spans="2:26" x14ac:dyDescent="0.2">
      <c r="B107" s="47"/>
      <c r="C107" s="46"/>
      <c r="D107" s="72"/>
      <c r="E107" s="45"/>
      <c r="F107" s="72"/>
      <c r="G107" s="45"/>
      <c r="H107" s="45"/>
      <c r="I107" s="14" t="str">
        <f t="shared" si="17"/>
        <v/>
      </c>
      <c r="J107" s="23" t="str">
        <f t="shared" si="15"/>
        <v/>
      </c>
      <c r="K107" s="39" t="str">
        <f t="shared" si="16"/>
        <v/>
      </c>
      <c r="L107"/>
      <c r="M107"/>
      <c r="N107"/>
      <c r="O107" s="25"/>
      <c r="P107" s="25"/>
      <c r="S107"/>
    </row>
    <row r="108" spans="2:26" x14ac:dyDescent="0.2">
      <c r="B108" s="47"/>
      <c r="C108" s="46"/>
      <c r="D108" s="72"/>
      <c r="E108" s="45"/>
      <c r="F108" s="72"/>
      <c r="G108" s="45"/>
      <c r="H108" s="45"/>
      <c r="I108" s="14" t="str">
        <f t="shared" si="17"/>
        <v/>
      </c>
      <c r="J108" s="23" t="str">
        <f t="shared" si="15"/>
        <v/>
      </c>
      <c r="K108" s="39" t="str">
        <f t="shared" si="16"/>
        <v/>
      </c>
      <c r="L108"/>
      <c r="M108"/>
      <c r="N108"/>
      <c r="O108" s="25"/>
      <c r="P108" s="25"/>
      <c r="S108"/>
    </row>
    <row r="109" spans="2:26" x14ac:dyDescent="0.2">
      <c r="B109" s="47"/>
      <c r="C109" s="46"/>
      <c r="D109" s="72"/>
      <c r="E109" s="45"/>
      <c r="F109" s="72"/>
      <c r="G109" s="45"/>
      <c r="H109" s="45"/>
      <c r="I109" s="14" t="str">
        <f t="shared" si="17"/>
        <v/>
      </c>
      <c r="J109" s="23" t="str">
        <f t="shared" si="15"/>
        <v/>
      </c>
      <c r="K109" s="39" t="str">
        <f t="shared" si="16"/>
        <v/>
      </c>
      <c r="L109"/>
      <c r="M109"/>
      <c r="N109"/>
      <c r="O109" s="25"/>
      <c r="P109" s="25"/>
      <c r="S109"/>
    </row>
    <row r="110" spans="2:26" x14ac:dyDescent="0.2">
      <c r="B110" s="47"/>
      <c r="C110" s="46"/>
      <c r="D110" s="72"/>
      <c r="E110" s="45"/>
      <c r="F110" s="72"/>
      <c r="G110" s="45"/>
      <c r="H110" s="45"/>
      <c r="I110" s="14" t="str">
        <f t="shared" si="17"/>
        <v/>
      </c>
      <c r="J110" s="23" t="str">
        <f t="shared" si="15"/>
        <v/>
      </c>
      <c r="K110" s="39" t="str">
        <f t="shared" si="16"/>
        <v/>
      </c>
      <c r="L110"/>
      <c r="M110"/>
      <c r="N110"/>
      <c r="O110" s="25"/>
      <c r="P110" s="25"/>
      <c r="S110"/>
    </row>
    <row r="111" spans="2:26" x14ac:dyDescent="0.2">
      <c r="B111" s="47"/>
      <c r="C111" s="46"/>
      <c r="D111" s="72"/>
      <c r="E111" s="45"/>
      <c r="F111" s="72"/>
      <c r="G111" s="45"/>
      <c r="H111" s="45"/>
      <c r="I111" s="14" t="str">
        <f t="shared" si="17"/>
        <v/>
      </c>
      <c r="J111" s="23" t="str">
        <f t="shared" si="15"/>
        <v/>
      </c>
      <c r="K111" s="39" t="str">
        <f t="shared" si="16"/>
        <v/>
      </c>
      <c r="L111" s="1"/>
      <c r="M111" s="1"/>
      <c r="N111" s="1"/>
      <c r="S111" s="1"/>
    </row>
    <row r="112" spans="2:26" x14ac:dyDescent="0.2">
      <c r="B112" s="47"/>
      <c r="C112" s="46"/>
      <c r="D112" s="72"/>
      <c r="E112" s="45"/>
      <c r="F112" s="72"/>
      <c r="G112" s="45"/>
      <c r="H112" s="45"/>
      <c r="I112" s="14" t="str">
        <f t="shared" si="17"/>
        <v/>
      </c>
      <c r="J112" s="23" t="str">
        <f t="shared" si="15"/>
        <v/>
      </c>
      <c r="K112" s="39" t="str">
        <f t="shared" si="16"/>
        <v/>
      </c>
    </row>
    <row r="113" spans="2:11" x14ac:dyDescent="0.2">
      <c r="B113" s="47"/>
      <c r="C113" s="46"/>
      <c r="D113" s="72"/>
      <c r="E113" s="45"/>
      <c r="F113" s="72"/>
      <c r="G113" s="45"/>
      <c r="H113" s="45"/>
      <c r="I113" s="14" t="str">
        <f t="shared" si="17"/>
        <v/>
      </c>
      <c r="J113" s="23" t="str">
        <f t="shared" si="15"/>
        <v/>
      </c>
      <c r="K113" s="39" t="str">
        <f t="shared" si="16"/>
        <v/>
      </c>
    </row>
    <row r="114" spans="2:11" x14ac:dyDescent="0.2">
      <c r="B114" s="47"/>
      <c r="C114" s="46"/>
      <c r="D114" s="72"/>
      <c r="E114" s="45"/>
      <c r="F114" s="72"/>
      <c r="G114" s="45"/>
      <c r="H114" s="45"/>
      <c r="I114" s="14" t="str">
        <f t="shared" si="17"/>
        <v/>
      </c>
      <c r="J114" s="23" t="str">
        <f t="shared" si="15"/>
        <v/>
      </c>
      <c r="K114" s="39" t="str">
        <f t="shared" si="16"/>
        <v/>
      </c>
    </row>
    <row r="115" spans="2:11" x14ac:dyDescent="0.2">
      <c r="B115" s="47"/>
      <c r="C115" s="46"/>
      <c r="D115" s="72"/>
      <c r="E115" s="45"/>
      <c r="F115" s="72"/>
      <c r="G115" s="45"/>
      <c r="H115" s="45"/>
      <c r="I115" s="14" t="str">
        <f t="shared" si="17"/>
        <v/>
      </c>
      <c r="J115" s="23" t="str">
        <f t="shared" si="15"/>
        <v/>
      </c>
      <c r="K115" s="39" t="str">
        <f t="shared" si="16"/>
        <v/>
      </c>
    </row>
    <row r="116" spans="2:11" x14ac:dyDescent="0.2">
      <c r="B116" s="47"/>
      <c r="C116" s="46"/>
      <c r="D116" s="72"/>
      <c r="E116" s="45"/>
      <c r="F116" s="72"/>
      <c r="G116" s="45"/>
      <c r="H116" s="45"/>
      <c r="I116" s="14" t="str">
        <f t="shared" si="17"/>
        <v/>
      </c>
      <c r="J116" s="23" t="str">
        <f t="shared" si="15"/>
        <v/>
      </c>
      <c r="K116" s="39" t="str">
        <f t="shared" si="16"/>
        <v/>
      </c>
    </row>
    <row r="117" spans="2:11" x14ac:dyDescent="0.2">
      <c r="B117" s="47"/>
      <c r="C117" s="46"/>
      <c r="D117" s="72"/>
      <c r="E117" s="45"/>
      <c r="F117" s="72"/>
      <c r="G117" s="45"/>
      <c r="H117" s="45"/>
      <c r="I117" s="14" t="str">
        <f t="shared" si="17"/>
        <v/>
      </c>
      <c r="J117" s="23" t="str">
        <f t="shared" si="15"/>
        <v/>
      </c>
      <c r="K117" s="39" t="str">
        <f t="shared" si="16"/>
        <v/>
      </c>
    </row>
    <row r="118" spans="2:11" x14ac:dyDescent="0.2">
      <c r="B118" s="47"/>
      <c r="C118" s="46"/>
      <c r="D118" s="72"/>
      <c r="E118" s="45"/>
      <c r="F118" s="72"/>
      <c r="G118" s="45"/>
      <c r="H118" s="45"/>
      <c r="I118" s="14" t="str">
        <f t="shared" si="17"/>
        <v/>
      </c>
      <c r="J118" s="23" t="str">
        <f t="shared" si="15"/>
        <v/>
      </c>
      <c r="K118" s="39" t="str">
        <f t="shared" si="16"/>
        <v/>
      </c>
    </row>
    <row r="119" spans="2:11" x14ac:dyDescent="0.2">
      <c r="B119" s="47"/>
      <c r="C119" s="46"/>
      <c r="D119" s="72"/>
      <c r="E119" s="45"/>
      <c r="F119" s="72"/>
      <c r="G119" s="45"/>
      <c r="H119" s="45"/>
      <c r="I119" s="14" t="str">
        <f t="shared" si="17"/>
        <v/>
      </c>
      <c r="J119" s="23" t="str">
        <f t="shared" si="15"/>
        <v/>
      </c>
      <c r="K119" s="39" t="str">
        <f t="shared" si="16"/>
        <v/>
      </c>
    </row>
    <row r="120" spans="2:11" x14ac:dyDescent="0.2">
      <c r="B120" s="47"/>
      <c r="C120" s="46"/>
      <c r="D120" s="72"/>
      <c r="E120" s="45"/>
      <c r="F120" s="72"/>
      <c r="G120" s="45"/>
      <c r="H120" s="45"/>
      <c r="I120" s="14" t="str">
        <f t="shared" si="17"/>
        <v/>
      </c>
      <c r="J120" s="23" t="str">
        <f t="shared" si="15"/>
        <v/>
      </c>
      <c r="K120" s="39" t="str">
        <f t="shared" si="16"/>
        <v/>
      </c>
    </row>
    <row r="121" spans="2:11" x14ac:dyDescent="0.2">
      <c r="B121" s="47"/>
      <c r="C121" s="46"/>
      <c r="D121" s="72"/>
      <c r="E121" s="45"/>
      <c r="F121" s="72"/>
      <c r="G121" s="45"/>
      <c r="H121" s="45"/>
      <c r="I121" s="14" t="str">
        <f t="shared" si="17"/>
        <v/>
      </c>
      <c r="J121" s="23" t="str">
        <f t="shared" si="15"/>
        <v/>
      </c>
      <c r="K121" s="39" t="str">
        <f t="shared" si="16"/>
        <v/>
      </c>
    </row>
    <row r="122" spans="2:11" x14ac:dyDescent="0.2">
      <c r="B122" s="47"/>
      <c r="C122" s="46"/>
      <c r="D122" s="72"/>
      <c r="E122" s="45"/>
      <c r="F122" s="72"/>
      <c r="G122" s="45"/>
      <c r="H122" s="45"/>
      <c r="I122" s="14" t="str">
        <f t="shared" si="17"/>
        <v/>
      </c>
      <c r="J122" s="23" t="str">
        <f t="shared" si="15"/>
        <v/>
      </c>
      <c r="K122" s="39" t="str">
        <f t="shared" si="16"/>
        <v/>
      </c>
    </row>
    <row r="123" spans="2:11" x14ac:dyDescent="0.2">
      <c r="B123" s="47"/>
      <c r="C123" s="46"/>
      <c r="D123" s="72"/>
      <c r="E123" s="45"/>
      <c r="F123" s="72"/>
      <c r="G123" s="45"/>
      <c r="H123" s="45"/>
      <c r="I123" s="14" t="str">
        <f t="shared" si="17"/>
        <v/>
      </c>
      <c r="J123" s="23" t="str">
        <f t="shared" si="15"/>
        <v/>
      </c>
      <c r="K123" s="39" t="str">
        <f t="shared" si="16"/>
        <v/>
      </c>
    </row>
    <row r="124" spans="2:11" x14ac:dyDescent="0.2">
      <c r="B124" s="47"/>
      <c r="C124" s="46"/>
      <c r="D124" s="72"/>
      <c r="E124" s="45"/>
      <c r="F124" s="72"/>
      <c r="G124" s="45"/>
      <c r="H124" s="45"/>
      <c r="I124" s="14" t="str">
        <f t="shared" si="17"/>
        <v/>
      </c>
      <c r="J124" s="23" t="str">
        <f t="shared" si="15"/>
        <v/>
      </c>
      <c r="K124" s="39" t="str">
        <f t="shared" si="16"/>
        <v/>
      </c>
    </row>
    <row r="125" spans="2:11" x14ac:dyDescent="0.2">
      <c r="B125" s="47"/>
      <c r="C125" s="46"/>
      <c r="D125" s="72"/>
      <c r="E125" s="45"/>
      <c r="F125" s="72"/>
      <c r="G125" s="45"/>
      <c r="H125" s="45"/>
      <c r="I125" s="14" t="str">
        <f t="shared" si="17"/>
        <v/>
      </c>
      <c r="J125" s="23" t="str">
        <f t="shared" si="15"/>
        <v/>
      </c>
      <c r="K125" s="39" t="str">
        <f t="shared" si="16"/>
        <v/>
      </c>
    </row>
    <row r="126" spans="2:11" x14ac:dyDescent="0.2">
      <c r="B126" s="47"/>
      <c r="C126" s="46"/>
      <c r="D126" s="72"/>
      <c r="E126" s="45"/>
      <c r="F126" s="72"/>
      <c r="G126" s="45"/>
      <c r="H126" s="45"/>
      <c r="I126" s="14" t="str">
        <f t="shared" si="17"/>
        <v/>
      </c>
      <c r="J126" s="23" t="str">
        <f t="shared" si="15"/>
        <v/>
      </c>
      <c r="K126" s="39" t="str">
        <f t="shared" si="16"/>
        <v/>
      </c>
    </row>
    <row r="127" spans="2:11" x14ac:dyDescent="0.2">
      <c r="B127" s="47"/>
      <c r="C127" s="46"/>
      <c r="D127" s="72"/>
      <c r="E127" s="45"/>
      <c r="F127" s="72"/>
      <c r="G127" s="45"/>
      <c r="H127" s="45"/>
      <c r="I127" s="14" t="str">
        <f t="shared" si="17"/>
        <v/>
      </c>
      <c r="J127" s="23" t="str">
        <f t="shared" si="15"/>
        <v/>
      </c>
      <c r="K127" s="39" t="str">
        <f t="shared" si="16"/>
        <v/>
      </c>
    </row>
    <row r="128" spans="2:11" x14ac:dyDescent="0.2">
      <c r="B128" s="47"/>
      <c r="C128" s="46"/>
      <c r="D128" s="72"/>
      <c r="E128" s="45"/>
      <c r="F128" s="72"/>
      <c r="G128" s="45"/>
      <c r="H128" s="45"/>
      <c r="I128" s="14" t="str">
        <f t="shared" si="17"/>
        <v/>
      </c>
      <c r="J128" s="23" t="str">
        <f t="shared" si="15"/>
        <v/>
      </c>
      <c r="K128" s="39" t="str">
        <f t="shared" si="16"/>
        <v/>
      </c>
    </row>
    <row r="129" spans="2:11" x14ac:dyDescent="0.2">
      <c r="B129" s="47"/>
      <c r="C129" s="46"/>
      <c r="D129" s="72"/>
      <c r="E129" s="45"/>
      <c r="F129" s="72"/>
      <c r="G129" s="45"/>
      <c r="H129" s="45"/>
      <c r="I129" s="14" t="str">
        <f t="shared" si="17"/>
        <v/>
      </c>
      <c r="J129" s="23" t="str">
        <f t="shared" si="15"/>
        <v/>
      </c>
      <c r="K129" s="39" t="str">
        <f t="shared" si="16"/>
        <v/>
      </c>
    </row>
    <row r="130" spans="2:11" x14ac:dyDescent="0.2">
      <c r="B130" s="47"/>
      <c r="C130" s="46"/>
      <c r="D130" s="72"/>
      <c r="E130" s="45"/>
      <c r="F130" s="72"/>
      <c r="G130" s="45"/>
      <c r="H130" s="45"/>
      <c r="I130" s="14" t="str">
        <f t="shared" si="17"/>
        <v/>
      </c>
      <c r="J130" s="23" t="str">
        <f t="shared" si="15"/>
        <v/>
      </c>
      <c r="K130" s="39" t="str">
        <f t="shared" si="16"/>
        <v/>
      </c>
    </row>
    <row r="131" spans="2:11" x14ac:dyDescent="0.2">
      <c r="B131" s="47"/>
      <c r="C131" s="46"/>
      <c r="D131" s="72"/>
      <c r="E131" s="45"/>
      <c r="F131" s="72"/>
      <c r="G131" s="45"/>
      <c r="H131" s="45"/>
      <c r="I131" s="14" t="str">
        <f t="shared" si="17"/>
        <v/>
      </c>
      <c r="J131" s="23" t="str">
        <f t="shared" si="15"/>
        <v/>
      </c>
      <c r="K131" s="39" t="str">
        <f t="shared" si="16"/>
        <v/>
      </c>
    </row>
    <row r="132" spans="2:11" x14ac:dyDescent="0.2">
      <c r="B132" s="47"/>
      <c r="C132" s="46"/>
      <c r="D132" s="72"/>
      <c r="E132" s="45"/>
      <c r="F132" s="72"/>
      <c r="G132" s="45"/>
      <c r="H132" s="45"/>
      <c r="I132" s="14" t="str">
        <f t="shared" si="17"/>
        <v/>
      </c>
      <c r="J132" s="23" t="str">
        <f t="shared" si="15"/>
        <v/>
      </c>
      <c r="K132" s="39" t="str">
        <f t="shared" si="16"/>
        <v/>
      </c>
    </row>
    <row r="133" spans="2:11" x14ac:dyDescent="0.2">
      <c r="B133" s="47"/>
      <c r="C133" s="46"/>
      <c r="D133" s="72"/>
      <c r="E133" s="45"/>
      <c r="F133" s="72"/>
      <c r="G133" s="45"/>
      <c r="H133" s="45"/>
      <c r="I133" s="14" t="str">
        <f t="shared" si="17"/>
        <v/>
      </c>
      <c r="J133" s="23" t="str">
        <f t="shared" si="15"/>
        <v/>
      </c>
      <c r="K133" s="39" t="str">
        <f t="shared" si="16"/>
        <v/>
      </c>
    </row>
    <row r="134" spans="2:11" x14ac:dyDescent="0.2">
      <c r="B134" s="47"/>
      <c r="C134" s="46"/>
      <c r="D134" s="72"/>
      <c r="E134" s="45"/>
      <c r="F134" s="72"/>
      <c r="G134" s="45"/>
      <c r="H134" s="45"/>
      <c r="I134" s="14" t="str">
        <f t="shared" si="17"/>
        <v/>
      </c>
      <c r="J134" s="23" t="str">
        <f t="shared" si="15"/>
        <v/>
      </c>
      <c r="K134" s="39" t="str">
        <f t="shared" si="16"/>
        <v/>
      </c>
    </row>
    <row r="135" spans="2:11" x14ac:dyDescent="0.2">
      <c r="B135" s="47"/>
      <c r="C135" s="46"/>
      <c r="D135" s="72"/>
      <c r="E135" s="45"/>
      <c r="F135" s="72"/>
      <c r="G135" s="45"/>
      <c r="H135" s="45"/>
      <c r="I135" s="14" t="str">
        <f t="shared" si="17"/>
        <v/>
      </c>
      <c r="J135" s="23" t="str">
        <f t="shared" si="15"/>
        <v/>
      </c>
      <c r="K135" s="39" t="str">
        <f t="shared" si="16"/>
        <v/>
      </c>
    </row>
    <row r="136" spans="2:11" x14ac:dyDescent="0.2">
      <c r="B136" s="47"/>
      <c r="C136" s="46"/>
      <c r="D136" s="72"/>
      <c r="E136" s="45"/>
      <c r="F136" s="72"/>
      <c r="G136" s="45"/>
      <c r="H136" s="45"/>
      <c r="I136" s="14" t="str">
        <f t="shared" si="17"/>
        <v/>
      </c>
      <c r="J136" s="23" t="str">
        <f t="shared" si="15"/>
        <v/>
      </c>
      <c r="K136" s="39" t="str">
        <f t="shared" si="16"/>
        <v/>
      </c>
    </row>
    <row r="137" spans="2:11" x14ac:dyDescent="0.2">
      <c r="B137" s="47"/>
      <c r="C137" s="46"/>
      <c r="D137" s="72"/>
      <c r="E137" s="45"/>
      <c r="F137" s="72"/>
      <c r="G137" s="45"/>
      <c r="H137" s="45"/>
      <c r="I137" s="14" t="str">
        <f t="shared" ref="I137:I168" si="18">IF(B137="","",E137-G137)</f>
        <v/>
      </c>
      <c r="J137" s="23" t="str">
        <f t="shared" si="15"/>
        <v/>
      </c>
      <c r="K137" s="39" t="str">
        <f t="shared" si="16"/>
        <v/>
      </c>
    </row>
    <row r="138" spans="2:11" x14ac:dyDescent="0.2">
      <c r="B138" s="47"/>
      <c r="C138" s="46"/>
      <c r="D138" s="72"/>
      <c r="E138" s="45"/>
      <c r="F138" s="72"/>
      <c r="G138" s="45"/>
      <c r="H138" s="45"/>
      <c r="I138" s="14" t="str">
        <f t="shared" si="18"/>
        <v/>
      </c>
      <c r="J138" s="23" t="str">
        <f t="shared" ref="J138:J200" si="19">IF(C138="","",VLOOKUP(C138,$L$9:$T$70,9,0))</f>
        <v/>
      </c>
      <c r="K138" s="39" t="str">
        <f t="shared" ref="K138:K200" si="20">IF(J138&lt;X138,"Vérifier stock","")</f>
        <v/>
      </c>
    </row>
    <row r="139" spans="2:11" x14ac:dyDescent="0.2">
      <c r="B139" s="47"/>
      <c r="C139" s="46"/>
      <c r="D139" s="72"/>
      <c r="E139" s="45"/>
      <c r="F139" s="72"/>
      <c r="G139" s="45"/>
      <c r="H139" s="45"/>
      <c r="I139" s="14" t="str">
        <f t="shared" si="18"/>
        <v/>
      </c>
      <c r="J139" s="23" t="str">
        <f t="shared" si="19"/>
        <v/>
      </c>
      <c r="K139" s="39" t="str">
        <f t="shared" si="20"/>
        <v/>
      </c>
    </row>
    <row r="140" spans="2:11" x14ac:dyDescent="0.2">
      <c r="B140" s="47"/>
      <c r="C140" s="46"/>
      <c r="D140" s="72"/>
      <c r="E140" s="45"/>
      <c r="F140" s="72"/>
      <c r="G140" s="45"/>
      <c r="H140" s="45"/>
      <c r="I140" s="14" t="str">
        <f t="shared" si="18"/>
        <v/>
      </c>
      <c r="J140" s="23" t="str">
        <f t="shared" si="19"/>
        <v/>
      </c>
      <c r="K140" s="39" t="str">
        <f t="shared" si="20"/>
        <v/>
      </c>
    </row>
    <row r="141" spans="2:11" x14ac:dyDescent="0.2">
      <c r="B141" s="47"/>
      <c r="C141" s="46"/>
      <c r="D141" s="72"/>
      <c r="E141" s="45"/>
      <c r="F141" s="72"/>
      <c r="G141" s="45"/>
      <c r="H141" s="45"/>
      <c r="I141" s="14" t="str">
        <f t="shared" si="18"/>
        <v/>
      </c>
      <c r="J141" s="23" t="str">
        <f t="shared" si="19"/>
        <v/>
      </c>
      <c r="K141" s="39" t="str">
        <f t="shared" si="20"/>
        <v/>
      </c>
    </row>
    <row r="142" spans="2:11" x14ac:dyDescent="0.2">
      <c r="B142" s="47"/>
      <c r="C142" s="46"/>
      <c r="D142" s="72"/>
      <c r="E142" s="45"/>
      <c r="F142" s="72"/>
      <c r="G142" s="45"/>
      <c r="H142" s="45"/>
      <c r="I142" s="14" t="str">
        <f t="shared" si="18"/>
        <v/>
      </c>
      <c r="J142" s="23" t="str">
        <f t="shared" si="19"/>
        <v/>
      </c>
      <c r="K142" s="39" t="str">
        <f t="shared" si="20"/>
        <v/>
      </c>
    </row>
    <row r="143" spans="2:11" x14ac:dyDescent="0.2">
      <c r="B143" s="47"/>
      <c r="C143" s="46"/>
      <c r="D143" s="72"/>
      <c r="E143" s="45"/>
      <c r="F143" s="72"/>
      <c r="G143" s="45"/>
      <c r="H143" s="45"/>
      <c r="I143" s="14" t="str">
        <f t="shared" si="18"/>
        <v/>
      </c>
      <c r="J143" s="23" t="str">
        <f t="shared" si="19"/>
        <v/>
      </c>
      <c r="K143" s="39" t="str">
        <f t="shared" si="20"/>
        <v/>
      </c>
    </row>
    <row r="144" spans="2:11" x14ac:dyDescent="0.2">
      <c r="B144" s="47"/>
      <c r="C144" s="46"/>
      <c r="D144" s="72"/>
      <c r="E144" s="45"/>
      <c r="F144" s="72"/>
      <c r="G144" s="45"/>
      <c r="H144" s="45"/>
      <c r="I144" s="14" t="str">
        <f t="shared" si="18"/>
        <v/>
      </c>
      <c r="J144" s="23" t="str">
        <f t="shared" si="19"/>
        <v/>
      </c>
      <c r="K144" s="39" t="str">
        <f t="shared" si="20"/>
        <v/>
      </c>
    </row>
    <row r="145" spans="2:11" x14ac:dyDescent="0.2">
      <c r="B145" s="47"/>
      <c r="C145" s="46"/>
      <c r="D145" s="72"/>
      <c r="E145" s="45"/>
      <c r="F145" s="72"/>
      <c r="G145" s="45"/>
      <c r="H145" s="45"/>
      <c r="I145" s="14" t="str">
        <f t="shared" si="18"/>
        <v/>
      </c>
      <c r="J145" s="23" t="str">
        <f t="shared" si="19"/>
        <v/>
      </c>
      <c r="K145" s="39" t="str">
        <f t="shared" si="20"/>
        <v/>
      </c>
    </row>
    <row r="146" spans="2:11" x14ac:dyDescent="0.2">
      <c r="B146" s="47"/>
      <c r="C146" s="46"/>
      <c r="D146" s="72"/>
      <c r="E146" s="45"/>
      <c r="F146" s="72"/>
      <c r="G146" s="45"/>
      <c r="H146" s="45"/>
      <c r="I146" s="14" t="str">
        <f t="shared" si="18"/>
        <v/>
      </c>
      <c r="J146" s="23" t="str">
        <f t="shared" si="19"/>
        <v/>
      </c>
      <c r="K146" s="39" t="str">
        <f t="shared" si="20"/>
        <v/>
      </c>
    </row>
    <row r="147" spans="2:11" x14ac:dyDescent="0.2">
      <c r="B147" s="47"/>
      <c r="C147" s="46"/>
      <c r="D147" s="72"/>
      <c r="E147" s="45"/>
      <c r="F147" s="72"/>
      <c r="G147" s="45"/>
      <c r="H147" s="45"/>
      <c r="I147" s="14" t="str">
        <f t="shared" si="18"/>
        <v/>
      </c>
      <c r="J147" s="23" t="str">
        <f t="shared" si="19"/>
        <v/>
      </c>
      <c r="K147" s="39" t="str">
        <f t="shared" si="20"/>
        <v/>
      </c>
    </row>
    <row r="148" spans="2:11" x14ac:dyDescent="0.2">
      <c r="B148" s="47"/>
      <c r="C148" s="46"/>
      <c r="D148" s="72"/>
      <c r="E148" s="45"/>
      <c r="F148" s="72"/>
      <c r="G148" s="45"/>
      <c r="H148" s="45"/>
      <c r="I148" s="14" t="str">
        <f t="shared" si="18"/>
        <v/>
      </c>
      <c r="J148" s="23" t="str">
        <f t="shared" si="19"/>
        <v/>
      </c>
      <c r="K148" s="39" t="str">
        <f t="shared" si="20"/>
        <v/>
      </c>
    </row>
    <row r="149" spans="2:11" x14ac:dyDescent="0.2">
      <c r="B149" s="47"/>
      <c r="C149" s="46"/>
      <c r="D149" s="72"/>
      <c r="E149" s="45"/>
      <c r="F149" s="72"/>
      <c r="G149" s="45"/>
      <c r="H149" s="45"/>
      <c r="I149" s="14" t="str">
        <f t="shared" si="18"/>
        <v/>
      </c>
      <c r="J149" s="23" t="str">
        <f t="shared" si="19"/>
        <v/>
      </c>
      <c r="K149" s="39" t="str">
        <f t="shared" si="20"/>
        <v/>
      </c>
    </row>
    <row r="150" spans="2:11" x14ac:dyDescent="0.2">
      <c r="B150" s="47"/>
      <c r="C150" s="46"/>
      <c r="D150" s="72"/>
      <c r="E150" s="45"/>
      <c r="F150" s="72"/>
      <c r="G150" s="45"/>
      <c r="H150" s="45"/>
      <c r="I150" s="14" t="str">
        <f t="shared" si="18"/>
        <v/>
      </c>
      <c r="J150" s="23" t="str">
        <f t="shared" si="19"/>
        <v/>
      </c>
      <c r="K150" s="39" t="str">
        <f t="shared" si="20"/>
        <v/>
      </c>
    </row>
    <row r="151" spans="2:11" x14ac:dyDescent="0.2">
      <c r="B151" s="47"/>
      <c r="C151" s="46"/>
      <c r="D151" s="72"/>
      <c r="E151" s="45"/>
      <c r="F151" s="72"/>
      <c r="G151" s="45"/>
      <c r="H151" s="45"/>
      <c r="I151" s="14" t="str">
        <f t="shared" si="18"/>
        <v/>
      </c>
      <c r="J151" s="23" t="str">
        <f t="shared" si="19"/>
        <v/>
      </c>
      <c r="K151" s="39" t="str">
        <f t="shared" si="20"/>
        <v/>
      </c>
    </row>
    <row r="152" spans="2:11" x14ac:dyDescent="0.2">
      <c r="B152" s="47"/>
      <c r="C152" s="46"/>
      <c r="D152" s="72"/>
      <c r="E152" s="45"/>
      <c r="F152" s="72"/>
      <c r="G152" s="45"/>
      <c r="H152" s="45"/>
      <c r="I152" s="14" t="str">
        <f t="shared" si="18"/>
        <v/>
      </c>
      <c r="J152" s="23" t="str">
        <f t="shared" si="19"/>
        <v/>
      </c>
      <c r="K152" s="39" t="str">
        <f t="shared" si="20"/>
        <v/>
      </c>
    </row>
    <row r="153" spans="2:11" x14ac:dyDescent="0.2">
      <c r="B153" s="47"/>
      <c r="C153" s="46"/>
      <c r="D153" s="72"/>
      <c r="E153" s="45"/>
      <c r="F153" s="72"/>
      <c r="G153" s="45"/>
      <c r="H153" s="45"/>
      <c r="I153" s="14" t="str">
        <f t="shared" si="18"/>
        <v/>
      </c>
      <c r="J153" s="23" t="str">
        <f t="shared" si="19"/>
        <v/>
      </c>
      <c r="K153" s="39" t="str">
        <f t="shared" si="20"/>
        <v/>
      </c>
    </row>
    <row r="154" spans="2:11" x14ac:dyDescent="0.2">
      <c r="B154" s="47"/>
      <c r="C154" s="46"/>
      <c r="D154" s="72"/>
      <c r="E154" s="45"/>
      <c r="F154" s="72"/>
      <c r="G154" s="45"/>
      <c r="H154" s="45"/>
      <c r="I154" s="14" t="str">
        <f t="shared" si="18"/>
        <v/>
      </c>
      <c r="J154" s="23" t="str">
        <f t="shared" si="19"/>
        <v/>
      </c>
      <c r="K154" s="39" t="str">
        <f t="shared" si="20"/>
        <v/>
      </c>
    </row>
    <row r="155" spans="2:11" x14ac:dyDescent="0.2">
      <c r="B155" s="47"/>
      <c r="C155" s="46"/>
      <c r="D155" s="72"/>
      <c r="E155" s="45"/>
      <c r="F155" s="72"/>
      <c r="G155" s="45"/>
      <c r="H155" s="45"/>
      <c r="I155" s="14" t="str">
        <f t="shared" si="18"/>
        <v/>
      </c>
      <c r="J155" s="23" t="str">
        <f t="shared" si="19"/>
        <v/>
      </c>
      <c r="K155" s="39" t="str">
        <f t="shared" si="20"/>
        <v/>
      </c>
    </row>
    <row r="156" spans="2:11" x14ac:dyDescent="0.2">
      <c r="B156" s="47"/>
      <c r="C156" s="46"/>
      <c r="D156" s="72"/>
      <c r="E156" s="45"/>
      <c r="F156" s="72"/>
      <c r="G156" s="45"/>
      <c r="H156" s="45"/>
      <c r="I156" s="14" t="str">
        <f t="shared" si="18"/>
        <v/>
      </c>
      <c r="J156" s="23" t="str">
        <f t="shared" si="19"/>
        <v/>
      </c>
      <c r="K156" s="39" t="str">
        <f t="shared" si="20"/>
        <v/>
      </c>
    </row>
    <row r="157" spans="2:11" x14ac:dyDescent="0.2">
      <c r="B157" s="47"/>
      <c r="C157" s="46"/>
      <c r="D157" s="72"/>
      <c r="E157" s="45"/>
      <c r="F157" s="72"/>
      <c r="G157" s="45"/>
      <c r="H157" s="45"/>
      <c r="I157" s="14" t="str">
        <f t="shared" si="18"/>
        <v/>
      </c>
      <c r="J157" s="23" t="str">
        <f t="shared" si="19"/>
        <v/>
      </c>
      <c r="K157" s="39" t="str">
        <f t="shared" si="20"/>
        <v/>
      </c>
    </row>
    <row r="158" spans="2:11" x14ac:dyDescent="0.2">
      <c r="B158" s="47"/>
      <c r="C158" s="46"/>
      <c r="D158" s="72"/>
      <c r="E158" s="45"/>
      <c r="F158" s="72"/>
      <c r="G158" s="45"/>
      <c r="H158" s="45"/>
      <c r="I158" s="14" t="str">
        <f t="shared" si="18"/>
        <v/>
      </c>
      <c r="J158" s="23" t="str">
        <f t="shared" si="19"/>
        <v/>
      </c>
      <c r="K158" s="39" t="str">
        <f t="shared" si="20"/>
        <v/>
      </c>
    </row>
    <row r="159" spans="2:11" x14ac:dyDescent="0.2">
      <c r="B159" s="47"/>
      <c r="C159" s="46"/>
      <c r="D159" s="72"/>
      <c r="E159" s="45"/>
      <c r="F159" s="72"/>
      <c r="G159" s="45"/>
      <c r="H159" s="45"/>
      <c r="I159" s="14" t="str">
        <f t="shared" si="18"/>
        <v/>
      </c>
      <c r="J159" s="23" t="str">
        <f t="shared" si="19"/>
        <v/>
      </c>
      <c r="K159" s="39" t="str">
        <f t="shared" si="20"/>
        <v/>
      </c>
    </row>
    <row r="160" spans="2:11" x14ac:dyDescent="0.2">
      <c r="B160" s="47"/>
      <c r="C160" s="46"/>
      <c r="D160" s="72"/>
      <c r="E160" s="45"/>
      <c r="F160" s="72"/>
      <c r="G160" s="45"/>
      <c r="H160" s="45"/>
      <c r="I160" s="14" t="str">
        <f t="shared" si="18"/>
        <v/>
      </c>
      <c r="J160" s="23" t="str">
        <f t="shared" si="19"/>
        <v/>
      </c>
      <c r="K160" s="39" t="str">
        <f t="shared" si="20"/>
        <v/>
      </c>
    </row>
    <row r="161" spans="2:11" x14ac:dyDescent="0.2">
      <c r="B161" s="47"/>
      <c r="C161" s="46"/>
      <c r="D161" s="72"/>
      <c r="E161" s="45"/>
      <c r="F161" s="72"/>
      <c r="G161" s="45"/>
      <c r="H161" s="45"/>
      <c r="I161" s="14" t="str">
        <f t="shared" si="18"/>
        <v/>
      </c>
      <c r="J161" s="23" t="str">
        <f t="shared" si="19"/>
        <v/>
      </c>
      <c r="K161" s="39" t="str">
        <f t="shared" si="20"/>
        <v/>
      </c>
    </row>
    <row r="162" spans="2:11" x14ac:dyDescent="0.2">
      <c r="B162" s="47"/>
      <c r="C162" s="46"/>
      <c r="D162" s="72"/>
      <c r="E162" s="45"/>
      <c r="F162" s="72"/>
      <c r="G162" s="45"/>
      <c r="H162" s="45"/>
      <c r="I162" s="14" t="str">
        <f t="shared" si="18"/>
        <v/>
      </c>
      <c r="J162" s="23" t="str">
        <f t="shared" si="19"/>
        <v/>
      </c>
      <c r="K162" s="39" t="str">
        <f t="shared" si="20"/>
        <v/>
      </c>
    </row>
    <row r="163" spans="2:11" x14ac:dyDescent="0.2">
      <c r="B163" s="47"/>
      <c r="C163" s="46"/>
      <c r="D163" s="72"/>
      <c r="E163" s="45"/>
      <c r="F163" s="72"/>
      <c r="G163" s="45"/>
      <c r="H163" s="45"/>
      <c r="I163" s="14" t="str">
        <f t="shared" si="18"/>
        <v/>
      </c>
      <c r="J163" s="23" t="str">
        <f t="shared" si="19"/>
        <v/>
      </c>
      <c r="K163" s="39" t="str">
        <f t="shared" si="20"/>
        <v/>
      </c>
    </row>
    <row r="164" spans="2:11" x14ac:dyDescent="0.2">
      <c r="B164" s="47"/>
      <c r="C164" s="46"/>
      <c r="D164" s="72"/>
      <c r="E164" s="45"/>
      <c r="F164" s="72"/>
      <c r="G164" s="45"/>
      <c r="H164" s="45"/>
      <c r="I164" s="14" t="str">
        <f t="shared" si="18"/>
        <v/>
      </c>
      <c r="J164" s="23" t="str">
        <f t="shared" si="19"/>
        <v/>
      </c>
      <c r="K164" s="39" t="str">
        <f t="shared" si="20"/>
        <v/>
      </c>
    </row>
    <row r="165" spans="2:11" x14ac:dyDescent="0.2">
      <c r="B165" s="47"/>
      <c r="C165" s="46"/>
      <c r="D165" s="72"/>
      <c r="E165" s="45"/>
      <c r="F165" s="72"/>
      <c r="G165" s="45"/>
      <c r="H165" s="45"/>
      <c r="I165" s="14" t="str">
        <f t="shared" si="18"/>
        <v/>
      </c>
      <c r="J165" s="23" t="str">
        <f t="shared" si="19"/>
        <v/>
      </c>
      <c r="K165" s="39" t="str">
        <f t="shared" si="20"/>
        <v/>
      </c>
    </row>
    <row r="166" spans="2:11" x14ac:dyDescent="0.2">
      <c r="B166" s="47"/>
      <c r="C166" s="46"/>
      <c r="D166" s="72"/>
      <c r="E166" s="45"/>
      <c r="F166" s="72"/>
      <c r="G166" s="45"/>
      <c r="H166" s="45"/>
      <c r="I166" s="14" t="str">
        <f t="shared" si="18"/>
        <v/>
      </c>
      <c r="J166" s="23" t="str">
        <f t="shared" si="19"/>
        <v/>
      </c>
      <c r="K166" s="39" t="str">
        <f t="shared" si="20"/>
        <v/>
      </c>
    </row>
    <row r="167" spans="2:11" x14ac:dyDescent="0.2">
      <c r="B167" s="47"/>
      <c r="C167" s="46"/>
      <c r="D167" s="72"/>
      <c r="E167" s="45"/>
      <c r="F167" s="72"/>
      <c r="G167" s="45"/>
      <c r="H167" s="45"/>
      <c r="I167" s="14" t="str">
        <f t="shared" si="18"/>
        <v/>
      </c>
      <c r="J167" s="23" t="str">
        <f t="shared" si="19"/>
        <v/>
      </c>
      <c r="K167" s="39" t="str">
        <f t="shared" si="20"/>
        <v/>
      </c>
    </row>
    <row r="168" spans="2:11" x14ac:dyDescent="0.2">
      <c r="B168" s="47"/>
      <c r="C168" s="46"/>
      <c r="D168" s="72"/>
      <c r="E168" s="45"/>
      <c r="F168" s="72"/>
      <c r="G168" s="45"/>
      <c r="H168" s="45"/>
      <c r="I168" s="14" t="str">
        <f t="shared" si="18"/>
        <v/>
      </c>
      <c r="J168" s="23" t="str">
        <f t="shared" si="19"/>
        <v/>
      </c>
      <c r="K168" s="39" t="str">
        <f t="shared" si="20"/>
        <v/>
      </c>
    </row>
    <row r="169" spans="2:11" x14ac:dyDescent="0.2">
      <c r="B169" s="47"/>
      <c r="C169" s="46"/>
      <c r="D169" s="72"/>
      <c r="E169" s="45"/>
      <c r="F169" s="72"/>
      <c r="G169" s="45"/>
      <c r="H169" s="45"/>
      <c r="I169" s="14" t="str">
        <f t="shared" ref="I169:I200" si="21">IF(B169="","",E169-G169)</f>
        <v/>
      </c>
      <c r="J169" s="23" t="str">
        <f t="shared" si="19"/>
        <v/>
      </c>
      <c r="K169" s="39" t="str">
        <f t="shared" si="20"/>
        <v/>
      </c>
    </row>
    <row r="170" spans="2:11" x14ac:dyDescent="0.2">
      <c r="B170" s="47"/>
      <c r="C170" s="46"/>
      <c r="D170" s="72"/>
      <c r="E170" s="45"/>
      <c r="F170" s="72"/>
      <c r="G170" s="45"/>
      <c r="H170" s="45"/>
      <c r="I170" s="14" t="str">
        <f t="shared" si="21"/>
        <v/>
      </c>
      <c r="J170" s="23" t="str">
        <f t="shared" si="19"/>
        <v/>
      </c>
      <c r="K170" s="39" t="str">
        <f t="shared" si="20"/>
        <v/>
      </c>
    </row>
    <row r="171" spans="2:11" x14ac:dyDescent="0.2">
      <c r="B171" s="47"/>
      <c r="C171" s="46"/>
      <c r="D171" s="72"/>
      <c r="E171" s="45"/>
      <c r="F171" s="72"/>
      <c r="G171" s="45"/>
      <c r="H171" s="45"/>
      <c r="I171" s="14" t="str">
        <f t="shared" si="21"/>
        <v/>
      </c>
      <c r="J171" s="23" t="str">
        <f t="shared" si="19"/>
        <v/>
      </c>
      <c r="K171" s="39" t="str">
        <f t="shared" si="20"/>
        <v/>
      </c>
    </row>
    <row r="172" spans="2:11" x14ac:dyDescent="0.2">
      <c r="B172" s="47"/>
      <c r="C172" s="46"/>
      <c r="D172" s="72"/>
      <c r="E172" s="45"/>
      <c r="F172" s="72"/>
      <c r="G172" s="45"/>
      <c r="H172" s="45"/>
      <c r="I172" s="14" t="str">
        <f t="shared" si="21"/>
        <v/>
      </c>
      <c r="J172" s="23" t="str">
        <f t="shared" si="19"/>
        <v/>
      </c>
      <c r="K172" s="39" t="str">
        <f t="shared" si="20"/>
        <v/>
      </c>
    </row>
    <row r="173" spans="2:11" x14ac:dyDescent="0.2">
      <c r="B173" s="47"/>
      <c r="C173" s="46"/>
      <c r="D173" s="72"/>
      <c r="E173" s="45"/>
      <c r="F173" s="72"/>
      <c r="G173" s="45"/>
      <c r="H173" s="45"/>
      <c r="I173" s="14" t="str">
        <f t="shared" si="21"/>
        <v/>
      </c>
      <c r="J173" s="23" t="str">
        <f t="shared" si="19"/>
        <v/>
      </c>
      <c r="K173" s="39" t="str">
        <f t="shared" si="20"/>
        <v/>
      </c>
    </row>
    <row r="174" spans="2:11" x14ac:dyDescent="0.2">
      <c r="B174" s="47"/>
      <c r="C174" s="46"/>
      <c r="D174" s="72"/>
      <c r="E174" s="45"/>
      <c r="F174" s="72"/>
      <c r="G174" s="45"/>
      <c r="H174" s="45"/>
      <c r="I174" s="14" t="str">
        <f t="shared" si="21"/>
        <v/>
      </c>
      <c r="J174" s="23" t="str">
        <f t="shared" si="19"/>
        <v/>
      </c>
      <c r="K174" s="39" t="str">
        <f t="shared" si="20"/>
        <v/>
      </c>
    </row>
    <row r="175" spans="2:11" x14ac:dyDescent="0.2">
      <c r="B175" s="47"/>
      <c r="C175" s="46"/>
      <c r="D175" s="72"/>
      <c r="E175" s="45"/>
      <c r="F175" s="72"/>
      <c r="G175" s="45"/>
      <c r="H175" s="45"/>
      <c r="I175" s="14" t="str">
        <f t="shared" si="21"/>
        <v/>
      </c>
      <c r="J175" s="23" t="str">
        <f t="shared" si="19"/>
        <v/>
      </c>
      <c r="K175" s="39" t="str">
        <f t="shared" si="20"/>
        <v/>
      </c>
    </row>
    <row r="176" spans="2:11" x14ac:dyDescent="0.2">
      <c r="B176" s="47"/>
      <c r="C176" s="46"/>
      <c r="D176" s="72"/>
      <c r="E176" s="45"/>
      <c r="F176" s="72"/>
      <c r="G176" s="45"/>
      <c r="H176" s="45"/>
      <c r="I176" s="14" t="str">
        <f t="shared" si="21"/>
        <v/>
      </c>
      <c r="J176" s="23" t="str">
        <f t="shared" si="19"/>
        <v/>
      </c>
      <c r="K176" s="39" t="str">
        <f t="shared" si="20"/>
        <v/>
      </c>
    </row>
    <row r="177" spans="2:11" x14ac:dyDescent="0.2">
      <c r="B177" s="47"/>
      <c r="C177" s="46"/>
      <c r="D177" s="72"/>
      <c r="E177" s="45"/>
      <c r="F177" s="72"/>
      <c r="G177" s="45"/>
      <c r="H177" s="45"/>
      <c r="I177" s="14" t="str">
        <f t="shared" si="21"/>
        <v/>
      </c>
      <c r="J177" s="23" t="str">
        <f t="shared" si="19"/>
        <v/>
      </c>
      <c r="K177" s="39" t="str">
        <f t="shared" si="20"/>
        <v/>
      </c>
    </row>
    <row r="178" spans="2:11" x14ac:dyDescent="0.2">
      <c r="B178" s="47"/>
      <c r="C178" s="46"/>
      <c r="D178" s="72"/>
      <c r="E178" s="45"/>
      <c r="F178" s="72"/>
      <c r="G178" s="45"/>
      <c r="H178" s="45"/>
      <c r="I178" s="14" t="str">
        <f t="shared" si="21"/>
        <v/>
      </c>
      <c r="J178" s="23" t="str">
        <f t="shared" si="19"/>
        <v/>
      </c>
      <c r="K178" s="39" t="str">
        <f t="shared" si="20"/>
        <v/>
      </c>
    </row>
    <row r="179" spans="2:11" x14ac:dyDescent="0.2">
      <c r="B179" s="47"/>
      <c r="C179" s="46"/>
      <c r="D179" s="72"/>
      <c r="E179" s="45"/>
      <c r="F179" s="72"/>
      <c r="G179" s="45"/>
      <c r="H179" s="45"/>
      <c r="I179" s="14" t="str">
        <f t="shared" si="21"/>
        <v/>
      </c>
      <c r="J179" s="23" t="str">
        <f t="shared" si="19"/>
        <v/>
      </c>
      <c r="K179" s="39" t="str">
        <f t="shared" si="20"/>
        <v/>
      </c>
    </row>
    <row r="180" spans="2:11" x14ac:dyDescent="0.2">
      <c r="B180" s="47"/>
      <c r="C180" s="46"/>
      <c r="D180" s="72"/>
      <c r="E180" s="45"/>
      <c r="F180" s="72"/>
      <c r="G180" s="45"/>
      <c r="H180" s="45"/>
      <c r="I180" s="14" t="str">
        <f t="shared" si="21"/>
        <v/>
      </c>
      <c r="J180" s="23" t="str">
        <f t="shared" si="19"/>
        <v/>
      </c>
      <c r="K180" s="39" t="str">
        <f t="shared" si="20"/>
        <v/>
      </c>
    </row>
    <row r="181" spans="2:11" x14ac:dyDescent="0.2">
      <c r="B181" s="47"/>
      <c r="C181" s="46"/>
      <c r="D181" s="72"/>
      <c r="E181" s="45"/>
      <c r="F181" s="72"/>
      <c r="G181" s="45"/>
      <c r="H181" s="45"/>
      <c r="I181" s="14" t="str">
        <f t="shared" si="21"/>
        <v/>
      </c>
      <c r="J181" s="23" t="str">
        <f t="shared" si="19"/>
        <v/>
      </c>
      <c r="K181" s="39" t="str">
        <f t="shared" si="20"/>
        <v/>
      </c>
    </row>
    <row r="182" spans="2:11" x14ac:dyDescent="0.2">
      <c r="B182" s="47"/>
      <c r="C182" s="46"/>
      <c r="D182" s="72"/>
      <c r="E182" s="45"/>
      <c r="F182" s="72"/>
      <c r="G182" s="45"/>
      <c r="H182" s="45"/>
      <c r="I182" s="14" t="str">
        <f t="shared" si="21"/>
        <v/>
      </c>
      <c r="J182" s="23" t="str">
        <f t="shared" si="19"/>
        <v/>
      </c>
      <c r="K182" s="39" t="str">
        <f t="shared" si="20"/>
        <v/>
      </c>
    </row>
    <row r="183" spans="2:11" x14ac:dyDescent="0.2">
      <c r="B183" s="47"/>
      <c r="C183" s="46"/>
      <c r="D183" s="72"/>
      <c r="E183" s="45"/>
      <c r="F183" s="72"/>
      <c r="G183" s="45"/>
      <c r="H183" s="45"/>
      <c r="I183" s="14" t="str">
        <f t="shared" si="21"/>
        <v/>
      </c>
      <c r="J183" s="23" t="str">
        <f t="shared" si="19"/>
        <v/>
      </c>
      <c r="K183" s="39" t="str">
        <f t="shared" si="20"/>
        <v/>
      </c>
    </row>
    <row r="184" spans="2:11" x14ac:dyDescent="0.2">
      <c r="B184" s="47"/>
      <c r="C184" s="46"/>
      <c r="D184" s="72"/>
      <c r="E184" s="45"/>
      <c r="F184" s="72"/>
      <c r="G184" s="45"/>
      <c r="H184" s="45"/>
      <c r="I184" s="14" t="str">
        <f t="shared" si="21"/>
        <v/>
      </c>
      <c r="J184" s="23" t="str">
        <f t="shared" si="19"/>
        <v/>
      </c>
      <c r="K184" s="39" t="str">
        <f t="shared" si="20"/>
        <v/>
      </c>
    </row>
    <row r="185" spans="2:11" x14ac:dyDescent="0.2">
      <c r="B185" s="47"/>
      <c r="C185" s="46"/>
      <c r="D185" s="72"/>
      <c r="E185" s="45"/>
      <c r="F185" s="72"/>
      <c r="G185" s="45"/>
      <c r="H185" s="45"/>
      <c r="I185" s="14" t="str">
        <f t="shared" si="21"/>
        <v/>
      </c>
      <c r="J185" s="23" t="str">
        <f t="shared" si="19"/>
        <v/>
      </c>
      <c r="K185" s="39" t="str">
        <f t="shared" si="20"/>
        <v/>
      </c>
    </row>
    <row r="186" spans="2:11" x14ac:dyDescent="0.2">
      <c r="B186" s="47"/>
      <c r="C186" s="46"/>
      <c r="D186" s="72"/>
      <c r="E186" s="45"/>
      <c r="F186" s="72"/>
      <c r="G186" s="45"/>
      <c r="H186" s="45"/>
      <c r="I186" s="14" t="str">
        <f t="shared" si="21"/>
        <v/>
      </c>
      <c r="J186" s="23" t="str">
        <f t="shared" si="19"/>
        <v/>
      </c>
      <c r="K186" s="39" t="str">
        <f t="shared" si="20"/>
        <v/>
      </c>
    </row>
    <row r="187" spans="2:11" x14ac:dyDescent="0.2">
      <c r="B187" s="47"/>
      <c r="C187" s="46"/>
      <c r="D187" s="72"/>
      <c r="E187" s="45"/>
      <c r="F187" s="72"/>
      <c r="G187" s="45"/>
      <c r="H187" s="45"/>
      <c r="I187" s="14" t="str">
        <f t="shared" si="21"/>
        <v/>
      </c>
      <c r="J187" s="23" t="str">
        <f t="shared" si="19"/>
        <v/>
      </c>
      <c r="K187" s="39" t="str">
        <f t="shared" si="20"/>
        <v/>
      </c>
    </row>
    <row r="188" spans="2:11" x14ac:dyDescent="0.2">
      <c r="B188" s="47"/>
      <c r="C188" s="46"/>
      <c r="D188" s="72"/>
      <c r="E188" s="45"/>
      <c r="F188" s="72"/>
      <c r="G188" s="45"/>
      <c r="H188" s="45"/>
      <c r="I188" s="14" t="str">
        <f t="shared" si="21"/>
        <v/>
      </c>
      <c r="J188" s="23" t="str">
        <f t="shared" si="19"/>
        <v/>
      </c>
      <c r="K188" s="39" t="str">
        <f t="shared" si="20"/>
        <v/>
      </c>
    </row>
    <row r="189" spans="2:11" x14ac:dyDescent="0.2">
      <c r="B189" s="47"/>
      <c r="C189" s="46"/>
      <c r="D189" s="72"/>
      <c r="E189" s="45"/>
      <c r="F189" s="72"/>
      <c r="G189" s="45"/>
      <c r="H189" s="45"/>
      <c r="I189" s="14" t="str">
        <f t="shared" si="21"/>
        <v/>
      </c>
      <c r="J189" s="23" t="str">
        <f t="shared" si="19"/>
        <v/>
      </c>
      <c r="K189" s="39" t="str">
        <f t="shared" si="20"/>
        <v/>
      </c>
    </row>
    <row r="190" spans="2:11" x14ac:dyDescent="0.2">
      <c r="B190" s="47"/>
      <c r="C190" s="46"/>
      <c r="D190" s="72"/>
      <c r="E190" s="45"/>
      <c r="F190" s="72"/>
      <c r="G190" s="45"/>
      <c r="H190" s="45"/>
      <c r="I190" s="14" t="str">
        <f t="shared" si="21"/>
        <v/>
      </c>
      <c r="J190" s="23" t="str">
        <f t="shared" si="19"/>
        <v/>
      </c>
      <c r="K190" s="39" t="str">
        <f t="shared" si="20"/>
        <v/>
      </c>
    </row>
    <row r="191" spans="2:11" x14ac:dyDescent="0.2">
      <c r="B191" s="47"/>
      <c r="C191" s="46"/>
      <c r="D191" s="72"/>
      <c r="E191" s="45"/>
      <c r="F191" s="72"/>
      <c r="G191" s="45"/>
      <c r="H191" s="45"/>
      <c r="I191" s="14" t="str">
        <f t="shared" si="21"/>
        <v/>
      </c>
      <c r="J191" s="23" t="str">
        <f t="shared" si="19"/>
        <v/>
      </c>
      <c r="K191" s="39" t="str">
        <f t="shared" si="20"/>
        <v/>
      </c>
    </row>
    <row r="192" spans="2:11" x14ac:dyDescent="0.2">
      <c r="B192" s="47"/>
      <c r="C192" s="46"/>
      <c r="D192" s="72"/>
      <c r="E192" s="45"/>
      <c r="F192" s="72"/>
      <c r="G192" s="45"/>
      <c r="H192" s="45"/>
      <c r="I192" s="14" t="str">
        <f t="shared" si="21"/>
        <v/>
      </c>
      <c r="J192" s="23" t="str">
        <f t="shared" si="19"/>
        <v/>
      </c>
      <c r="K192" s="39" t="str">
        <f t="shared" si="20"/>
        <v/>
      </c>
    </row>
    <row r="193" spans="2:11" x14ac:dyDescent="0.2">
      <c r="B193" s="47"/>
      <c r="C193" s="46"/>
      <c r="D193" s="72"/>
      <c r="E193" s="45"/>
      <c r="F193" s="72"/>
      <c r="G193" s="45"/>
      <c r="H193" s="45"/>
      <c r="I193" s="14" t="str">
        <f t="shared" si="21"/>
        <v/>
      </c>
      <c r="J193" s="23" t="str">
        <f t="shared" si="19"/>
        <v/>
      </c>
      <c r="K193" s="39" t="str">
        <f t="shared" si="20"/>
        <v/>
      </c>
    </row>
    <row r="194" spans="2:11" x14ac:dyDescent="0.2">
      <c r="B194" s="47"/>
      <c r="C194" s="46"/>
      <c r="D194" s="72"/>
      <c r="E194" s="45"/>
      <c r="F194" s="72"/>
      <c r="G194" s="45"/>
      <c r="H194" s="45"/>
      <c r="I194" s="14" t="str">
        <f t="shared" si="21"/>
        <v/>
      </c>
      <c r="J194" s="23" t="str">
        <f t="shared" si="19"/>
        <v/>
      </c>
      <c r="K194" s="39" t="str">
        <f t="shared" si="20"/>
        <v/>
      </c>
    </row>
    <row r="195" spans="2:11" x14ac:dyDescent="0.2">
      <c r="B195" s="47"/>
      <c r="C195" s="46"/>
      <c r="D195" s="72"/>
      <c r="E195" s="45"/>
      <c r="F195" s="72"/>
      <c r="G195" s="45"/>
      <c r="H195" s="45"/>
      <c r="I195" s="14" t="str">
        <f t="shared" si="21"/>
        <v/>
      </c>
      <c r="J195" s="23" t="str">
        <f t="shared" si="19"/>
        <v/>
      </c>
      <c r="K195" s="39" t="str">
        <f t="shared" si="20"/>
        <v/>
      </c>
    </row>
    <row r="196" spans="2:11" x14ac:dyDescent="0.2">
      <c r="B196" s="47"/>
      <c r="C196" s="46"/>
      <c r="D196" s="72"/>
      <c r="E196" s="45"/>
      <c r="F196" s="72"/>
      <c r="G196" s="45"/>
      <c r="H196" s="45"/>
      <c r="I196" s="14" t="str">
        <f t="shared" si="21"/>
        <v/>
      </c>
      <c r="J196" s="23" t="str">
        <f t="shared" si="19"/>
        <v/>
      </c>
      <c r="K196" s="39" t="str">
        <f t="shared" si="20"/>
        <v/>
      </c>
    </row>
    <row r="197" spans="2:11" x14ac:dyDescent="0.2">
      <c r="B197" s="47"/>
      <c r="C197" s="46"/>
      <c r="D197" s="72"/>
      <c r="E197" s="45"/>
      <c r="F197" s="72"/>
      <c r="G197" s="45"/>
      <c r="H197" s="45"/>
      <c r="I197" s="14" t="str">
        <f t="shared" si="21"/>
        <v/>
      </c>
      <c r="J197" s="23" t="str">
        <f t="shared" si="19"/>
        <v/>
      </c>
      <c r="K197" s="39" t="str">
        <f t="shared" si="20"/>
        <v/>
      </c>
    </row>
    <row r="198" spans="2:11" x14ac:dyDescent="0.2">
      <c r="B198" s="47"/>
      <c r="C198" s="46"/>
      <c r="D198" s="72"/>
      <c r="E198" s="45"/>
      <c r="F198" s="72"/>
      <c r="G198" s="45"/>
      <c r="H198" s="45"/>
      <c r="I198" s="14" t="str">
        <f t="shared" si="21"/>
        <v/>
      </c>
      <c r="J198" s="23" t="str">
        <f t="shared" si="19"/>
        <v/>
      </c>
      <c r="K198" s="39" t="str">
        <f t="shared" si="20"/>
        <v/>
      </c>
    </row>
    <row r="199" spans="2:11" x14ac:dyDescent="0.2">
      <c r="B199" s="47"/>
      <c r="C199" s="46"/>
      <c r="D199" s="72"/>
      <c r="E199" s="45"/>
      <c r="F199" s="72"/>
      <c r="G199" s="45"/>
      <c r="H199" s="45"/>
      <c r="I199" s="14" t="str">
        <f t="shared" si="21"/>
        <v/>
      </c>
      <c r="J199" s="23" t="str">
        <f t="shared" si="19"/>
        <v/>
      </c>
      <c r="K199" s="39" t="str">
        <f t="shared" si="20"/>
        <v/>
      </c>
    </row>
    <row r="200" spans="2:11" x14ac:dyDescent="0.2">
      <c r="B200" s="47"/>
      <c r="C200" s="46"/>
      <c r="D200" s="72"/>
      <c r="E200" s="45"/>
      <c r="F200" s="72"/>
      <c r="G200" s="45"/>
      <c r="H200" s="45"/>
      <c r="I200" s="14" t="str">
        <f t="shared" si="21"/>
        <v/>
      </c>
      <c r="J200" s="23" t="str">
        <f t="shared" si="19"/>
        <v/>
      </c>
      <c r="K200" s="39" t="str">
        <f t="shared" si="20"/>
        <v/>
      </c>
    </row>
    <row r="201" spans="2:11" x14ac:dyDescent="0.2">
      <c r="B201" s="29"/>
      <c r="C201" s="27"/>
      <c r="D201" s="73"/>
      <c r="E201" s="43"/>
      <c r="F201" s="73"/>
      <c r="G201" s="43"/>
      <c r="H201" s="43"/>
      <c r="I201" s="43"/>
      <c r="J201" s="43"/>
    </row>
    <row r="202" spans="2:11" x14ac:dyDescent="0.2">
      <c r="B202" s="61"/>
      <c r="C202" s="62"/>
      <c r="D202" s="74"/>
      <c r="E202" s="15"/>
      <c r="F202" s="74"/>
      <c r="G202" s="15"/>
      <c r="H202" s="15"/>
      <c r="I202" s="15"/>
      <c r="J202" s="38"/>
    </row>
    <row r="203" spans="2:11" x14ac:dyDescent="0.2">
      <c r="B203" s="12"/>
      <c r="C203" s="51"/>
      <c r="D203" s="75" t="s">
        <v>14</v>
      </c>
      <c r="E203" s="14">
        <f>SUBTOTAL(9,E9:E200)</f>
        <v>10</v>
      </c>
      <c r="F203" s="75"/>
      <c r="G203" s="14"/>
      <c r="H203" s="14"/>
      <c r="I203" s="14">
        <f>SUBTOTAL(9,I9:I200)</f>
        <v>10</v>
      </c>
      <c r="J203" s="41"/>
    </row>
    <row r="204" spans="2:11" x14ac:dyDescent="0.2">
      <c r="B204" s="12"/>
      <c r="C204" s="51"/>
      <c r="D204" s="74" t="s">
        <v>13</v>
      </c>
      <c r="E204" s="15">
        <f>SUM(E9:E200)</f>
        <v>10</v>
      </c>
      <c r="F204" s="74"/>
      <c r="G204" s="15"/>
      <c r="H204" s="15"/>
      <c r="I204" s="15">
        <f>SUM(I9:I200)</f>
        <v>10</v>
      </c>
      <c r="J204" s="41"/>
    </row>
    <row r="205" spans="2:11" x14ac:dyDescent="0.2">
      <c r="B205" s="29"/>
      <c r="C205" s="27"/>
      <c r="D205" s="73"/>
      <c r="E205" s="43"/>
      <c r="F205" s="73"/>
      <c r="G205" s="43"/>
      <c r="H205" s="43"/>
      <c r="I205" s="43"/>
      <c r="J205" s="43"/>
    </row>
  </sheetData>
  <sheetProtection sheet="1" objects="1" scenarios="1" autoFilter="0" pivotTables="0"/>
  <autoFilter ref="B8:C8" xr:uid="{6DE4B65E-5AEE-42D4-B473-40501B8B5071}"/>
  <sortState xmlns:xlrd2="http://schemas.microsoft.com/office/spreadsheetml/2017/richdata2" ref="Z9:Z70">
    <sortCondition ref="Z9:Z70"/>
  </sortState>
  <phoneticPr fontId="0" type="noConversion"/>
  <dataValidations count="2">
    <dataValidation type="list" allowBlank="1" showInputMessage="1" showErrorMessage="1" sqref="B9:B200" xr:uid="{00000000-0002-0000-0000-000000000000}">
      <formula1>EMPLOYES</formula1>
    </dataValidation>
    <dataValidation type="list" allowBlank="1" showInputMessage="1" showErrorMessage="1" sqref="C9:C200" xr:uid="{00000000-0002-0000-0000-000001000000}">
      <formula1>VETEMENTS</formula1>
    </dataValidation>
  </dataValidations>
  <pageMargins left="0.78680555555555554" right="0.78680555555555554" top="0.98402777777777772" bottom="0.98402777777777772" header="0.49166666666666664" footer="0.49166666666666664"/>
  <pageSetup paperSize="9" orientation="portrait" horizontalDpi="30066" verticalDpi="26478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BP77"/>
  <sheetViews>
    <sheetView zoomScaleNormal="100" workbookViewId="0">
      <pane xSplit="3" ySplit="8" topLeftCell="D9" activePane="bottomRight" state="frozen"/>
      <selection pane="topRight" activeCell="D1" sqref="D1"/>
      <selection pane="bottomLeft" activeCell="A8" sqref="A8"/>
      <selection pane="bottomRight" activeCell="A3" sqref="A3"/>
    </sheetView>
  </sheetViews>
  <sheetFormatPr baseColWidth="10" defaultColWidth="11" defaultRowHeight="12.75" x14ac:dyDescent="0.2"/>
  <cols>
    <col min="1" max="1" width="6.7109375" style="78" customWidth="1"/>
    <col min="2" max="2" width="15.7109375" style="78" customWidth="1"/>
    <col min="3" max="27" width="10.7109375" style="78" customWidth="1"/>
    <col min="28" max="65" width="10.7109375" style="78" hidden="1" customWidth="1"/>
    <col min="66" max="66" width="10.7109375" style="78" customWidth="1"/>
    <col min="67" max="16384" width="11" style="78"/>
  </cols>
  <sheetData>
    <row r="1" spans="2:68" x14ac:dyDescent="0.2">
      <c r="B1" s="170" t="s">
        <v>21</v>
      </c>
    </row>
    <row r="2" spans="2:68" x14ac:dyDescent="0.2">
      <c r="B2" s="74">
        <f ca="1">TODAY()</f>
        <v>44494</v>
      </c>
      <c r="C2" s="141"/>
      <c r="D2" s="140"/>
      <c r="E2" s="140"/>
      <c r="F2" s="140"/>
      <c r="G2" s="140"/>
      <c r="H2" s="140"/>
      <c r="I2" s="140"/>
      <c r="J2" s="140"/>
      <c r="K2" s="140"/>
      <c r="L2" s="140"/>
      <c r="M2" s="140"/>
      <c r="N2" s="140"/>
      <c r="O2" s="140"/>
      <c r="P2" s="140"/>
      <c r="Q2" s="140"/>
      <c r="R2" s="140"/>
      <c r="S2" s="140"/>
      <c r="T2" s="140"/>
      <c r="U2" s="140"/>
      <c r="V2" s="140"/>
      <c r="W2" s="140"/>
      <c r="X2" s="140"/>
      <c r="Y2" s="140"/>
      <c r="Z2" s="140"/>
      <c r="AA2" s="140"/>
      <c r="AB2" s="140"/>
      <c r="AC2" s="140"/>
      <c r="AD2" s="140"/>
      <c r="AE2" s="140"/>
      <c r="AF2" s="140"/>
      <c r="AG2" s="140"/>
      <c r="AH2" s="140"/>
      <c r="AI2" s="140"/>
      <c r="AJ2" s="140"/>
      <c r="AK2" s="140"/>
      <c r="AL2" s="140"/>
      <c r="AM2" s="140"/>
      <c r="AN2" s="140"/>
      <c r="AO2" s="140"/>
      <c r="AP2" s="140"/>
      <c r="AQ2" s="140"/>
      <c r="AR2" s="140"/>
      <c r="AS2" s="140"/>
      <c r="AT2" s="140"/>
      <c r="AU2" s="140"/>
      <c r="AV2" s="140"/>
      <c r="AW2" s="140"/>
      <c r="AX2" s="140"/>
      <c r="AY2" s="140"/>
      <c r="AZ2" s="140"/>
      <c r="BA2" s="140"/>
      <c r="BB2" s="140"/>
      <c r="BC2" s="140"/>
      <c r="BD2" s="140"/>
      <c r="BE2" s="140"/>
      <c r="BF2" s="140"/>
      <c r="BG2" s="140"/>
      <c r="BH2" s="140"/>
      <c r="BI2" s="140"/>
      <c r="BJ2" s="140"/>
      <c r="BK2" s="140"/>
      <c r="BL2" s="140"/>
      <c r="BM2" s="140"/>
      <c r="BN2" s="146"/>
    </row>
    <row r="3" spans="2:68" x14ac:dyDescent="0.2">
      <c r="B3" s="169">
        <f ca="1">NOW()</f>
        <v>44494.536679745368</v>
      </c>
      <c r="C3" s="142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8"/>
      <c r="AH3" s="98"/>
      <c r="AI3" s="98"/>
      <c r="AJ3" s="98"/>
      <c r="AK3" s="98"/>
      <c r="AL3" s="98"/>
      <c r="AM3" s="98"/>
      <c r="AN3" s="98"/>
      <c r="AO3" s="98"/>
      <c r="AP3" s="98"/>
      <c r="AQ3" s="98"/>
      <c r="AR3" s="98"/>
      <c r="AS3" s="98"/>
      <c r="AT3" s="98"/>
      <c r="AU3" s="98"/>
      <c r="AV3" s="98"/>
      <c r="AW3" s="98"/>
      <c r="AX3" s="98"/>
      <c r="AY3" s="98"/>
      <c r="AZ3" s="98"/>
      <c r="BA3" s="98"/>
      <c r="BB3" s="98"/>
      <c r="BC3" s="98"/>
      <c r="BD3" s="98"/>
      <c r="BE3" s="98"/>
      <c r="BF3" s="98"/>
      <c r="BG3" s="98"/>
      <c r="BH3" s="98"/>
      <c r="BI3" s="98"/>
      <c r="BJ3" s="98"/>
      <c r="BK3" s="98"/>
      <c r="BL3" s="98"/>
      <c r="BM3" s="98"/>
      <c r="BN3" s="147"/>
    </row>
    <row r="4" spans="2:68" x14ac:dyDescent="0.2">
      <c r="B4" s="145"/>
      <c r="C4" s="142"/>
      <c r="D4" s="98"/>
      <c r="E4" s="99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8"/>
      <c r="Z4" s="98"/>
      <c r="AA4" s="98"/>
      <c r="AB4" s="98"/>
      <c r="AC4" s="98"/>
      <c r="AD4" s="98"/>
      <c r="AE4" s="98"/>
      <c r="AF4" s="98"/>
      <c r="AG4" s="98"/>
      <c r="AH4" s="98"/>
      <c r="AI4" s="98"/>
      <c r="AJ4" s="98"/>
      <c r="AK4" s="98"/>
      <c r="AL4" s="98"/>
      <c r="AM4" s="98"/>
      <c r="AN4" s="98"/>
      <c r="AO4" s="98"/>
      <c r="AP4" s="98"/>
      <c r="AQ4" s="98"/>
      <c r="AR4" s="98"/>
      <c r="AS4" s="98"/>
      <c r="AT4" s="98"/>
      <c r="AU4" s="98"/>
      <c r="AV4" s="98"/>
      <c r="AW4" s="98"/>
      <c r="AX4" s="98"/>
      <c r="AY4" s="98"/>
      <c r="AZ4" s="98"/>
      <c r="BA4" s="98"/>
      <c r="BB4" s="98"/>
      <c r="BC4" s="98"/>
      <c r="BD4" s="98"/>
      <c r="BE4" s="98"/>
      <c r="BF4" s="98"/>
      <c r="BG4" s="98"/>
      <c r="BH4" s="98"/>
      <c r="BI4" s="98"/>
      <c r="BJ4" s="98"/>
      <c r="BK4" s="98"/>
      <c r="BL4" s="98"/>
      <c r="BM4" s="98"/>
      <c r="BN4" s="147"/>
    </row>
    <row r="5" spans="2:68" x14ac:dyDescent="0.2">
      <c r="B5" s="143"/>
      <c r="C5" s="144"/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/>
      <c r="Y5" s="100"/>
      <c r="Z5" s="100"/>
      <c r="AA5" s="100"/>
      <c r="AB5" s="100"/>
      <c r="AC5" s="100"/>
      <c r="AD5" s="100"/>
      <c r="AE5" s="100"/>
      <c r="AF5" s="100"/>
      <c r="AG5" s="100"/>
      <c r="AH5" s="100"/>
      <c r="AI5" s="100"/>
      <c r="AJ5" s="100"/>
      <c r="AK5" s="100"/>
      <c r="AL5" s="100"/>
      <c r="AM5" s="100"/>
      <c r="AN5" s="100"/>
      <c r="AO5" s="100"/>
      <c r="AP5" s="100"/>
      <c r="AQ5" s="100"/>
      <c r="AR5" s="100"/>
      <c r="AS5" s="100"/>
      <c r="AT5" s="100"/>
      <c r="AU5" s="100"/>
      <c r="AV5" s="100"/>
      <c r="AW5" s="100"/>
      <c r="AX5" s="100"/>
      <c r="AY5" s="100"/>
      <c r="AZ5" s="100"/>
      <c r="BA5" s="100"/>
      <c r="BB5" s="100"/>
      <c r="BC5" s="100"/>
      <c r="BD5" s="100"/>
      <c r="BE5" s="100"/>
      <c r="BF5" s="100"/>
      <c r="BG5" s="100"/>
      <c r="BH5" s="100"/>
      <c r="BI5" s="100"/>
      <c r="BJ5" s="100"/>
      <c r="BK5" s="100"/>
      <c r="BL5" s="100"/>
      <c r="BM5" s="100"/>
      <c r="BN5" s="144"/>
    </row>
    <row r="6" spans="2:68" x14ac:dyDescent="0.2">
      <c r="B6" s="80"/>
      <c r="C6" s="151"/>
      <c r="D6" s="160"/>
      <c r="E6" s="80"/>
      <c r="F6" s="80"/>
      <c r="G6" s="80"/>
      <c r="H6" s="80"/>
      <c r="I6" s="80"/>
      <c r="J6" s="80"/>
      <c r="K6" s="80"/>
      <c r="L6" s="80"/>
      <c r="M6" s="80"/>
      <c r="N6" s="80"/>
      <c r="O6" s="80"/>
      <c r="P6" s="80"/>
      <c r="Q6" s="80"/>
      <c r="R6" s="80"/>
      <c r="S6" s="80"/>
      <c r="T6" s="80"/>
      <c r="U6" s="80"/>
      <c r="V6" s="80"/>
      <c r="W6" s="80"/>
      <c r="X6" s="80"/>
      <c r="Y6" s="80"/>
      <c r="Z6" s="80"/>
      <c r="AA6" s="80"/>
      <c r="AB6" s="80"/>
      <c r="AC6" s="80"/>
      <c r="AD6" s="80"/>
      <c r="AE6" s="80"/>
      <c r="AF6" s="80"/>
      <c r="AG6" s="80"/>
      <c r="AH6" s="80"/>
      <c r="AI6" s="80"/>
      <c r="AJ6" s="80"/>
      <c r="AK6" s="80"/>
      <c r="AL6" s="80"/>
      <c r="AM6" s="80"/>
      <c r="AN6" s="80"/>
      <c r="AO6" s="80"/>
      <c r="AP6" s="80"/>
      <c r="AQ6" s="80"/>
      <c r="AR6" s="80"/>
      <c r="AS6" s="80"/>
      <c r="AT6" s="80"/>
      <c r="AU6" s="80"/>
      <c r="AV6" s="80"/>
      <c r="AW6" s="80"/>
      <c r="AX6" s="80"/>
      <c r="AY6" s="80"/>
      <c r="AZ6" s="80"/>
      <c r="BA6" s="80"/>
      <c r="BB6" s="80"/>
      <c r="BC6" s="80"/>
      <c r="BD6" s="80"/>
      <c r="BE6" s="80"/>
      <c r="BF6" s="80"/>
      <c r="BG6" s="80"/>
      <c r="BH6" s="80"/>
      <c r="BI6" s="80"/>
      <c r="BJ6" s="80"/>
      <c r="BK6" s="80"/>
      <c r="BL6" s="80"/>
      <c r="BM6" s="80"/>
      <c r="BN6" s="81"/>
      <c r="BO6" s="101"/>
      <c r="BP6" s="101"/>
    </row>
    <row r="7" spans="2:68" x14ac:dyDescent="0.2">
      <c r="B7" s="82"/>
      <c r="C7" s="152" t="s">
        <v>20</v>
      </c>
      <c r="D7" s="161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2"/>
      <c r="BB7" s="82"/>
      <c r="BC7" s="82"/>
      <c r="BD7" s="82"/>
      <c r="BE7" s="82"/>
      <c r="BF7" s="82"/>
      <c r="BG7" s="82"/>
      <c r="BH7" s="82"/>
      <c r="BI7" s="82"/>
      <c r="BJ7" s="82"/>
      <c r="BK7" s="82"/>
      <c r="BL7" s="82"/>
      <c r="BM7" s="82"/>
      <c r="BN7" s="67" t="s">
        <v>20</v>
      </c>
    </row>
    <row r="8" spans="2:68" x14ac:dyDescent="0.2">
      <c r="B8" s="67" t="s">
        <v>38</v>
      </c>
      <c r="C8" s="153" t="s">
        <v>10</v>
      </c>
      <c r="D8" s="162" t="str">
        <f>SAISIE!W9</f>
        <v>vitamine 1</v>
      </c>
      <c r="E8" s="106" t="str">
        <f>SAISIE!W10</f>
        <v>vitamine 2</v>
      </c>
      <c r="F8" s="106" t="str">
        <f>SAISIE!W11</f>
        <v>vitamine 3</v>
      </c>
      <c r="G8" s="106" t="str">
        <f>SAISIE!W12</f>
        <v>vitamine 4</v>
      </c>
      <c r="H8" s="106" t="str">
        <f>SAISIE!W13</f>
        <v>vitamine 5</v>
      </c>
      <c r="I8" s="106" t="str">
        <f>SAISIE!W14</f>
        <v>vitamine 6</v>
      </c>
      <c r="J8" s="106" t="str">
        <f>SAISIE!W15</f>
        <v>vitamine 7</v>
      </c>
      <c r="K8" s="106" t="str">
        <f>SAISIE!W16</f>
        <v>vitamine 8</v>
      </c>
      <c r="L8" s="106" t="str">
        <f>SAISIE!W17</f>
        <v>vitamine 9</v>
      </c>
      <c r="M8" s="106" t="str">
        <f>SAISIE!W18</f>
        <v>vitamine 10</v>
      </c>
      <c r="N8" s="106" t="str">
        <f>SAISIE!W19</f>
        <v>vitamine 11</v>
      </c>
      <c r="O8" s="106" t="str">
        <f>SAISIE!W20</f>
        <v>vitamine 12</v>
      </c>
      <c r="P8" s="106" t="str">
        <f>SAISIE!W21</f>
        <v>oligo 1</v>
      </c>
      <c r="Q8" s="106" t="str">
        <f>SAISIE!W22</f>
        <v>oligo 2</v>
      </c>
      <c r="R8" s="106" t="str">
        <f>SAISIE!W23</f>
        <v>oligo 3</v>
      </c>
      <c r="S8" s="106" t="str">
        <f>SAISIE!W24</f>
        <v>nutriment 1</v>
      </c>
      <c r="T8" s="106" t="str">
        <f>SAISIE!W25</f>
        <v>nutriment 2</v>
      </c>
      <c r="U8" s="106" t="str">
        <f>SAISIE!W26</f>
        <v>nutriment 3</v>
      </c>
      <c r="V8" s="106" t="str">
        <f>SAISIE!W27</f>
        <v>nutriment 4</v>
      </c>
      <c r="W8" s="106" t="str">
        <f>SAISIE!W28</f>
        <v>nutriment 5</v>
      </c>
      <c r="X8" s="106" t="str">
        <f>SAISIE!W29</f>
        <v>engrais 1</v>
      </c>
      <c r="Y8" s="106" t="str">
        <f>SAISIE!W30</f>
        <v>engrais 2</v>
      </c>
      <c r="Z8" s="106">
        <f>SAISIE!W31</f>
        <v>0</v>
      </c>
      <c r="AA8" s="106">
        <f>SAISIE!W32</f>
        <v>0</v>
      </c>
      <c r="AB8" s="106">
        <f>SAISIE!W33</f>
        <v>0</v>
      </c>
      <c r="AC8" s="106">
        <f>SAISIE!W34</f>
        <v>0</v>
      </c>
      <c r="AD8" s="106">
        <f>SAISIE!W35</f>
        <v>0</v>
      </c>
      <c r="AE8" s="106">
        <f>SAISIE!W36</f>
        <v>0</v>
      </c>
      <c r="AF8" s="106">
        <f>SAISIE!W37</f>
        <v>0</v>
      </c>
      <c r="AG8" s="106">
        <f>SAISIE!W38</f>
        <v>0</v>
      </c>
      <c r="AH8" s="106">
        <f>SAISIE!W39</f>
        <v>0</v>
      </c>
      <c r="AI8" s="106">
        <f>SAISIE!W40</f>
        <v>0</v>
      </c>
      <c r="AJ8" s="106">
        <f>SAISIE!W41</f>
        <v>0</v>
      </c>
      <c r="AK8" s="106">
        <f>SAISIE!W42</f>
        <v>0</v>
      </c>
      <c r="AL8" s="106">
        <f>SAISIE!W43</f>
        <v>0</v>
      </c>
      <c r="AM8" s="106">
        <f>SAISIE!W44</f>
        <v>0</v>
      </c>
      <c r="AN8" s="106">
        <f>SAISIE!W45</f>
        <v>0</v>
      </c>
      <c r="AO8" s="106">
        <f>SAISIE!W46</f>
        <v>0</v>
      </c>
      <c r="AP8" s="106">
        <f>SAISIE!W47</f>
        <v>0</v>
      </c>
      <c r="AQ8" s="106">
        <f>+SAISIE!W48</f>
        <v>0</v>
      </c>
      <c r="AR8" s="106">
        <f>SAISIE!W49</f>
        <v>0</v>
      </c>
      <c r="AS8" s="106">
        <f>SAISIE!W50</f>
        <v>0</v>
      </c>
      <c r="AT8" s="106">
        <f>SAISIE!W51</f>
        <v>0</v>
      </c>
      <c r="AU8" s="106">
        <f>SAISIE!W52</f>
        <v>0</v>
      </c>
      <c r="AV8" s="106">
        <f>SAISIE!W53</f>
        <v>0</v>
      </c>
      <c r="AW8" s="106">
        <f>SAISIE!W54</f>
        <v>0</v>
      </c>
      <c r="AX8" s="106">
        <f>SAISIE!W55</f>
        <v>0</v>
      </c>
      <c r="AY8" s="106">
        <f>SAISIE!W56</f>
        <v>0</v>
      </c>
      <c r="AZ8" s="106">
        <f>SAISIE!W57</f>
        <v>0</v>
      </c>
      <c r="BA8" s="106">
        <f>+SAISIE!W58</f>
        <v>0</v>
      </c>
      <c r="BB8" s="106">
        <f>SAISIE!W59</f>
        <v>0</v>
      </c>
      <c r="BC8" s="106">
        <f>SAISIE!W60</f>
        <v>0</v>
      </c>
      <c r="BD8" s="106">
        <f>SAISIE!W61</f>
        <v>0</v>
      </c>
      <c r="BE8" s="106">
        <f>SAISIE!W62</f>
        <v>0</v>
      </c>
      <c r="BF8" s="106">
        <f>SAISIE!W63</f>
        <v>0</v>
      </c>
      <c r="BG8" s="106">
        <f>SAISIE!W64</f>
        <v>0</v>
      </c>
      <c r="BH8" s="106">
        <f>SAISIE!W65</f>
        <v>0</v>
      </c>
      <c r="BI8" s="106">
        <f>SAISIE!W66</f>
        <v>0</v>
      </c>
      <c r="BJ8" s="106">
        <f>SAISIE!W67</f>
        <v>0</v>
      </c>
      <c r="BK8" s="106">
        <f>+SAISIE!W68</f>
        <v>0</v>
      </c>
      <c r="BL8" s="106">
        <f>SAISIE!W69</f>
        <v>0</v>
      </c>
      <c r="BM8" s="106">
        <f>SAISIE!W70</f>
        <v>0</v>
      </c>
      <c r="BN8" s="150" t="s">
        <v>10</v>
      </c>
    </row>
    <row r="9" spans="2:68" s="91" customFormat="1" ht="20.100000000000001" customHeight="1" thickBot="1" x14ac:dyDescent="0.25">
      <c r="B9" s="90" t="s">
        <v>12</v>
      </c>
      <c r="C9" s="154">
        <f>SUM(C10:C71)</f>
        <v>10</v>
      </c>
      <c r="D9" s="163">
        <f>SUM(D10:D71)</f>
        <v>1</v>
      </c>
      <c r="E9" s="94">
        <f t="shared" ref="E9:BM9" si="0">SUM(E10:E71)</f>
        <v>0</v>
      </c>
      <c r="F9" s="94">
        <f t="shared" si="0"/>
        <v>0</v>
      </c>
      <c r="G9" s="94">
        <f t="shared" si="0"/>
        <v>0</v>
      </c>
      <c r="H9" s="94">
        <f t="shared" si="0"/>
        <v>0</v>
      </c>
      <c r="I9" s="94">
        <f t="shared" si="0"/>
        <v>0</v>
      </c>
      <c r="J9" s="94">
        <f t="shared" si="0"/>
        <v>0</v>
      </c>
      <c r="K9" s="94">
        <f t="shared" si="0"/>
        <v>1</v>
      </c>
      <c r="L9" s="94">
        <f t="shared" si="0"/>
        <v>0</v>
      </c>
      <c r="M9" s="94">
        <f t="shared" si="0"/>
        <v>0</v>
      </c>
      <c r="N9" s="94">
        <f t="shared" si="0"/>
        <v>0</v>
      </c>
      <c r="O9" s="94">
        <f t="shared" si="0"/>
        <v>0</v>
      </c>
      <c r="P9" s="94">
        <f t="shared" si="0"/>
        <v>1</v>
      </c>
      <c r="Q9" s="94">
        <f t="shared" si="0"/>
        <v>0</v>
      </c>
      <c r="R9" s="94">
        <f t="shared" si="0"/>
        <v>0</v>
      </c>
      <c r="S9" s="94">
        <f t="shared" si="0"/>
        <v>0</v>
      </c>
      <c r="T9" s="94">
        <f t="shared" si="0"/>
        <v>1</v>
      </c>
      <c r="U9" s="94">
        <f t="shared" si="0"/>
        <v>1</v>
      </c>
      <c r="V9" s="94">
        <f t="shared" si="0"/>
        <v>2</v>
      </c>
      <c r="W9" s="94">
        <f t="shared" si="0"/>
        <v>1</v>
      </c>
      <c r="X9" s="94">
        <f t="shared" si="0"/>
        <v>1</v>
      </c>
      <c r="Y9" s="94">
        <f t="shared" si="0"/>
        <v>1</v>
      </c>
      <c r="Z9" s="94">
        <f t="shared" si="0"/>
        <v>0</v>
      </c>
      <c r="AA9" s="94">
        <f t="shared" si="0"/>
        <v>0</v>
      </c>
      <c r="AB9" s="94">
        <f t="shared" si="0"/>
        <v>0</v>
      </c>
      <c r="AC9" s="94">
        <f t="shared" si="0"/>
        <v>0</v>
      </c>
      <c r="AD9" s="94">
        <f t="shared" si="0"/>
        <v>0</v>
      </c>
      <c r="AE9" s="94">
        <f t="shared" si="0"/>
        <v>0</v>
      </c>
      <c r="AF9" s="94">
        <f t="shared" si="0"/>
        <v>0</v>
      </c>
      <c r="AG9" s="94">
        <f t="shared" si="0"/>
        <v>0</v>
      </c>
      <c r="AH9" s="94">
        <f t="shared" si="0"/>
        <v>0</v>
      </c>
      <c r="AI9" s="94">
        <f t="shared" si="0"/>
        <v>0</v>
      </c>
      <c r="AJ9" s="94">
        <f t="shared" si="0"/>
        <v>0</v>
      </c>
      <c r="AK9" s="94">
        <f t="shared" si="0"/>
        <v>0</v>
      </c>
      <c r="AL9" s="94">
        <f t="shared" si="0"/>
        <v>0</v>
      </c>
      <c r="AM9" s="94">
        <f t="shared" si="0"/>
        <v>0</v>
      </c>
      <c r="AN9" s="94">
        <f t="shared" si="0"/>
        <v>0</v>
      </c>
      <c r="AO9" s="94">
        <f t="shared" si="0"/>
        <v>0</v>
      </c>
      <c r="AP9" s="94">
        <f t="shared" si="0"/>
        <v>0</v>
      </c>
      <c r="AQ9" s="94">
        <f t="shared" si="0"/>
        <v>0</v>
      </c>
      <c r="AR9" s="94">
        <f t="shared" si="0"/>
        <v>0</v>
      </c>
      <c r="AS9" s="94">
        <f t="shared" si="0"/>
        <v>0</v>
      </c>
      <c r="AT9" s="94">
        <f t="shared" si="0"/>
        <v>0</v>
      </c>
      <c r="AU9" s="94">
        <f t="shared" si="0"/>
        <v>0</v>
      </c>
      <c r="AV9" s="94">
        <f t="shared" si="0"/>
        <v>0</v>
      </c>
      <c r="AW9" s="94">
        <f t="shared" si="0"/>
        <v>0</v>
      </c>
      <c r="AX9" s="94">
        <f t="shared" si="0"/>
        <v>0</v>
      </c>
      <c r="AY9" s="94">
        <f t="shared" si="0"/>
        <v>0</v>
      </c>
      <c r="AZ9" s="94">
        <f t="shared" si="0"/>
        <v>0</v>
      </c>
      <c r="BA9" s="94">
        <f t="shared" si="0"/>
        <v>0</v>
      </c>
      <c r="BB9" s="94">
        <f t="shared" si="0"/>
        <v>0</v>
      </c>
      <c r="BC9" s="94">
        <f t="shared" si="0"/>
        <v>0</v>
      </c>
      <c r="BD9" s="94">
        <f t="shared" si="0"/>
        <v>0</v>
      </c>
      <c r="BE9" s="94">
        <f t="shared" si="0"/>
        <v>0</v>
      </c>
      <c r="BF9" s="94">
        <f t="shared" si="0"/>
        <v>0</v>
      </c>
      <c r="BG9" s="94">
        <f t="shared" si="0"/>
        <v>0</v>
      </c>
      <c r="BH9" s="94">
        <f t="shared" si="0"/>
        <v>0</v>
      </c>
      <c r="BI9" s="94">
        <f t="shared" si="0"/>
        <v>0</v>
      </c>
      <c r="BJ9" s="94">
        <f t="shared" si="0"/>
        <v>0</v>
      </c>
      <c r="BK9" s="94">
        <f t="shared" si="0"/>
        <v>0</v>
      </c>
      <c r="BL9" s="94">
        <f t="shared" si="0"/>
        <v>0</v>
      </c>
      <c r="BM9" s="94">
        <f t="shared" si="0"/>
        <v>0</v>
      </c>
      <c r="BN9" s="94">
        <f>SUM(BN10:BN71)</f>
        <v>10</v>
      </c>
    </row>
    <row r="10" spans="2:68" ht="20.100000000000001" customHeight="1" x14ac:dyDescent="0.2">
      <c r="B10" s="107" t="str">
        <f>SAISIE!Z9</f>
        <v>Plante 1</v>
      </c>
      <c r="C10" s="155">
        <f>SUM(D10:BM10)</f>
        <v>1</v>
      </c>
      <c r="D10" s="164">
        <f>SUMIFS(SAISIE!$I$9:$I$200,SAISIE!$B$9:$B$200,$B10,SAISIE!$C$9:$C$200,D$8)</f>
        <v>0</v>
      </c>
      <c r="E10" s="108">
        <f>SUMIFS(SAISIE!$I$9:$I$200,SAISIE!$B$9:$B$200,$B10,SAISIE!$C$9:$C$200,E$8)</f>
        <v>0</v>
      </c>
      <c r="F10" s="108">
        <f>SUMIFS(SAISIE!$I$9:$I$200,SAISIE!$B$9:$B$200,$B10,SAISIE!$C$9:$C$200,F$8)</f>
        <v>0</v>
      </c>
      <c r="G10" s="108">
        <f>SUMIFS(SAISIE!$I$9:$I$200,SAISIE!$B$9:$B$200,$B10,SAISIE!$C$9:$C$200,G$8)</f>
        <v>0</v>
      </c>
      <c r="H10" s="108">
        <f>SUMIFS(SAISIE!$I$9:$I$200,SAISIE!$B$9:$B$200,$B10,SAISIE!$C$9:$C$200,H$8)</f>
        <v>0</v>
      </c>
      <c r="I10" s="108">
        <f>SUMIFS(SAISIE!$I$9:$I$200,SAISIE!$B$9:$B$200,$B10,SAISIE!$C$9:$C$200,I$8)</f>
        <v>0</v>
      </c>
      <c r="J10" s="108">
        <f>SUMIFS(SAISIE!$I$9:$I$200,SAISIE!$B$9:$B$200,$B10,SAISIE!$C$9:$C$200,J$8)</f>
        <v>0</v>
      </c>
      <c r="K10" s="108">
        <f>SUMIFS(SAISIE!$I$9:$I$200,SAISIE!$B$9:$B$200,$B10,SAISIE!$C$9:$C$200,K$8)</f>
        <v>0</v>
      </c>
      <c r="L10" s="108">
        <f>SUMIFS(SAISIE!$I$9:$I$200,SAISIE!$B$9:$B$200,$B10,SAISIE!$C$9:$C$200,L$8)</f>
        <v>0</v>
      </c>
      <c r="M10" s="108">
        <f>SUMIFS(SAISIE!$I$9:$I$200,SAISIE!$B$9:$B$200,$B10,SAISIE!$C$9:$C$200,M$8)</f>
        <v>0</v>
      </c>
      <c r="N10" s="108">
        <f>SUMIFS(SAISIE!$I$9:$I$200,SAISIE!$B$9:$B$200,$B10,SAISIE!$C$9:$C$200,N$8)</f>
        <v>0</v>
      </c>
      <c r="O10" s="108">
        <f>SUMIFS(SAISIE!$I$9:$I$200,SAISIE!$B$9:$B$200,$B10,SAISIE!$C$9:$C$200,O$8)</f>
        <v>0</v>
      </c>
      <c r="P10" s="108">
        <f>SUMIFS(SAISIE!$I$9:$I$200,SAISIE!$B$9:$B$200,$B10,SAISIE!$C$9:$C$200,P$8)</f>
        <v>0</v>
      </c>
      <c r="Q10" s="108">
        <f>SUMIFS(SAISIE!$I$9:$I$200,SAISIE!$B$9:$B$200,$B10,SAISIE!$C$9:$C$200,Q$8)</f>
        <v>0</v>
      </c>
      <c r="R10" s="108">
        <f>SUMIFS(SAISIE!$I$9:$I$200,SAISIE!$B$9:$B$200,$B10,SAISIE!$C$9:$C$200,R$8)</f>
        <v>0</v>
      </c>
      <c r="S10" s="108">
        <f>SUMIFS(SAISIE!$I$9:$I$200,SAISIE!$B$9:$B$200,$B10,SAISIE!$C$9:$C$200,S$8)</f>
        <v>0</v>
      </c>
      <c r="T10" s="108">
        <f>SUMIFS(SAISIE!$I$9:$I$200,SAISIE!$B$9:$B$200,$B10,SAISIE!$C$9:$C$200,T$8)</f>
        <v>0</v>
      </c>
      <c r="U10" s="108">
        <f>SUMIFS(SAISIE!$I$9:$I$200,SAISIE!$B$9:$B$200,$B10,SAISIE!$C$9:$C$200,U$8)</f>
        <v>0</v>
      </c>
      <c r="V10" s="108">
        <f>SUMIFS(SAISIE!$I$9:$I$200,SAISIE!$B$9:$B$200,$B10,SAISIE!$C$9:$C$200,V$8)</f>
        <v>0</v>
      </c>
      <c r="W10" s="108">
        <f>SUMIFS(SAISIE!$I$9:$I$200,SAISIE!$B$9:$B$200,$B10,SAISIE!$C$9:$C$200,W$8)</f>
        <v>0</v>
      </c>
      <c r="X10" s="108">
        <f>SUMIFS(SAISIE!$I$9:$I$200,SAISIE!$B$9:$B$200,$B10,SAISIE!$C$9:$C$200,X$8)</f>
        <v>0</v>
      </c>
      <c r="Y10" s="108">
        <f>SUMIFS(SAISIE!$I$9:$I$200,SAISIE!$B$9:$B$200,$B10,SAISIE!$C$9:$C$200,Y$8)</f>
        <v>1</v>
      </c>
      <c r="Z10" s="108">
        <f>SUMIFS(SAISIE!$I$9:$I$200,SAISIE!$B$9:$B$200,$B10,SAISIE!$C$9:$C$200,Z$8)</f>
        <v>0</v>
      </c>
      <c r="AA10" s="108">
        <f>SUMIFS(SAISIE!$I$9:$I$200,SAISIE!$B$9:$B$200,$B10,SAISIE!$C$9:$C$200,AA$8)</f>
        <v>0</v>
      </c>
      <c r="AB10" s="108">
        <f>SUMIFS(SAISIE!$I$9:$I$200,SAISIE!$B$9:$B$200,$B10,SAISIE!$C$9:$C$200,AB$8)</f>
        <v>0</v>
      </c>
      <c r="AC10" s="108">
        <f>SUMIFS(SAISIE!$I$9:$I$200,SAISIE!$B$9:$B$200,$B10,SAISIE!$C$9:$C$200,AC$8)</f>
        <v>0</v>
      </c>
      <c r="AD10" s="108">
        <f>SUMIFS(SAISIE!$I$9:$I$200,SAISIE!$B$9:$B$200,$B10,SAISIE!$C$9:$C$200,AD$8)</f>
        <v>0</v>
      </c>
      <c r="AE10" s="108">
        <f>SUMIFS(SAISIE!$I$9:$I$200,SAISIE!$B$9:$B$200,$B10,SAISIE!$C$9:$C$200,AE$8)</f>
        <v>0</v>
      </c>
      <c r="AF10" s="108">
        <f>SUMIFS(SAISIE!$I$9:$I$200,SAISIE!$B$9:$B$200,$B10,SAISIE!$C$9:$C$200,AF$8)</f>
        <v>0</v>
      </c>
      <c r="AG10" s="108">
        <f>SUMIFS(SAISIE!$I$9:$I$200,SAISIE!$B$9:$B$200,$B10,SAISIE!$C$9:$C$200,AG$8)</f>
        <v>0</v>
      </c>
      <c r="AH10" s="108">
        <f>SUMIFS(SAISIE!$I$9:$I$200,SAISIE!$B$9:$B$200,$B10,SAISIE!$C$9:$C$200,AH$8)</f>
        <v>0</v>
      </c>
      <c r="AI10" s="108">
        <f>SUMIFS(SAISIE!$I$9:$I$200,SAISIE!$B$9:$B$200,$B10,SAISIE!$C$9:$C$200,AI$8)</f>
        <v>0</v>
      </c>
      <c r="AJ10" s="108">
        <f>SUMIFS(SAISIE!$I$9:$I$200,SAISIE!$B$9:$B$200,$B10,SAISIE!$C$9:$C$200,AJ$8)</f>
        <v>0</v>
      </c>
      <c r="AK10" s="108">
        <f>SUMIFS(SAISIE!$I$9:$I$200,SAISIE!$B$9:$B$200,$B10,SAISIE!$C$9:$C$200,AK$8)</f>
        <v>0</v>
      </c>
      <c r="AL10" s="108">
        <f>SUMIFS(SAISIE!$I$9:$I$200,SAISIE!$B$9:$B$200,$B10,SAISIE!$C$9:$C$200,AL$8)</f>
        <v>0</v>
      </c>
      <c r="AM10" s="108">
        <f>SUMIFS(SAISIE!$I$9:$I$200,SAISIE!$B$9:$B$200,$B10,SAISIE!$C$9:$C$200,AM$8)</f>
        <v>0</v>
      </c>
      <c r="AN10" s="108">
        <f>SUMIFS(SAISIE!$I$9:$I$200,SAISIE!$B$9:$B$200,$B10,SAISIE!$C$9:$C$200,AN$8)</f>
        <v>0</v>
      </c>
      <c r="AO10" s="108">
        <f>SUMIFS(SAISIE!$I$9:$I$200,SAISIE!$B$9:$B$200,$B10,SAISIE!$C$9:$C$200,AO$8)</f>
        <v>0</v>
      </c>
      <c r="AP10" s="108">
        <f>SUMIFS(SAISIE!$I$9:$I$200,SAISIE!$B$9:$B$200,$B10,SAISIE!$C$9:$C$200,AP$8)</f>
        <v>0</v>
      </c>
      <c r="AQ10" s="108">
        <f>SUMIFS(SAISIE!$I$9:$I$200,SAISIE!$B$9:$B$200,$B10,SAISIE!$C$9:$C$200,AQ$8)</f>
        <v>0</v>
      </c>
      <c r="AR10" s="108">
        <f>SUMIFS(SAISIE!$I$9:$I$200,SAISIE!$B$9:$B$200,$B10,SAISIE!$C$9:$C$200,AR$8)</f>
        <v>0</v>
      </c>
      <c r="AS10" s="108">
        <f>SUMIFS(SAISIE!$I$9:$I$200,SAISIE!$B$9:$B$200,$B10,SAISIE!$C$9:$C$200,AS$8)</f>
        <v>0</v>
      </c>
      <c r="AT10" s="108">
        <f>SUMIFS(SAISIE!$I$9:$I$200,SAISIE!$B$9:$B$200,$B10,SAISIE!$C$9:$C$200,AT$8)</f>
        <v>0</v>
      </c>
      <c r="AU10" s="108">
        <f>SUMIFS(SAISIE!$I$9:$I$200,SAISIE!$B$9:$B$200,$B10,SAISIE!$C$9:$C$200,AU$8)</f>
        <v>0</v>
      </c>
      <c r="AV10" s="108">
        <f>SUMIFS(SAISIE!$I$9:$I$200,SAISIE!$B$9:$B$200,$B10,SAISIE!$C$9:$C$200,AV$8)</f>
        <v>0</v>
      </c>
      <c r="AW10" s="108">
        <f>SUMIFS(SAISIE!$I$9:$I$200,SAISIE!$B$9:$B$200,$B10,SAISIE!$C$9:$C$200,AW$8)</f>
        <v>0</v>
      </c>
      <c r="AX10" s="108">
        <f>SUMIFS(SAISIE!$I$9:$I$200,SAISIE!$B$9:$B$200,$B10,SAISIE!$C$9:$C$200,AX$8)</f>
        <v>0</v>
      </c>
      <c r="AY10" s="108">
        <f>SUMIFS(SAISIE!$I$9:$I$200,SAISIE!$B$9:$B$200,$B10,SAISIE!$C$9:$C$200,AY$8)</f>
        <v>0</v>
      </c>
      <c r="AZ10" s="108">
        <f>SUMIFS(SAISIE!$I$9:$I$200,SAISIE!$B$9:$B$200,$B10,SAISIE!$C$9:$C$200,AZ$8)</f>
        <v>0</v>
      </c>
      <c r="BA10" s="108">
        <f>SUMIFS(SAISIE!$I$9:$I$200,SAISIE!$B$9:$B$200,$B10,SAISIE!$C$9:$C$200,BA$8)</f>
        <v>0</v>
      </c>
      <c r="BB10" s="108">
        <f>SUMIFS(SAISIE!$I$9:$I$200,SAISIE!$B$9:$B$200,$B10,SAISIE!$C$9:$C$200,BB$8)</f>
        <v>0</v>
      </c>
      <c r="BC10" s="108">
        <f>SUMIFS(SAISIE!$I$9:$I$200,SAISIE!$B$9:$B$200,$B10,SAISIE!$C$9:$C$200,BC$8)</f>
        <v>0</v>
      </c>
      <c r="BD10" s="108">
        <f>SUMIFS(SAISIE!$I$9:$I$200,SAISIE!$B$9:$B$200,$B10,SAISIE!$C$9:$C$200,BD$8)</f>
        <v>0</v>
      </c>
      <c r="BE10" s="108">
        <f>SUMIFS(SAISIE!$I$9:$I$200,SAISIE!$B$9:$B$200,$B10,SAISIE!$C$9:$C$200,BE$8)</f>
        <v>0</v>
      </c>
      <c r="BF10" s="108">
        <f>SUMIFS(SAISIE!$I$9:$I$200,SAISIE!$B$9:$B$200,$B10,SAISIE!$C$9:$C$200,BF$8)</f>
        <v>0</v>
      </c>
      <c r="BG10" s="108">
        <f>SUMIFS(SAISIE!$I$9:$I$200,SAISIE!$B$9:$B$200,$B10,SAISIE!$C$9:$C$200,BG$8)</f>
        <v>0</v>
      </c>
      <c r="BH10" s="108">
        <f>SUMIFS(SAISIE!$I$9:$I$200,SAISIE!$B$9:$B$200,$B10,SAISIE!$C$9:$C$200,BH$8)</f>
        <v>0</v>
      </c>
      <c r="BI10" s="108">
        <f>SUMIFS(SAISIE!$I$9:$I$200,SAISIE!$B$9:$B$200,$B10,SAISIE!$C$9:$C$200,BI$8)</f>
        <v>0</v>
      </c>
      <c r="BJ10" s="108">
        <f>SUMIFS(SAISIE!$I$9:$I$200,SAISIE!$B$9:$B$200,$B10,SAISIE!$C$9:$C$200,BJ$8)</f>
        <v>0</v>
      </c>
      <c r="BK10" s="108">
        <f>SUMIFS(SAISIE!$I$9:$I$200,SAISIE!$B$9:$B$200,$B10,SAISIE!$C$9:$C$200,BK$8)</f>
        <v>0</v>
      </c>
      <c r="BL10" s="108">
        <f>SUMIFS(SAISIE!$I$9:$I$200,SAISIE!$B$9:$B$200,$B10,SAISIE!$C$9:$C$200,BL$8)</f>
        <v>0</v>
      </c>
      <c r="BM10" s="108">
        <f>SUMIFS(SAISIE!$I$9:$I$200,SAISIE!$B$9:$B$200,$B10,SAISIE!$C$9:$C$200,BM$8)</f>
        <v>0</v>
      </c>
      <c r="BN10" s="109">
        <f>SUM(D10:BM10)</f>
        <v>1</v>
      </c>
    </row>
    <row r="11" spans="2:68" ht="15" customHeight="1" x14ac:dyDescent="0.2">
      <c r="B11" s="171" t="str">
        <f>SAISIE!Z10</f>
        <v>Plante 2</v>
      </c>
      <c r="C11" s="172">
        <f t="shared" ref="C11:C71" si="1">SUM(D11:BM11)</f>
        <v>1</v>
      </c>
      <c r="D11" s="173">
        <f>SUMIFS(SAISIE!$I$9:$I$200,SAISIE!$B$9:$B$200,$B11,SAISIE!$C$9:$C$200,D$8)</f>
        <v>0</v>
      </c>
      <c r="E11" s="174">
        <f>SUMIFS(SAISIE!$I$9:$I$200,SAISIE!$B$9:$B$200,$B11,SAISIE!$C$9:$C$200,E$8)</f>
        <v>0</v>
      </c>
      <c r="F11" s="174">
        <f>SUMIFS(SAISIE!$I$9:$I$200,SAISIE!$B$9:$B$200,$B11,SAISIE!$C$9:$C$200,F$8)</f>
        <v>0</v>
      </c>
      <c r="G11" s="174">
        <f>SUMIFS(SAISIE!$I$9:$I$200,SAISIE!$B$9:$B$200,$B11,SAISIE!$C$9:$C$200,G$8)</f>
        <v>0</v>
      </c>
      <c r="H11" s="174">
        <f>SUMIFS(SAISIE!$I$9:$I$200,SAISIE!$B$9:$B$200,$B11,SAISIE!$C$9:$C$200,H$8)</f>
        <v>0</v>
      </c>
      <c r="I11" s="174">
        <f>SUMIFS(SAISIE!$I$9:$I$200,SAISIE!$B$9:$B$200,$B11,SAISIE!$C$9:$C$200,I$8)</f>
        <v>0</v>
      </c>
      <c r="J11" s="174">
        <f>SUMIFS(SAISIE!$I$9:$I$200,SAISIE!$B$9:$B$200,$B11,SAISIE!$C$9:$C$200,J$8)</f>
        <v>0</v>
      </c>
      <c r="K11" s="174">
        <f>SUMIFS(SAISIE!$I$9:$I$200,SAISIE!$B$9:$B$200,$B11,SAISIE!$C$9:$C$200,K$8)</f>
        <v>0</v>
      </c>
      <c r="L11" s="174">
        <f>SUMIFS(SAISIE!$I$9:$I$200,SAISIE!$B$9:$B$200,$B11,SAISIE!$C$9:$C$200,L$8)</f>
        <v>0</v>
      </c>
      <c r="M11" s="174">
        <f>SUMIFS(SAISIE!$I$9:$I$200,SAISIE!$B$9:$B$200,$B11,SAISIE!$C$9:$C$200,M$8)</f>
        <v>0</v>
      </c>
      <c r="N11" s="174">
        <f>SUMIFS(SAISIE!$I$9:$I$200,SAISIE!$B$9:$B$200,$B11,SAISIE!$C$9:$C$200,N$8)</f>
        <v>0</v>
      </c>
      <c r="O11" s="174">
        <f>SUMIFS(SAISIE!$I$9:$I$200,SAISIE!$B$9:$B$200,$B11,SAISIE!$C$9:$C$200,O$8)</f>
        <v>0</v>
      </c>
      <c r="P11" s="174">
        <f>SUMIFS(SAISIE!$I$9:$I$200,SAISIE!$B$9:$B$200,$B11,SAISIE!$C$9:$C$200,P$8)</f>
        <v>0</v>
      </c>
      <c r="Q11" s="174">
        <f>SUMIFS(SAISIE!$I$9:$I$200,SAISIE!$B$9:$B$200,$B11,SAISIE!$C$9:$C$200,Q$8)</f>
        <v>0</v>
      </c>
      <c r="R11" s="174">
        <f>SUMIFS(SAISIE!$I$9:$I$200,SAISIE!$B$9:$B$200,$B11,SAISIE!$C$9:$C$200,R$8)</f>
        <v>0</v>
      </c>
      <c r="S11" s="174">
        <f>SUMIFS(SAISIE!$I$9:$I$200,SAISIE!$B$9:$B$200,$B11,SAISIE!$C$9:$C$200,S$8)</f>
        <v>0</v>
      </c>
      <c r="T11" s="174">
        <f>SUMIFS(SAISIE!$I$9:$I$200,SAISIE!$B$9:$B$200,$B11,SAISIE!$C$9:$C$200,T$8)</f>
        <v>0</v>
      </c>
      <c r="U11" s="174">
        <f>SUMIFS(SAISIE!$I$9:$I$200,SAISIE!$B$9:$B$200,$B11,SAISIE!$C$9:$C$200,U$8)</f>
        <v>0</v>
      </c>
      <c r="V11" s="174">
        <f>SUMIFS(SAISIE!$I$9:$I$200,SAISIE!$B$9:$B$200,$B11,SAISIE!$C$9:$C$200,V$8)</f>
        <v>0</v>
      </c>
      <c r="W11" s="174">
        <f>SUMIFS(SAISIE!$I$9:$I$200,SAISIE!$B$9:$B$200,$B11,SAISIE!$C$9:$C$200,W$8)</f>
        <v>0</v>
      </c>
      <c r="X11" s="174">
        <f>SUMIFS(SAISIE!$I$9:$I$200,SAISIE!$B$9:$B$200,$B11,SAISIE!$C$9:$C$200,X$8)</f>
        <v>1</v>
      </c>
      <c r="Y11" s="174">
        <f>SUMIFS(SAISIE!$I$9:$I$200,SAISIE!$B$9:$B$200,$B11,SAISIE!$C$9:$C$200,Y$8)</f>
        <v>0</v>
      </c>
      <c r="Z11" s="174">
        <f>SUMIFS(SAISIE!$I$9:$I$200,SAISIE!$B$9:$B$200,$B11,SAISIE!$C$9:$C$200,Z$8)</f>
        <v>0</v>
      </c>
      <c r="AA11" s="174">
        <f>SUMIFS(SAISIE!$I$9:$I$200,SAISIE!$B$9:$B$200,$B11,SAISIE!$C$9:$C$200,AA$8)</f>
        <v>0</v>
      </c>
      <c r="AB11" s="174">
        <f>SUMIFS(SAISIE!$I$9:$I$200,SAISIE!$B$9:$B$200,$B11,SAISIE!$C$9:$C$200,AB$8)</f>
        <v>0</v>
      </c>
      <c r="AC11" s="174">
        <f>SUMIFS(SAISIE!$I$9:$I$200,SAISIE!$B$9:$B$200,$B11,SAISIE!$C$9:$C$200,AC$8)</f>
        <v>0</v>
      </c>
      <c r="AD11" s="174">
        <f>SUMIFS(SAISIE!$I$9:$I$200,SAISIE!$B$9:$B$200,$B11,SAISIE!$C$9:$C$200,AD$8)</f>
        <v>0</v>
      </c>
      <c r="AE11" s="174">
        <f>SUMIFS(SAISIE!$I$9:$I$200,SAISIE!$B$9:$B$200,$B11,SAISIE!$C$9:$C$200,AE$8)</f>
        <v>0</v>
      </c>
      <c r="AF11" s="174">
        <f>SUMIFS(SAISIE!$I$9:$I$200,SAISIE!$B$9:$B$200,$B11,SAISIE!$C$9:$C$200,AF$8)</f>
        <v>0</v>
      </c>
      <c r="AG11" s="174">
        <f>SUMIFS(SAISIE!$I$9:$I$200,SAISIE!$B$9:$B$200,$B11,SAISIE!$C$9:$C$200,AG$8)</f>
        <v>0</v>
      </c>
      <c r="AH11" s="174">
        <f>SUMIFS(SAISIE!$I$9:$I$200,SAISIE!$B$9:$B$200,$B11,SAISIE!$C$9:$C$200,AH$8)</f>
        <v>0</v>
      </c>
      <c r="AI11" s="174">
        <f>SUMIFS(SAISIE!$I$9:$I$200,SAISIE!$B$9:$B$200,$B11,SAISIE!$C$9:$C$200,AI$8)</f>
        <v>0</v>
      </c>
      <c r="AJ11" s="174">
        <f>SUMIFS(SAISIE!$I$9:$I$200,SAISIE!$B$9:$B$200,$B11,SAISIE!$C$9:$C$200,AJ$8)</f>
        <v>0</v>
      </c>
      <c r="AK11" s="174">
        <f>SUMIFS(SAISIE!$I$9:$I$200,SAISIE!$B$9:$B$200,$B11,SAISIE!$C$9:$C$200,AK$8)</f>
        <v>0</v>
      </c>
      <c r="AL11" s="174">
        <f>SUMIFS(SAISIE!$I$9:$I$200,SAISIE!$B$9:$B$200,$B11,SAISIE!$C$9:$C$200,AL$8)</f>
        <v>0</v>
      </c>
      <c r="AM11" s="174">
        <f>SUMIFS(SAISIE!$I$9:$I$200,SAISIE!$B$9:$B$200,$B11,SAISIE!$C$9:$C$200,AM$8)</f>
        <v>0</v>
      </c>
      <c r="AN11" s="174">
        <f>SUMIFS(SAISIE!$I$9:$I$200,SAISIE!$B$9:$B$200,$B11,SAISIE!$C$9:$C$200,AN$8)</f>
        <v>0</v>
      </c>
      <c r="AO11" s="174">
        <f>SUMIFS(SAISIE!$I$9:$I$200,SAISIE!$B$9:$B$200,$B11,SAISIE!$C$9:$C$200,AO$8)</f>
        <v>0</v>
      </c>
      <c r="AP11" s="174">
        <f>SUMIFS(SAISIE!$I$9:$I$200,SAISIE!$B$9:$B$200,$B11,SAISIE!$C$9:$C$200,AP$8)</f>
        <v>0</v>
      </c>
      <c r="AQ11" s="174">
        <f>SUMIFS(SAISIE!$I$9:$I$200,SAISIE!$B$9:$B$200,$B11,SAISIE!$C$9:$C$200,AQ$8)</f>
        <v>0</v>
      </c>
      <c r="AR11" s="174">
        <f>SUMIFS(SAISIE!$I$9:$I$200,SAISIE!$B$9:$B$200,$B11,SAISIE!$C$9:$C$200,AR$8)</f>
        <v>0</v>
      </c>
      <c r="AS11" s="174">
        <f>SUMIFS(SAISIE!$I$9:$I$200,SAISIE!$B$9:$B$200,$B11,SAISIE!$C$9:$C$200,AS$8)</f>
        <v>0</v>
      </c>
      <c r="AT11" s="174">
        <f>SUMIFS(SAISIE!$I$9:$I$200,SAISIE!$B$9:$B$200,$B11,SAISIE!$C$9:$C$200,AT$8)</f>
        <v>0</v>
      </c>
      <c r="AU11" s="174">
        <f>SUMIFS(SAISIE!$I$9:$I$200,SAISIE!$B$9:$B$200,$B11,SAISIE!$C$9:$C$200,AU$8)</f>
        <v>0</v>
      </c>
      <c r="AV11" s="174">
        <f>SUMIFS(SAISIE!$I$9:$I$200,SAISIE!$B$9:$B$200,$B11,SAISIE!$C$9:$C$200,AV$8)</f>
        <v>0</v>
      </c>
      <c r="AW11" s="174">
        <f>SUMIFS(SAISIE!$I$9:$I$200,SAISIE!$B$9:$B$200,$B11,SAISIE!$C$9:$C$200,AW$8)</f>
        <v>0</v>
      </c>
      <c r="AX11" s="174">
        <f>SUMIFS(SAISIE!$I$9:$I$200,SAISIE!$B$9:$B$200,$B11,SAISIE!$C$9:$C$200,AX$8)</f>
        <v>0</v>
      </c>
      <c r="AY11" s="174">
        <f>SUMIFS(SAISIE!$I$9:$I$200,SAISIE!$B$9:$B$200,$B11,SAISIE!$C$9:$C$200,AY$8)</f>
        <v>0</v>
      </c>
      <c r="AZ11" s="174">
        <f>SUMIFS(SAISIE!$I$9:$I$200,SAISIE!$B$9:$B$200,$B11,SAISIE!$C$9:$C$200,AZ$8)</f>
        <v>0</v>
      </c>
      <c r="BA11" s="174">
        <f>SUMIFS(SAISIE!$I$9:$I$200,SAISIE!$B$9:$B$200,$B11,SAISIE!$C$9:$C$200,BA$8)</f>
        <v>0</v>
      </c>
      <c r="BB11" s="174">
        <f>SUMIFS(SAISIE!$I$9:$I$200,SAISIE!$B$9:$B$200,$B11,SAISIE!$C$9:$C$200,BB$8)</f>
        <v>0</v>
      </c>
      <c r="BC11" s="174">
        <f>SUMIFS(SAISIE!$I$9:$I$200,SAISIE!$B$9:$B$200,$B11,SAISIE!$C$9:$C$200,BC$8)</f>
        <v>0</v>
      </c>
      <c r="BD11" s="174">
        <f>SUMIFS(SAISIE!$I$9:$I$200,SAISIE!$B$9:$B$200,$B11,SAISIE!$C$9:$C$200,BD$8)</f>
        <v>0</v>
      </c>
      <c r="BE11" s="174">
        <f>SUMIFS(SAISIE!$I$9:$I$200,SAISIE!$B$9:$B$200,$B11,SAISIE!$C$9:$C$200,BE$8)</f>
        <v>0</v>
      </c>
      <c r="BF11" s="174">
        <f>SUMIFS(SAISIE!$I$9:$I$200,SAISIE!$B$9:$B$200,$B11,SAISIE!$C$9:$C$200,BF$8)</f>
        <v>0</v>
      </c>
      <c r="BG11" s="174">
        <f>SUMIFS(SAISIE!$I$9:$I$200,SAISIE!$B$9:$B$200,$B11,SAISIE!$C$9:$C$200,BG$8)</f>
        <v>0</v>
      </c>
      <c r="BH11" s="174">
        <f>SUMIFS(SAISIE!$I$9:$I$200,SAISIE!$B$9:$B$200,$B11,SAISIE!$C$9:$C$200,BH$8)</f>
        <v>0</v>
      </c>
      <c r="BI11" s="174">
        <f>SUMIFS(SAISIE!$I$9:$I$200,SAISIE!$B$9:$B$200,$B11,SAISIE!$C$9:$C$200,BI$8)</f>
        <v>0</v>
      </c>
      <c r="BJ11" s="174">
        <f>SUMIFS(SAISIE!$I$9:$I$200,SAISIE!$B$9:$B$200,$B11,SAISIE!$C$9:$C$200,BJ$8)</f>
        <v>0</v>
      </c>
      <c r="BK11" s="174">
        <f>SUMIFS(SAISIE!$I$9:$I$200,SAISIE!$B$9:$B$200,$B11,SAISIE!$C$9:$C$200,BK$8)</f>
        <v>0</v>
      </c>
      <c r="BL11" s="174">
        <f>SUMIFS(SAISIE!$I$9:$I$200,SAISIE!$B$9:$B$200,$B11,SAISIE!$C$9:$C$200,BL$8)</f>
        <v>0</v>
      </c>
      <c r="BM11" s="174">
        <f>SUMIFS(SAISIE!$I$9:$I$200,SAISIE!$B$9:$B$200,$B11,SAISIE!$C$9:$C$200,BM$8)</f>
        <v>0</v>
      </c>
      <c r="BN11" s="175">
        <f t="shared" ref="BN11:BN71" si="2">SUM(D11:BM11)</f>
        <v>1</v>
      </c>
    </row>
    <row r="12" spans="2:68" ht="15" customHeight="1" x14ac:dyDescent="0.2">
      <c r="B12" s="110" t="str">
        <f>SAISIE!Z11</f>
        <v>Plante 3</v>
      </c>
      <c r="C12" s="156">
        <f t="shared" si="1"/>
        <v>1</v>
      </c>
      <c r="D12" s="165">
        <f>SUMIFS(SAISIE!$I$9:$I$200,SAISIE!$B$9:$B$200,$B12,SAISIE!$C$9:$C$200,D$8)</f>
        <v>0</v>
      </c>
      <c r="E12" s="111">
        <f>SUMIFS(SAISIE!$I$9:$I$200,SAISIE!$B$9:$B$200,$B12,SAISIE!$C$9:$C$200,E$8)</f>
        <v>0</v>
      </c>
      <c r="F12" s="111">
        <f>SUMIFS(SAISIE!$I$9:$I$200,SAISIE!$B$9:$B$200,$B12,SAISIE!$C$9:$C$200,F$8)</f>
        <v>0</v>
      </c>
      <c r="G12" s="111">
        <f>SUMIFS(SAISIE!$I$9:$I$200,SAISIE!$B$9:$B$200,$B12,SAISIE!$C$9:$C$200,G$8)</f>
        <v>0</v>
      </c>
      <c r="H12" s="111">
        <f>SUMIFS(SAISIE!$I$9:$I$200,SAISIE!$B$9:$B$200,$B12,SAISIE!$C$9:$C$200,H$8)</f>
        <v>0</v>
      </c>
      <c r="I12" s="111">
        <f>SUMIFS(SAISIE!$I$9:$I$200,SAISIE!$B$9:$B$200,$B12,SAISIE!$C$9:$C$200,I$8)</f>
        <v>0</v>
      </c>
      <c r="J12" s="111">
        <f>SUMIFS(SAISIE!$I$9:$I$200,SAISIE!$B$9:$B$200,$B12,SAISIE!$C$9:$C$200,J$8)</f>
        <v>0</v>
      </c>
      <c r="K12" s="111">
        <f>SUMIFS(SAISIE!$I$9:$I$200,SAISIE!$B$9:$B$200,$B12,SAISIE!$C$9:$C$200,K$8)</f>
        <v>0</v>
      </c>
      <c r="L12" s="111">
        <f>SUMIFS(SAISIE!$I$9:$I$200,SAISIE!$B$9:$B$200,$B12,SAISIE!$C$9:$C$200,L$8)</f>
        <v>0</v>
      </c>
      <c r="M12" s="111">
        <f>SUMIFS(SAISIE!$I$9:$I$200,SAISIE!$B$9:$B$200,$B12,SAISIE!$C$9:$C$200,M$8)</f>
        <v>0</v>
      </c>
      <c r="N12" s="111">
        <f>SUMIFS(SAISIE!$I$9:$I$200,SAISIE!$B$9:$B$200,$B12,SAISIE!$C$9:$C$200,N$8)</f>
        <v>0</v>
      </c>
      <c r="O12" s="111">
        <f>SUMIFS(SAISIE!$I$9:$I$200,SAISIE!$B$9:$B$200,$B12,SAISIE!$C$9:$C$200,O$8)</f>
        <v>0</v>
      </c>
      <c r="P12" s="111">
        <f>SUMIFS(SAISIE!$I$9:$I$200,SAISIE!$B$9:$B$200,$B12,SAISIE!$C$9:$C$200,P$8)</f>
        <v>0</v>
      </c>
      <c r="Q12" s="111">
        <f>SUMIFS(SAISIE!$I$9:$I$200,SAISIE!$B$9:$B$200,$B12,SAISIE!$C$9:$C$200,Q$8)</f>
        <v>0</v>
      </c>
      <c r="R12" s="111">
        <f>SUMIFS(SAISIE!$I$9:$I$200,SAISIE!$B$9:$B$200,$B12,SAISIE!$C$9:$C$200,R$8)</f>
        <v>0</v>
      </c>
      <c r="S12" s="111">
        <f>SUMIFS(SAISIE!$I$9:$I$200,SAISIE!$B$9:$B$200,$B12,SAISIE!$C$9:$C$200,S$8)</f>
        <v>0</v>
      </c>
      <c r="T12" s="111">
        <f>SUMIFS(SAISIE!$I$9:$I$200,SAISIE!$B$9:$B$200,$B12,SAISIE!$C$9:$C$200,T$8)</f>
        <v>0</v>
      </c>
      <c r="U12" s="111">
        <f>SUMIFS(SAISIE!$I$9:$I$200,SAISIE!$B$9:$B$200,$B12,SAISIE!$C$9:$C$200,U$8)</f>
        <v>0</v>
      </c>
      <c r="V12" s="111">
        <f>SUMIFS(SAISIE!$I$9:$I$200,SAISIE!$B$9:$B$200,$B12,SAISIE!$C$9:$C$200,V$8)</f>
        <v>0</v>
      </c>
      <c r="W12" s="111">
        <f>SUMIFS(SAISIE!$I$9:$I$200,SAISIE!$B$9:$B$200,$B12,SAISIE!$C$9:$C$200,W$8)</f>
        <v>1</v>
      </c>
      <c r="X12" s="111">
        <f>SUMIFS(SAISIE!$I$9:$I$200,SAISIE!$B$9:$B$200,$B12,SAISIE!$C$9:$C$200,X$8)</f>
        <v>0</v>
      </c>
      <c r="Y12" s="111">
        <f>SUMIFS(SAISIE!$I$9:$I$200,SAISIE!$B$9:$B$200,$B12,SAISIE!$C$9:$C$200,Y$8)</f>
        <v>0</v>
      </c>
      <c r="Z12" s="111">
        <f>SUMIFS(SAISIE!$I$9:$I$200,SAISIE!$B$9:$B$200,$B12,SAISIE!$C$9:$C$200,Z$8)</f>
        <v>0</v>
      </c>
      <c r="AA12" s="111">
        <f>SUMIFS(SAISIE!$I$9:$I$200,SAISIE!$B$9:$B$200,$B12,SAISIE!$C$9:$C$200,AA$8)</f>
        <v>0</v>
      </c>
      <c r="AB12" s="111">
        <f>SUMIFS(SAISIE!$I$9:$I$200,SAISIE!$B$9:$B$200,$B12,SAISIE!$C$9:$C$200,AB$8)</f>
        <v>0</v>
      </c>
      <c r="AC12" s="111">
        <f>SUMIFS(SAISIE!$I$9:$I$200,SAISIE!$B$9:$B$200,$B12,SAISIE!$C$9:$C$200,AC$8)</f>
        <v>0</v>
      </c>
      <c r="AD12" s="111">
        <f>SUMIFS(SAISIE!$I$9:$I$200,SAISIE!$B$9:$B$200,$B12,SAISIE!$C$9:$C$200,AD$8)</f>
        <v>0</v>
      </c>
      <c r="AE12" s="111">
        <f>SUMIFS(SAISIE!$I$9:$I$200,SAISIE!$B$9:$B$200,$B12,SAISIE!$C$9:$C$200,AE$8)</f>
        <v>0</v>
      </c>
      <c r="AF12" s="111">
        <f>SUMIFS(SAISIE!$I$9:$I$200,SAISIE!$B$9:$B$200,$B12,SAISIE!$C$9:$C$200,AF$8)</f>
        <v>0</v>
      </c>
      <c r="AG12" s="111">
        <f>SUMIFS(SAISIE!$I$9:$I$200,SAISIE!$B$9:$B$200,$B12,SAISIE!$C$9:$C$200,AG$8)</f>
        <v>0</v>
      </c>
      <c r="AH12" s="111">
        <f>SUMIFS(SAISIE!$I$9:$I$200,SAISIE!$B$9:$B$200,$B12,SAISIE!$C$9:$C$200,AH$8)</f>
        <v>0</v>
      </c>
      <c r="AI12" s="111">
        <f>SUMIFS(SAISIE!$I$9:$I$200,SAISIE!$B$9:$B$200,$B12,SAISIE!$C$9:$C$200,AI$8)</f>
        <v>0</v>
      </c>
      <c r="AJ12" s="111">
        <f>SUMIFS(SAISIE!$I$9:$I$200,SAISIE!$B$9:$B$200,$B12,SAISIE!$C$9:$C$200,AJ$8)</f>
        <v>0</v>
      </c>
      <c r="AK12" s="111">
        <f>SUMIFS(SAISIE!$I$9:$I$200,SAISIE!$B$9:$B$200,$B12,SAISIE!$C$9:$C$200,AK$8)</f>
        <v>0</v>
      </c>
      <c r="AL12" s="111">
        <f>SUMIFS(SAISIE!$I$9:$I$200,SAISIE!$B$9:$B$200,$B12,SAISIE!$C$9:$C$200,AL$8)</f>
        <v>0</v>
      </c>
      <c r="AM12" s="111">
        <f>SUMIFS(SAISIE!$I$9:$I$200,SAISIE!$B$9:$B$200,$B12,SAISIE!$C$9:$C$200,AM$8)</f>
        <v>0</v>
      </c>
      <c r="AN12" s="111">
        <f>SUMIFS(SAISIE!$I$9:$I$200,SAISIE!$B$9:$B$200,$B12,SAISIE!$C$9:$C$200,AN$8)</f>
        <v>0</v>
      </c>
      <c r="AO12" s="111">
        <f>SUMIFS(SAISIE!$I$9:$I$200,SAISIE!$B$9:$B$200,$B12,SAISIE!$C$9:$C$200,AO$8)</f>
        <v>0</v>
      </c>
      <c r="AP12" s="111">
        <f>SUMIFS(SAISIE!$I$9:$I$200,SAISIE!$B$9:$B$200,$B12,SAISIE!$C$9:$C$200,AP$8)</f>
        <v>0</v>
      </c>
      <c r="AQ12" s="111">
        <f>SUMIFS(SAISIE!$I$9:$I$200,SAISIE!$B$9:$B$200,$B12,SAISIE!$C$9:$C$200,AQ$8)</f>
        <v>0</v>
      </c>
      <c r="AR12" s="111">
        <f>SUMIFS(SAISIE!$I$9:$I$200,SAISIE!$B$9:$B$200,$B12,SAISIE!$C$9:$C$200,AR$8)</f>
        <v>0</v>
      </c>
      <c r="AS12" s="111">
        <f>SUMIFS(SAISIE!$I$9:$I$200,SAISIE!$B$9:$B$200,$B12,SAISIE!$C$9:$C$200,AS$8)</f>
        <v>0</v>
      </c>
      <c r="AT12" s="111">
        <f>SUMIFS(SAISIE!$I$9:$I$200,SAISIE!$B$9:$B$200,$B12,SAISIE!$C$9:$C$200,AT$8)</f>
        <v>0</v>
      </c>
      <c r="AU12" s="111">
        <f>SUMIFS(SAISIE!$I$9:$I$200,SAISIE!$B$9:$B$200,$B12,SAISIE!$C$9:$C$200,AU$8)</f>
        <v>0</v>
      </c>
      <c r="AV12" s="111">
        <f>SUMIFS(SAISIE!$I$9:$I$200,SAISIE!$B$9:$B$200,$B12,SAISIE!$C$9:$C$200,AV$8)</f>
        <v>0</v>
      </c>
      <c r="AW12" s="111">
        <f>SUMIFS(SAISIE!$I$9:$I$200,SAISIE!$B$9:$B$200,$B12,SAISIE!$C$9:$C$200,AW$8)</f>
        <v>0</v>
      </c>
      <c r="AX12" s="111">
        <f>SUMIFS(SAISIE!$I$9:$I$200,SAISIE!$B$9:$B$200,$B12,SAISIE!$C$9:$C$200,AX$8)</f>
        <v>0</v>
      </c>
      <c r="AY12" s="111">
        <f>SUMIFS(SAISIE!$I$9:$I$200,SAISIE!$B$9:$B$200,$B12,SAISIE!$C$9:$C$200,AY$8)</f>
        <v>0</v>
      </c>
      <c r="AZ12" s="111">
        <f>SUMIFS(SAISIE!$I$9:$I$200,SAISIE!$B$9:$B$200,$B12,SAISIE!$C$9:$C$200,AZ$8)</f>
        <v>0</v>
      </c>
      <c r="BA12" s="111">
        <f>SUMIFS(SAISIE!$I$9:$I$200,SAISIE!$B$9:$B$200,$B12,SAISIE!$C$9:$C$200,BA$8)</f>
        <v>0</v>
      </c>
      <c r="BB12" s="111">
        <f>SUMIFS(SAISIE!$I$9:$I$200,SAISIE!$B$9:$B$200,$B12,SAISIE!$C$9:$C$200,BB$8)</f>
        <v>0</v>
      </c>
      <c r="BC12" s="111">
        <f>SUMIFS(SAISIE!$I$9:$I$200,SAISIE!$B$9:$B$200,$B12,SAISIE!$C$9:$C$200,BC$8)</f>
        <v>0</v>
      </c>
      <c r="BD12" s="111">
        <f>SUMIFS(SAISIE!$I$9:$I$200,SAISIE!$B$9:$B$200,$B12,SAISIE!$C$9:$C$200,BD$8)</f>
        <v>0</v>
      </c>
      <c r="BE12" s="111">
        <f>SUMIFS(SAISIE!$I$9:$I$200,SAISIE!$B$9:$B$200,$B12,SAISIE!$C$9:$C$200,BE$8)</f>
        <v>0</v>
      </c>
      <c r="BF12" s="111">
        <f>SUMIFS(SAISIE!$I$9:$I$200,SAISIE!$B$9:$B$200,$B12,SAISIE!$C$9:$C$200,BF$8)</f>
        <v>0</v>
      </c>
      <c r="BG12" s="111">
        <f>SUMIFS(SAISIE!$I$9:$I$200,SAISIE!$B$9:$B$200,$B12,SAISIE!$C$9:$C$200,BG$8)</f>
        <v>0</v>
      </c>
      <c r="BH12" s="111">
        <f>SUMIFS(SAISIE!$I$9:$I$200,SAISIE!$B$9:$B$200,$B12,SAISIE!$C$9:$C$200,BH$8)</f>
        <v>0</v>
      </c>
      <c r="BI12" s="111">
        <f>SUMIFS(SAISIE!$I$9:$I$200,SAISIE!$B$9:$B$200,$B12,SAISIE!$C$9:$C$200,BI$8)</f>
        <v>0</v>
      </c>
      <c r="BJ12" s="111">
        <f>SUMIFS(SAISIE!$I$9:$I$200,SAISIE!$B$9:$B$200,$B12,SAISIE!$C$9:$C$200,BJ$8)</f>
        <v>0</v>
      </c>
      <c r="BK12" s="111">
        <f>SUMIFS(SAISIE!$I$9:$I$200,SAISIE!$B$9:$B$200,$B12,SAISIE!$C$9:$C$200,BK$8)</f>
        <v>0</v>
      </c>
      <c r="BL12" s="111">
        <f>SUMIFS(SAISIE!$I$9:$I$200,SAISIE!$B$9:$B$200,$B12,SAISIE!$C$9:$C$200,BL$8)</f>
        <v>0</v>
      </c>
      <c r="BM12" s="111">
        <f>SUMIFS(SAISIE!$I$9:$I$200,SAISIE!$B$9:$B$200,$B12,SAISIE!$C$9:$C$200,BM$8)</f>
        <v>0</v>
      </c>
      <c r="BN12" s="112">
        <f t="shared" si="2"/>
        <v>1</v>
      </c>
    </row>
    <row r="13" spans="2:68" ht="15" customHeight="1" x14ac:dyDescent="0.2">
      <c r="B13" s="171" t="str">
        <f>SAISIE!Z12</f>
        <v>Plante 4</v>
      </c>
      <c r="C13" s="172">
        <f t="shared" si="1"/>
        <v>2</v>
      </c>
      <c r="D13" s="173">
        <f>SUMIFS(SAISIE!$I$9:$I$200,SAISIE!$B$9:$B$200,$B13,SAISIE!$C$9:$C$200,D$8)</f>
        <v>0</v>
      </c>
      <c r="E13" s="174">
        <f>SUMIFS(SAISIE!$I$9:$I$200,SAISIE!$B$9:$B$200,$B13,SAISIE!$C$9:$C$200,E$8)</f>
        <v>0</v>
      </c>
      <c r="F13" s="174">
        <f>SUMIFS(SAISIE!$I$9:$I$200,SAISIE!$B$9:$B$200,$B13,SAISIE!$C$9:$C$200,F$8)</f>
        <v>0</v>
      </c>
      <c r="G13" s="174">
        <f>SUMIFS(SAISIE!$I$9:$I$200,SAISIE!$B$9:$B$200,$B13,SAISIE!$C$9:$C$200,G$8)</f>
        <v>0</v>
      </c>
      <c r="H13" s="174">
        <f>SUMIFS(SAISIE!$I$9:$I$200,SAISIE!$B$9:$B$200,$B13,SAISIE!$C$9:$C$200,H$8)</f>
        <v>0</v>
      </c>
      <c r="I13" s="174">
        <f>SUMIFS(SAISIE!$I$9:$I$200,SAISIE!$B$9:$B$200,$B13,SAISIE!$C$9:$C$200,I$8)</f>
        <v>0</v>
      </c>
      <c r="J13" s="174">
        <f>SUMIFS(SAISIE!$I$9:$I$200,SAISIE!$B$9:$B$200,$B13,SAISIE!$C$9:$C$200,J$8)</f>
        <v>0</v>
      </c>
      <c r="K13" s="174">
        <f>SUMIFS(SAISIE!$I$9:$I$200,SAISIE!$B$9:$B$200,$B13,SAISIE!$C$9:$C$200,K$8)</f>
        <v>0</v>
      </c>
      <c r="L13" s="174">
        <f>SUMIFS(SAISIE!$I$9:$I$200,SAISIE!$B$9:$B$200,$B13,SAISIE!$C$9:$C$200,L$8)</f>
        <v>0</v>
      </c>
      <c r="M13" s="174">
        <f>SUMIFS(SAISIE!$I$9:$I$200,SAISIE!$B$9:$B$200,$B13,SAISIE!$C$9:$C$200,M$8)</f>
        <v>0</v>
      </c>
      <c r="N13" s="174">
        <f>SUMIFS(SAISIE!$I$9:$I$200,SAISIE!$B$9:$B$200,$B13,SAISIE!$C$9:$C$200,N$8)</f>
        <v>0</v>
      </c>
      <c r="O13" s="174">
        <f>SUMIFS(SAISIE!$I$9:$I$200,SAISIE!$B$9:$B$200,$B13,SAISIE!$C$9:$C$200,O$8)</f>
        <v>0</v>
      </c>
      <c r="P13" s="174">
        <f>SUMIFS(SAISIE!$I$9:$I$200,SAISIE!$B$9:$B$200,$B13,SAISIE!$C$9:$C$200,P$8)</f>
        <v>0</v>
      </c>
      <c r="Q13" s="174">
        <f>SUMIFS(SAISIE!$I$9:$I$200,SAISIE!$B$9:$B$200,$B13,SAISIE!$C$9:$C$200,Q$8)</f>
        <v>0</v>
      </c>
      <c r="R13" s="174">
        <f>SUMIFS(SAISIE!$I$9:$I$200,SAISIE!$B$9:$B$200,$B13,SAISIE!$C$9:$C$200,R$8)</f>
        <v>0</v>
      </c>
      <c r="S13" s="174">
        <f>SUMIFS(SAISIE!$I$9:$I$200,SAISIE!$B$9:$B$200,$B13,SAISIE!$C$9:$C$200,S$8)</f>
        <v>0</v>
      </c>
      <c r="T13" s="174">
        <f>SUMIFS(SAISIE!$I$9:$I$200,SAISIE!$B$9:$B$200,$B13,SAISIE!$C$9:$C$200,T$8)</f>
        <v>0</v>
      </c>
      <c r="U13" s="174">
        <f>SUMIFS(SAISIE!$I$9:$I$200,SAISIE!$B$9:$B$200,$B13,SAISIE!$C$9:$C$200,U$8)</f>
        <v>0</v>
      </c>
      <c r="V13" s="174">
        <f>SUMIFS(SAISIE!$I$9:$I$200,SAISIE!$B$9:$B$200,$B13,SAISIE!$C$9:$C$200,V$8)</f>
        <v>2</v>
      </c>
      <c r="W13" s="174">
        <f>SUMIFS(SAISIE!$I$9:$I$200,SAISIE!$B$9:$B$200,$B13,SAISIE!$C$9:$C$200,W$8)</f>
        <v>0</v>
      </c>
      <c r="X13" s="174">
        <f>SUMIFS(SAISIE!$I$9:$I$200,SAISIE!$B$9:$B$200,$B13,SAISIE!$C$9:$C$200,X$8)</f>
        <v>0</v>
      </c>
      <c r="Y13" s="174">
        <f>SUMIFS(SAISIE!$I$9:$I$200,SAISIE!$B$9:$B$200,$B13,SAISIE!$C$9:$C$200,Y$8)</f>
        <v>0</v>
      </c>
      <c r="Z13" s="174">
        <f>SUMIFS(SAISIE!$I$9:$I$200,SAISIE!$B$9:$B$200,$B13,SAISIE!$C$9:$C$200,Z$8)</f>
        <v>0</v>
      </c>
      <c r="AA13" s="174">
        <f>SUMIFS(SAISIE!$I$9:$I$200,SAISIE!$B$9:$B$200,$B13,SAISIE!$C$9:$C$200,AA$8)</f>
        <v>0</v>
      </c>
      <c r="AB13" s="174">
        <f>SUMIFS(SAISIE!$I$9:$I$200,SAISIE!$B$9:$B$200,$B13,SAISIE!$C$9:$C$200,AB$8)</f>
        <v>0</v>
      </c>
      <c r="AC13" s="174">
        <f>SUMIFS(SAISIE!$I$9:$I$200,SAISIE!$B$9:$B$200,$B13,SAISIE!$C$9:$C$200,AC$8)</f>
        <v>0</v>
      </c>
      <c r="AD13" s="174">
        <f>SUMIFS(SAISIE!$I$9:$I$200,SAISIE!$B$9:$B$200,$B13,SAISIE!$C$9:$C$200,AD$8)</f>
        <v>0</v>
      </c>
      <c r="AE13" s="174">
        <f>SUMIFS(SAISIE!$I$9:$I$200,SAISIE!$B$9:$B$200,$B13,SAISIE!$C$9:$C$200,AE$8)</f>
        <v>0</v>
      </c>
      <c r="AF13" s="174">
        <f>SUMIFS(SAISIE!$I$9:$I$200,SAISIE!$B$9:$B$200,$B13,SAISIE!$C$9:$C$200,AF$8)</f>
        <v>0</v>
      </c>
      <c r="AG13" s="174">
        <f>SUMIFS(SAISIE!$I$9:$I$200,SAISIE!$B$9:$B$200,$B13,SAISIE!$C$9:$C$200,AG$8)</f>
        <v>0</v>
      </c>
      <c r="AH13" s="174">
        <f>SUMIFS(SAISIE!$I$9:$I$200,SAISIE!$B$9:$B$200,$B13,SAISIE!$C$9:$C$200,AH$8)</f>
        <v>0</v>
      </c>
      <c r="AI13" s="174">
        <f>SUMIFS(SAISIE!$I$9:$I$200,SAISIE!$B$9:$B$200,$B13,SAISIE!$C$9:$C$200,AI$8)</f>
        <v>0</v>
      </c>
      <c r="AJ13" s="174">
        <f>SUMIFS(SAISIE!$I$9:$I$200,SAISIE!$B$9:$B$200,$B13,SAISIE!$C$9:$C$200,AJ$8)</f>
        <v>0</v>
      </c>
      <c r="AK13" s="174">
        <f>SUMIFS(SAISIE!$I$9:$I$200,SAISIE!$B$9:$B$200,$B13,SAISIE!$C$9:$C$200,AK$8)</f>
        <v>0</v>
      </c>
      <c r="AL13" s="174">
        <f>SUMIFS(SAISIE!$I$9:$I$200,SAISIE!$B$9:$B$200,$B13,SAISIE!$C$9:$C$200,AL$8)</f>
        <v>0</v>
      </c>
      <c r="AM13" s="174">
        <f>SUMIFS(SAISIE!$I$9:$I$200,SAISIE!$B$9:$B$200,$B13,SAISIE!$C$9:$C$200,AM$8)</f>
        <v>0</v>
      </c>
      <c r="AN13" s="174">
        <f>SUMIFS(SAISIE!$I$9:$I$200,SAISIE!$B$9:$B$200,$B13,SAISIE!$C$9:$C$200,AN$8)</f>
        <v>0</v>
      </c>
      <c r="AO13" s="174">
        <f>SUMIFS(SAISIE!$I$9:$I$200,SAISIE!$B$9:$B$200,$B13,SAISIE!$C$9:$C$200,AO$8)</f>
        <v>0</v>
      </c>
      <c r="AP13" s="174">
        <f>SUMIFS(SAISIE!$I$9:$I$200,SAISIE!$B$9:$B$200,$B13,SAISIE!$C$9:$C$200,AP$8)</f>
        <v>0</v>
      </c>
      <c r="AQ13" s="174">
        <f>SUMIFS(SAISIE!$I$9:$I$200,SAISIE!$B$9:$B$200,$B13,SAISIE!$C$9:$C$200,AQ$8)</f>
        <v>0</v>
      </c>
      <c r="AR13" s="174">
        <f>SUMIFS(SAISIE!$I$9:$I$200,SAISIE!$B$9:$B$200,$B13,SAISIE!$C$9:$C$200,AR$8)</f>
        <v>0</v>
      </c>
      <c r="AS13" s="174">
        <f>SUMIFS(SAISIE!$I$9:$I$200,SAISIE!$B$9:$B$200,$B13,SAISIE!$C$9:$C$200,AS$8)</f>
        <v>0</v>
      </c>
      <c r="AT13" s="174">
        <f>SUMIFS(SAISIE!$I$9:$I$200,SAISIE!$B$9:$B$200,$B13,SAISIE!$C$9:$C$200,AT$8)</f>
        <v>0</v>
      </c>
      <c r="AU13" s="174">
        <f>SUMIFS(SAISIE!$I$9:$I$200,SAISIE!$B$9:$B$200,$B13,SAISIE!$C$9:$C$200,AU$8)</f>
        <v>0</v>
      </c>
      <c r="AV13" s="174">
        <f>SUMIFS(SAISIE!$I$9:$I$200,SAISIE!$B$9:$B$200,$B13,SAISIE!$C$9:$C$200,AV$8)</f>
        <v>0</v>
      </c>
      <c r="AW13" s="174">
        <f>SUMIFS(SAISIE!$I$9:$I$200,SAISIE!$B$9:$B$200,$B13,SAISIE!$C$9:$C$200,AW$8)</f>
        <v>0</v>
      </c>
      <c r="AX13" s="174">
        <f>SUMIFS(SAISIE!$I$9:$I$200,SAISIE!$B$9:$B$200,$B13,SAISIE!$C$9:$C$200,AX$8)</f>
        <v>0</v>
      </c>
      <c r="AY13" s="174">
        <f>SUMIFS(SAISIE!$I$9:$I$200,SAISIE!$B$9:$B$200,$B13,SAISIE!$C$9:$C$200,AY$8)</f>
        <v>0</v>
      </c>
      <c r="AZ13" s="174">
        <f>SUMIFS(SAISIE!$I$9:$I$200,SAISIE!$B$9:$B$200,$B13,SAISIE!$C$9:$C$200,AZ$8)</f>
        <v>0</v>
      </c>
      <c r="BA13" s="174">
        <f>SUMIFS(SAISIE!$I$9:$I$200,SAISIE!$B$9:$B$200,$B13,SAISIE!$C$9:$C$200,BA$8)</f>
        <v>0</v>
      </c>
      <c r="BB13" s="174">
        <f>SUMIFS(SAISIE!$I$9:$I$200,SAISIE!$B$9:$B$200,$B13,SAISIE!$C$9:$C$200,BB$8)</f>
        <v>0</v>
      </c>
      <c r="BC13" s="174">
        <f>SUMIFS(SAISIE!$I$9:$I$200,SAISIE!$B$9:$B$200,$B13,SAISIE!$C$9:$C$200,BC$8)</f>
        <v>0</v>
      </c>
      <c r="BD13" s="174">
        <f>SUMIFS(SAISIE!$I$9:$I$200,SAISIE!$B$9:$B$200,$B13,SAISIE!$C$9:$C$200,BD$8)</f>
        <v>0</v>
      </c>
      <c r="BE13" s="174">
        <f>SUMIFS(SAISIE!$I$9:$I$200,SAISIE!$B$9:$B$200,$B13,SAISIE!$C$9:$C$200,BE$8)</f>
        <v>0</v>
      </c>
      <c r="BF13" s="174">
        <f>SUMIFS(SAISIE!$I$9:$I$200,SAISIE!$B$9:$B$200,$B13,SAISIE!$C$9:$C$200,BF$8)</f>
        <v>0</v>
      </c>
      <c r="BG13" s="174">
        <f>SUMIFS(SAISIE!$I$9:$I$200,SAISIE!$B$9:$B$200,$B13,SAISIE!$C$9:$C$200,BG$8)</f>
        <v>0</v>
      </c>
      <c r="BH13" s="174">
        <f>SUMIFS(SAISIE!$I$9:$I$200,SAISIE!$B$9:$B$200,$B13,SAISIE!$C$9:$C$200,BH$8)</f>
        <v>0</v>
      </c>
      <c r="BI13" s="174">
        <f>SUMIFS(SAISIE!$I$9:$I$200,SAISIE!$B$9:$B$200,$B13,SAISIE!$C$9:$C$200,BI$8)</f>
        <v>0</v>
      </c>
      <c r="BJ13" s="174">
        <f>SUMIFS(SAISIE!$I$9:$I$200,SAISIE!$B$9:$B$200,$B13,SAISIE!$C$9:$C$200,BJ$8)</f>
        <v>0</v>
      </c>
      <c r="BK13" s="174">
        <f>SUMIFS(SAISIE!$I$9:$I$200,SAISIE!$B$9:$B$200,$B13,SAISIE!$C$9:$C$200,BK$8)</f>
        <v>0</v>
      </c>
      <c r="BL13" s="174">
        <f>SUMIFS(SAISIE!$I$9:$I$200,SAISIE!$B$9:$B$200,$B13,SAISIE!$C$9:$C$200,BL$8)</f>
        <v>0</v>
      </c>
      <c r="BM13" s="174">
        <f>SUMIFS(SAISIE!$I$9:$I$200,SAISIE!$B$9:$B$200,$B13,SAISIE!$C$9:$C$200,BM$8)</f>
        <v>0</v>
      </c>
      <c r="BN13" s="175">
        <f t="shared" si="2"/>
        <v>2</v>
      </c>
    </row>
    <row r="14" spans="2:68" ht="15" customHeight="1" x14ac:dyDescent="0.2">
      <c r="B14" s="110" t="str">
        <f>SAISIE!Z13</f>
        <v>Plante 5</v>
      </c>
      <c r="C14" s="156">
        <f t="shared" si="1"/>
        <v>2</v>
      </c>
      <c r="D14" s="165">
        <f>SUMIFS(SAISIE!$I$9:$I$200,SAISIE!$B$9:$B$200,$B14,SAISIE!$C$9:$C$200,D$8)</f>
        <v>0</v>
      </c>
      <c r="E14" s="111">
        <f>SUMIFS(SAISIE!$I$9:$I$200,SAISIE!$B$9:$B$200,$B14,SAISIE!$C$9:$C$200,E$8)</f>
        <v>0</v>
      </c>
      <c r="F14" s="111">
        <f>SUMIFS(SAISIE!$I$9:$I$200,SAISIE!$B$9:$B$200,$B14,SAISIE!$C$9:$C$200,F$8)</f>
        <v>0</v>
      </c>
      <c r="G14" s="111">
        <f>SUMIFS(SAISIE!$I$9:$I$200,SAISIE!$B$9:$B$200,$B14,SAISIE!$C$9:$C$200,G$8)</f>
        <v>0</v>
      </c>
      <c r="H14" s="111">
        <f>SUMIFS(SAISIE!$I$9:$I$200,SAISIE!$B$9:$B$200,$B14,SAISIE!$C$9:$C$200,H$8)</f>
        <v>0</v>
      </c>
      <c r="I14" s="111">
        <f>SUMIFS(SAISIE!$I$9:$I$200,SAISIE!$B$9:$B$200,$B14,SAISIE!$C$9:$C$200,I$8)</f>
        <v>0</v>
      </c>
      <c r="J14" s="111">
        <f>SUMIFS(SAISIE!$I$9:$I$200,SAISIE!$B$9:$B$200,$B14,SAISIE!$C$9:$C$200,J$8)</f>
        <v>0</v>
      </c>
      <c r="K14" s="111">
        <f>SUMIFS(SAISIE!$I$9:$I$200,SAISIE!$B$9:$B$200,$B14,SAISIE!$C$9:$C$200,K$8)</f>
        <v>0</v>
      </c>
      <c r="L14" s="111">
        <f>SUMIFS(SAISIE!$I$9:$I$200,SAISIE!$B$9:$B$200,$B14,SAISIE!$C$9:$C$200,L$8)</f>
        <v>0</v>
      </c>
      <c r="M14" s="111">
        <f>SUMIFS(SAISIE!$I$9:$I$200,SAISIE!$B$9:$B$200,$B14,SAISIE!$C$9:$C$200,M$8)</f>
        <v>0</v>
      </c>
      <c r="N14" s="111">
        <f>SUMIFS(SAISIE!$I$9:$I$200,SAISIE!$B$9:$B$200,$B14,SAISIE!$C$9:$C$200,N$8)</f>
        <v>0</v>
      </c>
      <c r="O14" s="111">
        <f>SUMIFS(SAISIE!$I$9:$I$200,SAISIE!$B$9:$B$200,$B14,SAISIE!$C$9:$C$200,O$8)</f>
        <v>0</v>
      </c>
      <c r="P14" s="111">
        <f>SUMIFS(SAISIE!$I$9:$I$200,SAISIE!$B$9:$B$200,$B14,SAISIE!$C$9:$C$200,P$8)</f>
        <v>1</v>
      </c>
      <c r="Q14" s="111">
        <f>SUMIFS(SAISIE!$I$9:$I$200,SAISIE!$B$9:$B$200,$B14,SAISIE!$C$9:$C$200,Q$8)</f>
        <v>0</v>
      </c>
      <c r="R14" s="111">
        <f>SUMIFS(SAISIE!$I$9:$I$200,SAISIE!$B$9:$B$200,$B14,SAISIE!$C$9:$C$200,R$8)</f>
        <v>0</v>
      </c>
      <c r="S14" s="111">
        <f>SUMIFS(SAISIE!$I$9:$I$200,SAISIE!$B$9:$B$200,$B14,SAISIE!$C$9:$C$200,S$8)</f>
        <v>0</v>
      </c>
      <c r="T14" s="111">
        <f>SUMIFS(SAISIE!$I$9:$I$200,SAISIE!$B$9:$B$200,$B14,SAISIE!$C$9:$C$200,T$8)</f>
        <v>0</v>
      </c>
      <c r="U14" s="111">
        <f>SUMIFS(SAISIE!$I$9:$I$200,SAISIE!$B$9:$B$200,$B14,SAISIE!$C$9:$C$200,U$8)</f>
        <v>1</v>
      </c>
      <c r="V14" s="111">
        <f>SUMIFS(SAISIE!$I$9:$I$200,SAISIE!$B$9:$B$200,$B14,SAISIE!$C$9:$C$200,V$8)</f>
        <v>0</v>
      </c>
      <c r="W14" s="111">
        <f>SUMIFS(SAISIE!$I$9:$I$200,SAISIE!$B$9:$B$200,$B14,SAISIE!$C$9:$C$200,W$8)</f>
        <v>0</v>
      </c>
      <c r="X14" s="111">
        <f>SUMIFS(SAISIE!$I$9:$I$200,SAISIE!$B$9:$B$200,$B14,SAISIE!$C$9:$C$200,X$8)</f>
        <v>0</v>
      </c>
      <c r="Y14" s="111">
        <f>SUMIFS(SAISIE!$I$9:$I$200,SAISIE!$B$9:$B$200,$B14,SAISIE!$C$9:$C$200,Y$8)</f>
        <v>0</v>
      </c>
      <c r="Z14" s="111">
        <f>SUMIFS(SAISIE!$I$9:$I$200,SAISIE!$B$9:$B$200,$B14,SAISIE!$C$9:$C$200,Z$8)</f>
        <v>0</v>
      </c>
      <c r="AA14" s="111">
        <f>SUMIFS(SAISIE!$I$9:$I$200,SAISIE!$B$9:$B$200,$B14,SAISIE!$C$9:$C$200,AA$8)</f>
        <v>0</v>
      </c>
      <c r="AB14" s="111">
        <f>SUMIFS(SAISIE!$I$9:$I$200,SAISIE!$B$9:$B$200,$B14,SAISIE!$C$9:$C$200,AB$8)</f>
        <v>0</v>
      </c>
      <c r="AC14" s="111">
        <f>SUMIFS(SAISIE!$I$9:$I$200,SAISIE!$B$9:$B$200,$B14,SAISIE!$C$9:$C$200,AC$8)</f>
        <v>0</v>
      </c>
      <c r="AD14" s="111">
        <f>SUMIFS(SAISIE!$I$9:$I$200,SAISIE!$B$9:$B$200,$B14,SAISIE!$C$9:$C$200,AD$8)</f>
        <v>0</v>
      </c>
      <c r="AE14" s="111">
        <f>SUMIFS(SAISIE!$I$9:$I$200,SAISIE!$B$9:$B$200,$B14,SAISIE!$C$9:$C$200,AE$8)</f>
        <v>0</v>
      </c>
      <c r="AF14" s="111">
        <f>SUMIFS(SAISIE!$I$9:$I$200,SAISIE!$B$9:$B$200,$B14,SAISIE!$C$9:$C$200,AF$8)</f>
        <v>0</v>
      </c>
      <c r="AG14" s="111">
        <f>SUMIFS(SAISIE!$I$9:$I$200,SAISIE!$B$9:$B$200,$B14,SAISIE!$C$9:$C$200,AG$8)</f>
        <v>0</v>
      </c>
      <c r="AH14" s="111">
        <f>SUMIFS(SAISIE!$I$9:$I$200,SAISIE!$B$9:$B$200,$B14,SAISIE!$C$9:$C$200,AH$8)</f>
        <v>0</v>
      </c>
      <c r="AI14" s="111">
        <f>SUMIFS(SAISIE!$I$9:$I$200,SAISIE!$B$9:$B$200,$B14,SAISIE!$C$9:$C$200,AI$8)</f>
        <v>0</v>
      </c>
      <c r="AJ14" s="111">
        <f>SUMIFS(SAISIE!$I$9:$I$200,SAISIE!$B$9:$B$200,$B14,SAISIE!$C$9:$C$200,AJ$8)</f>
        <v>0</v>
      </c>
      <c r="AK14" s="111">
        <f>SUMIFS(SAISIE!$I$9:$I$200,SAISIE!$B$9:$B$200,$B14,SAISIE!$C$9:$C$200,AK$8)</f>
        <v>0</v>
      </c>
      <c r="AL14" s="111">
        <f>SUMIFS(SAISIE!$I$9:$I$200,SAISIE!$B$9:$B$200,$B14,SAISIE!$C$9:$C$200,AL$8)</f>
        <v>0</v>
      </c>
      <c r="AM14" s="111">
        <f>SUMIFS(SAISIE!$I$9:$I$200,SAISIE!$B$9:$B$200,$B14,SAISIE!$C$9:$C$200,AM$8)</f>
        <v>0</v>
      </c>
      <c r="AN14" s="111">
        <f>SUMIFS(SAISIE!$I$9:$I$200,SAISIE!$B$9:$B$200,$B14,SAISIE!$C$9:$C$200,AN$8)</f>
        <v>0</v>
      </c>
      <c r="AO14" s="111">
        <f>SUMIFS(SAISIE!$I$9:$I$200,SAISIE!$B$9:$B$200,$B14,SAISIE!$C$9:$C$200,AO$8)</f>
        <v>0</v>
      </c>
      <c r="AP14" s="111">
        <f>SUMIFS(SAISIE!$I$9:$I$200,SAISIE!$B$9:$B$200,$B14,SAISIE!$C$9:$C$200,AP$8)</f>
        <v>0</v>
      </c>
      <c r="AQ14" s="111">
        <f>SUMIFS(SAISIE!$I$9:$I$200,SAISIE!$B$9:$B$200,$B14,SAISIE!$C$9:$C$200,AQ$8)</f>
        <v>0</v>
      </c>
      <c r="AR14" s="111">
        <f>SUMIFS(SAISIE!$I$9:$I$200,SAISIE!$B$9:$B$200,$B14,SAISIE!$C$9:$C$200,AR$8)</f>
        <v>0</v>
      </c>
      <c r="AS14" s="111">
        <f>SUMIFS(SAISIE!$I$9:$I$200,SAISIE!$B$9:$B$200,$B14,SAISIE!$C$9:$C$200,AS$8)</f>
        <v>0</v>
      </c>
      <c r="AT14" s="111">
        <f>SUMIFS(SAISIE!$I$9:$I$200,SAISIE!$B$9:$B$200,$B14,SAISIE!$C$9:$C$200,AT$8)</f>
        <v>0</v>
      </c>
      <c r="AU14" s="111">
        <f>SUMIFS(SAISIE!$I$9:$I$200,SAISIE!$B$9:$B$200,$B14,SAISIE!$C$9:$C$200,AU$8)</f>
        <v>0</v>
      </c>
      <c r="AV14" s="111">
        <f>SUMIFS(SAISIE!$I$9:$I$200,SAISIE!$B$9:$B$200,$B14,SAISIE!$C$9:$C$200,AV$8)</f>
        <v>0</v>
      </c>
      <c r="AW14" s="111">
        <f>SUMIFS(SAISIE!$I$9:$I$200,SAISIE!$B$9:$B$200,$B14,SAISIE!$C$9:$C$200,AW$8)</f>
        <v>0</v>
      </c>
      <c r="AX14" s="111">
        <f>SUMIFS(SAISIE!$I$9:$I$200,SAISIE!$B$9:$B$200,$B14,SAISIE!$C$9:$C$200,AX$8)</f>
        <v>0</v>
      </c>
      <c r="AY14" s="111">
        <f>SUMIFS(SAISIE!$I$9:$I$200,SAISIE!$B$9:$B$200,$B14,SAISIE!$C$9:$C$200,AY$8)</f>
        <v>0</v>
      </c>
      <c r="AZ14" s="111">
        <f>SUMIFS(SAISIE!$I$9:$I$200,SAISIE!$B$9:$B$200,$B14,SAISIE!$C$9:$C$200,AZ$8)</f>
        <v>0</v>
      </c>
      <c r="BA14" s="111">
        <f>SUMIFS(SAISIE!$I$9:$I$200,SAISIE!$B$9:$B$200,$B14,SAISIE!$C$9:$C$200,BA$8)</f>
        <v>0</v>
      </c>
      <c r="BB14" s="111">
        <f>SUMIFS(SAISIE!$I$9:$I$200,SAISIE!$B$9:$B$200,$B14,SAISIE!$C$9:$C$200,BB$8)</f>
        <v>0</v>
      </c>
      <c r="BC14" s="111">
        <f>SUMIFS(SAISIE!$I$9:$I$200,SAISIE!$B$9:$B$200,$B14,SAISIE!$C$9:$C$200,BC$8)</f>
        <v>0</v>
      </c>
      <c r="BD14" s="111">
        <f>SUMIFS(SAISIE!$I$9:$I$200,SAISIE!$B$9:$B$200,$B14,SAISIE!$C$9:$C$200,BD$8)</f>
        <v>0</v>
      </c>
      <c r="BE14" s="111">
        <f>SUMIFS(SAISIE!$I$9:$I$200,SAISIE!$B$9:$B$200,$B14,SAISIE!$C$9:$C$200,BE$8)</f>
        <v>0</v>
      </c>
      <c r="BF14" s="111">
        <f>SUMIFS(SAISIE!$I$9:$I$200,SAISIE!$B$9:$B$200,$B14,SAISIE!$C$9:$C$200,BF$8)</f>
        <v>0</v>
      </c>
      <c r="BG14" s="111">
        <f>SUMIFS(SAISIE!$I$9:$I$200,SAISIE!$B$9:$B$200,$B14,SAISIE!$C$9:$C$200,BG$8)</f>
        <v>0</v>
      </c>
      <c r="BH14" s="111">
        <f>SUMIFS(SAISIE!$I$9:$I$200,SAISIE!$B$9:$B$200,$B14,SAISIE!$C$9:$C$200,BH$8)</f>
        <v>0</v>
      </c>
      <c r="BI14" s="111">
        <f>SUMIFS(SAISIE!$I$9:$I$200,SAISIE!$B$9:$B$200,$B14,SAISIE!$C$9:$C$200,BI$8)</f>
        <v>0</v>
      </c>
      <c r="BJ14" s="111">
        <f>SUMIFS(SAISIE!$I$9:$I$200,SAISIE!$B$9:$B$200,$B14,SAISIE!$C$9:$C$200,BJ$8)</f>
        <v>0</v>
      </c>
      <c r="BK14" s="111">
        <f>SUMIFS(SAISIE!$I$9:$I$200,SAISIE!$B$9:$B$200,$B14,SAISIE!$C$9:$C$200,BK$8)</f>
        <v>0</v>
      </c>
      <c r="BL14" s="111">
        <f>SUMIFS(SAISIE!$I$9:$I$200,SAISIE!$B$9:$B$200,$B14,SAISIE!$C$9:$C$200,BL$8)</f>
        <v>0</v>
      </c>
      <c r="BM14" s="111">
        <f>SUMIFS(SAISIE!$I$9:$I$200,SAISIE!$B$9:$B$200,$B14,SAISIE!$C$9:$C$200,BM$8)</f>
        <v>0</v>
      </c>
      <c r="BN14" s="112">
        <f t="shared" si="2"/>
        <v>2</v>
      </c>
    </row>
    <row r="15" spans="2:68" ht="15" customHeight="1" x14ac:dyDescent="0.2">
      <c r="B15" s="171" t="str">
        <f>SAISIE!Z14</f>
        <v>Plante 6</v>
      </c>
      <c r="C15" s="172">
        <f t="shared" si="1"/>
        <v>1</v>
      </c>
      <c r="D15" s="173">
        <f>SUMIFS(SAISIE!$I$9:$I$200,SAISIE!$B$9:$B$200,$B15,SAISIE!$C$9:$C$200,D$8)</f>
        <v>0</v>
      </c>
      <c r="E15" s="174">
        <f>SUMIFS(SAISIE!$I$9:$I$200,SAISIE!$B$9:$B$200,$B15,SAISIE!$C$9:$C$200,E$8)</f>
        <v>0</v>
      </c>
      <c r="F15" s="174">
        <f>SUMIFS(SAISIE!$I$9:$I$200,SAISIE!$B$9:$B$200,$B15,SAISIE!$C$9:$C$200,F$8)</f>
        <v>0</v>
      </c>
      <c r="G15" s="174">
        <f>SUMIFS(SAISIE!$I$9:$I$200,SAISIE!$B$9:$B$200,$B15,SAISIE!$C$9:$C$200,G$8)</f>
        <v>0</v>
      </c>
      <c r="H15" s="174">
        <f>SUMIFS(SAISIE!$I$9:$I$200,SAISIE!$B$9:$B$200,$B15,SAISIE!$C$9:$C$200,H$8)</f>
        <v>0</v>
      </c>
      <c r="I15" s="174">
        <f>SUMIFS(SAISIE!$I$9:$I$200,SAISIE!$B$9:$B$200,$B15,SAISIE!$C$9:$C$200,I$8)</f>
        <v>0</v>
      </c>
      <c r="J15" s="174">
        <f>SUMIFS(SAISIE!$I$9:$I$200,SAISIE!$B$9:$B$200,$B15,SAISIE!$C$9:$C$200,J$8)</f>
        <v>0</v>
      </c>
      <c r="K15" s="174">
        <f>SUMIFS(SAISIE!$I$9:$I$200,SAISIE!$B$9:$B$200,$B15,SAISIE!$C$9:$C$200,K$8)</f>
        <v>0</v>
      </c>
      <c r="L15" s="174">
        <f>SUMIFS(SAISIE!$I$9:$I$200,SAISIE!$B$9:$B$200,$B15,SAISIE!$C$9:$C$200,L$8)</f>
        <v>0</v>
      </c>
      <c r="M15" s="174">
        <f>SUMIFS(SAISIE!$I$9:$I$200,SAISIE!$B$9:$B$200,$B15,SAISIE!$C$9:$C$200,M$8)</f>
        <v>0</v>
      </c>
      <c r="N15" s="174">
        <f>SUMIFS(SAISIE!$I$9:$I$200,SAISIE!$B$9:$B$200,$B15,SAISIE!$C$9:$C$200,N$8)</f>
        <v>0</v>
      </c>
      <c r="O15" s="174">
        <f>SUMIFS(SAISIE!$I$9:$I$200,SAISIE!$B$9:$B$200,$B15,SAISIE!$C$9:$C$200,O$8)</f>
        <v>0</v>
      </c>
      <c r="P15" s="174">
        <f>SUMIFS(SAISIE!$I$9:$I$200,SAISIE!$B$9:$B$200,$B15,SAISIE!$C$9:$C$200,P$8)</f>
        <v>0</v>
      </c>
      <c r="Q15" s="174">
        <f>SUMIFS(SAISIE!$I$9:$I$200,SAISIE!$B$9:$B$200,$B15,SAISIE!$C$9:$C$200,Q$8)</f>
        <v>0</v>
      </c>
      <c r="R15" s="174">
        <f>SUMIFS(SAISIE!$I$9:$I$200,SAISIE!$B$9:$B$200,$B15,SAISIE!$C$9:$C$200,R$8)</f>
        <v>0</v>
      </c>
      <c r="S15" s="174">
        <f>SUMIFS(SAISIE!$I$9:$I$200,SAISIE!$B$9:$B$200,$B15,SAISIE!$C$9:$C$200,S$8)</f>
        <v>0</v>
      </c>
      <c r="T15" s="174">
        <f>SUMIFS(SAISIE!$I$9:$I$200,SAISIE!$B$9:$B$200,$B15,SAISIE!$C$9:$C$200,T$8)</f>
        <v>1</v>
      </c>
      <c r="U15" s="174">
        <f>SUMIFS(SAISIE!$I$9:$I$200,SAISIE!$B$9:$B$200,$B15,SAISIE!$C$9:$C$200,U$8)</f>
        <v>0</v>
      </c>
      <c r="V15" s="174">
        <f>SUMIFS(SAISIE!$I$9:$I$200,SAISIE!$B$9:$B$200,$B15,SAISIE!$C$9:$C$200,V$8)</f>
        <v>0</v>
      </c>
      <c r="W15" s="174">
        <f>SUMIFS(SAISIE!$I$9:$I$200,SAISIE!$B$9:$B$200,$B15,SAISIE!$C$9:$C$200,W$8)</f>
        <v>0</v>
      </c>
      <c r="X15" s="174">
        <f>SUMIFS(SAISIE!$I$9:$I$200,SAISIE!$B$9:$B$200,$B15,SAISIE!$C$9:$C$200,X$8)</f>
        <v>0</v>
      </c>
      <c r="Y15" s="174">
        <f>SUMIFS(SAISIE!$I$9:$I$200,SAISIE!$B$9:$B$200,$B15,SAISIE!$C$9:$C$200,Y$8)</f>
        <v>0</v>
      </c>
      <c r="Z15" s="174">
        <f>SUMIFS(SAISIE!$I$9:$I$200,SAISIE!$B$9:$B$200,$B15,SAISIE!$C$9:$C$200,Z$8)</f>
        <v>0</v>
      </c>
      <c r="AA15" s="174">
        <f>SUMIFS(SAISIE!$I$9:$I$200,SAISIE!$B$9:$B$200,$B15,SAISIE!$C$9:$C$200,AA$8)</f>
        <v>0</v>
      </c>
      <c r="AB15" s="174">
        <f>SUMIFS(SAISIE!$I$9:$I$200,SAISIE!$B$9:$B$200,$B15,SAISIE!$C$9:$C$200,AB$8)</f>
        <v>0</v>
      </c>
      <c r="AC15" s="174">
        <f>SUMIFS(SAISIE!$I$9:$I$200,SAISIE!$B$9:$B$200,$B15,SAISIE!$C$9:$C$200,AC$8)</f>
        <v>0</v>
      </c>
      <c r="AD15" s="174">
        <f>SUMIFS(SAISIE!$I$9:$I$200,SAISIE!$B$9:$B$200,$B15,SAISIE!$C$9:$C$200,AD$8)</f>
        <v>0</v>
      </c>
      <c r="AE15" s="174">
        <f>SUMIFS(SAISIE!$I$9:$I$200,SAISIE!$B$9:$B$200,$B15,SAISIE!$C$9:$C$200,AE$8)</f>
        <v>0</v>
      </c>
      <c r="AF15" s="174">
        <f>SUMIFS(SAISIE!$I$9:$I$200,SAISIE!$B$9:$B$200,$B15,SAISIE!$C$9:$C$200,AF$8)</f>
        <v>0</v>
      </c>
      <c r="AG15" s="174">
        <f>SUMIFS(SAISIE!$I$9:$I$200,SAISIE!$B$9:$B$200,$B15,SAISIE!$C$9:$C$200,AG$8)</f>
        <v>0</v>
      </c>
      <c r="AH15" s="174">
        <f>SUMIFS(SAISIE!$I$9:$I$200,SAISIE!$B$9:$B$200,$B15,SAISIE!$C$9:$C$200,AH$8)</f>
        <v>0</v>
      </c>
      <c r="AI15" s="174">
        <f>SUMIFS(SAISIE!$I$9:$I$200,SAISIE!$B$9:$B$200,$B15,SAISIE!$C$9:$C$200,AI$8)</f>
        <v>0</v>
      </c>
      <c r="AJ15" s="174">
        <f>SUMIFS(SAISIE!$I$9:$I$200,SAISIE!$B$9:$B$200,$B15,SAISIE!$C$9:$C$200,AJ$8)</f>
        <v>0</v>
      </c>
      <c r="AK15" s="174">
        <f>SUMIFS(SAISIE!$I$9:$I$200,SAISIE!$B$9:$B$200,$B15,SAISIE!$C$9:$C$200,AK$8)</f>
        <v>0</v>
      </c>
      <c r="AL15" s="174">
        <f>SUMIFS(SAISIE!$I$9:$I$200,SAISIE!$B$9:$B$200,$B15,SAISIE!$C$9:$C$200,AL$8)</f>
        <v>0</v>
      </c>
      <c r="AM15" s="174">
        <f>SUMIFS(SAISIE!$I$9:$I$200,SAISIE!$B$9:$B$200,$B15,SAISIE!$C$9:$C$200,AM$8)</f>
        <v>0</v>
      </c>
      <c r="AN15" s="174">
        <f>SUMIFS(SAISIE!$I$9:$I$200,SAISIE!$B$9:$B$200,$B15,SAISIE!$C$9:$C$200,AN$8)</f>
        <v>0</v>
      </c>
      <c r="AO15" s="174">
        <f>SUMIFS(SAISIE!$I$9:$I$200,SAISIE!$B$9:$B$200,$B15,SAISIE!$C$9:$C$200,AO$8)</f>
        <v>0</v>
      </c>
      <c r="AP15" s="174">
        <f>SUMIFS(SAISIE!$I$9:$I$200,SAISIE!$B$9:$B$200,$B15,SAISIE!$C$9:$C$200,AP$8)</f>
        <v>0</v>
      </c>
      <c r="AQ15" s="174">
        <f>SUMIFS(SAISIE!$I$9:$I$200,SAISIE!$B$9:$B$200,$B15,SAISIE!$C$9:$C$200,AQ$8)</f>
        <v>0</v>
      </c>
      <c r="AR15" s="174">
        <f>SUMIFS(SAISIE!$I$9:$I$200,SAISIE!$B$9:$B$200,$B15,SAISIE!$C$9:$C$200,AR$8)</f>
        <v>0</v>
      </c>
      <c r="AS15" s="174">
        <f>SUMIFS(SAISIE!$I$9:$I$200,SAISIE!$B$9:$B$200,$B15,SAISIE!$C$9:$C$200,AS$8)</f>
        <v>0</v>
      </c>
      <c r="AT15" s="174">
        <f>SUMIFS(SAISIE!$I$9:$I$200,SAISIE!$B$9:$B$200,$B15,SAISIE!$C$9:$C$200,AT$8)</f>
        <v>0</v>
      </c>
      <c r="AU15" s="174">
        <f>SUMIFS(SAISIE!$I$9:$I$200,SAISIE!$B$9:$B$200,$B15,SAISIE!$C$9:$C$200,AU$8)</f>
        <v>0</v>
      </c>
      <c r="AV15" s="174">
        <f>SUMIFS(SAISIE!$I$9:$I$200,SAISIE!$B$9:$B$200,$B15,SAISIE!$C$9:$C$200,AV$8)</f>
        <v>0</v>
      </c>
      <c r="AW15" s="174">
        <f>SUMIFS(SAISIE!$I$9:$I$200,SAISIE!$B$9:$B$200,$B15,SAISIE!$C$9:$C$200,AW$8)</f>
        <v>0</v>
      </c>
      <c r="AX15" s="174">
        <f>SUMIFS(SAISIE!$I$9:$I$200,SAISIE!$B$9:$B$200,$B15,SAISIE!$C$9:$C$200,AX$8)</f>
        <v>0</v>
      </c>
      <c r="AY15" s="174">
        <f>SUMIFS(SAISIE!$I$9:$I$200,SAISIE!$B$9:$B$200,$B15,SAISIE!$C$9:$C$200,AY$8)</f>
        <v>0</v>
      </c>
      <c r="AZ15" s="174">
        <f>SUMIFS(SAISIE!$I$9:$I$200,SAISIE!$B$9:$B$200,$B15,SAISIE!$C$9:$C$200,AZ$8)</f>
        <v>0</v>
      </c>
      <c r="BA15" s="174">
        <f>SUMIFS(SAISIE!$I$9:$I$200,SAISIE!$B$9:$B$200,$B15,SAISIE!$C$9:$C$200,BA$8)</f>
        <v>0</v>
      </c>
      <c r="BB15" s="174">
        <f>SUMIFS(SAISIE!$I$9:$I$200,SAISIE!$B$9:$B$200,$B15,SAISIE!$C$9:$C$200,BB$8)</f>
        <v>0</v>
      </c>
      <c r="BC15" s="174">
        <f>SUMIFS(SAISIE!$I$9:$I$200,SAISIE!$B$9:$B$200,$B15,SAISIE!$C$9:$C$200,BC$8)</f>
        <v>0</v>
      </c>
      <c r="BD15" s="174">
        <f>SUMIFS(SAISIE!$I$9:$I$200,SAISIE!$B$9:$B$200,$B15,SAISIE!$C$9:$C$200,BD$8)</f>
        <v>0</v>
      </c>
      <c r="BE15" s="174">
        <f>SUMIFS(SAISIE!$I$9:$I$200,SAISIE!$B$9:$B$200,$B15,SAISIE!$C$9:$C$200,BE$8)</f>
        <v>0</v>
      </c>
      <c r="BF15" s="174">
        <f>SUMIFS(SAISIE!$I$9:$I$200,SAISIE!$B$9:$B$200,$B15,SAISIE!$C$9:$C$200,BF$8)</f>
        <v>0</v>
      </c>
      <c r="BG15" s="174">
        <f>SUMIFS(SAISIE!$I$9:$I$200,SAISIE!$B$9:$B$200,$B15,SAISIE!$C$9:$C$200,BG$8)</f>
        <v>0</v>
      </c>
      <c r="BH15" s="174">
        <f>SUMIFS(SAISIE!$I$9:$I$200,SAISIE!$B$9:$B$200,$B15,SAISIE!$C$9:$C$200,BH$8)</f>
        <v>0</v>
      </c>
      <c r="BI15" s="174">
        <f>SUMIFS(SAISIE!$I$9:$I$200,SAISIE!$B$9:$B$200,$B15,SAISIE!$C$9:$C$200,BI$8)</f>
        <v>0</v>
      </c>
      <c r="BJ15" s="174">
        <f>SUMIFS(SAISIE!$I$9:$I$200,SAISIE!$B$9:$B$200,$B15,SAISIE!$C$9:$C$200,BJ$8)</f>
        <v>0</v>
      </c>
      <c r="BK15" s="174">
        <f>SUMIFS(SAISIE!$I$9:$I$200,SAISIE!$B$9:$B$200,$B15,SAISIE!$C$9:$C$200,BK$8)</f>
        <v>0</v>
      </c>
      <c r="BL15" s="174">
        <f>SUMIFS(SAISIE!$I$9:$I$200,SAISIE!$B$9:$B$200,$B15,SAISIE!$C$9:$C$200,BL$8)</f>
        <v>0</v>
      </c>
      <c r="BM15" s="174">
        <f>SUMIFS(SAISIE!$I$9:$I$200,SAISIE!$B$9:$B$200,$B15,SAISIE!$C$9:$C$200,BM$8)</f>
        <v>0</v>
      </c>
      <c r="BN15" s="175">
        <f t="shared" si="2"/>
        <v>1</v>
      </c>
    </row>
    <row r="16" spans="2:68" ht="15" customHeight="1" x14ac:dyDescent="0.2">
      <c r="B16" s="110" t="str">
        <f>SAISIE!Z15</f>
        <v>Plante 7</v>
      </c>
      <c r="C16" s="156">
        <f t="shared" si="1"/>
        <v>1</v>
      </c>
      <c r="D16" s="165">
        <f>SUMIFS(SAISIE!$I$9:$I$200,SAISIE!$B$9:$B$200,$B16,SAISIE!$C$9:$C$200,D$8)</f>
        <v>1</v>
      </c>
      <c r="E16" s="111">
        <f>SUMIFS(SAISIE!$I$9:$I$200,SAISIE!$B$9:$B$200,$B16,SAISIE!$C$9:$C$200,E$8)</f>
        <v>0</v>
      </c>
      <c r="F16" s="111">
        <f>SUMIFS(SAISIE!$I$9:$I$200,SAISIE!$B$9:$B$200,$B16,SAISIE!$C$9:$C$200,F$8)</f>
        <v>0</v>
      </c>
      <c r="G16" s="111">
        <f>SUMIFS(SAISIE!$I$9:$I$200,SAISIE!$B$9:$B$200,$B16,SAISIE!$C$9:$C$200,G$8)</f>
        <v>0</v>
      </c>
      <c r="H16" s="111">
        <f>SUMIFS(SAISIE!$I$9:$I$200,SAISIE!$B$9:$B$200,$B16,SAISIE!$C$9:$C$200,H$8)</f>
        <v>0</v>
      </c>
      <c r="I16" s="111">
        <f>SUMIFS(SAISIE!$I$9:$I$200,SAISIE!$B$9:$B$200,$B16,SAISIE!$C$9:$C$200,I$8)</f>
        <v>0</v>
      </c>
      <c r="J16" s="111">
        <f>SUMIFS(SAISIE!$I$9:$I$200,SAISIE!$B$9:$B$200,$B16,SAISIE!$C$9:$C$200,J$8)</f>
        <v>0</v>
      </c>
      <c r="K16" s="111">
        <f>SUMIFS(SAISIE!$I$9:$I$200,SAISIE!$B$9:$B$200,$B16,SAISIE!$C$9:$C$200,K$8)</f>
        <v>0</v>
      </c>
      <c r="L16" s="111">
        <f>SUMIFS(SAISIE!$I$9:$I$200,SAISIE!$B$9:$B$200,$B16,SAISIE!$C$9:$C$200,L$8)</f>
        <v>0</v>
      </c>
      <c r="M16" s="111">
        <f>SUMIFS(SAISIE!$I$9:$I$200,SAISIE!$B$9:$B$200,$B16,SAISIE!$C$9:$C$200,M$8)</f>
        <v>0</v>
      </c>
      <c r="N16" s="111">
        <f>SUMIFS(SAISIE!$I$9:$I$200,SAISIE!$B$9:$B$200,$B16,SAISIE!$C$9:$C$200,N$8)</f>
        <v>0</v>
      </c>
      <c r="O16" s="111">
        <f>SUMIFS(SAISIE!$I$9:$I$200,SAISIE!$B$9:$B$200,$B16,SAISIE!$C$9:$C$200,O$8)</f>
        <v>0</v>
      </c>
      <c r="P16" s="111">
        <f>SUMIFS(SAISIE!$I$9:$I$200,SAISIE!$B$9:$B$200,$B16,SAISIE!$C$9:$C$200,P$8)</f>
        <v>0</v>
      </c>
      <c r="Q16" s="111">
        <f>SUMIFS(SAISIE!$I$9:$I$200,SAISIE!$B$9:$B$200,$B16,SAISIE!$C$9:$C$200,Q$8)</f>
        <v>0</v>
      </c>
      <c r="R16" s="111">
        <f>SUMIFS(SAISIE!$I$9:$I$200,SAISIE!$B$9:$B$200,$B16,SAISIE!$C$9:$C$200,R$8)</f>
        <v>0</v>
      </c>
      <c r="S16" s="111">
        <f>SUMIFS(SAISIE!$I$9:$I$200,SAISIE!$B$9:$B$200,$B16,SAISIE!$C$9:$C$200,S$8)</f>
        <v>0</v>
      </c>
      <c r="T16" s="111">
        <f>SUMIFS(SAISIE!$I$9:$I$200,SAISIE!$B$9:$B$200,$B16,SAISIE!$C$9:$C$200,T$8)</f>
        <v>0</v>
      </c>
      <c r="U16" s="111">
        <f>SUMIFS(SAISIE!$I$9:$I$200,SAISIE!$B$9:$B$200,$B16,SAISIE!$C$9:$C$200,U$8)</f>
        <v>0</v>
      </c>
      <c r="V16" s="111">
        <f>SUMIFS(SAISIE!$I$9:$I$200,SAISIE!$B$9:$B$200,$B16,SAISIE!$C$9:$C$200,V$8)</f>
        <v>0</v>
      </c>
      <c r="W16" s="111">
        <f>SUMIFS(SAISIE!$I$9:$I$200,SAISIE!$B$9:$B$200,$B16,SAISIE!$C$9:$C$200,W$8)</f>
        <v>0</v>
      </c>
      <c r="X16" s="111">
        <f>SUMIFS(SAISIE!$I$9:$I$200,SAISIE!$B$9:$B$200,$B16,SAISIE!$C$9:$C$200,X$8)</f>
        <v>0</v>
      </c>
      <c r="Y16" s="111">
        <f>SUMIFS(SAISIE!$I$9:$I$200,SAISIE!$B$9:$B$200,$B16,SAISIE!$C$9:$C$200,Y$8)</f>
        <v>0</v>
      </c>
      <c r="Z16" s="111">
        <f>SUMIFS(SAISIE!$I$9:$I$200,SAISIE!$B$9:$B$200,$B16,SAISIE!$C$9:$C$200,Z$8)</f>
        <v>0</v>
      </c>
      <c r="AA16" s="111">
        <f>SUMIFS(SAISIE!$I$9:$I$200,SAISIE!$B$9:$B$200,$B16,SAISIE!$C$9:$C$200,AA$8)</f>
        <v>0</v>
      </c>
      <c r="AB16" s="111">
        <f>SUMIFS(SAISIE!$I$9:$I$200,SAISIE!$B$9:$B$200,$B16,SAISIE!$C$9:$C$200,AB$8)</f>
        <v>0</v>
      </c>
      <c r="AC16" s="111">
        <f>SUMIFS(SAISIE!$I$9:$I$200,SAISIE!$B$9:$B$200,$B16,SAISIE!$C$9:$C$200,AC$8)</f>
        <v>0</v>
      </c>
      <c r="AD16" s="111">
        <f>SUMIFS(SAISIE!$I$9:$I$200,SAISIE!$B$9:$B$200,$B16,SAISIE!$C$9:$C$200,AD$8)</f>
        <v>0</v>
      </c>
      <c r="AE16" s="111">
        <f>SUMIFS(SAISIE!$I$9:$I$200,SAISIE!$B$9:$B$200,$B16,SAISIE!$C$9:$C$200,AE$8)</f>
        <v>0</v>
      </c>
      <c r="AF16" s="111">
        <f>SUMIFS(SAISIE!$I$9:$I$200,SAISIE!$B$9:$B$200,$B16,SAISIE!$C$9:$C$200,AF$8)</f>
        <v>0</v>
      </c>
      <c r="AG16" s="111">
        <f>SUMIFS(SAISIE!$I$9:$I$200,SAISIE!$B$9:$B$200,$B16,SAISIE!$C$9:$C$200,AG$8)</f>
        <v>0</v>
      </c>
      <c r="AH16" s="111">
        <f>SUMIFS(SAISIE!$I$9:$I$200,SAISIE!$B$9:$B$200,$B16,SAISIE!$C$9:$C$200,AH$8)</f>
        <v>0</v>
      </c>
      <c r="AI16" s="111">
        <f>SUMIFS(SAISIE!$I$9:$I$200,SAISIE!$B$9:$B$200,$B16,SAISIE!$C$9:$C$200,AI$8)</f>
        <v>0</v>
      </c>
      <c r="AJ16" s="111">
        <f>SUMIFS(SAISIE!$I$9:$I$200,SAISIE!$B$9:$B$200,$B16,SAISIE!$C$9:$C$200,AJ$8)</f>
        <v>0</v>
      </c>
      <c r="AK16" s="111">
        <f>SUMIFS(SAISIE!$I$9:$I$200,SAISIE!$B$9:$B$200,$B16,SAISIE!$C$9:$C$200,AK$8)</f>
        <v>0</v>
      </c>
      <c r="AL16" s="111">
        <f>SUMIFS(SAISIE!$I$9:$I$200,SAISIE!$B$9:$B$200,$B16,SAISIE!$C$9:$C$200,AL$8)</f>
        <v>0</v>
      </c>
      <c r="AM16" s="111">
        <f>SUMIFS(SAISIE!$I$9:$I$200,SAISIE!$B$9:$B$200,$B16,SAISIE!$C$9:$C$200,AM$8)</f>
        <v>0</v>
      </c>
      <c r="AN16" s="111">
        <f>SUMIFS(SAISIE!$I$9:$I$200,SAISIE!$B$9:$B$200,$B16,SAISIE!$C$9:$C$200,AN$8)</f>
        <v>0</v>
      </c>
      <c r="AO16" s="111">
        <f>SUMIFS(SAISIE!$I$9:$I$200,SAISIE!$B$9:$B$200,$B16,SAISIE!$C$9:$C$200,AO$8)</f>
        <v>0</v>
      </c>
      <c r="AP16" s="111">
        <f>SUMIFS(SAISIE!$I$9:$I$200,SAISIE!$B$9:$B$200,$B16,SAISIE!$C$9:$C$200,AP$8)</f>
        <v>0</v>
      </c>
      <c r="AQ16" s="111">
        <f>SUMIFS(SAISIE!$I$9:$I$200,SAISIE!$B$9:$B$200,$B16,SAISIE!$C$9:$C$200,AQ$8)</f>
        <v>0</v>
      </c>
      <c r="AR16" s="111">
        <f>SUMIFS(SAISIE!$I$9:$I$200,SAISIE!$B$9:$B$200,$B16,SAISIE!$C$9:$C$200,AR$8)</f>
        <v>0</v>
      </c>
      <c r="AS16" s="111">
        <f>SUMIFS(SAISIE!$I$9:$I$200,SAISIE!$B$9:$B$200,$B16,SAISIE!$C$9:$C$200,AS$8)</f>
        <v>0</v>
      </c>
      <c r="AT16" s="111">
        <f>SUMIFS(SAISIE!$I$9:$I$200,SAISIE!$B$9:$B$200,$B16,SAISIE!$C$9:$C$200,AT$8)</f>
        <v>0</v>
      </c>
      <c r="AU16" s="111">
        <f>SUMIFS(SAISIE!$I$9:$I$200,SAISIE!$B$9:$B$200,$B16,SAISIE!$C$9:$C$200,AU$8)</f>
        <v>0</v>
      </c>
      <c r="AV16" s="111">
        <f>SUMIFS(SAISIE!$I$9:$I$200,SAISIE!$B$9:$B$200,$B16,SAISIE!$C$9:$C$200,AV$8)</f>
        <v>0</v>
      </c>
      <c r="AW16" s="111">
        <f>SUMIFS(SAISIE!$I$9:$I$200,SAISIE!$B$9:$B$200,$B16,SAISIE!$C$9:$C$200,AW$8)</f>
        <v>0</v>
      </c>
      <c r="AX16" s="111">
        <f>SUMIFS(SAISIE!$I$9:$I$200,SAISIE!$B$9:$B$200,$B16,SAISIE!$C$9:$C$200,AX$8)</f>
        <v>0</v>
      </c>
      <c r="AY16" s="111">
        <f>SUMIFS(SAISIE!$I$9:$I$200,SAISIE!$B$9:$B$200,$B16,SAISIE!$C$9:$C$200,AY$8)</f>
        <v>0</v>
      </c>
      <c r="AZ16" s="111">
        <f>SUMIFS(SAISIE!$I$9:$I$200,SAISIE!$B$9:$B$200,$B16,SAISIE!$C$9:$C$200,AZ$8)</f>
        <v>0</v>
      </c>
      <c r="BA16" s="111">
        <f>SUMIFS(SAISIE!$I$9:$I$200,SAISIE!$B$9:$B$200,$B16,SAISIE!$C$9:$C$200,BA$8)</f>
        <v>0</v>
      </c>
      <c r="BB16" s="111">
        <f>SUMIFS(SAISIE!$I$9:$I$200,SAISIE!$B$9:$B$200,$B16,SAISIE!$C$9:$C$200,BB$8)</f>
        <v>0</v>
      </c>
      <c r="BC16" s="111">
        <f>SUMIFS(SAISIE!$I$9:$I$200,SAISIE!$B$9:$B$200,$B16,SAISIE!$C$9:$C$200,BC$8)</f>
        <v>0</v>
      </c>
      <c r="BD16" s="111">
        <f>SUMIFS(SAISIE!$I$9:$I$200,SAISIE!$B$9:$B$200,$B16,SAISIE!$C$9:$C$200,BD$8)</f>
        <v>0</v>
      </c>
      <c r="BE16" s="111">
        <f>SUMIFS(SAISIE!$I$9:$I$200,SAISIE!$B$9:$B$200,$B16,SAISIE!$C$9:$C$200,BE$8)</f>
        <v>0</v>
      </c>
      <c r="BF16" s="111">
        <f>SUMIFS(SAISIE!$I$9:$I$200,SAISIE!$B$9:$B$200,$B16,SAISIE!$C$9:$C$200,BF$8)</f>
        <v>0</v>
      </c>
      <c r="BG16" s="111">
        <f>SUMIFS(SAISIE!$I$9:$I$200,SAISIE!$B$9:$B$200,$B16,SAISIE!$C$9:$C$200,BG$8)</f>
        <v>0</v>
      </c>
      <c r="BH16" s="111">
        <f>SUMIFS(SAISIE!$I$9:$I$200,SAISIE!$B$9:$B$200,$B16,SAISIE!$C$9:$C$200,BH$8)</f>
        <v>0</v>
      </c>
      <c r="BI16" s="111">
        <f>SUMIFS(SAISIE!$I$9:$I$200,SAISIE!$B$9:$B$200,$B16,SAISIE!$C$9:$C$200,BI$8)</f>
        <v>0</v>
      </c>
      <c r="BJ16" s="111">
        <f>SUMIFS(SAISIE!$I$9:$I$200,SAISIE!$B$9:$B$200,$B16,SAISIE!$C$9:$C$200,BJ$8)</f>
        <v>0</v>
      </c>
      <c r="BK16" s="111">
        <f>SUMIFS(SAISIE!$I$9:$I$200,SAISIE!$B$9:$B$200,$B16,SAISIE!$C$9:$C$200,BK$8)</f>
        <v>0</v>
      </c>
      <c r="BL16" s="111">
        <f>SUMIFS(SAISIE!$I$9:$I$200,SAISIE!$B$9:$B$200,$B16,SAISIE!$C$9:$C$200,BL$8)</f>
        <v>0</v>
      </c>
      <c r="BM16" s="111">
        <f>SUMIFS(SAISIE!$I$9:$I$200,SAISIE!$B$9:$B$200,$B16,SAISIE!$C$9:$C$200,BM$8)</f>
        <v>0</v>
      </c>
      <c r="BN16" s="112">
        <f t="shared" si="2"/>
        <v>1</v>
      </c>
    </row>
    <row r="17" spans="2:66" ht="15" customHeight="1" x14ac:dyDescent="0.2">
      <c r="B17" s="171" t="str">
        <f>SAISIE!Z16</f>
        <v>Plante 8</v>
      </c>
      <c r="C17" s="172">
        <f t="shared" si="1"/>
        <v>1</v>
      </c>
      <c r="D17" s="173">
        <f>SUMIFS(SAISIE!$I$9:$I$200,SAISIE!$B$9:$B$200,$B17,SAISIE!$C$9:$C$200,D$8)</f>
        <v>0</v>
      </c>
      <c r="E17" s="174">
        <f>SUMIFS(SAISIE!$I$9:$I$200,SAISIE!$B$9:$B$200,$B17,SAISIE!$C$9:$C$200,E$8)</f>
        <v>0</v>
      </c>
      <c r="F17" s="174">
        <f>SUMIFS(SAISIE!$I$9:$I$200,SAISIE!$B$9:$B$200,$B17,SAISIE!$C$9:$C$200,F$8)</f>
        <v>0</v>
      </c>
      <c r="G17" s="174">
        <f>SUMIFS(SAISIE!$I$9:$I$200,SAISIE!$B$9:$B$200,$B17,SAISIE!$C$9:$C$200,G$8)</f>
        <v>0</v>
      </c>
      <c r="H17" s="174">
        <f>SUMIFS(SAISIE!$I$9:$I$200,SAISIE!$B$9:$B$200,$B17,SAISIE!$C$9:$C$200,H$8)</f>
        <v>0</v>
      </c>
      <c r="I17" s="174">
        <f>SUMIFS(SAISIE!$I$9:$I$200,SAISIE!$B$9:$B$200,$B17,SAISIE!$C$9:$C$200,I$8)</f>
        <v>0</v>
      </c>
      <c r="J17" s="174">
        <f>SUMIFS(SAISIE!$I$9:$I$200,SAISIE!$B$9:$B$200,$B17,SAISIE!$C$9:$C$200,J$8)</f>
        <v>0</v>
      </c>
      <c r="K17" s="174">
        <f>SUMIFS(SAISIE!$I$9:$I$200,SAISIE!$B$9:$B$200,$B17,SAISIE!$C$9:$C$200,K$8)</f>
        <v>1</v>
      </c>
      <c r="L17" s="174">
        <f>SUMIFS(SAISIE!$I$9:$I$200,SAISIE!$B$9:$B$200,$B17,SAISIE!$C$9:$C$200,L$8)</f>
        <v>0</v>
      </c>
      <c r="M17" s="174">
        <f>SUMIFS(SAISIE!$I$9:$I$200,SAISIE!$B$9:$B$200,$B17,SAISIE!$C$9:$C$200,M$8)</f>
        <v>0</v>
      </c>
      <c r="N17" s="174">
        <f>SUMIFS(SAISIE!$I$9:$I$200,SAISIE!$B$9:$B$200,$B17,SAISIE!$C$9:$C$200,N$8)</f>
        <v>0</v>
      </c>
      <c r="O17" s="174">
        <f>SUMIFS(SAISIE!$I$9:$I$200,SAISIE!$B$9:$B$200,$B17,SAISIE!$C$9:$C$200,O$8)</f>
        <v>0</v>
      </c>
      <c r="P17" s="174">
        <f>SUMIFS(SAISIE!$I$9:$I$200,SAISIE!$B$9:$B$200,$B17,SAISIE!$C$9:$C$200,P$8)</f>
        <v>0</v>
      </c>
      <c r="Q17" s="174">
        <f>SUMIFS(SAISIE!$I$9:$I$200,SAISIE!$B$9:$B$200,$B17,SAISIE!$C$9:$C$200,Q$8)</f>
        <v>0</v>
      </c>
      <c r="R17" s="174">
        <f>SUMIFS(SAISIE!$I$9:$I$200,SAISIE!$B$9:$B$200,$B17,SAISIE!$C$9:$C$200,R$8)</f>
        <v>0</v>
      </c>
      <c r="S17" s="174">
        <f>SUMIFS(SAISIE!$I$9:$I$200,SAISIE!$B$9:$B$200,$B17,SAISIE!$C$9:$C$200,S$8)</f>
        <v>0</v>
      </c>
      <c r="T17" s="174">
        <f>SUMIFS(SAISIE!$I$9:$I$200,SAISIE!$B$9:$B$200,$B17,SAISIE!$C$9:$C$200,T$8)</f>
        <v>0</v>
      </c>
      <c r="U17" s="174">
        <f>SUMIFS(SAISIE!$I$9:$I$200,SAISIE!$B$9:$B$200,$B17,SAISIE!$C$9:$C$200,U$8)</f>
        <v>0</v>
      </c>
      <c r="V17" s="174">
        <f>SUMIFS(SAISIE!$I$9:$I$200,SAISIE!$B$9:$B$200,$B17,SAISIE!$C$9:$C$200,V$8)</f>
        <v>0</v>
      </c>
      <c r="W17" s="174">
        <f>SUMIFS(SAISIE!$I$9:$I$200,SAISIE!$B$9:$B$200,$B17,SAISIE!$C$9:$C$200,W$8)</f>
        <v>0</v>
      </c>
      <c r="X17" s="174">
        <f>SUMIFS(SAISIE!$I$9:$I$200,SAISIE!$B$9:$B$200,$B17,SAISIE!$C$9:$C$200,X$8)</f>
        <v>0</v>
      </c>
      <c r="Y17" s="174">
        <f>SUMIFS(SAISIE!$I$9:$I$200,SAISIE!$B$9:$B$200,$B17,SAISIE!$C$9:$C$200,Y$8)</f>
        <v>0</v>
      </c>
      <c r="Z17" s="174">
        <f>SUMIFS(SAISIE!$I$9:$I$200,SAISIE!$B$9:$B$200,$B17,SAISIE!$C$9:$C$200,Z$8)</f>
        <v>0</v>
      </c>
      <c r="AA17" s="174">
        <f>SUMIFS(SAISIE!$I$9:$I$200,SAISIE!$B$9:$B$200,$B17,SAISIE!$C$9:$C$200,AA$8)</f>
        <v>0</v>
      </c>
      <c r="AB17" s="174">
        <f>SUMIFS(SAISIE!$I$9:$I$200,SAISIE!$B$9:$B$200,$B17,SAISIE!$C$9:$C$200,AB$8)</f>
        <v>0</v>
      </c>
      <c r="AC17" s="174">
        <f>SUMIFS(SAISIE!$I$9:$I$200,SAISIE!$B$9:$B$200,$B17,SAISIE!$C$9:$C$200,AC$8)</f>
        <v>0</v>
      </c>
      <c r="AD17" s="174">
        <f>SUMIFS(SAISIE!$I$9:$I$200,SAISIE!$B$9:$B$200,$B17,SAISIE!$C$9:$C$200,AD$8)</f>
        <v>0</v>
      </c>
      <c r="AE17" s="174">
        <f>SUMIFS(SAISIE!$I$9:$I$200,SAISIE!$B$9:$B$200,$B17,SAISIE!$C$9:$C$200,AE$8)</f>
        <v>0</v>
      </c>
      <c r="AF17" s="174">
        <f>SUMIFS(SAISIE!$I$9:$I$200,SAISIE!$B$9:$B$200,$B17,SAISIE!$C$9:$C$200,AF$8)</f>
        <v>0</v>
      </c>
      <c r="AG17" s="174">
        <f>SUMIFS(SAISIE!$I$9:$I$200,SAISIE!$B$9:$B$200,$B17,SAISIE!$C$9:$C$200,AG$8)</f>
        <v>0</v>
      </c>
      <c r="AH17" s="174">
        <f>SUMIFS(SAISIE!$I$9:$I$200,SAISIE!$B$9:$B$200,$B17,SAISIE!$C$9:$C$200,AH$8)</f>
        <v>0</v>
      </c>
      <c r="AI17" s="174">
        <f>SUMIFS(SAISIE!$I$9:$I$200,SAISIE!$B$9:$B$200,$B17,SAISIE!$C$9:$C$200,AI$8)</f>
        <v>0</v>
      </c>
      <c r="AJ17" s="174">
        <f>SUMIFS(SAISIE!$I$9:$I$200,SAISIE!$B$9:$B$200,$B17,SAISIE!$C$9:$C$200,AJ$8)</f>
        <v>0</v>
      </c>
      <c r="AK17" s="174">
        <f>SUMIFS(SAISIE!$I$9:$I$200,SAISIE!$B$9:$B$200,$B17,SAISIE!$C$9:$C$200,AK$8)</f>
        <v>0</v>
      </c>
      <c r="AL17" s="174">
        <f>SUMIFS(SAISIE!$I$9:$I$200,SAISIE!$B$9:$B$200,$B17,SAISIE!$C$9:$C$200,AL$8)</f>
        <v>0</v>
      </c>
      <c r="AM17" s="174">
        <f>SUMIFS(SAISIE!$I$9:$I$200,SAISIE!$B$9:$B$200,$B17,SAISIE!$C$9:$C$200,AM$8)</f>
        <v>0</v>
      </c>
      <c r="AN17" s="174">
        <f>SUMIFS(SAISIE!$I$9:$I$200,SAISIE!$B$9:$B$200,$B17,SAISIE!$C$9:$C$200,AN$8)</f>
        <v>0</v>
      </c>
      <c r="AO17" s="174">
        <f>SUMIFS(SAISIE!$I$9:$I$200,SAISIE!$B$9:$B$200,$B17,SAISIE!$C$9:$C$200,AO$8)</f>
        <v>0</v>
      </c>
      <c r="AP17" s="174">
        <f>SUMIFS(SAISIE!$I$9:$I$200,SAISIE!$B$9:$B$200,$B17,SAISIE!$C$9:$C$200,AP$8)</f>
        <v>0</v>
      </c>
      <c r="AQ17" s="174">
        <f>SUMIFS(SAISIE!$I$9:$I$200,SAISIE!$B$9:$B$200,$B17,SAISIE!$C$9:$C$200,AQ$8)</f>
        <v>0</v>
      </c>
      <c r="AR17" s="174">
        <f>SUMIFS(SAISIE!$I$9:$I$200,SAISIE!$B$9:$B$200,$B17,SAISIE!$C$9:$C$200,AR$8)</f>
        <v>0</v>
      </c>
      <c r="AS17" s="174">
        <f>SUMIFS(SAISIE!$I$9:$I$200,SAISIE!$B$9:$B$200,$B17,SAISIE!$C$9:$C$200,AS$8)</f>
        <v>0</v>
      </c>
      <c r="AT17" s="174">
        <f>SUMIFS(SAISIE!$I$9:$I$200,SAISIE!$B$9:$B$200,$B17,SAISIE!$C$9:$C$200,AT$8)</f>
        <v>0</v>
      </c>
      <c r="AU17" s="174">
        <f>SUMIFS(SAISIE!$I$9:$I$200,SAISIE!$B$9:$B$200,$B17,SAISIE!$C$9:$C$200,AU$8)</f>
        <v>0</v>
      </c>
      <c r="AV17" s="174">
        <f>SUMIFS(SAISIE!$I$9:$I$200,SAISIE!$B$9:$B$200,$B17,SAISIE!$C$9:$C$200,AV$8)</f>
        <v>0</v>
      </c>
      <c r="AW17" s="174">
        <f>SUMIFS(SAISIE!$I$9:$I$200,SAISIE!$B$9:$B$200,$B17,SAISIE!$C$9:$C$200,AW$8)</f>
        <v>0</v>
      </c>
      <c r="AX17" s="174">
        <f>SUMIFS(SAISIE!$I$9:$I$200,SAISIE!$B$9:$B$200,$B17,SAISIE!$C$9:$C$200,AX$8)</f>
        <v>0</v>
      </c>
      <c r="AY17" s="174">
        <f>SUMIFS(SAISIE!$I$9:$I$200,SAISIE!$B$9:$B$200,$B17,SAISIE!$C$9:$C$200,AY$8)</f>
        <v>0</v>
      </c>
      <c r="AZ17" s="174">
        <f>SUMIFS(SAISIE!$I$9:$I$200,SAISIE!$B$9:$B$200,$B17,SAISIE!$C$9:$C$200,AZ$8)</f>
        <v>0</v>
      </c>
      <c r="BA17" s="174">
        <f>SUMIFS(SAISIE!$I$9:$I$200,SAISIE!$B$9:$B$200,$B17,SAISIE!$C$9:$C$200,BA$8)</f>
        <v>0</v>
      </c>
      <c r="BB17" s="174">
        <f>SUMIFS(SAISIE!$I$9:$I$200,SAISIE!$B$9:$B$200,$B17,SAISIE!$C$9:$C$200,BB$8)</f>
        <v>0</v>
      </c>
      <c r="BC17" s="174">
        <f>SUMIFS(SAISIE!$I$9:$I$200,SAISIE!$B$9:$B$200,$B17,SAISIE!$C$9:$C$200,BC$8)</f>
        <v>0</v>
      </c>
      <c r="BD17" s="174">
        <f>SUMIFS(SAISIE!$I$9:$I$200,SAISIE!$B$9:$B$200,$B17,SAISIE!$C$9:$C$200,BD$8)</f>
        <v>0</v>
      </c>
      <c r="BE17" s="174">
        <f>SUMIFS(SAISIE!$I$9:$I$200,SAISIE!$B$9:$B$200,$B17,SAISIE!$C$9:$C$200,BE$8)</f>
        <v>0</v>
      </c>
      <c r="BF17" s="174">
        <f>SUMIFS(SAISIE!$I$9:$I$200,SAISIE!$B$9:$B$200,$B17,SAISIE!$C$9:$C$200,BF$8)</f>
        <v>0</v>
      </c>
      <c r="BG17" s="174">
        <f>SUMIFS(SAISIE!$I$9:$I$200,SAISIE!$B$9:$B$200,$B17,SAISIE!$C$9:$C$200,BG$8)</f>
        <v>0</v>
      </c>
      <c r="BH17" s="174">
        <f>SUMIFS(SAISIE!$I$9:$I$200,SAISIE!$B$9:$B$200,$B17,SAISIE!$C$9:$C$200,BH$8)</f>
        <v>0</v>
      </c>
      <c r="BI17" s="174">
        <f>SUMIFS(SAISIE!$I$9:$I$200,SAISIE!$B$9:$B$200,$B17,SAISIE!$C$9:$C$200,BI$8)</f>
        <v>0</v>
      </c>
      <c r="BJ17" s="174">
        <f>SUMIFS(SAISIE!$I$9:$I$200,SAISIE!$B$9:$B$200,$B17,SAISIE!$C$9:$C$200,BJ$8)</f>
        <v>0</v>
      </c>
      <c r="BK17" s="174">
        <f>SUMIFS(SAISIE!$I$9:$I$200,SAISIE!$B$9:$B$200,$B17,SAISIE!$C$9:$C$200,BK$8)</f>
        <v>0</v>
      </c>
      <c r="BL17" s="174">
        <f>SUMIFS(SAISIE!$I$9:$I$200,SAISIE!$B$9:$B$200,$B17,SAISIE!$C$9:$C$200,BL$8)</f>
        <v>0</v>
      </c>
      <c r="BM17" s="174">
        <f>SUMIFS(SAISIE!$I$9:$I$200,SAISIE!$B$9:$B$200,$B17,SAISIE!$C$9:$C$200,BM$8)</f>
        <v>0</v>
      </c>
      <c r="BN17" s="175">
        <f t="shared" si="2"/>
        <v>1</v>
      </c>
    </row>
    <row r="18" spans="2:66" ht="15" customHeight="1" x14ac:dyDescent="0.2">
      <c r="B18" s="110">
        <f>SAISIE!Z17</f>
        <v>0</v>
      </c>
      <c r="C18" s="156">
        <f t="shared" si="1"/>
        <v>0</v>
      </c>
      <c r="D18" s="165">
        <f>SUMIFS(SAISIE!$I$9:$I$200,SAISIE!$B$9:$B$200,$B18,SAISIE!$C$9:$C$200,D$8)</f>
        <v>0</v>
      </c>
      <c r="E18" s="111">
        <f>SUMIFS(SAISIE!$I$9:$I$200,SAISIE!$B$9:$B$200,$B18,SAISIE!$C$9:$C$200,E$8)</f>
        <v>0</v>
      </c>
      <c r="F18" s="111">
        <f>SUMIFS(SAISIE!$I$9:$I$200,SAISIE!$B$9:$B$200,$B18,SAISIE!$C$9:$C$200,F$8)</f>
        <v>0</v>
      </c>
      <c r="G18" s="111">
        <f>SUMIFS(SAISIE!$I$9:$I$200,SAISIE!$B$9:$B$200,$B18,SAISIE!$C$9:$C$200,G$8)</f>
        <v>0</v>
      </c>
      <c r="H18" s="111">
        <f>SUMIFS(SAISIE!$I$9:$I$200,SAISIE!$B$9:$B$200,$B18,SAISIE!$C$9:$C$200,H$8)</f>
        <v>0</v>
      </c>
      <c r="I18" s="111">
        <f>SUMIFS(SAISIE!$I$9:$I$200,SAISIE!$B$9:$B$200,$B18,SAISIE!$C$9:$C$200,I$8)</f>
        <v>0</v>
      </c>
      <c r="J18" s="111">
        <f>SUMIFS(SAISIE!$I$9:$I$200,SAISIE!$B$9:$B$200,$B18,SAISIE!$C$9:$C$200,J$8)</f>
        <v>0</v>
      </c>
      <c r="K18" s="111">
        <f>SUMIFS(SAISIE!$I$9:$I$200,SAISIE!$B$9:$B$200,$B18,SAISIE!$C$9:$C$200,K$8)</f>
        <v>0</v>
      </c>
      <c r="L18" s="111">
        <f>SUMIFS(SAISIE!$I$9:$I$200,SAISIE!$B$9:$B$200,$B18,SAISIE!$C$9:$C$200,L$8)</f>
        <v>0</v>
      </c>
      <c r="M18" s="111">
        <f>SUMIFS(SAISIE!$I$9:$I$200,SAISIE!$B$9:$B$200,$B18,SAISIE!$C$9:$C$200,M$8)</f>
        <v>0</v>
      </c>
      <c r="N18" s="111">
        <f>SUMIFS(SAISIE!$I$9:$I$200,SAISIE!$B$9:$B$200,$B18,SAISIE!$C$9:$C$200,N$8)</f>
        <v>0</v>
      </c>
      <c r="O18" s="111">
        <f>SUMIFS(SAISIE!$I$9:$I$200,SAISIE!$B$9:$B$200,$B18,SAISIE!$C$9:$C$200,O$8)</f>
        <v>0</v>
      </c>
      <c r="P18" s="111">
        <f>SUMIFS(SAISIE!$I$9:$I$200,SAISIE!$B$9:$B$200,$B18,SAISIE!$C$9:$C$200,P$8)</f>
        <v>0</v>
      </c>
      <c r="Q18" s="111">
        <f>SUMIFS(SAISIE!$I$9:$I$200,SAISIE!$B$9:$B$200,$B18,SAISIE!$C$9:$C$200,Q$8)</f>
        <v>0</v>
      </c>
      <c r="R18" s="111">
        <f>SUMIFS(SAISIE!$I$9:$I$200,SAISIE!$B$9:$B$200,$B18,SAISIE!$C$9:$C$200,R$8)</f>
        <v>0</v>
      </c>
      <c r="S18" s="111">
        <f>SUMIFS(SAISIE!$I$9:$I$200,SAISIE!$B$9:$B$200,$B18,SAISIE!$C$9:$C$200,S$8)</f>
        <v>0</v>
      </c>
      <c r="T18" s="111">
        <f>SUMIFS(SAISIE!$I$9:$I$200,SAISIE!$B$9:$B$200,$B18,SAISIE!$C$9:$C$200,T$8)</f>
        <v>0</v>
      </c>
      <c r="U18" s="111">
        <f>SUMIFS(SAISIE!$I$9:$I$200,SAISIE!$B$9:$B$200,$B18,SAISIE!$C$9:$C$200,U$8)</f>
        <v>0</v>
      </c>
      <c r="V18" s="111">
        <f>SUMIFS(SAISIE!$I$9:$I$200,SAISIE!$B$9:$B$200,$B18,SAISIE!$C$9:$C$200,V$8)</f>
        <v>0</v>
      </c>
      <c r="W18" s="111">
        <f>SUMIFS(SAISIE!$I$9:$I$200,SAISIE!$B$9:$B$200,$B18,SAISIE!$C$9:$C$200,W$8)</f>
        <v>0</v>
      </c>
      <c r="X18" s="111">
        <f>SUMIFS(SAISIE!$I$9:$I$200,SAISIE!$B$9:$B$200,$B18,SAISIE!$C$9:$C$200,X$8)</f>
        <v>0</v>
      </c>
      <c r="Y18" s="111">
        <f>SUMIFS(SAISIE!$I$9:$I$200,SAISIE!$B$9:$B$200,$B18,SAISIE!$C$9:$C$200,Y$8)</f>
        <v>0</v>
      </c>
      <c r="Z18" s="111">
        <f>SUMIFS(SAISIE!$I$9:$I$200,SAISIE!$B$9:$B$200,$B18,SAISIE!$C$9:$C$200,Z$8)</f>
        <v>0</v>
      </c>
      <c r="AA18" s="111">
        <f>SUMIFS(SAISIE!$I$9:$I$200,SAISIE!$B$9:$B$200,$B18,SAISIE!$C$9:$C$200,AA$8)</f>
        <v>0</v>
      </c>
      <c r="AB18" s="111">
        <f>SUMIFS(SAISIE!$I$9:$I$200,SAISIE!$B$9:$B$200,$B18,SAISIE!$C$9:$C$200,AB$8)</f>
        <v>0</v>
      </c>
      <c r="AC18" s="111">
        <f>SUMIFS(SAISIE!$I$9:$I$200,SAISIE!$B$9:$B$200,$B18,SAISIE!$C$9:$C$200,AC$8)</f>
        <v>0</v>
      </c>
      <c r="AD18" s="111">
        <f>SUMIFS(SAISIE!$I$9:$I$200,SAISIE!$B$9:$B$200,$B18,SAISIE!$C$9:$C$200,AD$8)</f>
        <v>0</v>
      </c>
      <c r="AE18" s="111">
        <f>SUMIFS(SAISIE!$I$9:$I$200,SAISIE!$B$9:$B$200,$B18,SAISIE!$C$9:$C$200,AE$8)</f>
        <v>0</v>
      </c>
      <c r="AF18" s="111">
        <f>SUMIFS(SAISIE!$I$9:$I$200,SAISIE!$B$9:$B$200,$B18,SAISIE!$C$9:$C$200,AF$8)</f>
        <v>0</v>
      </c>
      <c r="AG18" s="111">
        <f>SUMIFS(SAISIE!$I$9:$I$200,SAISIE!$B$9:$B$200,$B18,SAISIE!$C$9:$C$200,AG$8)</f>
        <v>0</v>
      </c>
      <c r="AH18" s="111">
        <f>SUMIFS(SAISIE!$I$9:$I$200,SAISIE!$B$9:$B$200,$B18,SAISIE!$C$9:$C$200,AH$8)</f>
        <v>0</v>
      </c>
      <c r="AI18" s="111">
        <f>SUMIFS(SAISIE!$I$9:$I$200,SAISIE!$B$9:$B$200,$B18,SAISIE!$C$9:$C$200,AI$8)</f>
        <v>0</v>
      </c>
      <c r="AJ18" s="111">
        <f>SUMIFS(SAISIE!$I$9:$I$200,SAISIE!$B$9:$B$200,$B18,SAISIE!$C$9:$C$200,AJ$8)</f>
        <v>0</v>
      </c>
      <c r="AK18" s="111">
        <f>SUMIFS(SAISIE!$I$9:$I$200,SAISIE!$B$9:$B$200,$B18,SAISIE!$C$9:$C$200,AK$8)</f>
        <v>0</v>
      </c>
      <c r="AL18" s="111">
        <f>SUMIFS(SAISIE!$I$9:$I$200,SAISIE!$B$9:$B$200,$B18,SAISIE!$C$9:$C$200,AL$8)</f>
        <v>0</v>
      </c>
      <c r="AM18" s="111">
        <f>SUMIFS(SAISIE!$I$9:$I$200,SAISIE!$B$9:$B$200,$B18,SAISIE!$C$9:$C$200,AM$8)</f>
        <v>0</v>
      </c>
      <c r="AN18" s="111">
        <f>SUMIFS(SAISIE!$I$9:$I$200,SAISIE!$B$9:$B$200,$B18,SAISIE!$C$9:$C$200,AN$8)</f>
        <v>0</v>
      </c>
      <c r="AO18" s="111">
        <f>SUMIFS(SAISIE!$I$9:$I$200,SAISIE!$B$9:$B$200,$B18,SAISIE!$C$9:$C$200,AO$8)</f>
        <v>0</v>
      </c>
      <c r="AP18" s="111">
        <f>SUMIFS(SAISIE!$I$9:$I$200,SAISIE!$B$9:$B$200,$B18,SAISIE!$C$9:$C$200,AP$8)</f>
        <v>0</v>
      </c>
      <c r="AQ18" s="111">
        <f>SUMIFS(SAISIE!$I$9:$I$200,SAISIE!$B$9:$B$200,$B18,SAISIE!$C$9:$C$200,AQ$8)</f>
        <v>0</v>
      </c>
      <c r="AR18" s="111">
        <f>SUMIFS(SAISIE!$I$9:$I$200,SAISIE!$B$9:$B$200,$B18,SAISIE!$C$9:$C$200,AR$8)</f>
        <v>0</v>
      </c>
      <c r="AS18" s="111">
        <f>SUMIFS(SAISIE!$I$9:$I$200,SAISIE!$B$9:$B$200,$B18,SAISIE!$C$9:$C$200,AS$8)</f>
        <v>0</v>
      </c>
      <c r="AT18" s="111">
        <f>SUMIFS(SAISIE!$I$9:$I$200,SAISIE!$B$9:$B$200,$B18,SAISIE!$C$9:$C$200,AT$8)</f>
        <v>0</v>
      </c>
      <c r="AU18" s="111">
        <f>SUMIFS(SAISIE!$I$9:$I$200,SAISIE!$B$9:$B$200,$B18,SAISIE!$C$9:$C$200,AU$8)</f>
        <v>0</v>
      </c>
      <c r="AV18" s="111">
        <f>SUMIFS(SAISIE!$I$9:$I$200,SAISIE!$B$9:$B$200,$B18,SAISIE!$C$9:$C$200,AV$8)</f>
        <v>0</v>
      </c>
      <c r="AW18" s="111">
        <f>SUMIFS(SAISIE!$I$9:$I$200,SAISIE!$B$9:$B$200,$B18,SAISIE!$C$9:$C$200,AW$8)</f>
        <v>0</v>
      </c>
      <c r="AX18" s="111">
        <f>SUMIFS(SAISIE!$I$9:$I$200,SAISIE!$B$9:$B$200,$B18,SAISIE!$C$9:$C$200,AX$8)</f>
        <v>0</v>
      </c>
      <c r="AY18" s="111">
        <f>SUMIFS(SAISIE!$I$9:$I$200,SAISIE!$B$9:$B$200,$B18,SAISIE!$C$9:$C$200,AY$8)</f>
        <v>0</v>
      </c>
      <c r="AZ18" s="111">
        <f>SUMIFS(SAISIE!$I$9:$I$200,SAISIE!$B$9:$B$200,$B18,SAISIE!$C$9:$C$200,AZ$8)</f>
        <v>0</v>
      </c>
      <c r="BA18" s="111">
        <f>SUMIFS(SAISIE!$I$9:$I$200,SAISIE!$B$9:$B$200,$B18,SAISIE!$C$9:$C$200,BA$8)</f>
        <v>0</v>
      </c>
      <c r="BB18" s="111">
        <f>SUMIFS(SAISIE!$I$9:$I$200,SAISIE!$B$9:$B$200,$B18,SAISIE!$C$9:$C$200,BB$8)</f>
        <v>0</v>
      </c>
      <c r="BC18" s="111">
        <f>SUMIFS(SAISIE!$I$9:$I$200,SAISIE!$B$9:$B$200,$B18,SAISIE!$C$9:$C$200,BC$8)</f>
        <v>0</v>
      </c>
      <c r="BD18" s="111">
        <f>SUMIFS(SAISIE!$I$9:$I$200,SAISIE!$B$9:$B$200,$B18,SAISIE!$C$9:$C$200,BD$8)</f>
        <v>0</v>
      </c>
      <c r="BE18" s="111">
        <f>SUMIFS(SAISIE!$I$9:$I$200,SAISIE!$B$9:$B$200,$B18,SAISIE!$C$9:$C$200,BE$8)</f>
        <v>0</v>
      </c>
      <c r="BF18" s="111">
        <f>SUMIFS(SAISIE!$I$9:$I$200,SAISIE!$B$9:$B$200,$B18,SAISIE!$C$9:$C$200,BF$8)</f>
        <v>0</v>
      </c>
      <c r="BG18" s="111">
        <f>SUMIFS(SAISIE!$I$9:$I$200,SAISIE!$B$9:$B$200,$B18,SAISIE!$C$9:$C$200,BG$8)</f>
        <v>0</v>
      </c>
      <c r="BH18" s="111">
        <f>SUMIFS(SAISIE!$I$9:$I$200,SAISIE!$B$9:$B$200,$B18,SAISIE!$C$9:$C$200,BH$8)</f>
        <v>0</v>
      </c>
      <c r="BI18" s="111">
        <f>SUMIFS(SAISIE!$I$9:$I$200,SAISIE!$B$9:$B$200,$B18,SAISIE!$C$9:$C$200,BI$8)</f>
        <v>0</v>
      </c>
      <c r="BJ18" s="111">
        <f>SUMIFS(SAISIE!$I$9:$I$200,SAISIE!$B$9:$B$200,$B18,SAISIE!$C$9:$C$200,BJ$8)</f>
        <v>0</v>
      </c>
      <c r="BK18" s="111">
        <f>SUMIFS(SAISIE!$I$9:$I$200,SAISIE!$B$9:$B$200,$B18,SAISIE!$C$9:$C$200,BK$8)</f>
        <v>0</v>
      </c>
      <c r="BL18" s="111">
        <f>SUMIFS(SAISIE!$I$9:$I$200,SAISIE!$B$9:$B$200,$B18,SAISIE!$C$9:$C$200,BL$8)</f>
        <v>0</v>
      </c>
      <c r="BM18" s="111">
        <f>SUMIFS(SAISIE!$I$9:$I$200,SAISIE!$B$9:$B$200,$B18,SAISIE!$C$9:$C$200,BM$8)</f>
        <v>0</v>
      </c>
      <c r="BN18" s="112">
        <f t="shared" si="2"/>
        <v>0</v>
      </c>
    </row>
    <row r="19" spans="2:66" ht="15" customHeight="1" x14ac:dyDescent="0.2">
      <c r="B19" s="171">
        <f>SAISIE!Z18</f>
        <v>0</v>
      </c>
      <c r="C19" s="172">
        <f t="shared" si="1"/>
        <v>0</v>
      </c>
      <c r="D19" s="173">
        <f>SUMIFS(SAISIE!$I$9:$I$200,SAISIE!$B$9:$B$200,$B19,SAISIE!$C$9:$C$200,D$8)</f>
        <v>0</v>
      </c>
      <c r="E19" s="174">
        <f>SUMIFS(SAISIE!$I$9:$I$200,SAISIE!$B$9:$B$200,$B19,SAISIE!$C$9:$C$200,E$8)</f>
        <v>0</v>
      </c>
      <c r="F19" s="174">
        <f>SUMIFS(SAISIE!$I$9:$I$200,SAISIE!$B$9:$B$200,$B19,SAISIE!$C$9:$C$200,F$8)</f>
        <v>0</v>
      </c>
      <c r="G19" s="174">
        <f>SUMIFS(SAISIE!$I$9:$I$200,SAISIE!$B$9:$B$200,$B19,SAISIE!$C$9:$C$200,G$8)</f>
        <v>0</v>
      </c>
      <c r="H19" s="174">
        <f>SUMIFS(SAISIE!$I$9:$I$200,SAISIE!$B$9:$B$200,$B19,SAISIE!$C$9:$C$200,H$8)</f>
        <v>0</v>
      </c>
      <c r="I19" s="174">
        <f>SUMIFS(SAISIE!$I$9:$I$200,SAISIE!$B$9:$B$200,$B19,SAISIE!$C$9:$C$200,I$8)</f>
        <v>0</v>
      </c>
      <c r="J19" s="174">
        <f>SUMIFS(SAISIE!$I$9:$I$200,SAISIE!$B$9:$B$200,$B19,SAISIE!$C$9:$C$200,J$8)</f>
        <v>0</v>
      </c>
      <c r="K19" s="174">
        <f>SUMIFS(SAISIE!$I$9:$I$200,SAISIE!$B$9:$B$200,$B19,SAISIE!$C$9:$C$200,K$8)</f>
        <v>0</v>
      </c>
      <c r="L19" s="174">
        <f>SUMIFS(SAISIE!$I$9:$I$200,SAISIE!$B$9:$B$200,$B19,SAISIE!$C$9:$C$200,L$8)</f>
        <v>0</v>
      </c>
      <c r="M19" s="174">
        <f>SUMIFS(SAISIE!$I$9:$I$200,SAISIE!$B$9:$B$200,$B19,SAISIE!$C$9:$C$200,M$8)</f>
        <v>0</v>
      </c>
      <c r="N19" s="174">
        <f>SUMIFS(SAISIE!$I$9:$I$200,SAISIE!$B$9:$B$200,$B19,SAISIE!$C$9:$C$200,N$8)</f>
        <v>0</v>
      </c>
      <c r="O19" s="174">
        <f>SUMIFS(SAISIE!$I$9:$I$200,SAISIE!$B$9:$B$200,$B19,SAISIE!$C$9:$C$200,O$8)</f>
        <v>0</v>
      </c>
      <c r="P19" s="174">
        <f>SUMIFS(SAISIE!$I$9:$I$200,SAISIE!$B$9:$B$200,$B19,SAISIE!$C$9:$C$200,P$8)</f>
        <v>0</v>
      </c>
      <c r="Q19" s="174">
        <f>SUMIFS(SAISIE!$I$9:$I$200,SAISIE!$B$9:$B$200,$B19,SAISIE!$C$9:$C$200,Q$8)</f>
        <v>0</v>
      </c>
      <c r="R19" s="174">
        <f>SUMIFS(SAISIE!$I$9:$I$200,SAISIE!$B$9:$B$200,$B19,SAISIE!$C$9:$C$200,R$8)</f>
        <v>0</v>
      </c>
      <c r="S19" s="174">
        <f>SUMIFS(SAISIE!$I$9:$I$200,SAISIE!$B$9:$B$200,$B19,SAISIE!$C$9:$C$200,S$8)</f>
        <v>0</v>
      </c>
      <c r="T19" s="174">
        <f>SUMIFS(SAISIE!$I$9:$I$200,SAISIE!$B$9:$B$200,$B19,SAISIE!$C$9:$C$200,T$8)</f>
        <v>0</v>
      </c>
      <c r="U19" s="174">
        <f>SUMIFS(SAISIE!$I$9:$I$200,SAISIE!$B$9:$B$200,$B19,SAISIE!$C$9:$C$200,U$8)</f>
        <v>0</v>
      </c>
      <c r="V19" s="174">
        <f>SUMIFS(SAISIE!$I$9:$I$200,SAISIE!$B$9:$B$200,$B19,SAISIE!$C$9:$C$200,V$8)</f>
        <v>0</v>
      </c>
      <c r="W19" s="174">
        <f>SUMIFS(SAISIE!$I$9:$I$200,SAISIE!$B$9:$B$200,$B19,SAISIE!$C$9:$C$200,W$8)</f>
        <v>0</v>
      </c>
      <c r="X19" s="174">
        <f>SUMIFS(SAISIE!$I$9:$I$200,SAISIE!$B$9:$B$200,$B19,SAISIE!$C$9:$C$200,X$8)</f>
        <v>0</v>
      </c>
      <c r="Y19" s="174">
        <f>SUMIFS(SAISIE!$I$9:$I$200,SAISIE!$B$9:$B$200,$B19,SAISIE!$C$9:$C$200,Y$8)</f>
        <v>0</v>
      </c>
      <c r="Z19" s="174">
        <f>SUMIFS(SAISIE!$I$9:$I$200,SAISIE!$B$9:$B$200,$B19,SAISIE!$C$9:$C$200,Z$8)</f>
        <v>0</v>
      </c>
      <c r="AA19" s="174">
        <f>SUMIFS(SAISIE!$I$9:$I$200,SAISIE!$B$9:$B$200,$B19,SAISIE!$C$9:$C$200,AA$8)</f>
        <v>0</v>
      </c>
      <c r="AB19" s="174">
        <f>SUMIFS(SAISIE!$I$9:$I$200,SAISIE!$B$9:$B$200,$B19,SAISIE!$C$9:$C$200,AB$8)</f>
        <v>0</v>
      </c>
      <c r="AC19" s="174">
        <f>SUMIFS(SAISIE!$I$9:$I$200,SAISIE!$B$9:$B$200,$B19,SAISIE!$C$9:$C$200,AC$8)</f>
        <v>0</v>
      </c>
      <c r="AD19" s="174">
        <f>SUMIFS(SAISIE!$I$9:$I$200,SAISIE!$B$9:$B$200,$B19,SAISIE!$C$9:$C$200,AD$8)</f>
        <v>0</v>
      </c>
      <c r="AE19" s="174">
        <f>SUMIFS(SAISIE!$I$9:$I$200,SAISIE!$B$9:$B$200,$B19,SAISIE!$C$9:$C$200,AE$8)</f>
        <v>0</v>
      </c>
      <c r="AF19" s="174">
        <f>SUMIFS(SAISIE!$I$9:$I$200,SAISIE!$B$9:$B$200,$B19,SAISIE!$C$9:$C$200,AF$8)</f>
        <v>0</v>
      </c>
      <c r="AG19" s="174">
        <f>SUMIFS(SAISIE!$I$9:$I$200,SAISIE!$B$9:$B$200,$B19,SAISIE!$C$9:$C$200,AG$8)</f>
        <v>0</v>
      </c>
      <c r="AH19" s="174">
        <f>SUMIFS(SAISIE!$I$9:$I$200,SAISIE!$B$9:$B$200,$B19,SAISIE!$C$9:$C$200,AH$8)</f>
        <v>0</v>
      </c>
      <c r="AI19" s="174">
        <f>SUMIFS(SAISIE!$I$9:$I$200,SAISIE!$B$9:$B$200,$B19,SAISIE!$C$9:$C$200,AI$8)</f>
        <v>0</v>
      </c>
      <c r="AJ19" s="174">
        <f>SUMIFS(SAISIE!$I$9:$I$200,SAISIE!$B$9:$B$200,$B19,SAISIE!$C$9:$C$200,AJ$8)</f>
        <v>0</v>
      </c>
      <c r="AK19" s="174">
        <f>SUMIFS(SAISIE!$I$9:$I$200,SAISIE!$B$9:$B$200,$B19,SAISIE!$C$9:$C$200,AK$8)</f>
        <v>0</v>
      </c>
      <c r="AL19" s="174">
        <f>SUMIFS(SAISIE!$I$9:$I$200,SAISIE!$B$9:$B$200,$B19,SAISIE!$C$9:$C$200,AL$8)</f>
        <v>0</v>
      </c>
      <c r="AM19" s="174">
        <f>SUMIFS(SAISIE!$I$9:$I$200,SAISIE!$B$9:$B$200,$B19,SAISIE!$C$9:$C$200,AM$8)</f>
        <v>0</v>
      </c>
      <c r="AN19" s="174">
        <f>SUMIFS(SAISIE!$I$9:$I$200,SAISIE!$B$9:$B$200,$B19,SAISIE!$C$9:$C$200,AN$8)</f>
        <v>0</v>
      </c>
      <c r="AO19" s="174">
        <f>SUMIFS(SAISIE!$I$9:$I$200,SAISIE!$B$9:$B$200,$B19,SAISIE!$C$9:$C$200,AO$8)</f>
        <v>0</v>
      </c>
      <c r="AP19" s="174">
        <f>SUMIFS(SAISIE!$I$9:$I$200,SAISIE!$B$9:$B$200,$B19,SAISIE!$C$9:$C$200,AP$8)</f>
        <v>0</v>
      </c>
      <c r="AQ19" s="174">
        <f>SUMIFS(SAISIE!$I$9:$I$200,SAISIE!$B$9:$B$200,$B19,SAISIE!$C$9:$C$200,AQ$8)</f>
        <v>0</v>
      </c>
      <c r="AR19" s="174">
        <f>SUMIFS(SAISIE!$I$9:$I$200,SAISIE!$B$9:$B$200,$B19,SAISIE!$C$9:$C$200,AR$8)</f>
        <v>0</v>
      </c>
      <c r="AS19" s="174">
        <f>SUMIFS(SAISIE!$I$9:$I$200,SAISIE!$B$9:$B$200,$B19,SAISIE!$C$9:$C$200,AS$8)</f>
        <v>0</v>
      </c>
      <c r="AT19" s="174">
        <f>SUMIFS(SAISIE!$I$9:$I$200,SAISIE!$B$9:$B$200,$B19,SAISIE!$C$9:$C$200,AT$8)</f>
        <v>0</v>
      </c>
      <c r="AU19" s="174">
        <f>SUMIFS(SAISIE!$I$9:$I$200,SAISIE!$B$9:$B$200,$B19,SAISIE!$C$9:$C$200,AU$8)</f>
        <v>0</v>
      </c>
      <c r="AV19" s="174">
        <f>SUMIFS(SAISIE!$I$9:$I$200,SAISIE!$B$9:$B$200,$B19,SAISIE!$C$9:$C$200,AV$8)</f>
        <v>0</v>
      </c>
      <c r="AW19" s="174">
        <f>SUMIFS(SAISIE!$I$9:$I$200,SAISIE!$B$9:$B$200,$B19,SAISIE!$C$9:$C$200,AW$8)</f>
        <v>0</v>
      </c>
      <c r="AX19" s="174">
        <f>SUMIFS(SAISIE!$I$9:$I$200,SAISIE!$B$9:$B$200,$B19,SAISIE!$C$9:$C$200,AX$8)</f>
        <v>0</v>
      </c>
      <c r="AY19" s="174">
        <f>SUMIFS(SAISIE!$I$9:$I$200,SAISIE!$B$9:$B$200,$B19,SAISIE!$C$9:$C$200,AY$8)</f>
        <v>0</v>
      </c>
      <c r="AZ19" s="174">
        <f>SUMIFS(SAISIE!$I$9:$I$200,SAISIE!$B$9:$B$200,$B19,SAISIE!$C$9:$C$200,AZ$8)</f>
        <v>0</v>
      </c>
      <c r="BA19" s="174">
        <f>SUMIFS(SAISIE!$I$9:$I$200,SAISIE!$B$9:$B$200,$B19,SAISIE!$C$9:$C$200,BA$8)</f>
        <v>0</v>
      </c>
      <c r="BB19" s="174">
        <f>SUMIFS(SAISIE!$I$9:$I$200,SAISIE!$B$9:$B$200,$B19,SAISIE!$C$9:$C$200,BB$8)</f>
        <v>0</v>
      </c>
      <c r="BC19" s="174">
        <f>SUMIFS(SAISIE!$I$9:$I$200,SAISIE!$B$9:$B$200,$B19,SAISIE!$C$9:$C$200,BC$8)</f>
        <v>0</v>
      </c>
      <c r="BD19" s="174">
        <f>SUMIFS(SAISIE!$I$9:$I$200,SAISIE!$B$9:$B$200,$B19,SAISIE!$C$9:$C$200,BD$8)</f>
        <v>0</v>
      </c>
      <c r="BE19" s="174">
        <f>SUMIFS(SAISIE!$I$9:$I$200,SAISIE!$B$9:$B$200,$B19,SAISIE!$C$9:$C$200,BE$8)</f>
        <v>0</v>
      </c>
      <c r="BF19" s="174">
        <f>SUMIFS(SAISIE!$I$9:$I$200,SAISIE!$B$9:$B$200,$B19,SAISIE!$C$9:$C$200,BF$8)</f>
        <v>0</v>
      </c>
      <c r="BG19" s="174">
        <f>SUMIFS(SAISIE!$I$9:$I$200,SAISIE!$B$9:$B$200,$B19,SAISIE!$C$9:$C$200,BG$8)</f>
        <v>0</v>
      </c>
      <c r="BH19" s="174">
        <f>SUMIFS(SAISIE!$I$9:$I$200,SAISIE!$B$9:$B$200,$B19,SAISIE!$C$9:$C$200,BH$8)</f>
        <v>0</v>
      </c>
      <c r="BI19" s="174">
        <f>SUMIFS(SAISIE!$I$9:$I$200,SAISIE!$B$9:$B$200,$B19,SAISIE!$C$9:$C$200,BI$8)</f>
        <v>0</v>
      </c>
      <c r="BJ19" s="174">
        <f>SUMIFS(SAISIE!$I$9:$I$200,SAISIE!$B$9:$B$200,$B19,SAISIE!$C$9:$C$200,BJ$8)</f>
        <v>0</v>
      </c>
      <c r="BK19" s="174">
        <f>SUMIFS(SAISIE!$I$9:$I$200,SAISIE!$B$9:$B$200,$B19,SAISIE!$C$9:$C$200,BK$8)</f>
        <v>0</v>
      </c>
      <c r="BL19" s="174">
        <f>SUMIFS(SAISIE!$I$9:$I$200,SAISIE!$B$9:$B$200,$B19,SAISIE!$C$9:$C$200,BL$8)</f>
        <v>0</v>
      </c>
      <c r="BM19" s="174">
        <f>SUMIFS(SAISIE!$I$9:$I$200,SAISIE!$B$9:$B$200,$B19,SAISIE!$C$9:$C$200,BM$8)</f>
        <v>0</v>
      </c>
      <c r="BN19" s="175">
        <f t="shared" si="2"/>
        <v>0</v>
      </c>
    </row>
    <row r="20" spans="2:66" ht="15" customHeight="1" x14ac:dyDescent="0.2">
      <c r="B20" s="110">
        <f>SAISIE!Z19</f>
        <v>0</v>
      </c>
      <c r="C20" s="156">
        <f t="shared" si="1"/>
        <v>0</v>
      </c>
      <c r="D20" s="165">
        <f>SUMIFS(SAISIE!$I$9:$I$200,SAISIE!$B$9:$B$200,$B20,SAISIE!$C$9:$C$200,D$8)</f>
        <v>0</v>
      </c>
      <c r="E20" s="111">
        <f>SUMIFS(SAISIE!$I$9:$I$200,SAISIE!$B$9:$B$200,$B20,SAISIE!$C$9:$C$200,E$8)</f>
        <v>0</v>
      </c>
      <c r="F20" s="111">
        <f>SUMIFS(SAISIE!$I$9:$I$200,SAISIE!$B$9:$B$200,$B20,SAISIE!$C$9:$C$200,F$8)</f>
        <v>0</v>
      </c>
      <c r="G20" s="111">
        <f>SUMIFS(SAISIE!$I$9:$I$200,SAISIE!$B$9:$B$200,$B20,SAISIE!$C$9:$C$200,G$8)</f>
        <v>0</v>
      </c>
      <c r="H20" s="111">
        <f>SUMIFS(SAISIE!$I$9:$I$200,SAISIE!$B$9:$B$200,$B20,SAISIE!$C$9:$C$200,H$8)</f>
        <v>0</v>
      </c>
      <c r="I20" s="111">
        <f>SUMIFS(SAISIE!$I$9:$I$200,SAISIE!$B$9:$B$200,$B20,SAISIE!$C$9:$C$200,I$8)</f>
        <v>0</v>
      </c>
      <c r="J20" s="111">
        <f>SUMIFS(SAISIE!$I$9:$I$200,SAISIE!$B$9:$B$200,$B20,SAISIE!$C$9:$C$200,J$8)</f>
        <v>0</v>
      </c>
      <c r="K20" s="111">
        <f>SUMIFS(SAISIE!$I$9:$I$200,SAISIE!$B$9:$B$200,$B20,SAISIE!$C$9:$C$200,K$8)</f>
        <v>0</v>
      </c>
      <c r="L20" s="111">
        <f>SUMIFS(SAISIE!$I$9:$I$200,SAISIE!$B$9:$B$200,$B20,SAISIE!$C$9:$C$200,L$8)</f>
        <v>0</v>
      </c>
      <c r="M20" s="111">
        <f>SUMIFS(SAISIE!$I$9:$I$200,SAISIE!$B$9:$B$200,$B20,SAISIE!$C$9:$C$200,M$8)</f>
        <v>0</v>
      </c>
      <c r="N20" s="111">
        <f>SUMIFS(SAISIE!$I$9:$I$200,SAISIE!$B$9:$B$200,$B20,SAISIE!$C$9:$C$200,N$8)</f>
        <v>0</v>
      </c>
      <c r="O20" s="111">
        <f>SUMIFS(SAISIE!$I$9:$I$200,SAISIE!$B$9:$B$200,$B20,SAISIE!$C$9:$C$200,O$8)</f>
        <v>0</v>
      </c>
      <c r="P20" s="111">
        <f>SUMIFS(SAISIE!$I$9:$I$200,SAISIE!$B$9:$B$200,$B20,SAISIE!$C$9:$C$200,P$8)</f>
        <v>0</v>
      </c>
      <c r="Q20" s="111">
        <f>SUMIFS(SAISIE!$I$9:$I$200,SAISIE!$B$9:$B$200,$B20,SAISIE!$C$9:$C$200,Q$8)</f>
        <v>0</v>
      </c>
      <c r="R20" s="111">
        <f>SUMIFS(SAISIE!$I$9:$I$200,SAISIE!$B$9:$B$200,$B20,SAISIE!$C$9:$C$200,R$8)</f>
        <v>0</v>
      </c>
      <c r="S20" s="111">
        <f>SUMIFS(SAISIE!$I$9:$I$200,SAISIE!$B$9:$B$200,$B20,SAISIE!$C$9:$C$200,S$8)</f>
        <v>0</v>
      </c>
      <c r="T20" s="111">
        <f>SUMIFS(SAISIE!$I$9:$I$200,SAISIE!$B$9:$B$200,$B20,SAISIE!$C$9:$C$200,T$8)</f>
        <v>0</v>
      </c>
      <c r="U20" s="111">
        <f>SUMIFS(SAISIE!$I$9:$I$200,SAISIE!$B$9:$B$200,$B20,SAISIE!$C$9:$C$200,U$8)</f>
        <v>0</v>
      </c>
      <c r="V20" s="111">
        <f>SUMIFS(SAISIE!$I$9:$I$200,SAISIE!$B$9:$B$200,$B20,SAISIE!$C$9:$C$200,V$8)</f>
        <v>0</v>
      </c>
      <c r="W20" s="111">
        <f>SUMIFS(SAISIE!$I$9:$I$200,SAISIE!$B$9:$B$200,$B20,SAISIE!$C$9:$C$200,W$8)</f>
        <v>0</v>
      </c>
      <c r="X20" s="111">
        <f>SUMIFS(SAISIE!$I$9:$I$200,SAISIE!$B$9:$B$200,$B20,SAISIE!$C$9:$C$200,X$8)</f>
        <v>0</v>
      </c>
      <c r="Y20" s="111">
        <f>SUMIFS(SAISIE!$I$9:$I$200,SAISIE!$B$9:$B$200,$B20,SAISIE!$C$9:$C$200,Y$8)</f>
        <v>0</v>
      </c>
      <c r="Z20" s="111">
        <f>SUMIFS(SAISIE!$I$9:$I$200,SAISIE!$B$9:$B$200,$B20,SAISIE!$C$9:$C$200,Z$8)</f>
        <v>0</v>
      </c>
      <c r="AA20" s="111">
        <f>SUMIFS(SAISIE!$I$9:$I$200,SAISIE!$B$9:$B$200,$B20,SAISIE!$C$9:$C$200,AA$8)</f>
        <v>0</v>
      </c>
      <c r="AB20" s="111">
        <f>SUMIFS(SAISIE!$I$9:$I$200,SAISIE!$B$9:$B$200,$B20,SAISIE!$C$9:$C$200,AB$8)</f>
        <v>0</v>
      </c>
      <c r="AC20" s="111">
        <f>SUMIFS(SAISIE!$I$9:$I$200,SAISIE!$B$9:$B$200,$B20,SAISIE!$C$9:$C$200,AC$8)</f>
        <v>0</v>
      </c>
      <c r="AD20" s="111">
        <f>SUMIFS(SAISIE!$I$9:$I$200,SAISIE!$B$9:$B$200,$B20,SAISIE!$C$9:$C$200,AD$8)</f>
        <v>0</v>
      </c>
      <c r="AE20" s="111">
        <f>SUMIFS(SAISIE!$I$9:$I$200,SAISIE!$B$9:$B$200,$B20,SAISIE!$C$9:$C$200,AE$8)</f>
        <v>0</v>
      </c>
      <c r="AF20" s="111">
        <f>SUMIFS(SAISIE!$I$9:$I$200,SAISIE!$B$9:$B$200,$B20,SAISIE!$C$9:$C$200,AF$8)</f>
        <v>0</v>
      </c>
      <c r="AG20" s="111">
        <f>SUMIFS(SAISIE!$I$9:$I$200,SAISIE!$B$9:$B$200,$B20,SAISIE!$C$9:$C$200,AG$8)</f>
        <v>0</v>
      </c>
      <c r="AH20" s="111">
        <f>SUMIFS(SAISIE!$I$9:$I$200,SAISIE!$B$9:$B$200,$B20,SAISIE!$C$9:$C$200,AH$8)</f>
        <v>0</v>
      </c>
      <c r="AI20" s="111">
        <f>SUMIFS(SAISIE!$I$9:$I$200,SAISIE!$B$9:$B$200,$B20,SAISIE!$C$9:$C$200,AI$8)</f>
        <v>0</v>
      </c>
      <c r="AJ20" s="111">
        <f>SUMIFS(SAISIE!$I$9:$I$200,SAISIE!$B$9:$B$200,$B20,SAISIE!$C$9:$C$200,AJ$8)</f>
        <v>0</v>
      </c>
      <c r="AK20" s="111">
        <f>SUMIFS(SAISIE!$I$9:$I$200,SAISIE!$B$9:$B$200,$B20,SAISIE!$C$9:$C$200,AK$8)</f>
        <v>0</v>
      </c>
      <c r="AL20" s="111">
        <f>SUMIFS(SAISIE!$I$9:$I$200,SAISIE!$B$9:$B$200,$B20,SAISIE!$C$9:$C$200,AL$8)</f>
        <v>0</v>
      </c>
      <c r="AM20" s="111">
        <f>SUMIFS(SAISIE!$I$9:$I$200,SAISIE!$B$9:$B$200,$B20,SAISIE!$C$9:$C$200,AM$8)</f>
        <v>0</v>
      </c>
      <c r="AN20" s="111">
        <f>SUMIFS(SAISIE!$I$9:$I$200,SAISIE!$B$9:$B$200,$B20,SAISIE!$C$9:$C$200,AN$8)</f>
        <v>0</v>
      </c>
      <c r="AO20" s="111">
        <f>SUMIFS(SAISIE!$I$9:$I$200,SAISIE!$B$9:$B$200,$B20,SAISIE!$C$9:$C$200,AO$8)</f>
        <v>0</v>
      </c>
      <c r="AP20" s="111">
        <f>SUMIFS(SAISIE!$I$9:$I$200,SAISIE!$B$9:$B$200,$B20,SAISIE!$C$9:$C$200,AP$8)</f>
        <v>0</v>
      </c>
      <c r="AQ20" s="111">
        <f>SUMIFS(SAISIE!$I$9:$I$200,SAISIE!$B$9:$B$200,$B20,SAISIE!$C$9:$C$200,AQ$8)</f>
        <v>0</v>
      </c>
      <c r="AR20" s="111">
        <f>SUMIFS(SAISIE!$I$9:$I$200,SAISIE!$B$9:$B$200,$B20,SAISIE!$C$9:$C$200,AR$8)</f>
        <v>0</v>
      </c>
      <c r="AS20" s="111">
        <f>SUMIFS(SAISIE!$I$9:$I$200,SAISIE!$B$9:$B$200,$B20,SAISIE!$C$9:$C$200,AS$8)</f>
        <v>0</v>
      </c>
      <c r="AT20" s="111">
        <f>SUMIFS(SAISIE!$I$9:$I$200,SAISIE!$B$9:$B$200,$B20,SAISIE!$C$9:$C$200,AT$8)</f>
        <v>0</v>
      </c>
      <c r="AU20" s="111">
        <f>SUMIFS(SAISIE!$I$9:$I$200,SAISIE!$B$9:$B$200,$B20,SAISIE!$C$9:$C$200,AU$8)</f>
        <v>0</v>
      </c>
      <c r="AV20" s="111">
        <f>SUMIFS(SAISIE!$I$9:$I$200,SAISIE!$B$9:$B$200,$B20,SAISIE!$C$9:$C$200,AV$8)</f>
        <v>0</v>
      </c>
      <c r="AW20" s="111">
        <f>SUMIFS(SAISIE!$I$9:$I$200,SAISIE!$B$9:$B$200,$B20,SAISIE!$C$9:$C$200,AW$8)</f>
        <v>0</v>
      </c>
      <c r="AX20" s="111">
        <f>SUMIFS(SAISIE!$I$9:$I$200,SAISIE!$B$9:$B$200,$B20,SAISIE!$C$9:$C$200,AX$8)</f>
        <v>0</v>
      </c>
      <c r="AY20" s="111">
        <f>SUMIFS(SAISIE!$I$9:$I$200,SAISIE!$B$9:$B$200,$B20,SAISIE!$C$9:$C$200,AY$8)</f>
        <v>0</v>
      </c>
      <c r="AZ20" s="111">
        <f>SUMIFS(SAISIE!$I$9:$I$200,SAISIE!$B$9:$B$200,$B20,SAISIE!$C$9:$C$200,AZ$8)</f>
        <v>0</v>
      </c>
      <c r="BA20" s="111">
        <f>SUMIFS(SAISIE!$I$9:$I$200,SAISIE!$B$9:$B$200,$B20,SAISIE!$C$9:$C$200,BA$8)</f>
        <v>0</v>
      </c>
      <c r="BB20" s="111">
        <f>SUMIFS(SAISIE!$I$9:$I$200,SAISIE!$B$9:$B$200,$B20,SAISIE!$C$9:$C$200,BB$8)</f>
        <v>0</v>
      </c>
      <c r="BC20" s="111">
        <f>SUMIFS(SAISIE!$I$9:$I$200,SAISIE!$B$9:$B$200,$B20,SAISIE!$C$9:$C$200,BC$8)</f>
        <v>0</v>
      </c>
      <c r="BD20" s="111">
        <f>SUMIFS(SAISIE!$I$9:$I$200,SAISIE!$B$9:$B$200,$B20,SAISIE!$C$9:$C$200,BD$8)</f>
        <v>0</v>
      </c>
      <c r="BE20" s="111">
        <f>SUMIFS(SAISIE!$I$9:$I$200,SAISIE!$B$9:$B$200,$B20,SAISIE!$C$9:$C$200,BE$8)</f>
        <v>0</v>
      </c>
      <c r="BF20" s="111">
        <f>SUMIFS(SAISIE!$I$9:$I$200,SAISIE!$B$9:$B$200,$B20,SAISIE!$C$9:$C$200,BF$8)</f>
        <v>0</v>
      </c>
      <c r="BG20" s="111">
        <f>SUMIFS(SAISIE!$I$9:$I$200,SAISIE!$B$9:$B$200,$B20,SAISIE!$C$9:$C$200,BG$8)</f>
        <v>0</v>
      </c>
      <c r="BH20" s="111">
        <f>SUMIFS(SAISIE!$I$9:$I$200,SAISIE!$B$9:$B$200,$B20,SAISIE!$C$9:$C$200,BH$8)</f>
        <v>0</v>
      </c>
      <c r="BI20" s="111">
        <f>SUMIFS(SAISIE!$I$9:$I$200,SAISIE!$B$9:$B$200,$B20,SAISIE!$C$9:$C$200,BI$8)</f>
        <v>0</v>
      </c>
      <c r="BJ20" s="111">
        <f>SUMIFS(SAISIE!$I$9:$I$200,SAISIE!$B$9:$B$200,$B20,SAISIE!$C$9:$C$200,BJ$8)</f>
        <v>0</v>
      </c>
      <c r="BK20" s="111">
        <f>SUMIFS(SAISIE!$I$9:$I$200,SAISIE!$B$9:$B$200,$B20,SAISIE!$C$9:$C$200,BK$8)</f>
        <v>0</v>
      </c>
      <c r="BL20" s="111">
        <f>SUMIFS(SAISIE!$I$9:$I$200,SAISIE!$B$9:$B$200,$B20,SAISIE!$C$9:$C$200,BL$8)</f>
        <v>0</v>
      </c>
      <c r="BM20" s="111">
        <f>SUMIFS(SAISIE!$I$9:$I$200,SAISIE!$B$9:$B$200,$B20,SAISIE!$C$9:$C$200,BM$8)</f>
        <v>0</v>
      </c>
      <c r="BN20" s="112">
        <f t="shared" si="2"/>
        <v>0</v>
      </c>
    </row>
    <row r="21" spans="2:66" ht="15" customHeight="1" x14ac:dyDescent="0.2">
      <c r="B21" s="171">
        <f>SAISIE!Z20</f>
        <v>0</v>
      </c>
      <c r="C21" s="172">
        <f t="shared" si="1"/>
        <v>0</v>
      </c>
      <c r="D21" s="173">
        <f>SUMIFS(SAISIE!$I$9:$I$200,SAISIE!$B$9:$B$200,$B21,SAISIE!$C$9:$C$200,D$8)</f>
        <v>0</v>
      </c>
      <c r="E21" s="174">
        <f>SUMIFS(SAISIE!$I$9:$I$200,SAISIE!$B$9:$B$200,$B21,SAISIE!$C$9:$C$200,E$8)</f>
        <v>0</v>
      </c>
      <c r="F21" s="174">
        <f>SUMIFS(SAISIE!$I$9:$I$200,SAISIE!$B$9:$B$200,$B21,SAISIE!$C$9:$C$200,F$8)</f>
        <v>0</v>
      </c>
      <c r="G21" s="174">
        <f>SUMIFS(SAISIE!$I$9:$I$200,SAISIE!$B$9:$B$200,$B21,SAISIE!$C$9:$C$200,G$8)</f>
        <v>0</v>
      </c>
      <c r="H21" s="174">
        <f>SUMIFS(SAISIE!$I$9:$I$200,SAISIE!$B$9:$B$200,$B21,SAISIE!$C$9:$C$200,H$8)</f>
        <v>0</v>
      </c>
      <c r="I21" s="174">
        <f>SUMIFS(SAISIE!$I$9:$I$200,SAISIE!$B$9:$B$200,$B21,SAISIE!$C$9:$C$200,I$8)</f>
        <v>0</v>
      </c>
      <c r="J21" s="174">
        <f>SUMIFS(SAISIE!$I$9:$I$200,SAISIE!$B$9:$B$200,$B21,SAISIE!$C$9:$C$200,J$8)</f>
        <v>0</v>
      </c>
      <c r="K21" s="174">
        <f>SUMIFS(SAISIE!$I$9:$I$200,SAISIE!$B$9:$B$200,$B21,SAISIE!$C$9:$C$200,K$8)</f>
        <v>0</v>
      </c>
      <c r="L21" s="174">
        <f>SUMIFS(SAISIE!$I$9:$I$200,SAISIE!$B$9:$B$200,$B21,SAISIE!$C$9:$C$200,L$8)</f>
        <v>0</v>
      </c>
      <c r="M21" s="174">
        <f>SUMIFS(SAISIE!$I$9:$I$200,SAISIE!$B$9:$B$200,$B21,SAISIE!$C$9:$C$200,M$8)</f>
        <v>0</v>
      </c>
      <c r="N21" s="174">
        <f>SUMIFS(SAISIE!$I$9:$I$200,SAISIE!$B$9:$B$200,$B21,SAISIE!$C$9:$C$200,N$8)</f>
        <v>0</v>
      </c>
      <c r="O21" s="174">
        <f>SUMIFS(SAISIE!$I$9:$I$200,SAISIE!$B$9:$B$200,$B21,SAISIE!$C$9:$C$200,O$8)</f>
        <v>0</v>
      </c>
      <c r="P21" s="174">
        <f>SUMIFS(SAISIE!$I$9:$I$200,SAISIE!$B$9:$B$200,$B21,SAISIE!$C$9:$C$200,P$8)</f>
        <v>0</v>
      </c>
      <c r="Q21" s="174">
        <f>SUMIFS(SAISIE!$I$9:$I$200,SAISIE!$B$9:$B$200,$B21,SAISIE!$C$9:$C$200,Q$8)</f>
        <v>0</v>
      </c>
      <c r="R21" s="174">
        <f>SUMIFS(SAISIE!$I$9:$I$200,SAISIE!$B$9:$B$200,$B21,SAISIE!$C$9:$C$200,R$8)</f>
        <v>0</v>
      </c>
      <c r="S21" s="174">
        <f>SUMIFS(SAISIE!$I$9:$I$200,SAISIE!$B$9:$B$200,$B21,SAISIE!$C$9:$C$200,S$8)</f>
        <v>0</v>
      </c>
      <c r="T21" s="174">
        <f>SUMIFS(SAISIE!$I$9:$I$200,SAISIE!$B$9:$B$200,$B21,SAISIE!$C$9:$C$200,T$8)</f>
        <v>0</v>
      </c>
      <c r="U21" s="174">
        <f>SUMIFS(SAISIE!$I$9:$I$200,SAISIE!$B$9:$B$200,$B21,SAISIE!$C$9:$C$200,U$8)</f>
        <v>0</v>
      </c>
      <c r="V21" s="174">
        <f>SUMIFS(SAISIE!$I$9:$I$200,SAISIE!$B$9:$B$200,$B21,SAISIE!$C$9:$C$200,V$8)</f>
        <v>0</v>
      </c>
      <c r="W21" s="174">
        <f>SUMIFS(SAISIE!$I$9:$I$200,SAISIE!$B$9:$B$200,$B21,SAISIE!$C$9:$C$200,W$8)</f>
        <v>0</v>
      </c>
      <c r="X21" s="174">
        <f>SUMIFS(SAISIE!$I$9:$I$200,SAISIE!$B$9:$B$200,$B21,SAISIE!$C$9:$C$200,X$8)</f>
        <v>0</v>
      </c>
      <c r="Y21" s="174">
        <f>SUMIFS(SAISIE!$I$9:$I$200,SAISIE!$B$9:$B$200,$B21,SAISIE!$C$9:$C$200,Y$8)</f>
        <v>0</v>
      </c>
      <c r="Z21" s="174">
        <f>SUMIFS(SAISIE!$I$9:$I$200,SAISIE!$B$9:$B$200,$B21,SAISIE!$C$9:$C$200,Z$8)</f>
        <v>0</v>
      </c>
      <c r="AA21" s="174">
        <f>SUMIFS(SAISIE!$I$9:$I$200,SAISIE!$B$9:$B$200,$B21,SAISIE!$C$9:$C$200,AA$8)</f>
        <v>0</v>
      </c>
      <c r="AB21" s="174">
        <f>SUMIFS(SAISIE!$I$9:$I$200,SAISIE!$B$9:$B$200,$B21,SAISIE!$C$9:$C$200,AB$8)</f>
        <v>0</v>
      </c>
      <c r="AC21" s="174">
        <f>SUMIFS(SAISIE!$I$9:$I$200,SAISIE!$B$9:$B$200,$B21,SAISIE!$C$9:$C$200,AC$8)</f>
        <v>0</v>
      </c>
      <c r="AD21" s="174">
        <f>SUMIFS(SAISIE!$I$9:$I$200,SAISIE!$B$9:$B$200,$B21,SAISIE!$C$9:$C$200,AD$8)</f>
        <v>0</v>
      </c>
      <c r="AE21" s="174">
        <f>SUMIFS(SAISIE!$I$9:$I$200,SAISIE!$B$9:$B$200,$B21,SAISIE!$C$9:$C$200,AE$8)</f>
        <v>0</v>
      </c>
      <c r="AF21" s="174">
        <f>SUMIFS(SAISIE!$I$9:$I$200,SAISIE!$B$9:$B$200,$B21,SAISIE!$C$9:$C$200,AF$8)</f>
        <v>0</v>
      </c>
      <c r="AG21" s="174">
        <f>SUMIFS(SAISIE!$I$9:$I$200,SAISIE!$B$9:$B$200,$B21,SAISIE!$C$9:$C$200,AG$8)</f>
        <v>0</v>
      </c>
      <c r="AH21" s="174">
        <f>SUMIFS(SAISIE!$I$9:$I$200,SAISIE!$B$9:$B$200,$B21,SAISIE!$C$9:$C$200,AH$8)</f>
        <v>0</v>
      </c>
      <c r="AI21" s="174">
        <f>SUMIFS(SAISIE!$I$9:$I$200,SAISIE!$B$9:$B$200,$B21,SAISIE!$C$9:$C$200,AI$8)</f>
        <v>0</v>
      </c>
      <c r="AJ21" s="174">
        <f>SUMIFS(SAISIE!$I$9:$I$200,SAISIE!$B$9:$B$200,$B21,SAISIE!$C$9:$C$200,AJ$8)</f>
        <v>0</v>
      </c>
      <c r="AK21" s="174">
        <f>SUMIFS(SAISIE!$I$9:$I$200,SAISIE!$B$9:$B$200,$B21,SAISIE!$C$9:$C$200,AK$8)</f>
        <v>0</v>
      </c>
      <c r="AL21" s="174">
        <f>SUMIFS(SAISIE!$I$9:$I$200,SAISIE!$B$9:$B$200,$B21,SAISIE!$C$9:$C$200,AL$8)</f>
        <v>0</v>
      </c>
      <c r="AM21" s="174">
        <f>SUMIFS(SAISIE!$I$9:$I$200,SAISIE!$B$9:$B$200,$B21,SAISIE!$C$9:$C$200,AM$8)</f>
        <v>0</v>
      </c>
      <c r="AN21" s="174">
        <f>SUMIFS(SAISIE!$I$9:$I$200,SAISIE!$B$9:$B$200,$B21,SAISIE!$C$9:$C$200,AN$8)</f>
        <v>0</v>
      </c>
      <c r="AO21" s="174">
        <f>SUMIFS(SAISIE!$I$9:$I$200,SAISIE!$B$9:$B$200,$B21,SAISIE!$C$9:$C$200,AO$8)</f>
        <v>0</v>
      </c>
      <c r="AP21" s="174">
        <f>SUMIFS(SAISIE!$I$9:$I$200,SAISIE!$B$9:$B$200,$B21,SAISIE!$C$9:$C$200,AP$8)</f>
        <v>0</v>
      </c>
      <c r="AQ21" s="174">
        <f>SUMIFS(SAISIE!$I$9:$I$200,SAISIE!$B$9:$B$200,$B21,SAISIE!$C$9:$C$200,AQ$8)</f>
        <v>0</v>
      </c>
      <c r="AR21" s="174">
        <f>SUMIFS(SAISIE!$I$9:$I$200,SAISIE!$B$9:$B$200,$B21,SAISIE!$C$9:$C$200,AR$8)</f>
        <v>0</v>
      </c>
      <c r="AS21" s="174">
        <f>SUMIFS(SAISIE!$I$9:$I$200,SAISIE!$B$9:$B$200,$B21,SAISIE!$C$9:$C$200,AS$8)</f>
        <v>0</v>
      </c>
      <c r="AT21" s="174">
        <f>SUMIFS(SAISIE!$I$9:$I$200,SAISIE!$B$9:$B$200,$B21,SAISIE!$C$9:$C$200,AT$8)</f>
        <v>0</v>
      </c>
      <c r="AU21" s="174">
        <f>SUMIFS(SAISIE!$I$9:$I$200,SAISIE!$B$9:$B$200,$B21,SAISIE!$C$9:$C$200,AU$8)</f>
        <v>0</v>
      </c>
      <c r="AV21" s="174">
        <f>SUMIFS(SAISIE!$I$9:$I$200,SAISIE!$B$9:$B$200,$B21,SAISIE!$C$9:$C$200,AV$8)</f>
        <v>0</v>
      </c>
      <c r="AW21" s="174">
        <f>SUMIFS(SAISIE!$I$9:$I$200,SAISIE!$B$9:$B$200,$B21,SAISIE!$C$9:$C$200,AW$8)</f>
        <v>0</v>
      </c>
      <c r="AX21" s="174">
        <f>SUMIFS(SAISIE!$I$9:$I$200,SAISIE!$B$9:$B$200,$B21,SAISIE!$C$9:$C$200,AX$8)</f>
        <v>0</v>
      </c>
      <c r="AY21" s="174">
        <f>SUMIFS(SAISIE!$I$9:$I$200,SAISIE!$B$9:$B$200,$B21,SAISIE!$C$9:$C$200,AY$8)</f>
        <v>0</v>
      </c>
      <c r="AZ21" s="174">
        <f>SUMIFS(SAISIE!$I$9:$I$200,SAISIE!$B$9:$B$200,$B21,SAISIE!$C$9:$C$200,AZ$8)</f>
        <v>0</v>
      </c>
      <c r="BA21" s="174">
        <f>SUMIFS(SAISIE!$I$9:$I$200,SAISIE!$B$9:$B$200,$B21,SAISIE!$C$9:$C$200,BA$8)</f>
        <v>0</v>
      </c>
      <c r="BB21" s="174">
        <f>SUMIFS(SAISIE!$I$9:$I$200,SAISIE!$B$9:$B$200,$B21,SAISIE!$C$9:$C$200,BB$8)</f>
        <v>0</v>
      </c>
      <c r="BC21" s="174">
        <f>SUMIFS(SAISIE!$I$9:$I$200,SAISIE!$B$9:$B$200,$B21,SAISIE!$C$9:$C$200,BC$8)</f>
        <v>0</v>
      </c>
      <c r="BD21" s="174">
        <f>SUMIFS(SAISIE!$I$9:$I$200,SAISIE!$B$9:$B$200,$B21,SAISIE!$C$9:$C$200,BD$8)</f>
        <v>0</v>
      </c>
      <c r="BE21" s="174">
        <f>SUMIFS(SAISIE!$I$9:$I$200,SAISIE!$B$9:$B$200,$B21,SAISIE!$C$9:$C$200,BE$8)</f>
        <v>0</v>
      </c>
      <c r="BF21" s="174">
        <f>SUMIFS(SAISIE!$I$9:$I$200,SAISIE!$B$9:$B$200,$B21,SAISIE!$C$9:$C$200,BF$8)</f>
        <v>0</v>
      </c>
      <c r="BG21" s="174">
        <f>SUMIFS(SAISIE!$I$9:$I$200,SAISIE!$B$9:$B$200,$B21,SAISIE!$C$9:$C$200,BG$8)</f>
        <v>0</v>
      </c>
      <c r="BH21" s="174">
        <f>SUMIFS(SAISIE!$I$9:$I$200,SAISIE!$B$9:$B$200,$B21,SAISIE!$C$9:$C$200,BH$8)</f>
        <v>0</v>
      </c>
      <c r="BI21" s="174">
        <f>SUMIFS(SAISIE!$I$9:$I$200,SAISIE!$B$9:$B$200,$B21,SAISIE!$C$9:$C$200,BI$8)</f>
        <v>0</v>
      </c>
      <c r="BJ21" s="174">
        <f>SUMIFS(SAISIE!$I$9:$I$200,SAISIE!$B$9:$B$200,$B21,SAISIE!$C$9:$C$200,BJ$8)</f>
        <v>0</v>
      </c>
      <c r="BK21" s="174">
        <f>SUMIFS(SAISIE!$I$9:$I$200,SAISIE!$B$9:$B$200,$B21,SAISIE!$C$9:$C$200,BK$8)</f>
        <v>0</v>
      </c>
      <c r="BL21" s="174">
        <f>SUMIFS(SAISIE!$I$9:$I$200,SAISIE!$B$9:$B$200,$B21,SAISIE!$C$9:$C$200,BL$8)</f>
        <v>0</v>
      </c>
      <c r="BM21" s="174">
        <f>SUMIFS(SAISIE!$I$9:$I$200,SAISIE!$B$9:$B$200,$B21,SAISIE!$C$9:$C$200,BM$8)</f>
        <v>0</v>
      </c>
      <c r="BN21" s="175">
        <f t="shared" si="2"/>
        <v>0</v>
      </c>
    </row>
    <row r="22" spans="2:66" ht="15" customHeight="1" x14ac:dyDescent="0.2">
      <c r="B22" s="110">
        <f>SAISIE!Z21</f>
        <v>0</v>
      </c>
      <c r="C22" s="156">
        <f t="shared" si="1"/>
        <v>0</v>
      </c>
      <c r="D22" s="165">
        <f>SUMIFS(SAISIE!$I$9:$I$200,SAISIE!$B$9:$B$200,$B22,SAISIE!$C$9:$C$200,D$8)</f>
        <v>0</v>
      </c>
      <c r="E22" s="111">
        <f>SUMIFS(SAISIE!$I$9:$I$200,SAISIE!$B$9:$B$200,$B22,SAISIE!$C$9:$C$200,E$8)</f>
        <v>0</v>
      </c>
      <c r="F22" s="111">
        <f>SUMIFS(SAISIE!$I$9:$I$200,SAISIE!$B$9:$B$200,$B22,SAISIE!$C$9:$C$200,F$8)</f>
        <v>0</v>
      </c>
      <c r="G22" s="111">
        <f>SUMIFS(SAISIE!$I$9:$I$200,SAISIE!$B$9:$B$200,$B22,SAISIE!$C$9:$C$200,G$8)</f>
        <v>0</v>
      </c>
      <c r="H22" s="111">
        <f>SUMIFS(SAISIE!$I$9:$I$200,SAISIE!$B$9:$B$200,$B22,SAISIE!$C$9:$C$200,H$8)</f>
        <v>0</v>
      </c>
      <c r="I22" s="111">
        <f>SUMIFS(SAISIE!$I$9:$I$200,SAISIE!$B$9:$B$200,$B22,SAISIE!$C$9:$C$200,I$8)</f>
        <v>0</v>
      </c>
      <c r="J22" s="111">
        <f>SUMIFS(SAISIE!$I$9:$I$200,SAISIE!$B$9:$B$200,$B22,SAISIE!$C$9:$C$200,J$8)</f>
        <v>0</v>
      </c>
      <c r="K22" s="111">
        <f>SUMIFS(SAISIE!$I$9:$I$200,SAISIE!$B$9:$B$200,$B22,SAISIE!$C$9:$C$200,K$8)</f>
        <v>0</v>
      </c>
      <c r="L22" s="111">
        <f>SUMIFS(SAISIE!$I$9:$I$200,SAISIE!$B$9:$B$200,$B22,SAISIE!$C$9:$C$200,L$8)</f>
        <v>0</v>
      </c>
      <c r="M22" s="111">
        <f>SUMIFS(SAISIE!$I$9:$I$200,SAISIE!$B$9:$B$200,$B22,SAISIE!$C$9:$C$200,M$8)</f>
        <v>0</v>
      </c>
      <c r="N22" s="111">
        <f>SUMIFS(SAISIE!$I$9:$I$200,SAISIE!$B$9:$B$200,$B22,SAISIE!$C$9:$C$200,N$8)</f>
        <v>0</v>
      </c>
      <c r="O22" s="111">
        <f>SUMIFS(SAISIE!$I$9:$I$200,SAISIE!$B$9:$B$200,$B22,SAISIE!$C$9:$C$200,O$8)</f>
        <v>0</v>
      </c>
      <c r="P22" s="111">
        <f>SUMIFS(SAISIE!$I$9:$I$200,SAISIE!$B$9:$B$200,$B22,SAISIE!$C$9:$C$200,P$8)</f>
        <v>0</v>
      </c>
      <c r="Q22" s="111">
        <f>SUMIFS(SAISIE!$I$9:$I$200,SAISIE!$B$9:$B$200,$B22,SAISIE!$C$9:$C$200,Q$8)</f>
        <v>0</v>
      </c>
      <c r="R22" s="111">
        <f>SUMIFS(SAISIE!$I$9:$I$200,SAISIE!$B$9:$B$200,$B22,SAISIE!$C$9:$C$200,R$8)</f>
        <v>0</v>
      </c>
      <c r="S22" s="111">
        <f>SUMIFS(SAISIE!$I$9:$I$200,SAISIE!$B$9:$B$200,$B22,SAISIE!$C$9:$C$200,S$8)</f>
        <v>0</v>
      </c>
      <c r="T22" s="111">
        <f>SUMIFS(SAISIE!$I$9:$I$200,SAISIE!$B$9:$B$200,$B22,SAISIE!$C$9:$C$200,T$8)</f>
        <v>0</v>
      </c>
      <c r="U22" s="111">
        <f>SUMIFS(SAISIE!$I$9:$I$200,SAISIE!$B$9:$B$200,$B22,SAISIE!$C$9:$C$200,U$8)</f>
        <v>0</v>
      </c>
      <c r="V22" s="111">
        <f>SUMIFS(SAISIE!$I$9:$I$200,SAISIE!$B$9:$B$200,$B22,SAISIE!$C$9:$C$200,V$8)</f>
        <v>0</v>
      </c>
      <c r="W22" s="111">
        <f>SUMIFS(SAISIE!$I$9:$I$200,SAISIE!$B$9:$B$200,$B22,SAISIE!$C$9:$C$200,W$8)</f>
        <v>0</v>
      </c>
      <c r="X22" s="111">
        <f>SUMIFS(SAISIE!$I$9:$I$200,SAISIE!$B$9:$B$200,$B22,SAISIE!$C$9:$C$200,X$8)</f>
        <v>0</v>
      </c>
      <c r="Y22" s="111">
        <f>SUMIFS(SAISIE!$I$9:$I$200,SAISIE!$B$9:$B$200,$B22,SAISIE!$C$9:$C$200,Y$8)</f>
        <v>0</v>
      </c>
      <c r="Z22" s="111">
        <f>SUMIFS(SAISIE!$I$9:$I$200,SAISIE!$B$9:$B$200,$B22,SAISIE!$C$9:$C$200,Z$8)</f>
        <v>0</v>
      </c>
      <c r="AA22" s="111">
        <f>SUMIFS(SAISIE!$I$9:$I$200,SAISIE!$B$9:$B$200,$B22,SAISIE!$C$9:$C$200,AA$8)</f>
        <v>0</v>
      </c>
      <c r="AB22" s="111">
        <f>SUMIFS(SAISIE!$I$9:$I$200,SAISIE!$B$9:$B$200,$B22,SAISIE!$C$9:$C$200,AB$8)</f>
        <v>0</v>
      </c>
      <c r="AC22" s="111">
        <f>SUMIFS(SAISIE!$I$9:$I$200,SAISIE!$B$9:$B$200,$B22,SAISIE!$C$9:$C$200,AC$8)</f>
        <v>0</v>
      </c>
      <c r="AD22" s="111">
        <f>SUMIFS(SAISIE!$I$9:$I$200,SAISIE!$B$9:$B$200,$B22,SAISIE!$C$9:$C$200,AD$8)</f>
        <v>0</v>
      </c>
      <c r="AE22" s="111">
        <f>SUMIFS(SAISIE!$I$9:$I$200,SAISIE!$B$9:$B$200,$B22,SAISIE!$C$9:$C$200,AE$8)</f>
        <v>0</v>
      </c>
      <c r="AF22" s="111">
        <f>SUMIFS(SAISIE!$I$9:$I$200,SAISIE!$B$9:$B$200,$B22,SAISIE!$C$9:$C$200,AF$8)</f>
        <v>0</v>
      </c>
      <c r="AG22" s="111">
        <f>SUMIFS(SAISIE!$I$9:$I$200,SAISIE!$B$9:$B$200,$B22,SAISIE!$C$9:$C$200,AG$8)</f>
        <v>0</v>
      </c>
      <c r="AH22" s="111">
        <f>SUMIFS(SAISIE!$I$9:$I$200,SAISIE!$B$9:$B$200,$B22,SAISIE!$C$9:$C$200,AH$8)</f>
        <v>0</v>
      </c>
      <c r="AI22" s="111">
        <f>SUMIFS(SAISIE!$I$9:$I$200,SAISIE!$B$9:$B$200,$B22,SAISIE!$C$9:$C$200,AI$8)</f>
        <v>0</v>
      </c>
      <c r="AJ22" s="111">
        <f>SUMIFS(SAISIE!$I$9:$I$200,SAISIE!$B$9:$B$200,$B22,SAISIE!$C$9:$C$200,AJ$8)</f>
        <v>0</v>
      </c>
      <c r="AK22" s="111">
        <f>SUMIFS(SAISIE!$I$9:$I$200,SAISIE!$B$9:$B$200,$B22,SAISIE!$C$9:$C$200,AK$8)</f>
        <v>0</v>
      </c>
      <c r="AL22" s="111">
        <f>SUMIFS(SAISIE!$I$9:$I$200,SAISIE!$B$9:$B$200,$B22,SAISIE!$C$9:$C$200,AL$8)</f>
        <v>0</v>
      </c>
      <c r="AM22" s="111">
        <f>SUMIFS(SAISIE!$I$9:$I$200,SAISIE!$B$9:$B$200,$B22,SAISIE!$C$9:$C$200,AM$8)</f>
        <v>0</v>
      </c>
      <c r="AN22" s="111">
        <f>SUMIFS(SAISIE!$I$9:$I$200,SAISIE!$B$9:$B$200,$B22,SAISIE!$C$9:$C$200,AN$8)</f>
        <v>0</v>
      </c>
      <c r="AO22" s="111">
        <f>SUMIFS(SAISIE!$I$9:$I$200,SAISIE!$B$9:$B$200,$B22,SAISIE!$C$9:$C$200,AO$8)</f>
        <v>0</v>
      </c>
      <c r="AP22" s="111">
        <f>SUMIFS(SAISIE!$I$9:$I$200,SAISIE!$B$9:$B$200,$B22,SAISIE!$C$9:$C$200,AP$8)</f>
        <v>0</v>
      </c>
      <c r="AQ22" s="111">
        <f>SUMIFS(SAISIE!$I$9:$I$200,SAISIE!$B$9:$B$200,$B22,SAISIE!$C$9:$C$200,AQ$8)</f>
        <v>0</v>
      </c>
      <c r="AR22" s="111">
        <f>SUMIFS(SAISIE!$I$9:$I$200,SAISIE!$B$9:$B$200,$B22,SAISIE!$C$9:$C$200,AR$8)</f>
        <v>0</v>
      </c>
      <c r="AS22" s="111">
        <f>SUMIFS(SAISIE!$I$9:$I$200,SAISIE!$B$9:$B$200,$B22,SAISIE!$C$9:$C$200,AS$8)</f>
        <v>0</v>
      </c>
      <c r="AT22" s="111">
        <f>SUMIFS(SAISIE!$I$9:$I$200,SAISIE!$B$9:$B$200,$B22,SAISIE!$C$9:$C$200,AT$8)</f>
        <v>0</v>
      </c>
      <c r="AU22" s="111">
        <f>SUMIFS(SAISIE!$I$9:$I$200,SAISIE!$B$9:$B$200,$B22,SAISIE!$C$9:$C$200,AU$8)</f>
        <v>0</v>
      </c>
      <c r="AV22" s="111">
        <f>SUMIFS(SAISIE!$I$9:$I$200,SAISIE!$B$9:$B$200,$B22,SAISIE!$C$9:$C$200,AV$8)</f>
        <v>0</v>
      </c>
      <c r="AW22" s="111">
        <f>SUMIFS(SAISIE!$I$9:$I$200,SAISIE!$B$9:$B$200,$B22,SAISIE!$C$9:$C$200,AW$8)</f>
        <v>0</v>
      </c>
      <c r="AX22" s="111">
        <f>SUMIFS(SAISIE!$I$9:$I$200,SAISIE!$B$9:$B$200,$B22,SAISIE!$C$9:$C$200,AX$8)</f>
        <v>0</v>
      </c>
      <c r="AY22" s="111">
        <f>SUMIFS(SAISIE!$I$9:$I$200,SAISIE!$B$9:$B$200,$B22,SAISIE!$C$9:$C$200,AY$8)</f>
        <v>0</v>
      </c>
      <c r="AZ22" s="111">
        <f>SUMIFS(SAISIE!$I$9:$I$200,SAISIE!$B$9:$B$200,$B22,SAISIE!$C$9:$C$200,AZ$8)</f>
        <v>0</v>
      </c>
      <c r="BA22" s="111">
        <f>SUMIFS(SAISIE!$I$9:$I$200,SAISIE!$B$9:$B$200,$B22,SAISIE!$C$9:$C$200,BA$8)</f>
        <v>0</v>
      </c>
      <c r="BB22" s="111">
        <f>SUMIFS(SAISIE!$I$9:$I$200,SAISIE!$B$9:$B$200,$B22,SAISIE!$C$9:$C$200,BB$8)</f>
        <v>0</v>
      </c>
      <c r="BC22" s="111">
        <f>SUMIFS(SAISIE!$I$9:$I$200,SAISIE!$B$9:$B$200,$B22,SAISIE!$C$9:$C$200,BC$8)</f>
        <v>0</v>
      </c>
      <c r="BD22" s="111">
        <f>SUMIFS(SAISIE!$I$9:$I$200,SAISIE!$B$9:$B$200,$B22,SAISIE!$C$9:$C$200,BD$8)</f>
        <v>0</v>
      </c>
      <c r="BE22" s="111">
        <f>SUMIFS(SAISIE!$I$9:$I$200,SAISIE!$B$9:$B$200,$B22,SAISIE!$C$9:$C$200,BE$8)</f>
        <v>0</v>
      </c>
      <c r="BF22" s="111">
        <f>SUMIFS(SAISIE!$I$9:$I$200,SAISIE!$B$9:$B$200,$B22,SAISIE!$C$9:$C$200,BF$8)</f>
        <v>0</v>
      </c>
      <c r="BG22" s="111">
        <f>SUMIFS(SAISIE!$I$9:$I$200,SAISIE!$B$9:$B$200,$B22,SAISIE!$C$9:$C$200,BG$8)</f>
        <v>0</v>
      </c>
      <c r="BH22" s="111">
        <f>SUMIFS(SAISIE!$I$9:$I$200,SAISIE!$B$9:$B$200,$B22,SAISIE!$C$9:$C$200,BH$8)</f>
        <v>0</v>
      </c>
      <c r="BI22" s="111">
        <f>SUMIFS(SAISIE!$I$9:$I$200,SAISIE!$B$9:$B$200,$B22,SAISIE!$C$9:$C$200,BI$8)</f>
        <v>0</v>
      </c>
      <c r="BJ22" s="111">
        <f>SUMIFS(SAISIE!$I$9:$I$200,SAISIE!$B$9:$B$200,$B22,SAISIE!$C$9:$C$200,BJ$8)</f>
        <v>0</v>
      </c>
      <c r="BK22" s="111">
        <f>SUMIFS(SAISIE!$I$9:$I$200,SAISIE!$B$9:$B$200,$B22,SAISIE!$C$9:$C$200,BK$8)</f>
        <v>0</v>
      </c>
      <c r="BL22" s="111">
        <f>SUMIFS(SAISIE!$I$9:$I$200,SAISIE!$B$9:$B$200,$B22,SAISIE!$C$9:$C$200,BL$8)</f>
        <v>0</v>
      </c>
      <c r="BM22" s="111">
        <f>SUMIFS(SAISIE!$I$9:$I$200,SAISIE!$B$9:$B$200,$B22,SAISIE!$C$9:$C$200,BM$8)</f>
        <v>0</v>
      </c>
      <c r="BN22" s="112">
        <f t="shared" si="2"/>
        <v>0</v>
      </c>
    </row>
    <row r="23" spans="2:66" ht="15" customHeight="1" x14ac:dyDescent="0.2">
      <c r="B23" s="171">
        <f>SAISIE!Z22</f>
        <v>0</v>
      </c>
      <c r="C23" s="172">
        <f t="shared" si="1"/>
        <v>0</v>
      </c>
      <c r="D23" s="173">
        <f>SUMIFS(SAISIE!$I$9:$I$200,SAISIE!$B$9:$B$200,$B23,SAISIE!$C$9:$C$200,D$8)</f>
        <v>0</v>
      </c>
      <c r="E23" s="174">
        <f>SUMIFS(SAISIE!$I$9:$I$200,SAISIE!$B$9:$B$200,$B23,SAISIE!$C$9:$C$200,E$8)</f>
        <v>0</v>
      </c>
      <c r="F23" s="174">
        <f>SUMIFS(SAISIE!$I$9:$I$200,SAISIE!$B$9:$B$200,$B23,SAISIE!$C$9:$C$200,F$8)</f>
        <v>0</v>
      </c>
      <c r="G23" s="174">
        <f>SUMIFS(SAISIE!$I$9:$I$200,SAISIE!$B$9:$B$200,$B23,SAISIE!$C$9:$C$200,G$8)</f>
        <v>0</v>
      </c>
      <c r="H23" s="174">
        <f>SUMIFS(SAISIE!$I$9:$I$200,SAISIE!$B$9:$B$200,$B23,SAISIE!$C$9:$C$200,H$8)</f>
        <v>0</v>
      </c>
      <c r="I23" s="174">
        <f>SUMIFS(SAISIE!$I$9:$I$200,SAISIE!$B$9:$B$200,$B23,SAISIE!$C$9:$C$200,I$8)</f>
        <v>0</v>
      </c>
      <c r="J23" s="174">
        <f>SUMIFS(SAISIE!$I$9:$I$200,SAISIE!$B$9:$B$200,$B23,SAISIE!$C$9:$C$200,J$8)</f>
        <v>0</v>
      </c>
      <c r="K23" s="174">
        <f>SUMIFS(SAISIE!$I$9:$I$200,SAISIE!$B$9:$B$200,$B23,SAISIE!$C$9:$C$200,K$8)</f>
        <v>0</v>
      </c>
      <c r="L23" s="174">
        <f>SUMIFS(SAISIE!$I$9:$I$200,SAISIE!$B$9:$B$200,$B23,SAISIE!$C$9:$C$200,L$8)</f>
        <v>0</v>
      </c>
      <c r="M23" s="174">
        <f>SUMIFS(SAISIE!$I$9:$I$200,SAISIE!$B$9:$B$200,$B23,SAISIE!$C$9:$C$200,M$8)</f>
        <v>0</v>
      </c>
      <c r="N23" s="174">
        <f>SUMIFS(SAISIE!$I$9:$I$200,SAISIE!$B$9:$B$200,$B23,SAISIE!$C$9:$C$200,N$8)</f>
        <v>0</v>
      </c>
      <c r="O23" s="174">
        <f>SUMIFS(SAISIE!$I$9:$I$200,SAISIE!$B$9:$B$200,$B23,SAISIE!$C$9:$C$200,O$8)</f>
        <v>0</v>
      </c>
      <c r="P23" s="174">
        <f>SUMIFS(SAISIE!$I$9:$I$200,SAISIE!$B$9:$B$200,$B23,SAISIE!$C$9:$C$200,P$8)</f>
        <v>0</v>
      </c>
      <c r="Q23" s="174">
        <f>SUMIFS(SAISIE!$I$9:$I$200,SAISIE!$B$9:$B$200,$B23,SAISIE!$C$9:$C$200,Q$8)</f>
        <v>0</v>
      </c>
      <c r="R23" s="174">
        <f>SUMIFS(SAISIE!$I$9:$I$200,SAISIE!$B$9:$B$200,$B23,SAISIE!$C$9:$C$200,R$8)</f>
        <v>0</v>
      </c>
      <c r="S23" s="174">
        <f>SUMIFS(SAISIE!$I$9:$I$200,SAISIE!$B$9:$B$200,$B23,SAISIE!$C$9:$C$200,S$8)</f>
        <v>0</v>
      </c>
      <c r="T23" s="174">
        <f>SUMIFS(SAISIE!$I$9:$I$200,SAISIE!$B$9:$B$200,$B23,SAISIE!$C$9:$C$200,T$8)</f>
        <v>0</v>
      </c>
      <c r="U23" s="174">
        <f>SUMIFS(SAISIE!$I$9:$I$200,SAISIE!$B$9:$B$200,$B23,SAISIE!$C$9:$C$200,U$8)</f>
        <v>0</v>
      </c>
      <c r="V23" s="174">
        <f>SUMIFS(SAISIE!$I$9:$I$200,SAISIE!$B$9:$B$200,$B23,SAISIE!$C$9:$C$200,V$8)</f>
        <v>0</v>
      </c>
      <c r="W23" s="174">
        <f>SUMIFS(SAISIE!$I$9:$I$200,SAISIE!$B$9:$B$200,$B23,SAISIE!$C$9:$C$200,W$8)</f>
        <v>0</v>
      </c>
      <c r="X23" s="174">
        <f>SUMIFS(SAISIE!$I$9:$I$200,SAISIE!$B$9:$B$200,$B23,SAISIE!$C$9:$C$200,X$8)</f>
        <v>0</v>
      </c>
      <c r="Y23" s="174">
        <f>SUMIFS(SAISIE!$I$9:$I$200,SAISIE!$B$9:$B$200,$B23,SAISIE!$C$9:$C$200,Y$8)</f>
        <v>0</v>
      </c>
      <c r="Z23" s="174">
        <f>SUMIFS(SAISIE!$I$9:$I$200,SAISIE!$B$9:$B$200,$B23,SAISIE!$C$9:$C$200,Z$8)</f>
        <v>0</v>
      </c>
      <c r="AA23" s="174">
        <f>SUMIFS(SAISIE!$I$9:$I$200,SAISIE!$B$9:$B$200,$B23,SAISIE!$C$9:$C$200,AA$8)</f>
        <v>0</v>
      </c>
      <c r="AB23" s="174">
        <f>SUMIFS(SAISIE!$I$9:$I$200,SAISIE!$B$9:$B$200,$B23,SAISIE!$C$9:$C$200,AB$8)</f>
        <v>0</v>
      </c>
      <c r="AC23" s="174">
        <f>SUMIFS(SAISIE!$I$9:$I$200,SAISIE!$B$9:$B$200,$B23,SAISIE!$C$9:$C$200,AC$8)</f>
        <v>0</v>
      </c>
      <c r="AD23" s="174">
        <f>SUMIFS(SAISIE!$I$9:$I$200,SAISIE!$B$9:$B$200,$B23,SAISIE!$C$9:$C$200,AD$8)</f>
        <v>0</v>
      </c>
      <c r="AE23" s="174">
        <f>SUMIFS(SAISIE!$I$9:$I$200,SAISIE!$B$9:$B$200,$B23,SAISIE!$C$9:$C$200,AE$8)</f>
        <v>0</v>
      </c>
      <c r="AF23" s="174">
        <f>SUMIFS(SAISIE!$I$9:$I$200,SAISIE!$B$9:$B$200,$B23,SAISIE!$C$9:$C$200,AF$8)</f>
        <v>0</v>
      </c>
      <c r="AG23" s="174">
        <f>SUMIFS(SAISIE!$I$9:$I$200,SAISIE!$B$9:$B$200,$B23,SAISIE!$C$9:$C$200,AG$8)</f>
        <v>0</v>
      </c>
      <c r="AH23" s="174">
        <f>SUMIFS(SAISIE!$I$9:$I$200,SAISIE!$B$9:$B$200,$B23,SAISIE!$C$9:$C$200,AH$8)</f>
        <v>0</v>
      </c>
      <c r="AI23" s="174">
        <f>SUMIFS(SAISIE!$I$9:$I$200,SAISIE!$B$9:$B$200,$B23,SAISIE!$C$9:$C$200,AI$8)</f>
        <v>0</v>
      </c>
      <c r="AJ23" s="174">
        <f>SUMIFS(SAISIE!$I$9:$I$200,SAISIE!$B$9:$B$200,$B23,SAISIE!$C$9:$C$200,AJ$8)</f>
        <v>0</v>
      </c>
      <c r="AK23" s="174">
        <f>SUMIFS(SAISIE!$I$9:$I$200,SAISIE!$B$9:$B$200,$B23,SAISIE!$C$9:$C$200,AK$8)</f>
        <v>0</v>
      </c>
      <c r="AL23" s="174">
        <f>SUMIFS(SAISIE!$I$9:$I$200,SAISIE!$B$9:$B$200,$B23,SAISIE!$C$9:$C$200,AL$8)</f>
        <v>0</v>
      </c>
      <c r="AM23" s="174">
        <f>SUMIFS(SAISIE!$I$9:$I$200,SAISIE!$B$9:$B$200,$B23,SAISIE!$C$9:$C$200,AM$8)</f>
        <v>0</v>
      </c>
      <c r="AN23" s="174">
        <f>SUMIFS(SAISIE!$I$9:$I$200,SAISIE!$B$9:$B$200,$B23,SAISIE!$C$9:$C$200,AN$8)</f>
        <v>0</v>
      </c>
      <c r="AO23" s="174">
        <f>SUMIFS(SAISIE!$I$9:$I$200,SAISIE!$B$9:$B$200,$B23,SAISIE!$C$9:$C$200,AO$8)</f>
        <v>0</v>
      </c>
      <c r="AP23" s="174">
        <f>SUMIFS(SAISIE!$I$9:$I$200,SAISIE!$B$9:$B$200,$B23,SAISIE!$C$9:$C$200,AP$8)</f>
        <v>0</v>
      </c>
      <c r="AQ23" s="174">
        <f>SUMIFS(SAISIE!$I$9:$I$200,SAISIE!$B$9:$B$200,$B23,SAISIE!$C$9:$C$200,AQ$8)</f>
        <v>0</v>
      </c>
      <c r="AR23" s="174">
        <f>SUMIFS(SAISIE!$I$9:$I$200,SAISIE!$B$9:$B$200,$B23,SAISIE!$C$9:$C$200,AR$8)</f>
        <v>0</v>
      </c>
      <c r="AS23" s="174">
        <f>SUMIFS(SAISIE!$I$9:$I$200,SAISIE!$B$9:$B$200,$B23,SAISIE!$C$9:$C$200,AS$8)</f>
        <v>0</v>
      </c>
      <c r="AT23" s="174">
        <f>SUMIFS(SAISIE!$I$9:$I$200,SAISIE!$B$9:$B$200,$B23,SAISIE!$C$9:$C$200,AT$8)</f>
        <v>0</v>
      </c>
      <c r="AU23" s="174">
        <f>SUMIFS(SAISIE!$I$9:$I$200,SAISIE!$B$9:$B$200,$B23,SAISIE!$C$9:$C$200,AU$8)</f>
        <v>0</v>
      </c>
      <c r="AV23" s="174">
        <f>SUMIFS(SAISIE!$I$9:$I$200,SAISIE!$B$9:$B$200,$B23,SAISIE!$C$9:$C$200,AV$8)</f>
        <v>0</v>
      </c>
      <c r="AW23" s="174">
        <f>SUMIFS(SAISIE!$I$9:$I$200,SAISIE!$B$9:$B$200,$B23,SAISIE!$C$9:$C$200,AW$8)</f>
        <v>0</v>
      </c>
      <c r="AX23" s="174">
        <f>SUMIFS(SAISIE!$I$9:$I$200,SAISIE!$B$9:$B$200,$B23,SAISIE!$C$9:$C$200,AX$8)</f>
        <v>0</v>
      </c>
      <c r="AY23" s="174">
        <f>SUMIFS(SAISIE!$I$9:$I$200,SAISIE!$B$9:$B$200,$B23,SAISIE!$C$9:$C$200,AY$8)</f>
        <v>0</v>
      </c>
      <c r="AZ23" s="174">
        <f>SUMIFS(SAISIE!$I$9:$I$200,SAISIE!$B$9:$B$200,$B23,SAISIE!$C$9:$C$200,AZ$8)</f>
        <v>0</v>
      </c>
      <c r="BA23" s="174">
        <f>SUMIFS(SAISIE!$I$9:$I$200,SAISIE!$B$9:$B$200,$B23,SAISIE!$C$9:$C$200,BA$8)</f>
        <v>0</v>
      </c>
      <c r="BB23" s="174">
        <f>SUMIFS(SAISIE!$I$9:$I$200,SAISIE!$B$9:$B$200,$B23,SAISIE!$C$9:$C$200,BB$8)</f>
        <v>0</v>
      </c>
      <c r="BC23" s="174">
        <f>SUMIFS(SAISIE!$I$9:$I$200,SAISIE!$B$9:$B$200,$B23,SAISIE!$C$9:$C$200,BC$8)</f>
        <v>0</v>
      </c>
      <c r="BD23" s="174">
        <f>SUMIFS(SAISIE!$I$9:$I$200,SAISIE!$B$9:$B$200,$B23,SAISIE!$C$9:$C$200,BD$8)</f>
        <v>0</v>
      </c>
      <c r="BE23" s="174">
        <f>SUMIFS(SAISIE!$I$9:$I$200,SAISIE!$B$9:$B$200,$B23,SAISIE!$C$9:$C$200,BE$8)</f>
        <v>0</v>
      </c>
      <c r="BF23" s="174">
        <f>SUMIFS(SAISIE!$I$9:$I$200,SAISIE!$B$9:$B$200,$B23,SAISIE!$C$9:$C$200,BF$8)</f>
        <v>0</v>
      </c>
      <c r="BG23" s="174">
        <f>SUMIFS(SAISIE!$I$9:$I$200,SAISIE!$B$9:$B$200,$B23,SAISIE!$C$9:$C$200,BG$8)</f>
        <v>0</v>
      </c>
      <c r="BH23" s="174">
        <f>SUMIFS(SAISIE!$I$9:$I$200,SAISIE!$B$9:$B$200,$B23,SAISIE!$C$9:$C$200,BH$8)</f>
        <v>0</v>
      </c>
      <c r="BI23" s="174">
        <f>SUMIFS(SAISIE!$I$9:$I$200,SAISIE!$B$9:$B$200,$B23,SAISIE!$C$9:$C$200,BI$8)</f>
        <v>0</v>
      </c>
      <c r="BJ23" s="174">
        <f>SUMIFS(SAISIE!$I$9:$I$200,SAISIE!$B$9:$B$200,$B23,SAISIE!$C$9:$C$200,BJ$8)</f>
        <v>0</v>
      </c>
      <c r="BK23" s="174">
        <f>SUMIFS(SAISIE!$I$9:$I$200,SAISIE!$B$9:$B$200,$B23,SAISIE!$C$9:$C$200,BK$8)</f>
        <v>0</v>
      </c>
      <c r="BL23" s="174">
        <f>SUMIFS(SAISIE!$I$9:$I$200,SAISIE!$B$9:$B$200,$B23,SAISIE!$C$9:$C$200,BL$8)</f>
        <v>0</v>
      </c>
      <c r="BM23" s="174">
        <f>SUMIFS(SAISIE!$I$9:$I$200,SAISIE!$B$9:$B$200,$B23,SAISIE!$C$9:$C$200,BM$8)</f>
        <v>0</v>
      </c>
      <c r="BN23" s="175">
        <f t="shared" si="2"/>
        <v>0</v>
      </c>
    </row>
    <row r="24" spans="2:66" ht="15" customHeight="1" x14ac:dyDescent="0.2">
      <c r="B24" s="110">
        <f>SAISIE!Z23</f>
        <v>0</v>
      </c>
      <c r="C24" s="156">
        <f t="shared" si="1"/>
        <v>0</v>
      </c>
      <c r="D24" s="165">
        <f>SUMIFS(SAISIE!$I$9:$I$200,SAISIE!$B$9:$B$200,$B24,SAISIE!$C$9:$C$200,D$8)</f>
        <v>0</v>
      </c>
      <c r="E24" s="111">
        <f>SUMIFS(SAISIE!$I$9:$I$200,SAISIE!$B$9:$B$200,$B24,SAISIE!$C$9:$C$200,E$8)</f>
        <v>0</v>
      </c>
      <c r="F24" s="111">
        <f>SUMIFS(SAISIE!$I$9:$I$200,SAISIE!$B$9:$B$200,$B24,SAISIE!$C$9:$C$200,F$8)</f>
        <v>0</v>
      </c>
      <c r="G24" s="111">
        <f>SUMIFS(SAISIE!$I$9:$I$200,SAISIE!$B$9:$B$200,$B24,SAISIE!$C$9:$C$200,G$8)</f>
        <v>0</v>
      </c>
      <c r="H24" s="111">
        <f>SUMIFS(SAISIE!$I$9:$I$200,SAISIE!$B$9:$B$200,$B24,SAISIE!$C$9:$C$200,H$8)</f>
        <v>0</v>
      </c>
      <c r="I24" s="111">
        <f>SUMIFS(SAISIE!$I$9:$I$200,SAISIE!$B$9:$B$200,$B24,SAISIE!$C$9:$C$200,I$8)</f>
        <v>0</v>
      </c>
      <c r="J24" s="111">
        <f>SUMIFS(SAISIE!$I$9:$I$200,SAISIE!$B$9:$B$200,$B24,SAISIE!$C$9:$C$200,J$8)</f>
        <v>0</v>
      </c>
      <c r="K24" s="111">
        <f>SUMIFS(SAISIE!$I$9:$I$200,SAISIE!$B$9:$B$200,$B24,SAISIE!$C$9:$C$200,K$8)</f>
        <v>0</v>
      </c>
      <c r="L24" s="111">
        <f>SUMIFS(SAISIE!$I$9:$I$200,SAISIE!$B$9:$B$200,$B24,SAISIE!$C$9:$C$200,L$8)</f>
        <v>0</v>
      </c>
      <c r="M24" s="111">
        <f>SUMIFS(SAISIE!$I$9:$I$200,SAISIE!$B$9:$B$200,$B24,SAISIE!$C$9:$C$200,M$8)</f>
        <v>0</v>
      </c>
      <c r="N24" s="111">
        <f>SUMIFS(SAISIE!$I$9:$I$200,SAISIE!$B$9:$B$200,$B24,SAISIE!$C$9:$C$200,N$8)</f>
        <v>0</v>
      </c>
      <c r="O24" s="111">
        <f>SUMIFS(SAISIE!$I$9:$I$200,SAISIE!$B$9:$B$200,$B24,SAISIE!$C$9:$C$200,O$8)</f>
        <v>0</v>
      </c>
      <c r="P24" s="111">
        <f>SUMIFS(SAISIE!$I$9:$I$200,SAISIE!$B$9:$B$200,$B24,SAISIE!$C$9:$C$200,P$8)</f>
        <v>0</v>
      </c>
      <c r="Q24" s="111">
        <f>SUMIFS(SAISIE!$I$9:$I$200,SAISIE!$B$9:$B$200,$B24,SAISIE!$C$9:$C$200,Q$8)</f>
        <v>0</v>
      </c>
      <c r="R24" s="111">
        <f>SUMIFS(SAISIE!$I$9:$I$200,SAISIE!$B$9:$B$200,$B24,SAISIE!$C$9:$C$200,R$8)</f>
        <v>0</v>
      </c>
      <c r="S24" s="111">
        <f>SUMIFS(SAISIE!$I$9:$I$200,SAISIE!$B$9:$B$200,$B24,SAISIE!$C$9:$C$200,S$8)</f>
        <v>0</v>
      </c>
      <c r="T24" s="111">
        <f>SUMIFS(SAISIE!$I$9:$I$200,SAISIE!$B$9:$B$200,$B24,SAISIE!$C$9:$C$200,T$8)</f>
        <v>0</v>
      </c>
      <c r="U24" s="111">
        <f>SUMIFS(SAISIE!$I$9:$I$200,SAISIE!$B$9:$B$200,$B24,SAISIE!$C$9:$C$200,U$8)</f>
        <v>0</v>
      </c>
      <c r="V24" s="111">
        <f>SUMIFS(SAISIE!$I$9:$I$200,SAISIE!$B$9:$B$200,$B24,SAISIE!$C$9:$C$200,V$8)</f>
        <v>0</v>
      </c>
      <c r="W24" s="111">
        <f>SUMIFS(SAISIE!$I$9:$I$200,SAISIE!$B$9:$B$200,$B24,SAISIE!$C$9:$C$200,W$8)</f>
        <v>0</v>
      </c>
      <c r="X24" s="111">
        <f>SUMIFS(SAISIE!$I$9:$I$200,SAISIE!$B$9:$B$200,$B24,SAISIE!$C$9:$C$200,X$8)</f>
        <v>0</v>
      </c>
      <c r="Y24" s="111">
        <f>SUMIFS(SAISIE!$I$9:$I$200,SAISIE!$B$9:$B$200,$B24,SAISIE!$C$9:$C$200,Y$8)</f>
        <v>0</v>
      </c>
      <c r="Z24" s="111">
        <f>SUMIFS(SAISIE!$I$9:$I$200,SAISIE!$B$9:$B$200,$B24,SAISIE!$C$9:$C$200,Z$8)</f>
        <v>0</v>
      </c>
      <c r="AA24" s="111">
        <f>SUMIFS(SAISIE!$I$9:$I$200,SAISIE!$B$9:$B$200,$B24,SAISIE!$C$9:$C$200,AA$8)</f>
        <v>0</v>
      </c>
      <c r="AB24" s="111">
        <f>SUMIFS(SAISIE!$I$9:$I$200,SAISIE!$B$9:$B$200,$B24,SAISIE!$C$9:$C$200,AB$8)</f>
        <v>0</v>
      </c>
      <c r="AC24" s="111">
        <f>SUMIFS(SAISIE!$I$9:$I$200,SAISIE!$B$9:$B$200,$B24,SAISIE!$C$9:$C$200,AC$8)</f>
        <v>0</v>
      </c>
      <c r="AD24" s="111">
        <f>SUMIFS(SAISIE!$I$9:$I$200,SAISIE!$B$9:$B$200,$B24,SAISIE!$C$9:$C$200,AD$8)</f>
        <v>0</v>
      </c>
      <c r="AE24" s="111">
        <f>SUMIFS(SAISIE!$I$9:$I$200,SAISIE!$B$9:$B$200,$B24,SAISIE!$C$9:$C$200,AE$8)</f>
        <v>0</v>
      </c>
      <c r="AF24" s="111">
        <f>SUMIFS(SAISIE!$I$9:$I$200,SAISIE!$B$9:$B$200,$B24,SAISIE!$C$9:$C$200,AF$8)</f>
        <v>0</v>
      </c>
      <c r="AG24" s="111">
        <f>SUMIFS(SAISIE!$I$9:$I$200,SAISIE!$B$9:$B$200,$B24,SAISIE!$C$9:$C$200,AG$8)</f>
        <v>0</v>
      </c>
      <c r="AH24" s="111">
        <f>SUMIFS(SAISIE!$I$9:$I$200,SAISIE!$B$9:$B$200,$B24,SAISIE!$C$9:$C$200,AH$8)</f>
        <v>0</v>
      </c>
      <c r="AI24" s="111">
        <f>SUMIFS(SAISIE!$I$9:$I$200,SAISIE!$B$9:$B$200,$B24,SAISIE!$C$9:$C$200,AI$8)</f>
        <v>0</v>
      </c>
      <c r="AJ24" s="111">
        <f>SUMIFS(SAISIE!$I$9:$I$200,SAISIE!$B$9:$B$200,$B24,SAISIE!$C$9:$C$200,AJ$8)</f>
        <v>0</v>
      </c>
      <c r="AK24" s="111">
        <f>SUMIFS(SAISIE!$I$9:$I$200,SAISIE!$B$9:$B$200,$B24,SAISIE!$C$9:$C$200,AK$8)</f>
        <v>0</v>
      </c>
      <c r="AL24" s="111">
        <f>SUMIFS(SAISIE!$I$9:$I$200,SAISIE!$B$9:$B$200,$B24,SAISIE!$C$9:$C$200,AL$8)</f>
        <v>0</v>
      </c>
      <c r="AM24" s="111">
        <f>SUMIFS(SAISIE!$I$9:$I$200,SAISIE!$B$9:$B$200,$B24,SAISIE!$C$9:$C$200,AM$8)</f>
        <v>0</v>
      </c>
      <c r="AN24" s="111">
        <f>SUMIFS(SAISIE!$I$9:$I$200,SAISIE!$B$9:$B$200,$B24,SAISIE!$C$9:$C$200,AN$8)</f>
        <v>0</v>
      </c>
      <c r="AO24" s="111">
        <f>SUMIFS(SAISIE!$I$9:$I$200,SAISIE!$B$9:$B$200,$B24,SAISIE!$C$9:$C$200,AO$8)</f>
        <v>0</v>
      </c>
      <c r="AP24" s="111">
        <f>SUMIFS(SAISIE!$I$9:$I$200,SAISIE!$B$9:$B$200,$B24,SAISIE!$C$9:$C$200,AP$8)</f>
        <v>0</v>
      </c>
      <c r="AQ24" s="111">
        <f>SUMIFS(SAISIE!$I$9:$I$200,SAISIE!$B$9:$B$200,$B24,SAISIE!$C$9:$C$200,AQ$8)</f>
        <v>0</v>
      </c>
      <c r="AR24" s="111">
        <f>SUMIFS(SAISIE!$I$9:$I$200,SAISIE!$B$9:$B$200,$B24,SAISIE!$C$9:$C$200,AR$8)</f>
        <v>0</v>
      </c>
      <c r="AS24" s="111">
        <f>SUMIFS(SAISIE!$I$9:$I$200,SAISIE!$B$9:$B$200,$B24,SAISIE!$C$9:$C$200,AS$8)</f>
        <v>0</v>
      </c>
      <c r="AT24" s="111">
        <f>SUMIFS(SAISIE!$I$9:$I$200,SAISIE!$B$9:$B$200,$B24,SAISIE!$C$9:$C$200,AT$8)</f>
        <v>0</v>
      </c>
      <c r="AU24" s="111">
        <f>SUMIFS(SAISIE!$I$9:$I$200,SAISIE!$B$9:$B$200,$B24,SAISIE!$C$9:$C$200,AU$8)</f>
        <v>0</v>
      </c>
      <c r="AV24" s="111">
        <f>SUMIFS(SAISIE!$I$9:$I$200,SAISIE!$B$9:$B$200,$B24,SAISIE!$C$9:$C$200,AV$8)</f>
        <v>0</v>
      </c>
      <c r="AW24" s="111">
        <f>SUMIFS(SAISIE!$I$9:$I$200,SAISIE!$B$9:$B$200,$B24,SAISIE!$C$9:$C$200,AW$8)</f>
        <v>0</v>
      </c>
      <c r="AX24" s="111">
        <f>SUMIFS(SAISIE!$I$9:$I$200,SAISIE!$B$9:$B$200,$B24,SAISIE!$C$9:$C$200,AX$8)</f>
        <v>0</v>
      </c>
      <c r="AY24" s="111">
        <f>SUMIFS(SAISIE!$I$9:$I$200,SAISIE!$B$9:$B$200,$B24,SAISIE!$C$9:$C$200,AY$8)</f>
        <v>0</v>
      </c>
      <c r="AZ24" s="111">
        <f>SUMIFS(SAISIE!$I$9:$I$200,SAISIE!$B$9:$B$200,$B24,SAISIE!$C$9:$C$200,AZ$8)</f>
        <v>0</v>
      </c>
      <c r="BA24" s="111">
        <f>SUMIFS(SAISIE!$I$9:$I$200,SAISIE!$B$9:$B$200,$B24,SAISIE!$C$9:$C$200,BA$8)</f>
        <v>0</v>
      </c>
      <c r="BB24" s="111">
        <f>SUMIFS(SAISIE!$I$9:$I$200,SAISIE!$B$9:$B$200,$B24,SAISIE!$C$9:$C$200,BB$8)</f>
        <v>0</v>
      </c>
      <c r="BC24" s="111">
        <f>SUMIFS(SAISIE!$I$9:$I$200,SAISIE!$B$9:$B$200,$B24,SAISIE!$C$9:$C$200,BC$8)</f>
        <v>0</v>
      </c>
      <c r="BD24" s="111">
        <f>SUMIFS(SAISIE!$I$9:$I$200,SAISIE!$B$9:$B$200,$B24,SAISIE!$C$9:$C$200,BD$8)</f>
        <v>0</v>
      </c>
      <c r="BE24" s="111">
        <f>SUMIFS(SAISIE!$I$9:$I$200,SAISIE!$B$9:$B$200,$B24,SAISIE!$C$9:$C$200,BE$8)</f>
        <v>0</v>
      </c>
      <c r="BF24" s="111">
        <f>SUMIFS(SAISIE!$I$9:$I$200,SAISIE!$B$9:$B$200,$B24,SAISIE!$C$9:$C$200,BF$8)</f>
        <v>0</v>
      </c>
      <c r="BG24" s="111">
        <f>SUMIFS(SAISIE!$I$9:$I$200,SAISIE!$B$9:$B$200,$B24,SAISIE!$C$9:$C$200,BG$8)</f>
        <v>0</v>
      </c>
      <c r="BH24" s="111">
        <f>SUMIFS(SAISIE!$I$9:$I$200,SAISIE!$B$9:$B$200,$B24,SAISIE!$C$9:$C$200,BH$8)</f>
        <v>0</v>
      </c>
      <c r="BI24" s="111">
        <f>SUMIFS(SAISIE!$I$9:$I$200,SAISIE!$B$9:$B$200,$B24,SAISIE!$C$9:$C$200,BI$8)</f>
        <v>0</v>
      </c>
      <c r="BJ24" s="111">
        <f>SUMIFS(SAISIE!$I$9:$I$200,SAISIE!$B$9:$B$200,$B24,SAISIE!$C$9:$C$200,BJ$8)</f>
        <v>0</v>
      </c>
      <c r="BK24" s="111">
        <f>SUMIFS(SAISIE!$I$9:$I$200,SAISIE!$B$9:$B$200,$B24,SAISIE!$C$9:$C$200,BK$8)</f>
        <v>0</v>
      </c>
      <c r="BL24" s="111">
        <f>SUMIFS(SAISIE!$I$9:$I$200,SAISIE!$B$9:$B$200,$B24,SAISIE!$C$9:$C$200,BL$8)</f>
        <v>0</v>
      </c>
      <c r="BM24" s="111">
        <f>SUMIFS(SAISIE!$I$9:$I$200,SAISIE!$B$9:$B$200,$B24,SAISIE!$C$9:$C$200,BM$8)</f>
        <v>0</v>
      </c>
      <c r="BN24" s="112">
        <f t="shared" si="2"/>
        <v>0</v>
      </c>
    </row>
    <row r="25" spans="2:66" ht="15" customHeight="1" x14ac:dyDescent="0.2">
      <c r="B25" s="171">
        <f>SAISIE!Z24</f>
        <v>0</v>
      </c>
      <c r="C25" s="172">
        <f t="shared" si="1"/>
        <v>0</v>
      </c>
      <c r="D25" s="173">
        <f>SUMIFS(SAISIE!$I$9:$I$200,SAISIE!$B$9:$B$200,$B25,SAISIE!$C$9:$C$200,D$8)</f>
        <v>0</v>
      </c>
      <c r="E25" s="174">
        <f>SUMIFS(SAISIE!$I$9:$I$200,SAISIE!$B$9:$B$200,$B25,SAISIE!$C$9:$C$200,E$8)</f>
        <v>0</v>
      </c>
      <c r="F25" s="174">
        <f>SUMIFS(SAISIE!$I$9:$I$200,SAISIE!$B$9:$B$200,$B25,SAISIE!$C$9:$C$200,F$8)</f>
        <v>0</v>
      </c>
      <c r="G25" s="174">
        <f>SUMIFS(SAISIE!$I$9:$I$200,SAISIE!$B$9:$B$200,$B25,SAISIE!$C$9:$C$200,G$8)</f>
        <v>0</v>
      </c>
      <c r="H25" s="174">
        <f>SUMIFS(SAISIE!$I$9:$I$200,SAISIE!$B$9:$B$200,$B25,SAISIE!$C$9:$C$200,H$8)</f>
        <v>0</v>
      </c>
      <c r="I25" s="174">
        <f>SUMIFS(SAISIE!$I$9:$I$200,SAISIE!$B$9:$B$200,$B25,SAISIE!$C$9:$C$200,I$8)</f>
        <v>0</v>
      </c>
      <c r="J25" s="174">
        <f>SUMIFS(SAISIE!$I$9:$I$200,SAISIE!$B$9:$B$200,$B25,SAISIE!$C$9:$C$200,J$8)</f>
        <v>0</v>
      </c>
      <c r="K25" s="174">
        <f>SUMIFS(SAISIE!$I$9:$I$200,SAISIE!$B$9:$B$200,$B25,SAISIE!$C$9:$C$200,K$8)</f>
        <v>0</v>
      </c>
      <c r="L25" s="174">
        <f>SUMIFS(SAISIE!$I$9:$I$200,SAISIE!$B$9:$B$200,$B25,SAISIE!$C$9:$C$200,L$8)</f>
        <v>0</v>
      </c>
      <c r="M25" s="174">
        <f>SUMIFS(SAISIE!$I$9:$I$200,SAISIE!$B$9:$B$200,$B25,SAISIE!$C$9:$C$200,M$8)</f>
        <v>0</v>
      </c>
      <c r="N25" s="174">
        <f>SUMIFS(SAISIE!$I$9:$I$200,SAISIE!$B$9:$B$200,$B25,SAISIE!$C$9:$C$200,N$8)</f>
        <v>0</v>
      </c>
      <c r="O25" s="174">
        <f>SUMIFS(SAISIE!$I$9:$I$200,SAISIE!$B$9:$B$200,$B25,SAISIE!$C$9:$C$200,O$8)</f>
        <v>0</v>
      </c>
      <c r="P25" s="174">
        <f>SUMIFS(SAISIE!$I$9:$I$200,SAISIE!$B$9:$B$200,$B25,SAISIE!$C$9:$C$200,P$8)</f>
        <v>0</v>
      </c>
      <c r="Q25" s="174">
        <f>SUMIFS(SAISIE!$I$9:$I$200,SAISIE!$B$9:$B$200,$B25,SAISIE!$C$9:$C$200,Q$8)</f>
        <v>0</v>
      </c>
      <c r="R25" s="174">
        <f>SUMIFS(SAISIE!$I$9:$I$200,SAISIE!$B$9:$B$200,$B25,SAISIE!$C$9:$C$200,R$8)</f>
        <v>0</v>
      </c>
      <c r="S25" s="174">
        <f>SUMIFS(SAISIE!$I$9:$I$200,SAISIE!$B$9:$B$200,$B25,SAISIE!$C$9:$C$200,S$8)</f>
        <v>0</v>
      </c>
      <c r="T25" s="174">
        <f>SUMIFS(SAISIE!$I$9:$I$200,SAISIE!$B$9:$B$200,$B25,SAISIE!$C$9:$C$200,T$8)</f>
        <v>0</v>
      </c>
      <c r="U25" s="174">
        <f>SUMIFS(SAISIE!$I$9:$I$200,SAISIE!$B$9:$B$200,$B25,SAISIE!$C$9:$C$200,U$8)</f>
        <v>0</v>
      </c>
      <c r="V25" s="174">
        <f>SUMIFS(SAISIE!$I$9:$I$200,SAISIE!$B$9:$B$200,$B25,SAISIE!$C$9:$C$200,V$8)</f>
        <v>0</v>
      </c>
      <c r="W25" s="174">
        <f>SUMIFS(SAISIE!$I$9:$I$200,SAISIE!$B$9:$B$200,$B25,SAISIE!$C$9:$C$200,W$8)</f>
        <v>0</v>
      </c>
      <c r="X25" s="174">
        <f>SUMIFS(SAISIE!$I$9:$I$200,SAISIE!$B$9:$B$200,$B25,SAISIE!$C$9:$C$200,X$8)</f>
        <v>0</v>
      </c>
      <c r="Y25" s="174">
        <f>SUMIFS(SAISIE!$I$9:$I$200,SAISIE!$B$9:$B$200,$B25,SAISIE!$C$9:$C$200,Y$8)</f>
        <v>0</v>
      </c>
      <c r="Z25" s="174">
        <f>SUMIFS(SAISIE!$I$9:$I$200,SAISIE!$B$9:$B$200,$B25,SAISIE!$C$9:$C$200,Z$8)</f>
        <v>0</v>
      </c>
      <c r="AA25" s="174">
        <f>SUMIFS(SAISIE!$I$9:$I$200,SAISIE!$B$9:$B$200,$B25,SAISIE!$C$9:$C$200,AA$8)</f>
        <v>0</v>
      </c>
      <c r="AB25" s="174">
        <f>SUMIFS(SAISIE!$I$9:$I$200,SAISIE!$B$9:$B$200,$B25,SAISIE!$C$9:$C$200,AB$8)</f>
        <v>0</v>
      </c>
      <c r="AC25" s="174">
        <f>SUMIFS(SAISIE!$I$9:$I$200,SAISIE!$B$9:$B$200,$B25,SAISIE!$C$9:$C$200,AC$8)</f>
        <v>0</v>
      </c>
      <c r="AD25" s="174">
        <f>SUMIFS(SAISIE!$I$9:$I$200,SAISIE!$B$9:$B$200,$B25,SAISIE!$C$9:$C$200,AD$8)</f>
        <v>0</v>
      </c>
      <c r="AE25" s="174">
        <f>SUMIFS(SAISIE!$I$9:$I$200,SAISIE!$B$9:$B$200,$B25,SAISIE!$C$9:$C$200,AE$8)</f>
        <v>0</v>
      </c>
      <c r="AF25" s="174">
        <f>SUMIFS(SAISIE!$I$9:$I$200,SAISIE!$B$9:$B$200,$B25,SAISIE!$C$9:$C$200,AF$8)</f>
        <v>0</v>
      </c>
      <c r="AG25" s="174">
        <f>SUMIFS(SAISIE!$I$9:$I$200,SAISIE!$B$9:$B$200,$B25,SAISIE!$C$9:$C$200,AG$8)</f>
        <v>0</v>
      </c>
      <c r="AH25" s="174">
        <f>SUMIFS(SAISIE!$I$9:$I$200,SAISIE!$B$9:$B$200,$B25,SAISIE!$C$9:$C$200,AH$8)</f>
        <v>0</v>
      </c>
      <c r="AI25" s="174">
        <f>SUMIFS(SAISIE!$I$9:$I$200,SAISIE!$B$9:$B$200,$B25,SAISIE!$C$9:$C$200,AI$8)</f>
        <v>0</v>
      </c>
      <c r="AJ25" s="174">
        <f>SUMIFS(SAISIE!$I$9:$I$200,SAISIE!$B$9:$B$200,$B25,SAISIE!$C$9:$C$200,AJ$8)</f>
        <v>0</v>
      </c>
      <c r="AK25" s="174">
        <f>SUMIFS(SAISIE!$I$9:$I$200,SAISIE!$B$9:$B$200,$B25,SAISIE!$C$9:$C$200,AK$8)</f>
        <v>0</v>
      </c>
      <c r="AL25" s="174">
        <f>SUMIFS(SAISIE!$I$9:$I$200,SAISIE!$B$9:$B$200,$B25,SAISIE!$C$9:$C$200,AL$8)</f>
        <v>0</v>
      </c>
      <c r="AM25" s="174">
        <f>SUMIFS(SAISIE!$I$9:$I$200,SAISIE!$B$9:$B$200,$B25,SAISIE!$C$9:$C$200,AM$8)</f>
        <v>0</v>
      </c>
      <c r="AN25" s="174">
        <f>SUMIFS(SAISIE!$I$9:$I$200,SAISIE!$B$9:$B$200,$B25,SAISIE!$C$9:$C$200,AN$8)</f>
        <v>0</v>
      </c>
      <c r="AO25" s="174">
        <f>SUMIFS(SAISIE!$I$9:$I$200,SAISIE!$B$9:$B$200,$B25,SAISIE!$C$9:$C$200,AO$8)</f>
        <v>0</v>
      </c>
      <c r="AP25" s="174">
        <f>SUMIFS(SAISIE!$I$9:$I$200,SAISIE!$B$9:$B$200,$B25,SAISIE!$C$9:$C$200,AP$8)</f>
        <v>0</v>
      </c>
      <c r="AQ25" s="174">
        <f>SUMIFS(SAISIE!$I$9:$I$200,SAISIE!$B$9:$B$200,$B25,SAISIE!$C$9:$C$200,AQ$8)</f>
        <v>0</v>
      </c>
      <c r="AR25" s="174">
        <f>SUMIFS(SAISIE!$I$9:$I$200,SAISIE!$B$9:$B$200,$B25,SAISIE!$C$9:$C$200,AR$8)</f>
        <v>0</v>
      </c>
      <c r="AS25" s="174">
        <f>SUMIFS(SAISIE!$I$9:$I$200,SAISIE!$B$9:$B$200,$B25,SAISIE!$C$9:$C$200,AS$8)</f>
        <v>0</v>
      </c>
      <c r="AT25" s="174">
        <f>SUMIFS(SAISIE!$I$9:$I$200,SAISIE!$B$9:$B$200,$B25,SAISIE!$C$9:$C$200,AT$8)</f>
        <v>0</v>
      </c>
      <c r="AU25" s="174">
        <f>SUMIFS(SAISIE!$I$9:$I$200,SAISIE!$B$9:$B$200,$B25,SAISIE!$C$9:$C$200,AU$8)</f>
        <v>0</v>
      </c>
      <c r="AV25" s="174">
        <f>SUMIFS(SAISIE!$I$9:$I$200,SAISIE!$B$9:$B$200,$B25,SAISIE!$C$9:$C$200,AV$8)</f>
        <v>0</v>
      </c>
      <c r="AW25" s="174">
        <f>SUMIFS(SAISIE!$I$9:$I$200,SAISIE!$B$9:$B$200,$B25,SAISIE!$C$9:$C$200,AW$8)</f>
        <v>0</v>
      </c>
      <c r="AX25" s="174">
        <f>SUMIFS(SAISIE!$I$9:$I$200,SAISIE!$B$9:$B$200,$B25,SAISIE!$C$9:$C$200,AX$8)</f>
        <v>0</v>
      </c>
      <c r="AY25" s="174">
        <f>SUMIFS(SAISIE!$I$9:$I$200,SAISIE!$B$9:$B$200,$B25,SAISIE!$C$9:$C$200,AY$8)</f>
        <v>0</v>
      </c>
      <c r="AZ25" s="174">
        <f>SUMIFS(SAISIE!$I$9:$I$200,SAISIE!$B$9:$B$200,$B25,SAISIE!$C$9:$C$200,AZ$8)</f>
        <v>0</v>
      </c>
      <c r="BA25" s="174">
        <f>SUMIFS(SAISIE!$I$9:$I$200,SAISIE!$B$9:$B$200,$B25,SAISIE!$C$9:$C$200,BA$8)</f>
        <v>0</v>
      </c>
      <c r="BB25" s="174">
        <f>SUMIFS(SAISIE!$I$9:$I$200,SAISIE!$B$9:$B$200,$B25,SAISIE!$C$9:$C$200,BB$8)</f>
        <v>0</v>
      </c>
      <c r="BC25" s="174">
        <f>SUMIFS(SAISIE!$I$9:$I$200,SAISIE!$B$9:$B$200,$B25,SAISIE!$C$9:$C$200,BC$8)</f>
        <v>0</v>
      </c>
      <c r="BD25" s="174">
        <f>SUMIFS(SAISIE!$I$9:$I$200,SAISIE!$B$9:$B$200,$B25,SAISIE!$C$9:$C$200,BD$8)</f>
        <v>0</v>
      </c>
      <c r="BE25" s="174">
        <f>SUMIFS(SAISIE!$I$9:$I$200,SAISIE!$B$9:$B$200,$B25,SAISIE!$C$9:$C$200,BE$8)</f>
        <v>0</v>
      </c>
      <c r="BF25" s="174">
        <f>SUMIFS(SAISIE!$I$9:$I$200,SAISIE!$B$9:$B$200,$B25,SAISIE!$C$9:$C$200,BF$8)</f>
        <v>0</v>
      </c>
      <c r="BG25" s="174">
        <f>SUMIFS(SAISIE!$I$9:$I$200,SAISIE!$B$9:$B$200,$B25,SAISIE!$C$9:$C$200,BG$8)</f>
        <v>0</v>
      </c>
      <c r="BH25" s="174">
        <f>SUMIFS(SAISIE!$I$9:$I$200,SAISIE!$B$9:$B$200,$B25,SAISIE!$C$9:$C$200,BH$8)</f>
        <v>0</v>
      </c>
      <c r="BI25" s="174">
        <f>SUMIFS(SAISIE!$I$9:$I$200,SAISIE!$B$9:$B$200,$B25,SAISIE!$C$9:$C$200,BI$8)</f>
        <v>0</v>
      </c>
      <c r="BJ25" s="174">
        <f>SUMIFS(SAISIE!$I$9:$I$200,SAISIE!$B$9:$B$200,$B25,SAISIE!$C$9:$C$200,BJ$8)</f>
        <v>0</v>
      </c>
      <c r="BK25" s="174">
        <f>SUMIFS(SAISIE!$I$9:$I$200,SAISIE!$B$9:$B$200,$B25,SAISIE!$C$9:$C$200,BK$8)</f>
        <v>0</v>
      </c>
      <c r="BL25" s="174">
        <f>SUMIFS(SAISIE!$I$9:$I$200,SAISIE!$B$9:$B$200,$B25,SAISIE!$C$9:$C$200,BL$8)</f>
        <v>0</v>
      </c>
      <c r="BM25" s="174">
        <f>SUMIFS(SAISIE!$I$9:$I$200,SAISIE!$B$9:$B$200,$B25,SAISIE!$C$9:$C$200,BM$8)</f>
        <v>0</v>
      </c>
      <c r="BN25" s="175">
        <f t="shared" si="2"/>
        <v>0</v>
      </c>
    </row>
    <row r="26" spans="2:66" ht="15" customHeight="1" x14ac:dyDescent="0.2">
      <c r="B26" s="110">
        <f>SAISIE!Z25</f>
        <v>0</v>
      </c>
      <c r="C26" s="156">
        <f t="shared" si="1"/>
        <v>0</v>
      </c>
      <c r="D26" s="165">
        <f>SUMIFS(SAISIE!$I$9:$I$200,SAISIE!$B$9:$B$200,$B26,SAISIE!$C$9:$C$200,D$8)</f>
        <v>0</v>
      </c>
      <c r="E26" s="111">
        <f>SUMIFS(SAISIE!$I$9:$I$200,SAISIE!$B$9:$B$200,$B26,SAISIE!$C$9:$C$200,E$8)</f>
        <v>0</v>
      </c>
      <c r="F26" s="111">
        <f>SUMIFS(SAISIE!$I$9:$I$200,SAISIE!$B$9:$B$200,$B26,SAISIE!$C$9:$C$200,F$8)</f>
        <v>0</v>
      </c>
      <c r="G26" s="111">
        <f>SUMIFS(SAISIE!$I$9:$I$200,SAISIE!$B$9:$B$200,$B26,SAISIE!$C$9:$C$200,G$8)</f>
        <v>0</v>
      </c>
      <c r="H26" s="111">
        <f>SUMIFS(SAISIE!$I$9:$I$200,SAISIE!$B$9:$B$200,$B26,SAISIE!$C$9:$C$200,H$8)</f>
        <v>0</v>
      </c>
      <c r="I26" s="111">
        <f>SUMIFS(SAISIE!$I$9:$I$200,SAISIE!$B$9:$B$200,$B26,SAISIE!$C$9:$C$200,I$8)</f>
        <v>0</v>
      </c>
      <c r="J26" s="111">
        <f>SUMIFS(SAISIE!$I$9:$I$200,SAISIE!$B$9:$B$200,$B26,SAISIE!$C$9:$C$200,J$8)</f>
        <v>0</v>
      </c>
      <c r="K26" s="111">
        <f>SUMIFS(SAISIE!$I$9:$I$200,SAISIE!$B$9:$B$200,$B26,SAISIE!$C$9:$C$200,K$8)</f>
        <v>0</v>
      </c>
      <c r="L26" s="111">
        <f>SUMIFS(SAISIE!$I$9:$I$200,SAISIE!$B$9:$B$200,$B26,SAISIE!$C$9:$C$200,L$8)</f>
        <v>0</v>
      </c>
      <c r="M26" s="111">
        <f>SUMIFS(SAISIE!$I$9:$I$200,SAISIE!$B$9:$B$200,$B26,SAISIE!$C$9:$C$200,M$8)</f>
        <v>0</v>
      </c>
      <c r="N26" s="111">
        <f>SUMIFS(SAISIE!$I$9:$I$200,SAISIE!$B$9:$B$200,$B26,SAISIE!$C$9:$C$200,N$8)</f>
        <v>0</v>
      </c>
      <c r="O26" s="111">
        <f>SUMIFS(SAISIE!$I$9:$I$200,SAISIE!$B$9:$B$200,$B26,SAISIE!$C$9:$C$200,O$8)</f>
        <v>0</v>
      </c>
      <c r="P26" s="111">
        <f>SUMIFS(SAISIE!$I$9:$I$200,SAISIE!$B$9:$B$200,$B26,SAISIE!$C$9:$C$200,P$8)</f>
        <v>0</v>
      </c>
      <c r="Q26" s="111">
        <f>SUMIFS(SAISIE!$I$9:$I$200,SAISIE!$B$9:$B$200,$B26,SAISIE!$C$9:$C$200,Q$8)</f>
        <v>0</v>
      </c>
      <c r="R26" s="111">
        <f>SUMIFS(SAISIE!$I$9:$I$200,SAISIE!$B$9:$B$200,$B26,SAISIE!$C$9:$C$200,R$8)</f>
        <v>0</v>
      </c>
      <c r="S26" s="111">
        <f>SUMIFS(SAISIE!$I$9:$I$200,SAISIE!$B$9:$B$200,$B26,SAISIE!$C$9:$C$200,S$8)</f>
        <v>0</v>
      </c>
      <c r="T26" s="111">
        <f>SUMIFS(SAISIE!$I$9:$I$200,SAISIE!$B$9:$B$200,$B26,SAISIE!$C$9:$C$200,T$8)</f>
        <v>0</v>
      </c>
      <c r="U26" s="111">
        <f>SUMIFS(SAISIE!$I$9:$I$200,SAISIE!$B$9:$B$200,$B26,SAISIE!$C$9:$C$200,U$8)</f>
        <v>0</v>
      </c>
      <c r="V26" s="111">
        <f>SUMIFS(SAISIE!$I$9:$I$200,SAISIE!$B$9:$B$200,$B26,SAISIE!$C$9:$C$200,V$8)</f>
        <v>0</v>
      </c>
      <c r="W26" s="111">
        <f>SUMIFS(SAISIE!$I$9:$I$200,SAISIE!$B$9:$B$200,$B26,SAISIE!$C$9:$C$200,W$8)</f>
        <v>0</v>
      </c>
      <c r="X26" s="111">
        <f>SUMIFS(SAISIE!$I$9:$I$200,SAISIE!$B$9:$B$200,$B26,SAISIE!$C$9:$C$200,X$8)</f>
        <v>0</v>
      </c>
      <c r="Y26" s="111">
        <f>SUMIFS(SAISIE!$I$9:$I$200,SAISIE!$B$9:$B$200,$B26,SAISIE!$C$9:$C$200,Y$8)</f>
        <v>0</v>
      </c>
      <c r="Z26" s="111">
        <f>SUMIFS(SAISIE!$I$9:$I$200,SAISIE!$B$9:$B$200,$B26,SAISIE!$C$9:$C$200,Z$8)</f>
        <v>0</v>
      </c>
      <c r="AA26" s="111">
        <f>SUMIFS(SAISIE!$I$9:$I$200,SAISIE!$B$9:$B$200,$B26,SAISIE!$C$9:$C$200,AA$8)</f>
        <v>0</v>
      </c>
      <c r="AB26" s="111">
        <f>SUMIFS(SAISIE!$I$9:$I$200,SAISIE!$B$9:$B$200,$B26,SAISIE!$C$9:$C$200,AB$8)</f>
        <v>0</v>
      </c>
      <c r="AC26" s="111">
        <f>SUMIFS(SAISIE!$I$9:$I$200,SAISIE!$B$9:$B$200,$B26,SAISIE!$C$9:$C$200,AC$8)</f>
        <v>0</v>
      </c>
      <c r="AD26" s="111">
        <f>SUMIFS(SAISIE!$I$9:$I$200,SAISIE!$B$9:$B$200,$B26,SAISIE!$C$9:$C$200,AD$8)</f>
        <v>0</v>
      </c>
      <c r="AE26" s="111">
        <f>SUMIFS(SAISIE!$I$9:$I$200,SAISIE!$B$9:$B$200,$B26,SAISIE!$C$9:$C$200,AE$8)</f>
        <v>0</v>
      </c>
      <c r="AF26" s="111">
        <f>SUMIFS(SAISIE!$I$9:$I$200,SAISIE!$B$9:$B$200,$B26,SAISIE!$C$9:$C$200,AF$8)</f>
        <v>0</v>
      </c>
      <c r="AG26" s="111">
        <f>SUMIFS(SAISIE!$I$9:$I$200,SAISIE!$B$9:$B$200,$B26,SAISIE!$C$9:$C$200,AG$8)</f>
        <v>0</v>
      </c>
      <c r="AH26" s="111">
        <f>SUMIFS(SAISIE!$I$9:$I$200,SAISIE!$B$9:$B$200,$B26,SAISIE!$C$9:$C$200,AH$8)</f>
        <v>0</v>
      </c>
      <c r="AI26" s="111">
        <f>SUMIFS(SAISIE!$I$9:$I$200,SAISIE!$B$9:$B$200,$B26,SAISIE!$C$9:$C$200,AI$8)</f>
        <v>0</v>
      </c>
      <c r="AJ26" s="111">
        <f>SUMIFS(SAISIE!$I$9:$I$200,SAISIE!$B$9:$B$200,$B26,SAISIE!$C$9:$C$200,AJ$8)</f>
        <v>0</v>
      </c>
      <c r="AK26" s="111">
        <f>SUMIFS(SAISIE!$I$9:$I$200,SAISIE!$B$9:$B$200,$B26,SAISIE!$C$9:$C$200,AK$8)</f>
        <v>0</v>
      </c>
      <c r="AL26" s="111">
        <f>SUMIFS(SAISIE!$I$9:$I$200,SAISIE!$B$9:$B$200,$B26,SAISIE!$C$9:$C$200,AL$8)</f>
        <v>0</v>
      </c>
      <c r="AM26" s="111">
        <f>SUMIFS(SAISIE!$I$9:$I$200,SAISIE!$B$9:$B$200,$B26,SAISIE!$C$9:$C$200,AM$8)</f>
        <v>0</v>
      </c>
      <c r="AN26" s="111">
        <f>SUMIFS(SAISIE!$I$9:$I$200,SAISIE!$B$9:$B$200,$B26,SAISIE!$C$9:$C$200,AN$8)</f>
        <v>0</v>
      </c>
      <c r="AO26" s="111">
        <f>SUMIFS(SAISIE!$I$9:$I$200,SAISIE!$B$9:$B$200,$B26,SAISIE!$C$9:$C$200,AO$8)</f>
        <v>0</v>
      </c>
      <c r="AP26" s="111">
        <f>SUMIFS(SAISIE!$I$9:$I$200,SAISIE!$B$9:$B$200,$B26,SAISIE!$C$9:$C$200,AP$8)</f>
        <v>0</v>
      </c>
      <c r="AQ26" s="111">
        <f>SUMIFS(SAISIE!$I$9:$I$200,SAISIE!$B$9:$B$200,$B26,SAISIE!$C$9:$C$200,AQ$8)</f>
        <v>0</v>
      </c>
      <c r="AR26" s="111">
        <f>SUMIFS(SAISIE!$I$9:$I$200,SAISIE!$B$9:$B$200,$B26,SAISIE!$C$9:$C$200,AR$8)</f>
        <v>0</v>
      </c>
      <c r="AS26" s="111">
        <f>SUMIFS(SAISIE!$I$9:$I$200,SAISIE!$B$9:$B$200,$B26,SAISIE!$C$9:$C$200,AS$8)</f>
        <v>0</v>
      </c>
      <c r="AT26" s="111">
        <f>SUMIFS(SAISIE!$I$9:$I$200,SAISIE!$B$9:$B$200,$B26,SAISIE!$C$9:$C$200,AT$8)</f>
        <v>0</v>
      </c>
      <c r="AU26" s="111">
        <f>SUMIFS(SAISIE!$I$9:$I$200,SAISIE!$B$9:$B$200,$B26,SAISIE!$C$9:$C$200,AU$8)</f>
        <v>0</v>
      </c>
      <c r="AV26" s="111">
        <f>SUMIFS(SAISIE!$I$9:$I$200,SAISIE!$B$9:$B$200,$B26,SAISIE!$C$9:$C$200,AV$8)</f>
        <v>0</v>
      </c>
      <c r="AW26" s="111">
        <f>SUMIFS(SAISIE!$I$9:$I$200,SAISIE!$B$9:$B$200,$B26,SAISIE!$C$9:$C$200,AW$8)</f>
        <v>0</v>
      </c>
      <c r="AX26" s="111">
        <f>SUMIFS(SAISIE!$I$9:$I$200,SAISIE!$B$9:$B$200,$B26,SAISIE!$C$9:$C$200,AX$8)</f>
        <v>0</v>
      </c>
      <c r="AY26" s="111">
        <f>SUMIFS(SAISIE!$I$9:$I$200,SAISIE!$B$9:$B$200,$B26,SAISIE!$C$9:$C$200,AY$8)</f>
        <v>0</v>
      </c>
      <c r="AZ26" s="111">
        <f>SUMIFS(SAISIE!$I$9:$I$200,SAISIE!$B$9:$B$200,$B26,SAISIE!$C$9:$C$200,AZ$8)</f>
        <v>0</v>
      </c>
      <c r="BA26" s="111">
        <f>SUMIFS(SAISIE!$I$9:$I$200,SAISIE!$B$9:$B$200,$B26,SAISIE!$C$9:$C$200,BA$8)</f>
        <v>0</v>
      </c>
      <c r="BB26" s="111">
        <f>SUMIFS(SAISIE!$I$9:$I$200,SAISIE!$B$9:$B$200,$B26,SAISIE!$C$9:$C$200,BB$8)</f>
        <v>0</v>
      </c>
      <c r="BC26" s="111">
        <f>SUMIFS(SAISIE!$I$9:$I$200,SAISIE!$B$9:$B$200,$B26,SAISIE!$C$9:$C$200,BC$8)</f>
        <v>0</v>
      </c>
      <c r="BD26" s="111">
        <f>SUMIFS(SAISIE!$I$9:$I$200,SAISIE!$B$9:$B$200,$B26,SAISIE!$C$9:$C$200,BD$8)</f>
        <v>0</v>
      </c>
      <c r="BE26" s="111">
        <f>SUMIFS(SAISIE!$I$9:$I$200,SAISIE!$B$9:$B$200,$B26,SAISIE!$C$9:$C$200,BE$8)</f>
        <v>0</v>
      </c>
      <c r="BF26" s="111">
        <f>SUMIFS(SAISIE!$I$9:$I$200,SAISIE!$B$9:$B$200,$B26,SAISIE!$C$9:$C$200,BF$8)</f>
        <v>0</v>
      </c>
      <c r="BG26" s="111">
        <f>SUMIFS(SAISIE!$I$9:$I$200,SAISIE!$B$9:$B$200,$B26,SAISIE!$C$9:$C$200,BG$8)</f>
        <v>0</v>
      </c>
      <c r="BH26" s="111">
        <f>SUMIFS(SAISIE!$I$9:$I$200,SAISIE!$B$9:$B$200,$B26,SAISIE!$C$9:$C$200,BH$8)</f>
        <v>0</v>
      </c>
      <c r="BI26" s="111">
        <f>SUMIFS(SAISIE!$I$9:$I$200,SAISIE!$B$9:$B$200,$B26,SAISIE!$C$9:$C$200,BI$8)</f>
        <v>0</v>
      </c>
      <c r="BJ26" s="111">
        <f>SUMIFS(SAISIE!$I$9:$I$200,SAISIE!$B$9:$B$200,$B26,SAISIE!$C$9:$C$200,BJ$8)</f>
        <v>0</v>
      </c>
      <c r="BK26" s="111">
        <f>SUMIFS(SAISIE!$I$9:$I$200,SAISIE!$B$9:$B$200,$B26,SAISIE!$C$9:$C$200,BK$8)</f>
        <v>0</v>
      </c>
      <c r="BL26" s="111">
        <f>SUMIFS(SAISIE!$I$9:$I$200,SAISIE!$B$9:$B$200,$B26,SAISIE!$C$9:$C$200,BL$8)</f>
        <v>0</v>
      </c>
      <c r="BM26" s="111">
        <f>SUMIFS(SAISIE!$I$9:$I$200,SAISIE!$B$9:$B$200,$B26,SAISIE!$C$9:$C$200,BM$8)</f>
        <v>0</v>
      </c>
      <c r="BN26" s="112">
        <f t="shared" si="2"/>
        <v>0</v>
      </c>
    </row>
    <row r="27" spans="2:66" ht="15" customHeight="1" x14ac:dyDescent="0.2">
      <c r="B27" s="171">
        <f>SAISIE!Z26</f>
        <v>0</v>
      </c>
      <c r="C27" s="172">
        <f t="shared" si="1"/>
        <v>0</v>
      </c>
      <c r="D27" s="173">
        <f>SUMIFS(SAISIE!$I$9:$I$200,SAISIE!$B$9:$B$200,$B27,SAISIE!$C$9:$C$200,D$8)</f>
        <v>0</v>
      </c>
      <c r="E27" s="174">
        <f>SUMIFS(SAISIE!$I$9:$I$200,SAISIE!$B$9:$B$200,$B27,SAISIE!$C$9:$C$200,E$8)</f>
        <v>0</v>
      </c>
      <c r="F27" s="174">
        <f>SUMIFS(SAISIE!$I$9:$I$200,SAISIE!$B$9:$B$200,$B27,SAISIE!$C$9:$C$200,F$8)</f>
        <v>0</v>
      </c>
      <c r="G27" s="174">
        <f>SUMIFS(SAISIE!$I$9:$I$200,SAISIE!$B$9:$B$200,$B27,SAISIE!$C$9:$C$200,G$8)</f>
        <v>0</v>
      </c>
      <c r="H27" s="174">
        <f>SUMIFS(SAISIE!$I$9:$I$200,SAISIE!$B$9:$B$200,$B27,SAISIE!$C$9:$C$200,H$8)</f>
        <v>0</v>
      </c>
      <c r="I27" s="174">
        <f>SUMIFS(SAISIE!$I$9:$I$200,SAISIE!$B$9:$B$200,$B27,SAISIE!$C$9:$C$200,I$8)</f>
        <v>0</v>
      </c>
      <c r="J27" s="174">
        <f>SUMIFS(SAISIE!$I$9:$I$200,SAISIE!$B$9:$B$200,$B27,SAISIE!$C$9:$C$200,J$8)</f>
        <v>0</v>
      </c>
      <c r="K27" s="174">
        <f>SUMIFS(SAISIE!$I$9:$I$200,SAISIE!$B$9:$B$200,$B27,SAISIE!$C$9:$C$200,K$8)</f>
        <v>0</v>
      </c>
      <c r="L27" s="174">
        <f>SUMIFS(SAISIE!$I$9:$I$200,SAISIE!$B$9:$B$200,$B27,SAISIE!$C$9:$C$200,L$8)</f>
        <v>0</v>
      </c>
      <c r="M27" s="174">
        <f>SUMIFS(SAISIE!$I$9:$I$200,SAISIE!$B$9:$B$200,$B27,SAISIE!$C$9:$C$200,M$8)</f>
        <v>0</v>
      </c>
      <c r="N27" s="174">
        <f>SUMIFS(SAISIE!$I$9:$I$200,SAISIE!$B$9:$B$200,$B27,SAISIE!$C$9:$C$200,N$8)</f>
        <v>0</v>
      </c>
      <c r="O27" s="174">
        <f>SUMIFS(SAISIE!$I$9:$I$200,SAISIE!$B$9:$B$200,$B27,SAISIE!$C$9:$C$200,O$8)</f>
        <v>0</v>
      </c>
      <c r="P27" s="174">
        <f>SUMIFS(SAISIE!$I$9:$I$200,SAISIE!$B$9:$B$200,$B27,SAISIE!$C$9:$C$200,P$8)</f>
        <v>0</v>
      </c>
      <c r="Q27" s="174">
        <f>SUMIFS(SAISIE!$I$9:$I$200,SAISIE!$B$9:$B$200,$B27,SAISIE!$C$9:$C$200,Q$8)</f>
        <v>0</v>
      </c>
      <c r="R27" s="174">
        <f>SUMIFS(SAISIE!$I$9:$I$200,SAISIE!$B$9:$B$200,$B27,SAISIE!$C$9:$C$200,R$8)</f>
        <v>0</v>
      </c>
      <c r="S27" s="174">
        <f>SUMIFS(SAISIE!$I$9:$I$200,SAISIE!$B$9:$B$200,$B27,SAISIE!$C$9:$C$200,S$8)</f>
        <v>0</v>
      </c>
      <c r="T27" s="174">
        <f>SUMIFS(SAISIE!$I$9:$I$200,SAISIE!$B$9:$B$200,$B27,SAISIE!$C$9:$C$200,T$8)</f>
        <v>0</v>
      </c>
      <c r="U27" s="174">
        <f>SUMIFS(SAISIE!$I$9:$I$200,SAISIE!$B$9:$B$200,$B27,SAISIE!$C$9:$C$200,U$8)</f>
        <v>0</v>
      </c>
      <c r="V27" s="174">
        <f>SUMIFS(SAISIE!$I$9:$I$200,SAISIE!$B$9:$B$200,$B27,SAISIE!$C$9:$C$200,V$8)</f>
        <v>0</v>
      </c>
      <c r="W27" s="174">
        <f>SUMIFS(SAISIE!$I$9:$I$200,SAISIE!$B$9:$B$200,$B27,SAISIE!$C$9:$C$200,W$8)</f>
        <v>0</v>
      </c>
      <c r="X27" s="174">
        <f>SUMIFS(SAISIE!$I$9:$I$200,SAISIE!$B$9:$B$200,$B27,SAISIE!$C$9:$C$200,X$8)</f>
        <v>0</v>
      </c>
      <c r="Y27" s="174">
        <f>SUMIFS(SAISIE!$I$9:$I$200,SAISIE!$B$9:$B$200,$B27,SAISIE!$C$9:$C$200,Y$8)</f>
        <v>0</v>
      </c>
      <c r="Z27" s="174">
        <f>SUMIFS(SAISIE!$I$9:$I$200,SAISIE!$B$9:$B$200,$B27,SAISIE!$C$9:$C$200,Z$8)</f>
        <v>0</v>
      </c>
      <c r="AA27" s="174">
        <f>SUMIFS(SAISIE!$I$9:$I$200,SAISIE!$B$9:$B$200,$B27,SAISIE!$C$9:$C$200,AA$8)</f>
        <v>0</v>
      </c>
      <c r="AB27" s="174">
        <f>SUMIFS(SAISIE!$I$9:$I$200,SAISIE!$B$9:$B$200,$B27,SAISIE!$C$9:$C$200,AB$8)</f>
        <v>0</v>
      </c>
      <c r="AC27" s="174">
        <f>SUMIFS(SAISIE!$I$9:$I$200,SAISIE!$B$9:$B$200,$B27,SAISIE!$C$9:$C$200,AC$8)</f>
        <v>0</v>
      </c>
      <c r="AD27" s="174">
        <f>SUMIFS(SAISIE!$I$9:$I$200,SAISIE!$B$9:$B$200,$B27,SAISIE!$C$9:$C$200,AD$8)</f>
        <v>0</v>
      </c>
      <c r="AE27" s="174">
        <f>SUMIFS(SAISIE!$I$9:$I$200,SAISIE!$B$9:$B$200,$B27,SAISIE!$C$9:$C$200,AE$8)</f>
        <v>0</v>
      </c>
      <c r="AF27" s="174">
        <f>SUMIFS(SAISIE!$I$9:$I$200,SAISIE!$B$9:$B$200,$B27,SAISIE!$C$9:$C$200,AF$8)</f>
        <v>0</v>
      </c>
      <c r="AG27" s="174">
        <f>SUMIFS(SAISIE!$I$9:$I$200,SAISIE!$B$9:$B$200,$B27,SAISIE!$C$9:$C$200,AG$8)</f>
        <v>0</v>
      </c>
      <c r="AH27" s="174">
        <f>SUMIFS(SAISIE!$I$9:$I$200,SAISIE!$B$9:$B$200,$B27,SAISIE!$C$9:$C$200,AH$8)</f>
        <v>0</v>
      </c>
      <c r="AI27" s="174">
        <f>SUMIFS(SAISIE!$I$9:$I$200,SAISIE!$B$9:$B$200,$B27,SAISIE!$C$9:$C$200,AI$8)</f>
        <v>0</v>
      </c>
      <c r="AJ27" s="174">
        <f>SUMIFS(SAISIE!$I$9:$I$200,SAISIE!$B$9:$B$200,$B27,SAISIE!$C$9:$C$200,AJ$8)</f>
        <v>0</v>
      </c>
      <c r="AK27" s="174">
        <f>SUMIFS(SAISIE!$I$9:$I$200,SAISIE!$B$9:$B$200,$B27,SAISIE!$C$9:$C$200,AK$8)</f>
        <v>0</v>
      </c>
      <c r="AL27" s="174">
        <f>SUMIFS(SAISIE!$I$9:$I$200,SAISIE!$B$9:$B$200,$B27,SAISIE!$C$9:$C$200,AL$8)</f>
        <v>0</v>
      </c>
      <c r="AM27" s="174">
        <f>SUMIFS(SAISIE!$I$9:$I$200,SAISIE!$B$9:$B$200,$B27,SAISIE!$C$9:$C$200,AM$8)</f>
        <v>0</v>
      </c>
      <c r="AN27" s="174">
        <f>SUMIFS(SAISIE!$I$9:$I$200,SAISIE!$B$9:$B$200,$B27,SAISIE!$C$9:$C$200,AN$8)</f>
        <v>0</v>
      </c>
      <c r="AO27" s="174">
        <f>SUMIFS(SAISIE!$I$9:$I$200,SAISIE!$B$9:$B$200,$B27,SAISIE!$C$9:$C$200,AO$8)</f>
        <v>0</v>
      </c>
      <c r="AP27" s="174">
        <f>SUMIFS(SAISIE!$I$9:$I$200,SAISIE!$B$9:$B$200,$B27,SAISIE!$C$9:$C$200,AP$8)</f>
        <v>0</v>
      </c>
      <c r="AQ27" s="174">
        <f>SUMIFS(SAISIE!$I$9:$I$200,SAISIE!$B$9:$B$200,$B27,SAISIE!$C$9:$C$200,AQ$8)</f>
        <v>0</v>
      </c>
      <c r="AR27" s="174">
        <f>SUMIFS(SAISIE!$I$9:$I$200,SAISIE!$B$9:$B$200,$B27,SAISIE!$C$9:$C$200,AR$8)</f>
        <v>0</v>
      </c>
      <c r="AS27" s="174">
        <f>SUMIFS(SAISIE!$I$9:$I$200,SAISIE!$B$9:$B$200,$B27,SAISIE!$C$9:$C$200,AS$8)</f>
        <v>0</v>
      </c>
      <c r="AT27" s="174">
        <f>SUMIFS(SAISIE!$I$9:$I$200,SAISIE!$B$9:$B$200,$B27,SAISIE!$C$9:$C$200,AT$8)</f>
        <v>0</v>
      </c>
      <c r="AU27" s="174">
        <f>SUMIFS(SAISIE!$I$9:$I$200,SAISIE!$B$9:$B$200,$B27,SAISIE!$C$9:$C$200,AU$8)</f>
        <v>0</v>
      </c>
      <c r="AV27" s="174">
        <f>SUMIFS(SAISIE!$I$9:$I$200,SAISIE!$B$9:$B$200,$B27,SAISIE!$C$9:$C$200,AV$8)</f>
        <v>0</v>
      </c>
      <c r="AW27" s="174">
        <f>SUMIFS(SAISIE!$I$9:$I$200,SAISIE!$B$9:$B$200,$B27,SAISIE!$C$9:$C$200,AW$8)</f>
        <v>0</v>
      </c>
      <c r="AX27" s="174">
        <f>SUMIFS(SAISIE!$I$9:$I$200,SAISIE!$B$9:$B$200,$B27,SAISIE!$C$9:$C$200,AX$8)</f>
        <v>0</v>
      </c>
      <c r="AY27" s="174">
        <f>SUMIFS(SAISIE!$I$9:$I$200,SAISIE!$B$9:$B$200,$B27,SAISIE!$C$9:$C$200,AY$8)</f>
        <v>0</v>
      </c>
      <c r="AZ27" s="174">
        <f>SUMIFS(SAISIE!$I$9:$I$200,SAISIE!$B$9:$B$200,$B27,SAISIE!$C$9:$C$200,AZ$8)</f>
        <v>0</v>
      </c>
      <c r="BA27" s="174">
        <f>SUMIFS(SAISIE!$I$9:$I$200,SAISIE!$B$9:$B$200,$B27,SAISIE!$C$9:$C$200,BA$8)</f>
        <v>0</v>
      </c>
      <c r="BB27" s="174">
        <f>SUMIFS(SAISIE!$I$9:$I$200,SAISIE!$B$9:$B$200,$B27,SAISIE!$C$9:$C$200,BB$8)</f>
        <v>0</v>
      </c>
      <c r="BC27" s="174">
        <f>SUMIFS(SAISIE!$I$9:$I$200,SAISIE!$B$9:$B$200,$B27,SAISIE!$C$9:$C$200,BC$8)</f>
        <v>0</v>
      </c>
      <c r="BD27" s="174">
        <f>SUMIFS(SAISIE!$I$9:$I$200,SAISIE!$B$9:$B$200,$B27,SAISIE!$C$9:$C$200,BD$8)</f>
        <v>0</v>
      </c>
      <c r="BE27" s="174">
        <f>SUMIFS(SAISIE!$I$9:$I$200,SAISIE!$B$9:$B$200,$B27,SAISIE!$C$9:$C$200,BE$8)</f>
        <v>0</v>
      </c>
      <c r="BF27" s="174">
        <f>SUMIFS(SAISIE!$I$9:$I$200,SAISIE!$B$9:$B$200,$B27,SAISIE!$C$9:$C$200,BF$8)</f>
        <v>0</v>
      </c>
      <c r="BG27" s="174">
        <f>SUMIFS(SAISIE!$I$9:$I$200,SAISIE!$B$9:$B$200,$B27,SAISIE!$C$9:$C$200,BG$8)</f>
        <v>0</v>
      </c>
      <c r="BH27" s="174">
        <f>SUMIFS(SAISIE!$I$9:$I$200,SAISIE!$B$9:$B$200,$B27,SAISIE!$C$9:$C$200,BH$8)</f>
        <v>0</v>
      </c>
      <c r="BI27" s="174">
        <f>SUMIFS(SAISIE!$I$9:$I$200,SAISIE!$B$9:$B$200,$B27,SAISIE!$C$9:$C$200,BI$8)</f>
        <v>0</v>
      </c>
      <c r="BJ27" s="174">
        <f>SUMIFS(SAISIE!$I$9:$I$200,SAISIE!$B$9:$B$200,$B27,SAISIE!$C$9:$C$200,BJ$8)</f>
        <v>0</v>
      </c>
      <c r="BK27" s="174">
        <f>SUMIFS(SAISIE!$I$9:$I$200,SAISIE!$B$9:$B$200,$B27,SAISIE!$C$9:$C$200,BK$8)</f>
        <v>0</v>
      </c>
      <c r="BL27" s="174">
        <f>SUMIFS(SAISIE!$I$9:$I$200,SAISIE!$B$9:$B$200,$B27,SAISIE!$C$9:$C$200,BL$8)</f>
        <v>0</v>
      </c>
      <c r="BM27" s="174">
        <f>SUMIFS(SAISIE!$I$9:$I$200,SAISIE!$B$9:$B$200,$B27,SAISIE!$C$9:$C$200,BM$8)</f>
        <v>0</v>
      </c>
      <c r="BN27" s="175">
        <f t="shared" si="2"/>
        <v>0</v>
      </c>
    </row>
    <row r="28" spans="2:66" ht="15" customHeight="1" x14ac:dyDescent="0.2">
      <c r="B28" s="110">
        <f>SAISIE!Z27</f>
        <v>0</v>
      </c>
      <c r="C28" s="156">
        <f t="shared" si="1"/>
        <v>0</v>
      </c>
      <c r="D28" s="165">
        <f>SUMIFS(SAISIE!$I$9:$I$200,SAISIE!$B$9:$B$200,$B28,SAISIE!$C$9:$C$200,D$8)</f>
        <v>0</v>
      </c>
      <c r="E28" s="111">
        <f>SUMIFS(SAISIE!$I$9:$I$200,SAISIE!$B$9:$B$200,$B28,SAISIE!$C$9:$C$200,E$8)</f>
        <v>0</v>
      </c>
      <c r="F28" s="111">
        <f>SUMIFS(SAISIE!$I$9:$I$200,SAISIE!$B$9:$B$200,$B28,SAISIE!$C$9:$C$200,F$8)</f>
        <v>0</v>
      </c>
      <c r="G28" s="111">
        <f>SUMIFS(SAISIE!$I$9:$I$200,SAISIE!$B$9:$B$200,$B28,SAISIE!$C$9:$C$200,G$8)</f>
        <v>0</v>
      </c>
      <c r="H28" s="111">
        <f>SUMIFS(SAISIE!$I$9:$I$200,SAISIE!$B$9:$B$200,$B28,SAISIE!$C$9:$C$200,H$8)</f>
        <v>0</v>
      </c>
      <c r="I28" s="111">
        <f>SUMIFS(SAISIE!$I$9:$I$200,SAISIE!$B$9:$B$200,$B28,SAISIE!$C$9:$C$200,I$8)</f>
        <v>0</v>
      </c>
      <c r="J28" s="111">
        <f>SUMIFS(SAISIE!$I$9:$I$200,SAISIE!$B$9:$B$200,$B28,SAISIE!$C$9:$C$200,J$8)</f>
        <v>0</v>
      </c>
      <c r="K28" s="111">
        <f>SUMIFS(SAISIE!$I$9:$I$200,SAISIE!$B$9:$B$200,$B28,SAISIE!$C$9:$C$200,K$8)</f>
        <v>0</v>
      </c>
      <c r="L28" s="111">
        <f>SUMIFS(SAISIE!$I$9:$I$200,SAISIE!$B$9:$B$200,$B28,SAISIE!$C$9:$C$200,L$8)</f>
        <v>0</v>
      </c>
      <c r="M28" s="111">
        <f>SUMIFS(SAISIE!$I$9:$I$200,SAISIE!$B$9:$B$200,$B28,SAISIE!$C$9:$C$200,M$8)</f>
        <v>0</v>
      </c>
      <c r="N28" s="111">
        <f>SUMIFS(SAISIE!$I$9:$I$200,SAISIE!$B$9:$B$200,$B28,SAISIE!$C$9:$C$200,N$8)</f>
        <v>0</v>
      </c>
      <c r="O28" s="111">
        <f>SUMIFS(SAISIE!$I$9:$I$200,SAISIE!$B$9:$B$200,$B28,SAISIE!$C$9:$C$200,O$8)</f>
        <v>0</v>
      </c>
      <c r="P28" s="111">
        <f>SUMIFS(SAISIE!$I$9:$I$200,SAISIE!$B$9:$B$200,$B28,SAISIE!$C$9:$C$200,P$8)</f>
        <v>0</v>
      </c>
      <c r="Q28" s="111">
        <f>SUMIFS(SAISIE!$I$9:$I$200,SAISIE!$B$9:$B$200,$B28,SAISIE!$C$9:$C$200,Q$8)</f>
        <v>0</v>
      </c>
      <c r="R28" s="111">
        <f>SUMIFS(SAISIE!$I$9:$I$200,SAISIE!$B$9:$B$200,$B28,SAISIE!$C$9:$C$200,R$8)</f>
        <v>0</v>
      </c>
      <c r="S28" s="111">
        <f>SUMIFS(SAISIE!$I$9:$I$200,SAISIE!$B$9:$B$200,$B28,SAISIE!$C$9:$C$200,S$8)</f>
        <v>0</v>
      </c>
      <c r="T28" s="111">
        <f>SUMIFS(SAISIE!$I$9:$I$200,SAISIE!$B$9:$B$200,$B28,SAISIE!$C$9:$C$200,T$8)</f>
        <v>0</v>
      </c>
      <c r="U28" s="111">
        <f>SUMIFS(SAISIE!$I$9:$I$200,SAISIE!$B$9:$B$200,$B28,SAISIE!$C$9:$C$200,U$8)</f>
        <v>0</v>
      </c>
      <c r="V28" s="111">
        <f>SUMIFS(SAISIE!$I$9:$I$200,SAISIE!$B$9:$B$200,$B28,SAISIE!$C$9:$C$200,V$8)</f>
        <v>0</v>
      </c>
      <c r="W28" s="111">
        <f>SUMIFS(SAISIE!$I$9:$I$200,SAISIE!$B$9:$B$200,$B28,SAISIE!$C$9:$C$200,W$8)</f>
        <v>0</v>
      </c>
      <c r="X28" s="111">
        <f>SUMIFS(SAISIE!$I$9:$I$200,SAISIE!$B$9:$B$200,$B28,SAISIE!$C$9:$C$200,X$8)</f>
        <v>0</v>
      </c>
      <c r="Y28" s="111">
        <f>SUMIFS(SAISIE!$I$9:$I$200,SAISIE!$B$9:$B$200,$B28,SAISIE!$C$9:$C$200,Y$8)</f>
        <v>0</v>
      </c>
      <c r="Z28" s="111">
        <f>SUMIFS(SAISIE!$I$9:$I$200,SAISIE!$B$9:$B$200,$B28,SAISIE!$C$9:$C$200,Z$8)</f>
        <v>0</v>
      </c>
      <c r="AA28" s="111">
        <f>SUMIFS(SAISIE!$I$9:$I$200,SAISIE!$B$9:$B$200,$B28,SAISIE!$C$9:$C$200,AA$8)</f>
        <v>0</v>
      </c>
      <c r="AB28" s="111">
        <f>SUMIFS(SAISIE!$I$9:$I$200,SAISIE!$B$9:$B$200,$B28,SAISIE!$C$9:$C$200,AB$8)</f>
        <v>0</v>
      </c>
      <c r="AC28" s="111">
        <f>SUMIFS(SAISIE!$I$9:$I$200,SAISIE!$B$9:$B$200,$B28,SAISIE!$C$9:$C$200,AC$8)</f>
        <v>0</v>
      </c>
      <c r="AD28" s="111">
        <f>SUMIFS(SAISIE!$I$9:$I$200,SAISIE!$B$9:$B$200,$B28,SAISIE!$C$9:$C$200,AD$8)</f>
        <v>0</v>
      </c>
      <c r="AE28" s="111">
        <f>SUMIFS(SAISIE!$I$9:$I$200,SAISIE!$B$9:$B$200,$B28,SAISIE!$C$9:$C$200,AE$8)</f>
        <v>0</v>
      </c>
      <c r="AF28" s="111">
        <f>SUMIFS(SAISIE!$I$9:$I$200,SAISIE!$B$9:$B$200,$B28,SAISIE!$C$9:$C$200,AF$8)</f>
        <v>0</v>
      </c>
      <c r="AG28" s="111">
        <f>SUMIFS(SAISIE!$I$9:$I$200,SAISIE!$B$9:$B$200,$B28,SAISIE!$C$9:$C$200,AG$8)</f>
        <v>0</v>
      </c>
      <c r="AH28" s="111">
        <f>SUMIFS(SAISIE!$I$9:$I$200,SAISIE!$B$9:$B$200,$B28,SAISIE!$C$9:$C$200,AH$8)</f>
        <v>0</v>
      </c>
      <c r="AI28" s="111">
        <f>SUMIFS(SAISIE!$I$9:$I$200,SAISIE!$B$9:$B$200,$B28,SAISIE!$C$9:$C$200,AI$8)</f>
        <v>0</v>
      </c>
      <c r="AJ28" s="111">
        <f>SUMIFS(SAISIE!$I$9:$I$200,SAISIE!$B$9:$B$200,$B28,SAISIE!$C$9:$C$200,AJ$8)</f>
        <v>0</v>
      </c>
      <c r="AK28" s="111">
        <f>SUMIFS(SAISIE!$I$9:$I$200,SAISIE!$B$9:$B$200,$B28,SAISIE!$C$9:$C$200,AK$8)</f>
        <v>0</v>
      </c>
      <c r="AL28" s="111">
        <f>SUMIFS(SAISIE!$I$9:$I$200,SAISIE!$B$9:$B$200,$B28,SAISIE!$C$9:$C$200,AL$8)</f>
        <v>0</v>
      </c>
      <c r="AM28" s="111">
        <f>SUMIFS(SAISIE!$I$9:$I$200,SAISIE!$B$9:$B$200,$B28,SAISIE!$C$9:$C$200,AM$8)</f>
        <v>0</v>
      </c>
      <c r="AN28" s="111">
        <f>SUMIFS(SAISIE!$I$9:$I$200,SAISIE!$B$9:$B$200,$B28,SAISIE!$C$9:$C$200,AN$8)</f>
        <v>0</v>
      </c>
      <c r="AO28" s="111">
        <f>SUMIFS(SAISIE!$I$9:$I$200,SAISIE!$B$9:$B$200,$B28,SAISIE!$C$9:$C$200,AO$8)</f>
        <v>0</v>
      </c>
      <c r="AP28" s="111">
        <f>SUMIFS(SAISIE!$I$9:$I$200,SAISIE!$B$9:$B$200,$B28,SAISIE!$C$9:$C$200,AP$8)</f>
        <v>0</v>
      </c>
      <c r="AQ28" s="111">
        <f>SUMIFS(SAISIE!$I$9:$I$200,SAISIE!$B$9:$B$200,$B28,SAISIE!$C$9:$C$200,AQ$8)</f>
        <v>0</v>
      </c>
      <c r="AR28" s="111">
        <f>SUMIFS(SAISIE!$I$9:$I$200,SAISIE!$B$9:$B$200,$B28,SAISIE!$C$9:$C$200,AR$8)</f>
        <v>0</v>
      </c>
      <c r="AS28" s="111">
        <f>SUMIFS(SAISIE!$I$9:$I$200,SAISIE!$B$9:$B$200,$B28,SAISIE!$C$9:$C$200,AS$8)</f>
        <v>0</v>
      </c>
      <c r="AT28" s="111">
        <f>SUMIFS(SAISIE!$I$9:$I$200,SAISIE!$B$9:$B$200,$B28,SAISIE!$C$9:$C$200,AT$8)</f>
        <v>0</v>
      </c>
      <c r="AU28" s="111">
        <f>SUMIFS(SAISIE!$I$9:$I$200,SAISIE!$B$9:$B$200,$B28,SAISIE!$C$9:$C$200,AU$8)</f>
        <v>0</v>
      </c>
      <c r="AV28" s="111">
        <f>SUMIFS(SAISIE!$I$9:$I$200,SAISIE!$B$9:$B$200,$B28,SAISIE!$C$9:$C$200,AV$8)</f>
        <v>0</v>
      </c>
      <c r="AW28" s="111">
        <f>SUMIFS(SAISIE!$I$9:$I$200,SAISIE!$B$9:$B$200,$B28,SAISIE!$C$9:$C$200,AW$8)</f>
        <v>0</v>
      </c>
      <c r="AX28" s="111">
        <f>SUMIFS(SAISIE!$I$9:$I$200,SAISIE!$B$9:$B$200,$B28,SAISIE!$C$9:$C$200,AX$8)</f>
        <v>0</v>
      </c>
      <c r="AY28" s="111">
        <f>SUMIFS(SAISIE!$I$9:$I$200,SAISIE!$B$9:$B$200,$B28,SAISIE!$C$9:$C$200,AY$8)</f>
        <v>0</v>
      </c>
      <c r="AZ28" s="111">
        <f>SUMIFS(SAISIE!$I$9:$I$200,SAISIE!$B$9:$B$200,$B28,SAISIE!$C$9:$C$200,AZ$8)</f>
        <v>0</v>
      </c>
      <c r="BA28" s="111">
        <f>SUMIFS(SAISIE!$I$9:$I$200,SAISIE!$B$9:$B$200,$B28,SAISIE!$C$9:$C$200,BA$8)</f>
        <v>0</v>
      </c>
      <c r="BB28" s="111">
        <f>SUMIFS(SAISIE!$I$9:$I$200,SAISIE!$B$9:$B$200,$B28,SAISIE!$C$9:$C$200,BB$8)</f>
        <v>0</v>
      </c>
      <c r="BC28" s="111">
        <f>SUMIFS(SAISIE!$I$9:$I$200,SAISIE!$B$9:$B$200,$B28,SAISIE!$C$9:$C$200,BC$8)</f>
        <v>0</v>
      </c>
      <c r="BD28" s="111">
        <f>SUMIFS(SAISIE!$I$9:$I$200,SAISIE!$B$9:$B$200,$B28,SAISIE!$C$9:$C$200,BD$8)</f>
        <v>0</v>
      </c>
      <c r="BE28" s="111">
        <f>SUMIFS(SAISIE!$I$9:$I$200,SAISIE!$B$9:$B$200,$B28,SAISIE!$C$9:$C$200,BE$8)</f>
        <v>0</v>
      </c>
      <c r="BF28" s="111">
        <f>SUMIFS(SAISIE!$I$9:$I$200,SAISIE!$B$9:$B$200,$B28,SAISIE!$C$9:$C$200,BF$8)</f>
        <v>0</v>
      </c>
      <c r="BG28" s="111">
        <f>SUMIFS(SAISIE!$I$9:$I$200,SAISIE!$B$9:$B$200,$B28,SAISIE!$C$9:$C$200,BG$8)</f>
        <v>0</v>
      </c>
      <c r="BH28" s="111">
        <f>SUMIFS(SAISIE!$I$9:$I$200,SAISIE!$B$9:$B$200,$B28,SAISIE!$C$9:$C$200,BH$8)</f>
        <v>0</v>
      </c>
      <c r="BI28" s="111">
        <f>SUMIFS(SAISIE!$I$9:$I$200,SAISIE!$B$9:$B$200,$B28,SAISIE!$C$9:$C$200,BI$8)</f>
        <v>0</v>
      </c>
      <c r="BJ28" s="111">
        <f>SUMIFS(SAISIE!$I$9:$I$200,SAISIE!$B$9:$B$200,$B28,SAISIE!$C$9:$C$200,BJ$8)</f>
        <v>0</v>
      </c>
      <c r="BK28" s="111">
        <f>SUMIFS(SAISIE!$I$9:$I$200,SAISIE!$B$9:$B$200,$B28,SAISIE!$C$9:$C$200,BK$8)</f>
        <v>0</v>
      </c>
      <c r="BL28" s="111">
        <f>SUMIFS(SAISIE!$I$9:$I$200,SAISIE!$B$9:$B$200,$B28,SAISIE!$C$9:$C$200,BL$8)</f>
        <v>0</v>
      </c>
      <c r="BM28" s="111">
        <f>SUMIFS(SAISIE!$I$9:$I$200,SAISIE!$B$9:$B$200,$B28,SAISIE!$C$9:$C$200,BM$8)</f>
        <v>0</v>
      </c>
      <c r="BN28" s="112">
        <f t="shared" si="2"/>
        <v>0</v>
      </c>
    </row>
    <row r="29" spans="2:66" ht="15" customHeight="1" x14ac:dyDescent="0.2">
      <c r="B29" s="171">
        <f>SAISIE!Z28</f>
        <v>0</v>
      </c>
      <c r="C29" s="172">
        <f t="shared" si="1"/>
        <v>0</v>
      </c>
      <c r="D29" s="173">
        <f>SUMIFS(SAISIE!$I$9:$I$200,SAISIE!$B$9:$B$200,$B29,SAISIE!$C$9:$C$200,D$8)</f>
        <v>0</v>
      </c>
      <c r="E29" s="174">
        <f>SUMIFS(SAISIE!$I$9:$I$200,SAISIE!$B$9:$B$200,$B29,SAISIE!$C$9:$C$200,E$8)</f>
        <v>0</v>
      </c>
      <c r="F29" s="174">
        <f>SUMIFS(SAISIE!$I$9:$I$200,SAISIE!$B$9:$B$200,$B29,SAISIE!$C$9:$C$200,F$8)</f>
        <v>0</v>
      </c>
      <c r="G29" s="174">
        <f>SUMIFS(SAISIE!$I$9:$I$200,SAISIE!$B$9:$B$200,$B29,SAISIE!$C$9:$C$200,G$8)</f>
        <v>0</v>
      </c>
      <c r="H29" s="174">
        <f>SUMIFS(SAISIE!$I$9:$I$200,SAISIE!$B$9:$B$200,$B29,SAISIE!$C$9:$C$200,H$8)</f>
        <v>0</v>
      </c>
      <c r="I29" s="174">
        <f>SUMIFS(SAISIE!$I$9:$I$200,SAISIE!$B$9:$B$200,$B29,SAISIE!$C$9:$C$200,I$8)</f>
        <v>0</v>
      </c>
      <c r="J29" s="174">
        <f>SUMIFS(SAISIE!$I$9:$I$200,SAISIE!$B$9:$B$200,$B29,SAISIE!$C$9:$C$200,J$8)</f>
        <v>0</v>
      </c>
      <c r="K29" s="174">
        <f>SUMIFS(SAISIE!$I$9:$I$200,SAISIE!$B$9:$B$200,$B29,SAISIE!$C$9:$C$200,K$8)</f>
        <v>0</v>
      </c>
      <c r="L29" s="174">
        <f>SUMIFS(SAISIE!$I$9:$I$200,SAISIE!$B$9:$B$200,$B29,SAISIE!$C$9:$C$200,L$8)</f>
        <v>0</v>
      </c>
      <c r="M29" s="174">
        <f>SUMIFS(SAISIE!$I$9:$I$200,SAISIE!$B$9:$B$200,$B29,SAISIE!$C$9:$C$200,M$8)</f>
        <v>0</v>
      </c>
      <c r="N29" s="174">
        <f>SUMIFS(SAISIE!$I$9:$I$200,SAISIE!$B$9:$B$200,$B29,SAISIE!$C$9:$C$200,N$8)</f>
        <v>0</v>
      </c>
      <c r="O29" s="174">
        <f>SUMIFS(SAISIE!$I$9:$I$200,SAISIE!$B$9:$B$200,$B29,SAISIE!$C$9:$C$200,O$8)</f>
        <v>0</v>
      </c>
      <c r="P29" s="174">
        <f>SUMIFS(SAISIE!$I$9:$I$200,SAISIE!$B$9:$B$200,$B29,SAISIE!$C$9:$C$200,P$8)</f>
        <v>0</v>
      </c>
      <c r="Q29" s="174">
        <f>SUMIFS(SAISIE!$I$9:$I$200,SAISIE!$B$9:$B$200,$B29,SAISIE!$C$9:$C$200,Q$8)</f>
        <v>0</v>
      </c>
      <c r="R29" s="174">
        <f>SUMIFS(SAISIE!$I$9:$I$200,SAISIE!$B$9:$B$200,$B29,SAISIE!$C$9:$C$200,R$8)</f>
        <v>0</v>
      </c>
      <c r="S29" s="174">
        <f>SUMIFS(SAISIE!$I$9:$I$200,SAISIE!$B$9:$B$200,$B29,SAISIE!$C$9:$C$200,S$8)</f>
        <v>0</v>
      </c>
      <c r="T29" s="174">
        <f>SUMIFS(SAISIE!$I$9:$I$200,SAISIE!$B$9:$B$200,$B29,SAISIE!$C$9:$C$200,T$8)</f>
        <v>0</v>
      </c>
      <c r="U29" s="174">
        <f>SUMIFS(SAISIE!$I$9:$I$200,SAISIE!$B$9:$B$200,$B29,SAISIE!$C$9:$C$200,U$8)</f>
        <v>0</v>
      </c>
      <c r="V29" s="174">
        <f>SUMIFS(SAISIE!$I$9:$I$200,SAISIE!$B$9:$B$200,$B29,SAISIE!$C$9:$C$200,V$8)</f>
        <v>0</v>
      </c>
      <c r="W29" s="174">
        <f>SUMIFS(SAISIE!$I$9:$I$200,SAISIE!$B$9:$B$200,$B29,SAISIE!$C$9:$C$200,W$8)</f>
        <v>0</v>
      </c>
      <c r="X29" s="174">
        <f>SUMIFS(SAISIE!$I$9:$I$200,SAISIE!$B$9:$B$200,$B29,SAISIE!$C$9:$C$200,X$8)</f>
        <v>0</v>
      </c>
      <c r="Y29" s="174">
        <f>SUMIFS(SAISIE!$I$9:$I$200,SAISIE!$B$9:$B$200,$B29,SAISIE!$C$9:$C$200,Y$8)</f>
        <v>0</v>
      </c>
      <c r="Z29" s="174">
        <f>SUMIFS(SAISIE!$I$9:$I$200,SAISIE!$B$9:$B$200,$B29,SAISIE!$C$9:$C$200,Z$8)</f>
        <v>0</v>
      </c>
      <c r="AA29" s="174">
        <f>SUMIFS(SAISIE!$I$9:$I$200,SAISIE!$B$9:$B$200,$B29,SAISIE!$C$9:$C$200,AA$8)</f>
        <v>0</v>
      </c>
      <c r="AB29" s="174">
        <f>SUMIFS(SAISIE!$I$9:$I$200,SAISIE!$B$9:$B$200,$B29,SAISIE!$C$9:$C$200,AB$8)</f>
        <v>0</v>
      </c>
      <c r="AC29" s="174">
        <f>SUMIFS(SAISIE!$I$9:$I$200,SAISIE!$B$9:$B$200,$B29,SAISIE!$C$9:$C$200,AC$8)</f>
        <v>0</v>
      </c>
      <c r="AD29" s="174">
        <f>SUMIFS(SAISIE!$I$9:$I$200,SAISIE!$B$9:$B$200,$B29,SAISIE!$C$9:$C$200,AD$8)</f>
        <v>0</v>
      </c>
      <c r="AE29" s="174">
        <f>SUMIFS(SAISIE!$I$9:$I$200,SAISIE!$B$9:$B$200,$B29,SAISIE!$C$9:$C$200,AE$8)</f>
        <v>0</v>
      </c>
      <c r="AF29" s="174">
        <f>SUMIFS(SAISIE!$I$9:$I$200,SAISIE!$B$9:$B$200,$B29,SAISIE!$C$9:$C$200,AF$8)</f>
        <v>0</v>
      </c>
      <c r="AG29" s="174">
        <f>SUMIFS(SAISIE!$I$9:$I$200,SAISIE!$B$9:$B$200,$B29,SAISIE!$C$9:$C$200,AG$8)</f>
        <v>0</v>
      </c>
      <c r="AH29" s="174">
        <f>SUMIFS(SAISIE!$I$9:$I$200,SAISIE!$B$9:$B$200,$B29,SAISIE!$C$9:$C$200,AH$8)</f>
        <v>0</v>
      </c>
      <c r="AI29" s="174">
        <f>SUMIFS(SAISIE!$I$9:$I$200,SAISIE!$B$9:$B$200,$B29,SAISIE!$C$9:$C$200,AI$8)</f>
        <v>0</v>
      </c>
      <c r="AJ29" s="174">
        <f>SUMIFS(SAISIE!$I$9:$I$200,SAISIE!$B$9:$B$200,$B29,SAISIE!$C$9:$C$200,AJ$8)</f>
        <v>0</v>
      </c>
      <c r="AK29" s="174">
        <f>SUMIFS(SAISIE!$I$9:$I$200,SAISIE!$B$9:$B$200,$B29,SAISIE!$C$9:$C$200,AK$8)</f>
        <v>0</v>
      </c>
      <c r="AL29" s="174">
        <f>SUMIFS(SAISIE!$I$9:$I$200,SAISIE!$B$9:$B$200,$B29,SAISIE!$C$9:$C$200,AL$8)</f>
        <v>0</v>
      </c>
      <c r="AM29" s="174">
        <f>SUMIFS(SAISIE!$I$9:$I$200,SAISIE!$B$9:$B$200,$B29,SAISIE!$C$9:$C$200,AM$8)</f>
        <v>0</v>
      </c>
      <c r="AN29" s="174">
        <f>SUMIFS(SAISIE!$I$9:$I$200,SAISIE!$B$9:$B$200,$B29,SAISIE!$C$9:$C$200,AN$8)</f>
        <v>0</v>
      </c>
      <c r="AO29" s="174">
        <f>SUMIFS(SAISIE!$I$9:$I$200,SAISIE!$B$9:$B$200,$B29,SAISIE!$C$9:$C$200,AO$8)</f>
        <v>0</v>
      </c>
      <c r="AP29" s="174">
        <f>SUMIFS(SAISIE!$I$9:$I$200,SAISIE!$B$9:$B$200,$B29,SAISIE!$C$9:$C$200,AP$8)</f>
        <v>0</v>
      </c>
      <c r="AQ29" s="174">
        <f>SUMIFS(SAISIE!$I$9:$I$200,SAISIE!$B$9:$B$200,$B29,SAISIE!$C$9:$C$200,AQ$8)</f>
        <v>0</v>
      </c>
      <c r="AR29" s="174">
        <f>SUMIFS(SAISIE!$I$9:$I$200,SAISIE!$B$9:$B$200,$B29,SAISIE!$C$9:$C$200,AR$8)</f>
        <v>0</v>
      </c>
      <c r="AS29" s="174">
        <f>SUMIFS(SAISIE!$I$9:$I$200,SAISIE!$B$9:$B$200,$B29,SAISIE!$C$9:$C$200,AS$8)</f>
        <v>0</v>
      </c>
      <c r="AT29" s="174">
        <f>SUMIFS(SAISIE!$I$9:$I$200,SAISIE!$B$9:$B$200,$B29,SAISIE!$C$9:$C$200,AT$8)</f>
        <v>0</v>
      </c>
      <c r="AU29" s="174">
        <f>SUMIFS(SAISIE!$I$9:$I$200,SAISIE!$B$9:$B$200,$B29,SAISIE!$C$9:$C$200,AU$8)</f>
        <v>0</v>
      </c>
      <c r="AV29" s="174">
        <f>SUMIFS(SAISIE!$I$9:$I$200,SAISIE!$B$9:$B$200,$B29,SAISIE!$C$9:$C$200,AV$8)</f>
        <v>0</v>
      </c>
      <c r="AW29" s="174">
        <f>SUMIFS(SAISIE!$I$9:$I$200,SAISIE!$B$9:$B$200,$B29,SAISIE!$C$9:$C$200,AW$8)</f>
        <v>0</v>
      </c>
      <c r="AX29" s="174">
        <f>SUMIFS(SAISIE!$I$9:$I$200,SAISIE!$B$9:$B$200,$B29,SAISIE!$C$9:$C$200,AX$8)</f>
        <v>0</v>
      </c>
      <c r="AY29" s="174">
        <f>SUMIFS(SAISIE!$I$9:$I$200,SAISIE!$B$9:$B$200,$B29,SAISIE!$C$9:$C$200,AY$8)</f>
        <v>0</v>
      </c>
      <c r="AZ29" s="174">
        <f>SUMIFS(SAISIE!$I$9:$I$200,SAISIE!$B$9:$B$200,$B29,SAISIE!$C$9:$C$200,AZ$8)</f>
        <v>0</v>
      </c>
      <c r="BA29" s="174">
        <f>SUMIFS(SAISIE!$I$9:$I$200,SAISIE!$B$9:$B$200,$B29,SAISIE!$C$9:$C$200,BA$8)</f>
        <v>0</v>
      </c>
      <c r="BB29" s="174">
        <f>SUMIFS(SAISIE!$I$9:$I$200,SAISIE!$B$9:$B$200,$B29,SAISIE!$C$9:$C$200,BB$8)</f>
        <v>0</v>
      </c>
      <c r="BC29" s="174">
        <f>SUMIFS(SAISIE!$I$9:$I$200,SAISIE!$B$9:$B$200,$B29,SAISIE!$C$9:$C$200,BC$8)</f>
        <v>0</v>
      </c>
      <c r="BD29" s="174">
        <f>SUMIFS(SAISIE!$I$9:$I$200,SAISIE!$B$9:$B$200,$B29,SAISIE!$C$9:$C$200,BD$8)</f>
        <v>0</v>
      </c>
      <c r="BE29" s="174">
        <f>SUMIFS(SAISIE!$I$9:$I$200,SAISIE!$B$9:$B$200,$B29,SAISIE!$C$9:$C$200,BE$8)</f>
        <v>0</v>
      </c>
      <c r="BF29" s="174">
        <f>SUMIFS(SAISIE!$I$9:$I$200,SAISIE!$B$9:$B$200,$B29,SAISIE!$C$9:$C$200,BF$8)</f>
        <v>0</v>
      </c>
      <c r="BG29" s="174">
        <f>SUMIFS(SAISIE!$I$9:$I$200,SAISIE!$B$9:$B$200,$B29,SAISIE!$C$9:$C$200,BG$8)</f>
        <v>0</v>
      </c>
      <c r="BH29" s="174">
        <f>SUMIFS(SAISIE!$I$9:$I$200,SAISIE!$B$9:$B$200,$B29,SAISIE!$C$9:$C$200,BH$8)</f>
        <v>0</v>
      </c>
      <c r="BI29" s="174">
        <f>SUMIFS(SAISIE!$I$9:$I$200,SAISIE!$B$9:$B$200,$B29,SAISIE!$C$9:$C$200,BI$8)</f>
        <v>0</v>
      </c>
      <c r="BJ29" s="174">
        <f>SUMIFS(SAISIE!$I$9:$I$200,SAISIE!$B$9:$B$200,$B29,SAISIE!$C$9:$C$200,BJ$8)</f>
        <v>0</v>
      </c>
      <c r="BK29" s="174">
        <f>SUMIFS(SAISIE!$I$9:$I$200,SAISIE!$B$9:$B$200,$B29,SAISIE!$C$9:$C$200,BK$8)</f>
        <v>0</v>
      </c>
      <c r="BL29" s="174">
        <f>SUMIFS(SAISIE!$I$9:$I$200,SAISIE!$B$9:$B$200,$B29,SAISIE!$C$9:$C$200,BL$8)</f>
        <v>0</v>
      </c>
      <c r="BM29" s="174">
        <f>SUMIFS(SAISIE!$I$9:$I$200,SAISIE!$B$9:$B$200,$B29,SAISIE!$C$9:$C$200,BM$8)</f>
        <v>0</v>
      </c>
      <c r="BN29" s="175">
        <f t="shared" si="2"/>
        <v>0</v>
      </c>
    </row>
    <row r="30" spans="2:66" ht="15" customHeight="1" x14ac:dyDescent="0.2">
      <c r="B30" s="110">
        <f>SAISIE!Z29</f>
        <v>0</v>
      </c>
      <c r="C30" s="156">
        <f t="shared" si="1"/>
        <v>0</v>
      </c>
      <c r="D30" s="165">
        <f>SUMIFS(SAISIE!$I$9:$I$200,SAISIE!$B$9:$B$200,$B30,SAISIE!$C$9:$C$200,D$8)</f>
        <v>0</v>
      </c>
      <c r="E30" s="111">
        <f>SUMIFS(SAISIE!$I$9:$I$200,SAISIE!$B$9:$B$200,$B30,SAISIE!$C$9:$C$200,E$8)</f>
        <v>0</v>
      </c>
      <c r="F30" s="111">
        <f>SUMIFS(SAISIE!$I$9:$I$200,SAISIE!$B$9:$B$200,$B30,SAISIE!$C$9:$C$200,F$8)</f>
        <v>0</v>
      </c>
      <c r="G30" s="111">
        <f>SUMIFS(SAISIE!$I$9:$I$200,SAISIE!$B$9:$B$200,$B30,SAISIE!$C$9:$C$200,G$8)</f>
        <v>0</v>
      </c>
      <c r="H30" s="111">
        <f>SUMIFS(SAISIE!$I$9:$I$200,SAISIE!$B$9:$B$200,$B30,SAISIE!$C$9:$C$200,H$8)</f>
        <v>0</v>
      </c>
      <c r="I30" s="111">
        <f>SUMIFS(SAISIE!$I$9:$I$200,SAISIE!$B$9:$B$200,$B30,SAISIE!$C$9:$C$200,I$8)</f>
        <v>0</v>
      </c>
      <c r="J30" s="111">
        <f>SUMIFS(SAISIE!$I$9:$I$200,SAISIE!$B$9:$B$200,$B30,SAISIE!$C$9:$C$200,J$8)</f>
        <v>0</v>
      </c>
      <c r="K30" s="111">
        <f>SUMIFS(SAISIE!$I$9:$I$200,SAISIE!$B$9:$B$200,$B30,SAISIE!$C$9:$C$200,K$8)</f>
        <v>0</v>
      </c>
      <c r="L30" s="111">
        <f>SUMIFS(SAISIE!$I$9:$I$200,SAISIE!$B$9:$B$200,$B30,SAISIE!$C$9:$C$200,L$8)</f>
        <v>0</v>
      </c>
      <c r="M30" s="111">
        <f>SUMIFS(SAISIE!$I$9:$I$200,SAISIE!$B$9:$B$200,$B30,SAISIE!$C$9:$C$200,M$8)</f>
        <v>0</v>
      </c>
      <c r="N30" s="111">
        <f>SUMIFS(SAISIE!$I$9:$I$200,SAISIE!$B$9:$B$200,$B30,SAISIE!$C$9:$C$200,N$8)</f>
        <v>0</v>
      </c>
      <c r="O30" s="111">
        <f>SUMIFS(SAISIE!$I$9:$I$200,SAISIE!$B$9:$B$200,$B30,SAISIE!$C$9:$C$200,O$8)</f>
        <v>0</v>
      </c>
      <c r="P30" s="111">
        <f>SUMIFS(SAISIE!$I$9:$I$200,SAISIE!$B$9:$B$200,$B30,SAISIE!$C$9:$C$200,P$8)</f>
        <v>0</v>
      </c>
      <c r="Q30" s="111">
        <f>SUMIFS(SAISIE!$I$9:$I$200,SAISIE!$B$9:$B$200,$B30,SAISIE!$C$9:$C$200,Q$8)</f>
        <v>0</v>
      </c>
      <c r="R30" s="111">
        <f>SUMIFS(SAISIE!$I$9:$I$200,SAISIE!$B$9:$B$200,$B30,SAISIE!$C$9:$C$200,R$8)</f>
        <v>0</v>
      </c>
      <c r="S30" s="111">
        <f>SUMIFS(SAISIE!$I$9:$I$200,SAISIE!$B$9:$B$200,$B30,SAISIE!$C$9:$C$200,S$8)</f>
        <v>0</v>
      </c>
      <c r="T30" s="111">
        <f>SUMIFS(SAISIE!$I$9:$I$200,SAISIE!$B$9:$B$200,$B30,SAISIE!$C$9:$C$200,T$8)</f>
        <v>0</v>
      </c>
      <c r="U30" s="111">
        <f>SUMIFS(SAISIE!$I$9:$I$200,SAISIE!$B$9:$B$200,$B30,SAISIE!$C$9:$C$200,U$8)</f>
        <v>0</v>
      </c>
      <c r="V30" s="111">
        <f>SUMIFS(SAISIE!$I$9:$I$200,SAISIE!$B$9:$B$200,$B30,SAISIE!$C$9:$C$200,V$8)</f>
        <v>0</v>
      </c>
      <c r="W30" s="111">
        <f>SUMIFS(SAISIE!$I$9:$I$200,SAISIE!$B$9:$B$200,$B30,SAISIE!$C$9:$C$200,W$8)</f>
        <v>0</v>
      </c>
      <c r="X30" s="111">
        <f>SUMIFS(SAISIE!$I$9:$I$200,SAISIE!$B$9:$B$200,$B30,SAISIE!$C$9:$C$200,X$8)</f>
        <v>0</v>
      </c>
      <c r="Y30" s="111">
        <f>SUMIFS(SAISIE!$I$9:$I$200,SAISIE!$B$9:$B$200,$B30,SAISIE!$C$9:$C$200,Y$8)</f>
        <v>0</v>
      </c>
      <c r="Z30" s="111">
        <f>SUMIFS(SAISIE!$I$9:$I$200,SAISIE!$B$9:$B$200,$B30,SAISIE!$C$9:$C$200,Z$8)</f>
        <v>0</v>
      </c>
      <c r="AA30" s="111">
        <f>SUMIFS(SAISIE!$I$9:$I$200,SAISIE!$B$9:$B$200,$B30,SAISIE!$C$9:$C$200,AA$8)</f>
        <v>0</v>
      </c>
      <c r="AB30" s="111">
        <f>SUMIFS(SAISIE!$I$9:$I$200,SAISIE!$B$9:$B$200,$B30,SAISIE!$C$9:$C$200,AB$8)</f>
        <v>0</v>
      </c>
      <c r="AC30" s="111">
        <f>SUMIFS(SAISIE!$I$9:$I$200,SAISIE!$B$9:$B$200,$B30,SAISIE!$C$9:$C$200,AC$8)</f>
        <v>0</v>
      </c>
      <c r="AD30" s="111">
        <f>SUMIFS(SAISIE!$I$9:$I$200,SAISIE!$B$9:$B$200,$B30,SAISIE!$C$9:$C$200,AD$8)</f>
        <v>0</v>
      </c>
      <c r="AE30" s="111">
        <f>SUMIFS(SAISIE!$I$9:$I$200,SAISIE!$B$9:$B$200,$B30,SAISIE!$C$9:$C$200,AE$8)</f>
        <v>0</v>
      </c>
      <c r="AF30" s="111">
        <f>SUMIFS(SAISIE!$I$9:$I$200,SAISIE!$B$9:$B$200,$B30,SAISIE!$C$9:$C$200,AF$8)</f>
        <v>0</v>
      </c>
      <c r="AG30" s="111">
        <f>SUMIFS(SAISIE!$I$9:$I$200,SAISIE!$B$9:$B$200,$B30,SAISIE!$C$9:$C$200,AG$8)</f>
        <v>0</v>
      </c>
      <c r="AH30" s="111">
        <f>SUMIFS(SAISIE!$I$9:$I$200,SAISIE!$B$9:$B$200,$B30,SAISIE!$C$9:$C$200,AH$8)</f>
        <v>0</v>
      </c>
      <c r="AI30" s="111">
        <f>SUMIFS(SAISIE!$I$9:$I$200,SAISIE!$B$9:$B$200,$B30,SAISIE!$C$9:$C$200,AI$8)</f>
        <v>0</v>
      </c>
      <c r="AJ30" s="111">
        <f>SUMIFS(SAISIE!$I$9:$I$200,SAISIE!$B$9:$B$200,$B30,SAISIE!$C$9:$C$200,AJ$8)</f>
        <v>0</v>
      </c>
      <c r="AK30" s="111">
        <f>SUMIFS(SAISIE!$I$9:$I$200,SAISIE!$B$9:$B$200,$B30,SAISIE!$C$9:$C$200,AK$8)</f>
        <v>0</v>
      </c>
      <c r="AL30" s="111">
        <f>SUMIFS(SAISIE!$I$9:$I$200,SAISIE!$B$9:$B$200,$B30,SAISIE!$C$9:$C$200,AL$8)</f>
        <v>0</v>
      </c>
      <c r="AM30" s="111">
        <f>SUMIFS(SAISIE!$I$9:$I$200,SAISIE!$B$9:$B$200,$B30,SAISIE!$C$9:$C$200,AM$8)</f>
        <v>0</v>
      </c>
      <c r="AN30" s="111">
        <f>SUMIFS(SAISIE!$I$9:$I$200,SAISIE!$B$9:$B$200,$B30,SAISIE!$C$9:$C$200,AN$8)</f>
        <v>0</v>
      </c>
      <c r="AO30" s="111">
        <f>SUMIFS(SAISIE!$I$9:$I$200,SAISIE!$B$9:$B$200,$B30,SAISIE!$C$9:$C$200,AO$8)</f>
        <v>0</v>
      </c>
      <c r="AP30" s="111">
        <f>SUMIFS(SAISIE!$I$9:$I$200,SAISIE!$B$9:$B$200,$B30,SAISIE!$C$9:$C$200,AP$8)</f>
        <v>0</v>
      </c>
      <c r="AQ30" s="111">
        <f>SUMIFS(SAISIE!$I$9:$I$200,SAISIE!$B$9:$B$200,$B30,SAISIE!$C$9:$C$200,AQ$8)</f>
        <v>0</v>
      </c>
      <c r="AR30" s="111">
        <f>SUMIFS(SAISIE!$I$9:$I$200,SAISIE!$B$9:$B$200,$B30,SAISIE!$C$9:$C$200,AR$8)</f>
        <v>0</v>
      </c>
      <c r="AS30" s="111">
        <f>SUMIFS(SAISIE!$I$9:$I$200,SAISIE!$B$9:$B$200,$B30,SAISIE!$C$9:$C$200,AS$8)</f>
        <v>0</v>
      </c>
      <c r="AT30" s="111">
        <f>SUMIFS(SAISIE!$I$9:$I$200,SAISIE!$B$9:$B$200,$B30,SAISIE!$C$9:$C$200,AT$8)</f>
        <v>0</v>
      </c>
      <c r="AU30" s="111">
        <f>SUMIFS(SAISIE!$I$9:$I$200,SAISIE!$B$9:$B$200,$B30,SAISIE!$C$9:$C$200,AU$8)</f>
        <v>0</v>
      </c>
      <c r="AV30" s="111">
        <f>SUMIFS(SAISIE!$I$9:$I$200,SAISIE!$B$9:$B$200,$B30,SAISIE!$C$9:$C$200,AV$8)</f>
        <v>0</v>
      </c>
      <c r="AW30" s="111">
        <f>SUMIFS(SAISIE!$I$9:$I$200,SAISIE!$B$9:$B$200,$B30,SAISIE!$C$9:$C$200,AW$8)</f>
        <v>0</v>
      </c>
      <c r="AX30" s="111">
        <f>SUMIFS(SAISIE!$I$9:$I$200,SAISIE!$B$9:$B$200,$B30,SAISIE!$C$9:$C$200,AX$8)</f>
        <v>0</v>
      </c>
      <c r="AY30" s="111">
        <f>SUMIFS(SAISIE!$I$9:$I$200,SAISIE!$B$9:$B$200,$B30,SAISIE!$C$9:$C$200,AY$8)</f>
        <v>0</v>
      </c>
      <c r="AZ30" s="111">
        <f>SUMIFS(SAISIE!$I$9:$I$200,SAISIE!$B$9:$B$200,$B30,SAISIE!$C$9:$C$200,AZ$8)</f>
        <v>0</v>
      </c>
      <c r="BA30" s="111">
        <f>SUMIFS(SAISIE!$I$9:$I$200,SAISIE!$B$9:$B$200,$B30,SAISIE!$C$9:$C$200,BA$8)</f>
        <v>0</v>
      </c>
      <c r="BB30" s="111">
        <f>SUMIFS(SAISIE!$I$9:$I$200,SAISIE!$B$9:$B$200,$B30,SAISIE!$C$9:$C$200,BB$8)</f>
        <v>0</v>
      </c>
      <c r="BC30" s="111">
        <f>SUMIFS(SAISIE!$I$9:$I$200,SAISIE!$B$9:$B$200,$B30,SAISIE!$C$9:$C$200,BC$8)</f>
        <v>0</v>
      </c>
      <c r="BD30" s="111">
        <f>SUMIFS(SAISIE!$I$9:$I$200,SAISIE!$B$9:$B$200,$B30,SAISIE!$C$9:$C$200,BD$8)</f>
        <v>0</v>
      </c>
      <c r="BE30" s="111">
        <f>SUMIFS(SAISIE!$I$9:$I$200,SAISIE!$B$9:$B$200,$B30,SAISIE!$C$9:$C$200,BE$8)</f>
        <v>0</v>
      </c>
      <c r="BF30" s="111">
        <f>SUMIFS(SAISIE!$I$9:$I$200,SAISIE!$B$9:$B$200,$B30,SAISIE!$C$9:$C$200,BF$8)</f>
        <v>0</v>
      </c>
      <c r="BG30" s="111">
        <f>SUMIFS(SAISIE!$I$9:$I$200,SAISIE!$B$9:$B$200,$B30,SAISIE!$C$9:$C$200,BG$8)</f>
        <v>0</v>
      </c>
      <c r="BH30" s="111">
        <f>SUMIFS(SAISIE!$I$9:$I$200,SAISIE!$B$9:$B$200,$B30,SAISIE!$C$9:$C$200,BH$8)</f>
        <v>0</v>
      </c>
      <c r="BI30" s="111">
        <f>SUMIFS(SAISIE!$I$9:$I$200,SAISIE!$B$9:$B$200,$B30,SAISIE!$C$9:$C$200,BI$8)</f>
        <v>0</v>
      </c>
      <c r="BJ30" s="111">
        <f>SUMIFS(SAISIE!$I$9:$I$200,SAISIE!$B$9:$B$200,$B30,SAISIE!$C$9:$C$200,BJ$8)</f>
        <v>0</v>
      </c>
      <c r="BK30" s="111">
        <f>SUMIFS(SAISIE!$I$9:$I$200,SAISIE!$B$9:$B$200,$B30,SAISIE!$C$9:$C$200,BK$8)</f>
        <v>0</v>
      </c>
      <c r="BL30" s="111">
        <f>SUMIFS(SAISIE!$I$9:$I$200,SAISIE!$B$9:$B$200,$B30,SAISIE!$C$9:$C$200,BL$8)</f>
        <v>0</v>
      </c>
      <c r="BM30" s="111">
        <f>SUMIFS(SAISIE!$I$9:$I$200,SAISIE!$B$9:$B$200,$B30,SAISIE!$C$9:$C$200,BM$8)</f>
        <v>0</v>
      </c>
      <c r="BN30" s="112">
        <f t="shared" si="2"/>
        <v>0</v>
      </c>
    </row>
    <row r="31" spans="2:66" ht="15" customHeight="1" x14ac:dyDescent="0.2">
      <c r="B31" s="171">
        <f>SAISIE!Z30</f>
        <v>0</v>
      </c>
      <c r="C31" s="172">
        <f t="shared" si="1"/>
        <v>0</v>
      </c>
      <c r="D31" s="173">
        <f>SUMIFS(SAISIE!$I$9:$I$200,SAISIE!$B$9:$B$200,$B31,SAISIE!$C$9:$C$200,D$8)</f>
        <v>0</v>
      </c>
      <c r="E31" s="174">
        <f>SUMIFS(SAISIE!$I$9:$I$200,SAISIE!$B$9:$B$200,$B31,SAISIE!$C$9:$C$200,E$8)</f>
        <v>0</v>
      </c>
      <c r="F31" s="174">
        <f>SUMIFS(SAISIE!$I$9:$I$200,SAISIE!$B$9:$B$200,$B31,SAISIE!$C$9:$C$200,F$8)</f>
        <v>0</v>
      </c>
      <c r="G31" s="174">
        <f>SUMIFS(SAISIE!$I$9:$I$200,SAISIE!$B$9:$B$200,$B31,SAISIE!$C$9:$C$200,G$8)</f>
        <v>0</v>
      </c>
      <c r="H31" s="174">
        <f>SUMIFS(SAISIE!$I$9:$I$200,SAISIE!$B$9:$B$200,$B31,SAISIE!$C$9:$C$200,H$8)</f>
        <v>0</v>
      </c>
      <c r="I31" s="174">
        <f>SUMIFS(SAISIE!$I$9:$I$200,SAISIE!$B$9:$B$200,$B31,SAISIE!$C$9:$C$200,I$8)</f>
        <v>0</v>
      </c>
      <c r="J31" s="174">
        <f>SUMIFS(SAISIE!$I$9:$I$200,SAISIE!$B$9:$B$200,$B31,SAISIE!$C$9:$C$200,J$8)</f>
        <v>0</v>
      </c>
      <c r="K31" s="174">
        <f>SUMIFS(SAISIE!$I$9:$I$200,SAISIE!$B$9:$B$200,$B31,SAISIE!$C$9:$C$200,K$8)</f>
        <v>0</v>
      </c>
      <c r="L31" s="174">
        <f>SUMIFS(SAISIE!$I$9:$I$200,SAISIE!$B$9:$B$200,$B31,SAISIE!$C$9:$C$200,L$8)</f>
        <v>0</v>
      </c>
      <c r="M31" s="174">
        <f>SUMIFS(SAISIE!$I$9:$I$200,SAISIE!$B$9:$B$200,$B31,SAISIE!$C$9:$C$200,M$8)</f>
        <v>0</v>
      </c>
      <c r="N31" s="174">
        <f>SUMIFS(SAISIE!$I$9:$I$200,SAISIE!$B$9:$B$200,$B31,SAISIE!$C$9:$C$200,N$8)</f>
        <v>0</v>
      </c>
      <c r="O31" s="174">
        <f>SUMIFS(SAISIE!$I$9:$I$200,SAISIE!$B$9:$B$200,$B31,SAISIE!$C$9:$C$200,O$8)</f>
        <v>0</v>
      </c>
      <c r="P31" s="174">
        <f>SUMIFS(SAISIE!$I$9:$I$200,SAISIE!$B$9:$B$200,$B31,SAISIE!$C$9:$C$200,P$8)</f>
        <v>0</v>
      </c>
      <c r="Q31" s="174">
        <f>SUMIFS(SAISIE!$I$9:$I$200,SAISIE!$B$9:$B$200,$B31,SAISIE!$C$9:$C$200,Q$8)</f>
        <v>0</v>
      </c>
      <c r="R31" s="174">
        <f>SUMIFS(SAISIE!$I$9:$I$200,SAISIE!$B$9:$B$200,$B31,SAISIE!$C$9:$C$200,R$8)</f>
        <v>0</v>
      </c>
      <c r="S31" s="174">
        <f>SUMIFS(SAISIE!$I$9:$I$200,SAISIE!$B$9:$B$200,$B31,SAISIE!$C$9:$C$200,S$8)</f>
        <v>0</v>
      </c>
      <c r="T31" s="174">
        <f>SUMIFS(SAISIE!$I$9:$I$200,SAISIE!$B$9:$B$200,$B31,SAISIE!$C$9:$C$200,T$8)</f>
        <v>0</v>
      </c>
      <c r="U31" s="174">
        <f>SUMIFS(SAISIE!$I$9:$I$200,SAISIE!$B$9:$B$200,$B31,SAISIE!$C$9:$C$200,U$8)</f>
        <v>0</v>
      </c>
      <c r="V31" s="174">
        <f>SUMIFS(SAISIE!$I$9:$I$200,SAISIE!$B$9:$B$200,$B31,SAISIE!$C$9:$C$200,V$8)</f>
        <v>0</v>
      </c>
      <c r="W31" s="174">
        <f>SUMIFS(SAISIE!$I$9:$I$200,SAISIE!$B$9:$B$200,$B31,SAISIE!$C$9:$C$200,W$8)</f>
        <v>0</v>
      </c>
      <c r="X31" s="174">
        <f>SUMIFS(SAISIE!$I$9:$I$200,SAISIE!$B$9:$B$200,$B31,SAISIE!$C$9:$C$200,X$8)</f>
        <v>0</v>
      </c>
      <c r="Y31" s="174">
        <f>SUMIFS(SAISIE!$I$9:$I$200,SAISIE!$B$9:$B$200,$B31,SAISIE!$C$9:$C$200,Y$8)</f>
        <v>0</v>
      </c>
      <c r="Z31" s="174">
        <f>SUMIFS(SAISIE!$I$9:$I$200,SAISIE!$B$9:$B$200,$B31,SAISIE!$C$9:$C$200,Z$8)</f>
        <v>0</v>
      </c>
      <c r="AA31" s="174">
        <f>SUMIFS(SAISIE!$I$9:$I$200,SAISIE!$B$9:$B$200,$B31,SAISIE!$C$9:$C$200,AA$8)</f>
        <v>0</v>
      </c>
      <c r="AB31" s="174">
        <f>SUMIFS(SAISIE!$I$9:$I$200,SAISIE!$B$9:$B$200,$B31,SAISIE!$C$9:$C$200,AB$8)</f>
        <v>0</v>
      </c>
      <c r="AC31" s="174">
        <f>SUMIFS(SAISIE!$I$9:$I$200,SAISIE!$B$9:$B$200,$B31,SAISIE!$C$9:$C$200,AC$8)</f>
        <v>0</v>
      </c>
      <c r="AD31" s="174">
        <f>SUMIFS(SAISIE!$I$9:$I$200,SAISIE!$B$9:$B$200,$B31,SAISIE!$C$9:$C$200,AD$8)</f>
        <v>0</v>
      </c>
      <c r="AE31" s="174">
        <f>SUMIFS(SAISIE!$I$9:$I$200,SAISIE!$B$9:$B$200,$B31,SAISIE!$C$9:$C$200,AE$8)</f>
        <v>0</v>
      </c>
      <c r="AF31" s="174">
        <f>SUMIFS(SAISIE!$I$9:$I$200,SAISIE!$B$9:$B$200,$B31,SAISIE!$C$9:$C$200,AF$8)</f>
        <v>0</v>
      </c>
      <c r="AG31" s="174">
        <f>SUMIFS(SAISIE!$I$9:$I$200,SAISIE!$B$9:$B$200,$B31,SAISIE!$C$9:$C$200,AG$8)</f>
        <v>0</v>
      </c>
      <c r="AH31" s="174">
        <f>SUMIFS(SAISIE!$I$9:$I$200,SAISIE!$B$9:$B$200,$B31,SAISIE!$C$9:$C$200,AH$8)</f>
        <v>0</v>
      </c>
      <c r="AI31" s="174">
        <f>SUMIFS(SAISIE!$I$9:$I$200,SAISIE!$B$9:$B$200,$B31,SAISIE!$C$9:$C$200,AI$8)</f>
        <v>0</v>
      </c>
      <c r="AJ31" s="174">
        <f>SUMIFS(SAISIE!$I$9:$I$200,SAISIE!$B$9:$B$200,$B31,SAISIE!$C$9:$C$200,AJ$8)</f>
        <v>0</v>
      </c>
      <c r="AK31" s="174">
        <f>SUMIFS(SAISIE!$I$9:$I$200,SAISIE!$B$9:$B$200,$B31,SAISIE!$C$9:$C$200,AK$8)</f>
        <v>0</v>
      </c>
      <c r="AL31" s="174">
        <f>SUMIFS(SAISIE!$I$9:$I$200,SAISIE!$B$9:$B$200,$B31,SAISIE!$C$9:$C$200,AL$8)</f>
        <v>0</v>
      </c>
      <c r="AM31" s="174">
        <f>SUMIFS(SAISIE!$I$9:$I$200,SAISIE!$B$9:$B$200,$B31,SAISIE!$C$9:$C$200,AM$8)</f>
        <v>0</v>
      </c>
      <c r="AN31" s="174">
        <f>SUMIFS(SAISIE!$I$9:$I$200,SAISIE!$B$9:$B$200,$B31,SAISIE!$C$9:$C$200,AN$8)</f>
        <v>0</v>
      </c>
      <c r="AO31" s="174">
        <f>SUMIFS(SAISIE!$I$9:$I$200,SAISIE!$B$9:$B$200,$B31,SAISIE!$C$9:$C$200,AO$8)</f>
        <v>0</v>
      </c>
      <c r="AP31" s="174">
        <f>SUMIFS(SAISIE!$I$9:$I$200,SAISIE!$B$9:$B$200,$B31,SAISIE!$C$9:$C$200,AP$8)</f>
        <v>0</v>
      </c>
      <c r="AQ31" s="174">
        <f>SUMIFS(SAISIE!$I$9:$I$200,SAISIE!$B$9:$B$200,$B31,SAISIE!$C$9:$C$200,AQ$8)</f>
        <v>0</v>
      </c>
      <c r="AR31" s="174">
        <f>SUMIFS(SAISIE!$I$9:$I$200,SAISIE!$B$9:$B$200,$B31,SAISIE!$C$9:$C$200,AR$8)</f>
        <v>0</v>
      </c>
      <c r="AS31" s="174">
        <f>SUMIFS(SAISIE!$I$9:$I$200,SAISIE!$B$9:$B$200,$B31,SAISIE!$C$9:$C$200,AS$8)</f>
        <v>0</v>
      </c>
      <c r="AT31" s="174">
        <f>SUMIFS(SAISIE!$I$9:$I$200,SAISIE!$B$9:$B$200,$B31,SAISIE!$C$9:$C$200,AT$8)</f>
        <v>0</v>
      </c>
      <c r="AU31" s="174">
        <f>SUMIFS(SAISIE!$I$9:$I$200,SAISIE!$B$9:$B$200,$B31,SAISIE!$C$9:$C$200,AU$8)</f>
        <v>0</v>
      </c>
      <c r="AV31" s="174">
        <f>SUMIFS(SAISIE!$I$9:$I$200,SAISIE!$B$9:$B$200,$B31,SAISIE!$C$9:$C$200,AV$8)</f>
        <v>0</v>
      </c>
      <c r="AW31" s="174">
        <f>SUMIFS(SAISIE!$I$9:$I$200,SAISIE!$B$9:$B$200,$B31,SAISIE!$C$9:$C$200,AW$8)</f>
        <v>0</v>
      </c>
      <c r="AX31" s="174">
        <f>SUMIFS(SAISIE!$I$9:$I$200,SAISIE!$B$9:$B$200,$B31,SAISIE!$C$9:$C$200,AX$8)</f>
        <v>0</v>
      </c>
      <c r="AY31" s="174">
        <f>SUMIFS(SAISIE!$I$9:$I$200,SAISIE!$B$9:$B$200,$B31,SAISIE!$C$9:$C$200,AY$8)</f>
        <v>0</v>
      </c>
      <c r="AZ31" s="174">
        <f>SUMIFS(SAISIE!$I$9:$I$200,SAISIE!$B$9:$B$200,$B31,SAISIE!$C$9:$C$200,AZ$8)</f>
        <v>0</v>
      </c>
      <c r="BA31" s="174">
        <f>SUMIFS(SAISIE!$I$9:$I$200,SAISIE!$B$9:$B$200,$B31,SAISIE!$C$9:$C$200,BA$8)</f>
        <v>0</v>
      </c>
      <c r="BB31" s="174">
        <f>SUMIFS(SAISIE!$I$9:$I$200,SAISIE!$B$9:$B$200,$B31,SAISIE!$C$9:$C$200,BB$8)</f>
        <v>0</v>
      </c>
      <c r="BC31" s="174">
        <f>SUMIFS(SAISIE!$I$9:$I$200,SAISIE!$B$9:$B$200,$B31,SAISIE!$C$9:$C$200,BC$8)</f>
        <v>0</v>
      </c>
      <c r="BD31" s="174">
        <f>SUMIFS(SAISIE!$I$9:$I$200,SAISIE!$B$9:$B$200,$B31,SAISIE!$C$9:$C$200,BD$8)</f>
        <v>0</v>
      </c>
      <c r="BE31" s="174">
        <f>SUMIFS(SAISIE!$I$9:$I$200,SAISIE!$B$9:$B$200,$B31,SAISIE!$C$9:$C$200,BE$8)</f>
        <v>0</v>
      </c>
      <c r="BF31" s="174">
        <f>SUMIFS(SAISIE!$I$9:$I$200,SAISIE!$B$9:$B$200,$B31,SAISIE!$C$9:$C$200,BF$8)</f>
        <v>0</v>
      </c>
      <c r="BG31" s="174">
        <f>SUMIFS(SAISIE!$I$9:$I$200,SAISIE!$B$9:$B$200,$B31,SAISIE!$C$9:$C$200,BG$8)</f>
        <v>0</v>
      </c>
      <c r="BH31" s="174">
        <f>SUMIFS(SAISIE!$I$9:$I$200,SAISIE!$B$9:$B$200,$B31,SAISIE!$C$9:$C$200,BH$8)</f>
        <v>0</v>
      </c>
      <c r="BI31" s="174">
        <f>SUMIFS(SAISIE!$I$9:$I$200,SAISIE!$B$9:$B$200,$B31,SAISIE!$C$9:$C$200,BI$8)</f>
        <v>0</v>
      </c>
      <c r="BJ31" s="174">
        <f>SUMIFS(SAISIE!$I$9:$I$200,SAISIE!$B$9:$B$200,$B31,SAISIE!$C$9:$C$200,BJ$8)</f>
        <v>0</v>
      </c>
      <c r="BK31" s="174">
        <f>SUMIFS(SAISIE!$I$9:$I$200,SAISIE!$B$9:$B$200,$B31,SAISIE!$C$9:$C$200,BK$8)</f>
        <v>0</v>
      </c>
      <c r="BL31" s="174">
        <f>SUMIFS(SAISIE!$I$9:$I$200,SAISIE!$B$9:$B$200,$B31,SAISIE!$C$9:$C$200,BL$8)</f>
        <v>0</v>
      </c>
      <c r="BM31" s="174">
        <f>SUMIFS(SAISIE!$I$9:$I$200,SAISIE!$B$9:$B$200,$B31,SAISIE!$C$9:$C$200,BM$8)</f>
        <v>0</v>
      </c>
      <c r="BN31" s="175">
        <f t="shared" si="2"/>
        <v>0</v>
      </c>
    </row>
    <row r="32" spans="2:66" ht="15" customHeight="1" x14ac:dyDescent="0.2">
      <c r="B32" s="110">
        <f>SAISIE!Z31</f>
        <v>0</v>
      </c>
      <c r="C32" s="156">
        <f t="shared" si="1"/>
        <v>0</v>
      </c>
      <c r="D32" s="165">
        <f>SUMIFS(SAISIE!$I$9:$I$200,SAISIE!$B$9:$B$200,$B32,SAISIE!$C$9:$C$200,D$8)</f>
        <v>0</v>
      </c>
      <c r="E32" s="111">
        <f>SUMIFS(SAISIE!$I$9:$I$200,SAISIE!$B$9:$B$200,$B32,SAISIE!$C$9:$C$200,E$8)</f>
        <v>0</v>
      </c>
      <c r="F32" s="111">
        <f>SUMIFS(SAISIE!$I$9:$I$200,SAISIE!$B$9:$B$200,$B32,SAISIE!$C$9:$C$200,F$8)</f>
        <v>0</v>
      </c>
      <c r="G32" s="111">
        <f>SUMIFS(SAISIE!$I$9:$I$200,SAISIE!$B$9:$B$200,$B32,SAISIE!$C$9:$C$200,G$8)</f>
        <v>0</v>
      </c>
      <c r="H32" s="111">
        <f>SUMIFS(SAISIE!$I$9:$I$200,SAISIE!$B$9:$B$200,$B32,SAISIE!$C$9:$C$200,H$8)</f>
        <v>0</v>
      </c>
      <c r="I32" s="111">
        <f>SUMIFS(SAISIE!$I$9:$I$200,SAISIE!$B$9:$B$200,$B32,SAISIE!$C$9:$C$200,I$8)</f>
        <v>0</v>
      </c>
      <c r="J32" s="111">
        <f>SUMIFS(SAISIE!$I$9:$I$200,SAISIE!$B$9:$B$200,$B32,SAISIE!$C$9:$C$200,J$8)</f>
        <v>0</v>
      </c>
      <c r="K32" s="111">
        <f>SUMIFS(SAISIE!$I$9:$I$200,SAISIE!$B$9:$B$200,$B32,SAISIE!$C$9:$C$200,K$8)</f>
        <v>0</v>
      </c>
      <c r="L32" s="111">
        <f>SUMIFS(SAISIE!$I$9:$I$200,SAISIE!$B$9:$B$200,$B32,SAISIE!$C$9:$C$200,L$8)</f>
        <v>0</v>
      </c>
      <c r="M32" s="111">
        <f>SUMIFS(SAISIE!$I$9:$I$200,SAISIE!$B$9:$B$200,$B32,SAISIE!$C$9:$C$200,M$8)</f>
        <v>0</v>
      </c>
      <c r="N32" s="111">
        <f>SUMIFS(SAISIE!$I$9:$I$200,SAISIE!$B$9:$B$200,$B32,SAISIE!$C$9:$C$200,N$8)</f>
        <v>0</v>
      </c>
      <c r="O32" s="111">
        <f>SUMIFS(SAISIE!$I$9:$I$200,SAISIE!$B$9:$B$200,$B32,SAISIE!$C$9:$C$200,O$8)</f>
        <v>0</v>
      </c>
      <c r="P32" s="111">
        <f>SUMIFS(SAISIE!$I$9:$I$200,SAISIE!$B$9:$B$200,$B32,SAISIE!$C$9:$C$200,P$8)</f>
        <v>0</v>
      </c>
      <c r="Q32" s="111">
        <f>SUMIFS(SAISIE!$I$9:$I$200,SAISIE!$B$9:$B$200,$B32,SAISIE!$C$9:$C$200,Q$8)</f>
        <v>0</v>
      </c>
      <c r="R32" s="111">
        <f>SUMIFS(SAISIE!$I$9:$I$200,SAISIE!$B$9:$B$200,$B32,SAISIE!$C$9:$C$200,R$8)</f>
        <v>0</v>
      </c>
      <c r="S32" s="111">
        <f>SUMIFS(SAISIE!$I$9:$I$200,SAISIE!$B$9:$B$200,$B32,SAISIE!$C$9:$C$200,S$8)</f>
        <v>0</v>
      </c>
      <c r="T32" s="111">
        <f>SUMIFS(SAISIE!$I$9:$I$200,SAISIE!$B$9:$B$200,$B32,SAISIE!$C$9:$C$200,T$8)</f>
        <v>0</v>
      </c>
      <c r="U32" s="111">
        <f>SUMIFS(SAISIE!$I$9:$I$200,SAISIE!$B$9:$B$200,$B32,SAISIE!$C$9:$C$200,U$8)</f>
        <v>0</v>
      </c>
      <c r="V32" s="111">
        <f>SUMIFS(SAISIE!$I$9:$I$200,SAISIE!$B$9:$B$200,$B32,SAISIE!$C$9:$C$200,V$8)</f>
        <v>0</v>
      </c>
      <c r="W32" s="111">
        <f>SUMIFS(SAISIE!$I$9:$I$200,SAISIE!$B$9:$B$200,$B32,SAISIE!$C$9:$C$200,W$8)</f>
        <v>0</v>
      </c>
      <c r="X32" s="111">
        <f>SUMIFS(SAISIE!$I$9:$I$200,SAISIE!$B$9:$B$200,$B32,SAISIE!$C$9:$C$200,X$8)</f>
        <v>0</v>
      </c>
      <c r="Y32" s="111">
        <f>SUMIFS(SAISIE!$I$9:$I$200,SAISIE!$B$9:$B$200,$B32,SAISIE!$C$9:$C$200,Y$8)</f>
        <v>0</v>
      </c>
      <c r="Z32" s="111">
        <f>SUMIFS(SAISIE!$I$9:$I$200,SAISIE!$B$9:$B$200,$B32,SAISIE!$C$9:$C$200,Z$8)</f>
        <v>0</v>
      </c>
      <c r="AA32" s="111">
        <f>SUMIFS(SAISIE!$I$9:$I$200,SAISIE!$B$9:$B$200,$B32,SAISIE!$C$9:$C$200,AA$8)</f>
        <v>0</v>
      </c>
      <c r="AB32" s="111">
        <f>SUMIFS(SAISIE!$I$9:$I$200,SAISIE!$B$9:$B$200,$B32,SAISIE!$C$9:$C$200,AB$8)</f>
        <v>0</v>
      </c>
      <c r="AC32" s="111">
        <f>SUMIFS(SAISIE!$I$9:$I$200,SAISIE!$B$9:$B$200,$B32,SAISIE!$C$9:$C$200,AC$8)</f>
        <v>0</v>
      </c>
      <c r="AD32" s="111">
        <f>SUMIFS(SAISIE!$I$9:$I$200,SAISIE!$B$9:$B$200,$B32,SAISIE!$C$9:$C$200,AD$8)</f>
        <v>0</v>
      </c>
      <c r="AE32" s="111">
        <f>SUMIFS(SAISIE!$I$9:$I$200,SAISIE!$B$9:$B$200,$B32,SAISIE!$C$9:$C$200,AE$8)</f>
        <v>0</v>
      </c>
      <c r="AF32" s="111">
        <f>SUMIFS(SAISIE!$I$9:$I$200,SAISIE!$B$9:$B$200,$B32,SAISIE!$C$9:$C$200,AF$8)</f>
        <v>0</v>
      </c>
      <c r="AG32" s="111">
        <f>SUMIFS(SAISIE!$I$9:$I$200,SAISIE!$B$9:$B$200,$B32,SAISIE!$C$9:$C$200,AG$8)</f>
        <v>0</v>
      </c>
      <c r="AH32" s="111">
        <f>SUMIFS(SAISIE!$I$9:$I$200,SAISIE!$B$9:$B$200,$B32,SAISIE!$C$9:$C$200,AH$8)</f>
        <v>0</v>
      </c>
      <c r="AI32" s="111">
        <f>SUMIFS(SAISIE!$I$9:$I$200,SAISIE!$B$9:$B$200,$B32,SAISIE!$C$9:$C$200,AI$8)</f>
        <v>0</v>
      </c>
      <c r="AJ32" s="111">
        <f>SUMIFS(SAISIE!$I$9:$I$200,SAISIE!$B$9:$B$200,$B32,SAISIE!$C$9:$C$200,AJ$8)</f>
        <v>0</v>
      </c>
      <c r="AK32" s="111">
        <f>SUMIFS(SAISIE!$I$9:$I$200,SAISIE!$B$9:$B$200,$B32,SAISIE!$C$9:$C$200,AK$8)</f>
        <v>0</v>
      </c>
      <c r="AL32" s="111">
        <f>SUMIFS(SAISIE!$I$9:$I$200,SAISIE!$B$9:$B$200,$B32,SAISIE!$C$9:$C$200,AL$8)</f>
        <v>0</v>
      </c>
      <c r="AM32" s="111">
        <f>SUMIFS(SAISIE!$I$9:$I$200,SAISIE!$B$9:$B$200,$B32,SAISIE!$C$9:$C$200,AM$8)</f>
        <v>0</v>
      </c>
      <c r="AN32" s="111">
        <f>SUMIFS(SAISIE!$I$9:$I$200,SAISIE!$B$9:$B$200,$B32,SAISIE!$C$9:$C$200,AN$8)</f>
        <v>0</v>
      </c>
      <c r="AO32" s="111">
        <f>SUMIFS(SAISIE!$I$9:$I$200,SAISIE!$B$9:$B$200,$B32,SAISIE!$C$9:$C$200,AO$8)</f>
        <v>0</v>
      </c>
      <c r="AP32" s="111">
        <f>SUMIFS(SAISIE!$I$9:$I$200,SAISIE!$B$9:$B$200,$B32,SAISIE!$C$9:$C$200,AP$8)</f>
        <v>0</v>
      </c>
      <c r="AQ32" s="111">
        <f>SUMIFS(SAISIE!$I$9:$I$200,SAISIE!$B$9:$B$200,$B32,SAISIE!$C$9:$C$200,AQ$8)</f>
        <v>0</v>
      </c>
      <c r="AR32" s="111">
        <f>SUMIFS(SAISIE!$I$9:$I$200,SAISIE!$B$9:$B$200,$B32,SAISIE!$C$9:$C$200,AR$8)</f>
        <v>0</v>
      </c>
      <c r="AS32" s="111">
        <f>SUMIFS(SAISIE!$I$9:$I$200,SAISIE!$B$9:$B$200,$B32,SAISIE!$C$9:$C$200,AS$8)</f>
        <v>0</v>
      </c>
      <c r="AT32" s="111">
        <f>SUMIFS(SAISIE!$I$9:$I$200,SAISIE!$B$9:$B$200,$B32,SAISIE!$C$9:$C$200,AT$8)</f>
        <v>0</v>
      </c>
      <c r="AU32" s="111">
        <f>SUMIFS(SAISIE!$I$9:$I$200,SAISIE!$B$9:$B$200,$B32,SAISIE!$C$9:$C$200,AU$8)</f>
        <v>0</v>
      </c>
      <c r="AV32" s="111">
        <f>SUMIFS(SAISIE!$I$9:$I$200,SAISIE!$B$9:$B$200,$B32,SAISIE!$C$9:$C$200,AV$8)</f>
        <v>0</v>
      </c>
      <c r="AW32" s="111">
        <f>SUMIFS(SAISIE!$I$9:$I$200,SAISIE!$B$9:$B$200,$B32,SAISIE!$C$9:$C$200,AW$8)</f>
        <v>0</v>
      </c>
      <c r="AX32" s="111">
        <f>SUMIFS(SAISIE!$I$9:$I$200,SAISIE!$B$9:$B$200,$B32,SAISIE!$C$9:$C$200,AX$8)</f>
        <v>0</v>
      </c>
      <c r="AY32" s="111">
        <f>SUMIFS(SAISIE!$I$9:$I$200,SAISIE!$B$9:$B$200,$B32,SAISIE!$C$9:$C$200,AY$8)</f>
        <v>0</v>
      </c>
      <c r="AZ32" s="111">
        <f>SUMIFS(SAISIE!$I$9:$I$200,SAISIE!$B$9:$B$200,$B32,SAISIE!$C$9:$C$200,AZ$8)</f>
        <v>0</v>
      </c>
      <c r="BA32" s="111">
        <f>SUMIFS(SAISIE!$I$9:$I$200,SAISIE!$B$9:$B$200,$B32,SAISIE!$C$9:$C$200,BA$8)</f>
        <v>0</v>
      </c>
      <c r="BB32" s="111">
        <f>SUMIFS(SAISIE!$I$9:$I$200,SAISIE!$B$9:$B$200,$B32,SAISIE!$C$9:$C$200,BB$8)</f>
        <v>0</v>
      </c>
      <c r="BC32" s="111">
        <f>SUMIFS(SAISIE!$I$9:$I$200,SAISIE!$B$9:$B$200,$B32,SAISIE!$C$9:$C$200,BC$8)</f>
        <v>0</v>
      </c>
      <c r="BD32" s="111">
        <f>SUMIFS(SAISIE!$I$9:$I$200,SAISIE!$B$9:$B$200,$B32,SAISIE!$C$9:$C$200,BD$8)</f>
        <v>0</v>
      </c>
      <c r="BE32" s="111">
        <f>SUMIFS(SAISIE!$I$9:$I$200,SAISIE!$B$9:$B$200,$B32,SAISIE!$C$9:$C$200,BE$8)</f>
        <v>0</v>
      </c>
      <c r="BF32" s="111">
        <f>SUMIFS(SAISIE!$I$9:$I$200,SAISIE!$B$9:$B$200,$B32,SAISIE!$C$9:$C$200,BF$8)</f>
        <v>0</v>
      </c>
      <c r="BG32" s="111">
        <f>SUMIFS(SAISIE!$I$9:$I$200,SAISIE!$B$9:$B$200,$B32,SAISIE!$C$9:$C$200,BG$8)</f>
        <v>0</v>
      </c>
      <c r="BH32" s="111">
        <f>SUMIFS(SAISIE!$I$9:$I$200,SAISIE!$B$9:$B$200,$B32,SAISIE!$C$9:$C$200,BH$8)</f>
        <v>0</v>
      </c>
      <c r="BI32" s="111">
        <f>SUMIFS(SAISIE!$I$9:$I$200,SAISIE!$B$9:$B$200,$B32,SAISIE!$C$9:$C$200,BI$8)</f>
        <v>0</v>
      </c>
      <c r="BJ32" s="111">
        <f>SUMIFS(SAISIE!$I$9:$I$200,SAISIE!$B$9:$B$200,$B32,SAISIE!$C$9:$C$200,BJ$8)</f>
        <v>0</v>
      </c>
      <c r="BK32" s="111">
        <f>SUMIFS(SAISIE!$I$9:$I$200,SAISIE!$B$9:$B$200,$B32,SAISIE!$C$9:$C$200,BK$8)</f>
        <v>0</v>
      </c>
      <c r="BL32" s="111">
        <f>SUMIFS(SAISIE!$I$9:$I$200,SAISIE!$B$9:$B$200,$B32,SAISIE!$C$9:$C$200,BL$8)</f>
        <v>0</v>
      </c>
      <c r="BM32" s="111">
        <f>SUMIFS(SAISIE!$I$9:$I$200,SAISIE!$B$9:$B$200,$B32,SAISIE!$C$9:$C$200,BM$8)</f>
        <v>0</v>
      </c>
      <c r="BN32" s="112">
        <f t="shared" si="2"/>
        <v>0</v>
      </c>
    </row>
    <row r="33" spans="2:66" ht="15" customHeight="1" x14ac:dyDescent="0.2">
      <c r="B33" s="171">
        <f>SAISIE!Z32</f>
        <v>0</v>
      </c>
      <c r="C33" s="172">
        <f t="shared" si="1"/>
        <v>0</v>
      </c>
      <c r="D33" s="173">
        <f>SUMIFS(SAISIE!$I$9:$I$200,SAISIE!$B$9:$B$200,$B33,SAISIE!$C$9:$C$200,D$8)</f>
        <v>0</v>
      </c>
      <c r="E33" s="174">
        <f>SUMIFS(SAISIE!$I$9:$I$200,SAISIE!$B$9:$B$200,$B33,SAISIE!$C$9:$C$200,E$8)</f>
        <v>0</v>
      </c>
      <c r="F33" s="174">
        <f>SUMIFS(SAISIE!$I$9:$I$200,SAISIE!$B$9:$B$200,$B33,SAISIE!$C$9:$C$200,F$8)</f>
        <v>0</v>
      </c>
      <c r="G33" s="174">
        <f>SUMIFS(SAISIE!$I$9:$I$200,SAISIE!$B$9:$B$200,$B33,SAISIE!$C$9:$C$200,G$8)</f>
        <v>0</v>
      </c>
      <c r="H33" s="174">
        <f>SUMIFS(SAISIE!$I$9:$I$200,SAISIE!$B$9:$B$200,$B33,SAISIE!$C$9:$C$200,H$8)</f>
        <v>0</v>
      </c>
      <c r="I33" s="174">
        <f>SUMIFS(SAISIE!$I$9:$I$200,SAISIE!$B$9:$B$200,$B33,SAISIE!$C$9:$C$200,I$8)</f>
        <v>0</v>
      </c>
      <c r="J33" s="174">
        <f>SUMIFS(SAISIE!$I$9:$I$200,SAISIE!$B$9:$B$200,$B33,SAISIE!$C$9:$C$200,J$8)</f>
        <v>0</v>
      </c>
      <c r="K33" s="174">
        <f>SUMIFS(SAISIE!$I$9:$I$200,SAISIE!$B$9:$B$200,$B33,SAISIE!$C$9:$C$200,K$8)</f>
        <v>0</v>
      </c>
      <c r="L33" s="174">
        <f>SUMIFS(SAISIE!$I$9:$I$200,SAISIE!$B$9:$B$200,$B33,SAISIE!$C$9:$C$200,L$8)</f>
        <v>0</v>
      </c>
      <c r="M33" s="174">
        <f>SUMIFS(SAISIE!$I$9:$I$200,SAISIE!$B$9:$B$200,$B33,SAISIE!$C$9:$C$200,M$8)</f>
        <v>0</v>
      </c>
      <c r="N33" s="174">
        <f>SUMIFS(SAISIE!$I$9:$I$200,SAISIE!$B$9:$B$200,$B33,SAISIE!$C$9:$C$200,N$8)</f>
        <v>0</v>
      </c>
      <c r="O33" s="174">
        <f>SUMIFS(SAISIE!$I$9:$I$200,SAISIE!$B$9:$B$200,$B33,SAISIE!$C$9:$C$200,O$8)</f>
        <v>0</v>
      </c>
      <c r="P33" s="174">
        <f>SUMIFS(SAISIE!$I$9:$I$200,SAISIE!$B$9:$B$200,$B33,SAISIE!$C$9:$C$200,P$8)</f>
        <v>0</v>
      </c>
      <c r="Q33" s="174">
        <f>SUMIFS(SAISIE!$I$9:$I$200,SAISIE!$B$9:$B$200,$B33,SAISIE!$C$9:$C$200,Q$8)</f>
        <v>0</v>
      </c>
      <c r="R33" s="174">
        <f>SUMIFS(SAISIE!$I$9:$I$200,SAISIE!$B$9:$B$200,$B33,SAISIE!$C$9:$C$200,R$8)</f>
        <v>0</v>
      </c>
      <c r="S33" s="174">
        <f>SUMIFS(SAISIE!$I$9:$I$200,SAISIE!$B$9:$B$200,$B33,SAISIE!$C$9:$C$200,S$8)</f>
        <v>0</v>
      </c>
      <c r="T33" s="174">
        <f>SUMIFS(SAISIE!$I$9:$I$200,SAISIE!$B$9:$B$200,$B33,SAISIE!$C$9:$C$200,T$8)</f>
        <v>0</v>
      </c>
      <c r="U33" s="174">
        <f>SUMIFS(SAISIE!$I$9:$I$200,SAISIE!$B$9:$B$200,$B33,SAISIE!$C$9:$C$200,U$8)</f>
        <v>0</v>
      </c>
      <c r="V33" s="174">
        <f>SUMIFS(SAISIE!$I$9:$I$200,SAISIE!$B$9:$B$200,$B33,SAISIE!$C$9:$C$200,V$8)</f>
        <v>0</v>
      </c>
      <c r="W33" s="174">
        <f>SUMIFS(SAISIE!$I$9:$I$200,SAISIE!$B$9:$B$200,$B33,SAISIE!$C$9:$C$200,W$8)</f>
        <v>0</v>
      </c>
      <c r="X33" s="174">
        <f>SUMIFS(SAISIE!$I$9:$I$200,SAISIE!$B$9:$B$200,$B33,SAISIE!$C$9:$C$200,X$8)</f>
        <v>0</v>
      </c>
      <c r="Y33" s="174">
        <f>SUMIFS(SAISIE!$I$9:$I$200,SAISIE!$B$9:$B$200,$B33,SAISIE!$C$9:$C$200,Y$8)</f>
        <v>0</v>
      </c>
      <c r="Z33" s="174">
        <f>SUMIFS(SAISIE!$I$9:$I$200,SAISIE!$B$9:$B$200,$B33,SAISIE!$C$9:$C$200,Z$8)</f>
        <v>0</v>
      </c>
      <c r="AA33" s="174">
        <f>SUMIFS(SAISIE!$I$9:$I$200,SAISIE!$B$9:$B$200,$B33,SAISIE!$C$9:$C$200,AA$8)</f>
        <v>0</v>
      </c>
      <c r="AB33" s="174">
        <f>SUMIFS(SAISIE!$I$9:$I$200,SAISIE!$B$9:$B$200,$B33,SAISIE!$C$9:$C$200,AB$8)</f>
        <v>0</v>
      </c>
      <c r="AC33" s="174">
        <f>SUMIFS(SAISIE!$I$9:$I$200,SAISIE!$B$9:$B$200,$B33,SAISIE!$C$9:$C$200,AC$8)</f>
        <v>0</v>
      </c>
      <c r="AD33" s="174">
        <f>SUMIFS(SAISIE!$I$9:$I$200,SAISIE!$B$9:$B$200,$B33,SAISIE!$C$9:$C$200,AD$8)</f>
        <v>0</v>
      </c>
      <c r="AE33" s="174">
        <f>SUMIFS(SAISIE!$I$9:$I$200,SAISIE!$B$9:$B$200,$B33,SAISIE!$C$9:$C$200,AE$8)</f>
        <v>0</v>
      </c>
      <c r="AF33" s="174">
        <f>SUMIFS(SAISIE!$I$9:$I$200,SAISIE!$B$9:$B$200,$B33,SAISIE!$C$9:$C$200,AF$8)</f>
        <v>0</v>
      </c>
      <c r="AG33" s="174">
        <f>SUMIFS(SAISIE!$I$9:$I$200,SAISIE!$B$9:$B$200,$B33,SAISIE!$C$9:$C$200,AG$8)</f>
        <v>0</v>
      </c>
      <c r="AH33" s="174">
        <f>SUMIFS(SAISIE!$I$9:$I$200,SAISIE!$B$9:$B$200,$B33,SAISIE!$C$9:$C$200,AH$8)</f>
        <v>0</v>
      </c>
      <c r="AI33" s="174">
        <f>SUMIFS(SAISIE!$I$9:$I$200,SAISIE!$B$9:$B$200,$B33,SAISIE!$C$9:$C$200,AI$8)</f>
        <v>0</v>
      </c>
      <c r="AJ33" s="174">
        <f>SUMIFS(SAISIE!$I$9:$I$200,SAISIE!$B$9:$B$200,$B33,SAISIE!$C$9:$C$200,AJ$8)</f>
        <v>0</v>
      </c>
      <c r="AK33" s="174">
        <f>SUMIFS(SAISIE!$I$9:$I$200,SAISIE!$B$9:$B$200,$B33,SAISIE!$C$9:$C$200,AK$8)</f>
        <v>0</v>
      </c>
      <c r="AL33" s="174">
        <f>SUMIFS(SAISIE!$I$9:$I$200,SAISIE!$B$9:$B$200,$B33,SAISIE!$C$9:$C$200,AL$8)</f>
        <v>0</v>
      </c>
      <c r="AM33" s="174">
        <f>SUMIFS(SAISIE!$I$9:$I$200,SAISIE!$B$9:$B$200,$B33,SAISIE!$C$9:$C$200,AM$8)</f>
        <v>0</v>
      </c>
      <c r="AN33" s="174">
        <f>SUMIFS(SAISIE!$I$9:$I$200,SAISIE!$B$9:$B$200,$B33,SAISIE!$C$9:$C$200,AN$8)</f>
        <v>0</v>
      </c>
      <c r="AO33" s="174">
        <f>SUMIFS(SAISIE!$I$9:$I$200,SAISIE!$B$9:$B$200,$B33,SAISIE!$C$9:$C$200,AO$8)</f>
        <v>0</v>
      </c>
      <c r="AP33" s="174">
        <f>SUMIFS(SAISIE!$I$9:$I$200,SAISIE!$B$9:$B$200,$B33,SAISIE!$C$9:$C$200,AP$8)</f>
        <v>0</v>
      </c>
      <c r="AQ33" s="174">
        <f>SUMIFS(SAISIE!$I$9:$I$200,SAISIE!$B$9:$B$200,$B33,SAISIE!$C$9:$C$200,AQ$8)</f>
        <v>0</v>
      </c>
      <c r="AR33" s="174">
        <f>SUMIFS(SAISIE!$I$9:$I$200,SAISIE!$B$9:$B$200,$B33,SAISIE!$C$9:$C$200,AR$8)</f>
        <v>0</v>
      </c>
      <c r="AS33" s="174">
        <f>SUMIFS(SAISIE!$I$9:$I$200,SAISIE!$B$9:$B$200,$B33,SAISIE!$C$9:$C$200,AS$8)</f>
        <v>0</v>
      </c>
      <c r="AT33" s="174">
        <f>SUMIFS(SAISIE!$I$9:$I$200,SAISIE!$B$9:$B$200,$B33,SAISIE!$C$9:$C$200,AT$8)</f>
        <v>0</v>
      </c>
      <c r="AU33" s="174">
        <f>SUMIFS(SAISIE!$I$9:$I$200,SAISIE!$B$9:$B$200,$B33,SAISIE!$C$9:$C$200,AU$8)</f>
        <v>0</v>
      </c>
      <c r="AV33" s="174">
        <f>SUMIFS(SAISIE!$I$9:$I$200,SAISIE!$B$9:$B$200,$B33,SAISIE!$C$9:$C$200,AV$8)</f>
        <v>0</v>
      </c>
      <c r="AW33" s="174">
        <f>SUMIFS(SAISIE!$I$9:$I$200,SAISIE!$B$9:$B$200,$B33,SAISIE!$C$9:$C$200,AW$8)</f>
        <v>0</v>
      </c>
      <c r="AX33" s="174">
        <f>SUMIFS(SAISIE!$I$9:$I$200,SAISIE!$B$9:$B$200,$B33,SAISIE!$C$9:$C$200,AX$8)</f>
        <v>0</v>
      </c>
      <c r="AY33" s="174">
        <f>SUMIFS(SAISIE!$I$9:$I$200,SAISIE!$B$9:$B$200,$B33,SAISIE!$C$9:$C$200,AY$8)</f>
        <v>0</v>
      </c>
      <c r="AZ33" s="174">
        <f>SUMIFS(SAISIE!$I$9:$I$200,SAISIE!$B$9:$B$200,$B33,SAISIE!$C$9:$C$200,AZ$8)</f>
        <v>0</v>
      </c>
      <c r="BA33" s="174">
        <f>SUMIFS(SAISIE!$I$9:$I$200,SAISIE!$B$9:$B$200,$B33,SAISIE!$C$9:$C$200,BA$8)</f>
        <v>0</v>
      </c>
      <c r="BB33" s="174">
        <f>SUMIFS(SAISIE!$I$9:$I$200,SAISIE!$B$9:$B$200,$B33,SAISIE!$C$9:$C$200,BB$8)</f>
        <v>0</v>
      </c>
      <c r="BC33" s="174">
        <f>SUMIFS(SAISIE!$I$9:$I$200,SAISIE!$B$9:$B$200,$B33,SAISIE!$C$9:$C$200,BC$8)</f>
        <v>0</v>
      </c>
      <c r="BD33" s="174">
        <f>SUMIFS(SAISIE!$I$9:$I$200,SAISIE!$B$9:$B$200,$B33,SAISIE!$C$9:$C$200,BD$8)</f>
        <v>0</v>
      </c>
      <c r="BE33" s="174">
        <f>SUMIFS(SAISIE!$I$9:$I$200,SAISIE!$B$9:$B$200,$B33,SAISIE!$C$9:$C$200,BE$8)</f>
        <v>0</v>
      </c>
      <c r="BF33" s="174">
        <f>SUMIFS(SAISIE!$I$9:$I$200,SAISIE!$B$9:$B$200,$B33,SAISIE!$C$9:$C$200,BF$8)</f>
        <v>0</v>
      </c>
      <c r="BG33" s="174">
        <f>SUMIFS(SAISIE!$I$9:$I$200,SAISIE!$B$9:$B$200,$B33,SAISIE!$C$9:$C$200,BG$8)</f>
        <v>0</v>
      </c>
      <c r="BH33" s="174">
        <f>SUMIFS(SAISIE!$I$9:$I$200,SAISIE!$B$9:$B$200,$B33,SAISIE!$C$9:$C$200,BH$8)</f>
        <v>0</v>
      </c>
      <c r="BI33" s="174">
        <f>SUMIFS(SAISIE!$I$9:$I$200,SAISIE!$B$9:$B$200,$B33,SAISIE!$C$9:$C$200,BI$8)</f>
        <v>0</v>
      </c>
      <c r="BJ33" s="174">
        <f>SUMIFS(SAISIE!$I$9:$I$200,SAISIE!$B$9:$B$200,$B33,SAISIE!$C$9:$C$200,BJ$8)</f>
        <v>0</v>
      </c>
      <c r="BK33" s="174">
        <f>SUMIFS(SAISIE!$I$9:$I$200,SAISIE!$B$9:$B$200,$B33,SAISIE!$C$9:$C$200,BK$8)</f>
        <v>0</v>
      </c>
      <c r="BL33" s="174">
        <f>SUMIFS(SAISIE!$I$9:$I$200,SAISIE!$B$9:$B$200,$B33,SAISIE!$C$9:$C$200,BL$8)</f>
        <v>0</v>
      </c>
      <c r="BM33" s="174">
        <f>SUMIFS(SAISIE!$I$9:$I$200,SAISIE!$B$9:$B$200,$B33,SAISIE!$C$9:$C$200,BM$8)</f>
        <v>0</v>
      </c>
      <c r="BN33" s="175">
        <f t="shared" si="2"/>
        <v>0</v>
      </c>
    </row>
    <row r="34" spans="2:66" ht="15" customHeight="1" x14ac:dyDescent="0.2">
      <c r="B34" s="110">
        <f>SAISIE!Z33</f>
        <v>0</v>
      </c>
      <c r="C34" s="156">
        <f t="shared" si="1"/>
        <v>0</v>
      </c>
      <c r="D34" s="165">
        <f>SUMIFS(SAISIE!$I$9:$I$200,SAISIE!$B$9:$B$200,$B34,SAISIE!$C$9:$C$200,D$8)</f>
        <v>0</v>
      </c>
      <c r="E34" s="111">
        <f>SUMIFS(SAISIE!$I$9:$I$200,SAISIE!$B$9:$B$200,$B34,SAISIE!$C$9:$C$200,E$8)</f>
        <v>0</v>
      </c>
      <c r="F34" s="111">
        <f>SUMIFS(SAISIE!$I$9:$I$200,SAISIE!$B$9:$B$200,$B34,SAISIE!$C$9:$C$200,F$8)</f>
        <v>0</v>
      </c>
      <c r="G34" s="111">
        <f>SUMIFS(SAISIE!$I$9:$I$200,SAISIE!$B$9:$B$200,$B34,SAISIE!$C$9:$C$200,G$8)</f>
        <v>0</v>
      </c>
      <c r="H34" s="111">
        <f>SUMIFS(SAISIE!$I$9:$I$200,SAISIE!$B$9:$B$200,$B34,SAISIE!$C$9:$C$200,H$8)</f>
        <v>0</v>
      </c>
      <c r="I34" s="111">
        <f>SUMIFS(SAISIE!$I$9:$I$200,SAISIE!$B$9:$B$200,$B34,SAISIE!$C$9:$C$200,I$8)</f>
        <v>0</v>
      </c>
      <c r="J34" s="111">
        <f>SUMIFS(SAISIE!$I$9:$I$200,SAISIE!$B$9:$B$200,$B34,SAISIE!$C$9:$C$200,J$8)</f>
        <v>0</v>
      </c>
      <c r="K34" s="111">
        <f>SUMIFS(SAISIE!$I$9:$I$200,SAISIE!$B$9:$B$200,$B34,SAISIE!$C$9:$C$200,K$8)</f>
        <v>0</v>
      </c>
      <c r="L34" s="111">
        <f>SUMIFS(SAISIE!$I$9:$I$200,SAISIE!$B$9:$B$200,$B34,SAISIE!$C$9:$C$200,L$8)</f>
        <v>0</v>
      </c>
      <c r="M34" s="111">
        <f>SUMIFS(SAISIE!$I$9:$I$200,SAISIE!$B$9:$B$200,$B34,SAISIE!$C$9:$C$200,M$8)</f>
        <v>0</v>
      </c>
      <c r="N34" s="111">
        <f>SUMIFS(SAISIE!$I$9:$I$200,SAISIE!$B$9:$B$200,$B34,SAISIE!$C$9:$C$200,N$8)</f>
        <v>0</v>
      </c>
      <c r="O34" s="111">
        <f>SUMIFS(SAISIE!$I$9:$I$200,SAISIE!$B$9:$B$200,$B34,SAISIE!$C$9:$C$200,O$8)</f>
        <v>0</v>
      </c>
      <c r="P34" s="111">
        <f>SUMIFS(SAISIE!$I$9:$I$200,SAISIE!$B$9:$B$200,$B34,SAISIE!$C$9:$C$200,P$8)</f>
        <v>0</v>
      </c>
      <c r="Q34" s="111">
        <f>SUMIFS(SAISIE!$I$9:$I$200,SAISIE!$B$9:$B$200,$B34,SAISIE!$C$9:$C$200,Q$8)</f>
        <v>0</v>
      </c>
      <c r="R34" s="111">
        <f>SUMIFS(SAISIE!$I$9:$I$200,SAISIE!$B$9:$B$200,$B34,SAISIE!$C$9:$C$200,R$8)</f>
        <v>0</v>
      </c>
      <c r="S34" s="111">
        <f>SUMIFS(SAISIE!$I$9:$I$200,SAISIE!$B$9:$B$200,$B34,SAISIE!$C$9:$C$200,S$8)</f>
        <v>0</v>
      </c>
      <c r="T34" s="111">
        <f>SUMIFS(SAISIE!$I$9:$I$200,SAISIE!$B$9:$B$200,$B34,SAISIE!$C$9:$C$200,T$8)</f>
        <v>0</v>
      </c>
      <c r="U34" s="111">
        <f>SUMIFS(SAISIE!$I$9:$I$200,SAISIE!$B$9:$B$200,$B34,SAISIE!$C$9:$C$200,U$8)</f>
        <v>0</v>
      </c>
      <c r="V34" s="111">
        <f>SUMIFS(SAISIE!$I$9:$I$200,SAISIE!$B$9:$B$200,$B34,SAISIE!$C$9:$C$200,V$8)</f>
        <v>0</v>
      </c>
      <c r="W34" s="111">
        <f>SUMIFS(SAISIE!$I$9:$I$200,SAISIE!$B$9:$B$200,$B34,SAISIE!$C$9:$C$200,W$8)</f>
        <v>0</v>
      </c>
      <c r="X34" s="111">
        <f>SUMIFS(SAISIE!$I$9:$I$200,SAISIE!$B$9:$B$200,$B34,SAISIE!$C$9:$C$200,X$8)</f>
        <v>0</v>
      </c>
      <c r="Y34" s="111">
        <f>SUMIFS(SAISIE!$I$9:$I$200,SAISIE!$B$9:$B$200,$B34,SAISIE!$C$9:$C$200,Y$8)</f>
        <v>0</v>
      </c>
      <c r="Z34" s="111">
        <f>SUMIFS(SAISIE!$I$9:$I$200,SAISIE!$B$9:$B$200,$B34,SAISIE!$C$9:$C$200,Z$8)</f>
        <v>0</v>
      </c>
      <c r="AA34" s="111">
        <f>SUMIFS(SAISIE!$I$9:$I$200,SAISIE!$B$9:$B$200,$B34,SAISIE!$C$9:$C$200,AA$8)</f>
        <v>0</v>
      </c>
      <c r="AB34" s="111">
        <f>SUMIFS(SAISIE!$I$9:$I$200,SAISIE!$B$9:$B$200,$B34,SAISIE!$C$9:$C$200,AB$8)</f>
        <v>0</v>
      </c>
      <c r="AC34" s="111">
        <f>SUMIFS(SAISIE!$I$9:$I$200,SAISIE!$B$9:$B$200,$B34,SAISIE!$C$9:$C$200,AC$8)</f>
        <v>0</v>
      </c>
      <c r="AD34" s="111">
        <f>SUMIFS(SAISIE!$I$9:$I$200,SAISIE!$B$9:$B$200,$B34,SAISIE!$C$9:$C$200,AD$8)</f>
        <v>0</v>
      </c>
      <c r="AE34" s="111">
        <f>SUMIFS(SAISIE!$I$9:$I$200,SAISIE!$B$9:$B$200,$B34,SAISIE!$C$9:$C$200,AE$8)</f>
        <v>0</v>
      </c>
      <c r="AF34" s="111">
        <f>SUMIFS(SAISIE!$I$9:$I$200,SAISIE!$B$9:$B$200,$B34,SAISIE!$C$9:$C$200,AF$8)</f>
        <v>0</v>
      </c>
      <c r="AG34" s="111">
        <f>SUMIFS(SAISIE!$I$9:$I$200,SAISIE!$B$9:$B$200,$B34,SAISIE!$C$9:$C$200,AG$8)</f>
        <v>0</v>
      </c>
      <c r="AH34" s="111">
        <f>SUMIFS(SAISIE!$I$9:$I$200,SAISIE!$B$9:$B$200,$B34,SAISIE!$C$9:$C$200,AH$8)</f>
        <v>0</v>
      </c>
      <c r="AI34" s="111">
        <f>SUMIFS(SAISIE!$I$9:$I$200,SAISIE!$B$9:$B$200,$B34,SAISIE!$C$9:$C$200,AI$8)</f>
        <v>0</v>
      </c>
      <c r="AJ34" s="111">
        <f>SUMIFS(SAISIE!$I$9:$I$200,SAISIE!$B$9:$B$200,$B34,SAISIE!$C$9:$C$200,AJ$8)</f>
        <v>0</v>
      </c>
      <c r="AK34" s="111">
        <f>SUMIFS(SAISIE!$I$9:$I$200,SAISIE!$B$9:$B$200,$B34,SAISIE!$C$9:$C$200,AK$8)</f>
        <v>0</v>
      </c>
      <c r="AL34" s="111">
        <f>SUMIFS(SAISIE!$I$9:$I$200,SAISIE!$B$9:$B$200,$B34,SAISIE!$C$9:$C$200,AL$8)</f>
        <v>0</v>
      </c>
      <c r="AM34" s="111">
        <f>SUMIFS(SAISIE!$I$9:$I$200,SAISIE!$B$9:$B$200,$B34,SAISIE!$C$9:$C$200,AM$8)</f>
        <v>0</v>
      </c>
      <c r="AN34" s="111">
        <f>SUMIFS(SAISIE!$I$9:$I$200,SAISIE!$B$9:$B$200,$B34,SAISIE!$C$9:$C$200,AN$8)</f>
        <v>0</v>
      </c>
      <c r="AO34" s="111">
        <f>SUMIFS(SAISIE!$I$9:$I$200,SAISIE!$B$9:$B$200,$B34,SAISIE!$C$9:$C$200,AO$8)</f>
        <v>0</v>
      </c>
      <c r="AP34" s="111">
        <f>SUMIFS(SAISIE!$I$9:$I$200,SAISIE!$B$9:$B$200,$B34,SAISIE!$C$9:$C$200,AP$8)</f>
        <v>0</v>
      </c>
      <c r="AQ34" s="111">
        <f>SUMIFS(SAISIE!$I$9:$I$200,SAISIE!$B$9:$B$200,$B34,SAISIE!$C$9:$C$200,AQ$8)</f>
        <v>0</v>
      </c>
      <c r="AR34" s="111">
        <f>SUMIFS(SAISIE!$I$9:$I$200,SAISIE!$B$9:$B$200,$B34,SAISIE!$C$9:$C$200,AR$8)</f>
        <v>0</v>
      </c>
      <c r="AS34" s="111">
        <f>SUMIFS(SAISIE!$I$9:$I$200,SAISIE!$B$9:$B$200,$B34,SAISIE!$C$9:$C$200,AS$8)</f>
        <v>0</v>
      </c>
      <c r="AT34" s="111">
        <f>SUMIFS(SAISIE!$I$9:$I$200,SAISIE!$B$9:$B$200,$B34,SAISIE!$C$9:$C$200,AT$8)</f>
        <v>0</v>
      </c>
      <c r="AU34" s="111">
        <f>SUMIFS(SAISIE!$I$9:$I$200,SAISIE!$B$9:$B$200,$B34,SAISIE!$C$9:$C$200,AU$8)</f>
        <v>0</v>
      </c>
      <c r="AV34" s="111">
        <f>SUMIFS(SAISIE!$I$9:$I$200,SAISIE!$B$9:$B$200,$B34,SAISIE!$C$9:$C$200,AV$8)</f>
        <v>0</v>
      </c>
      <c r="AW34" s="111">
        <f>SUMIFS(SAISIE!$I$9:$I$200,SAISIE!$B$9:$B$200,$B34,SAISIE!$C$9:$C$200,AW$8)</f>
        <v>0</v>
      </c>
      <c r="AX34" s="111">
        <f>SUMIFS(SAISIE!$I$9:$I$200,SAISIE!$B$9:$B$200,$B34,SAISIE!$C$9:$C$200,AX$8)</f>
        <v>0</v>
      </c>
      <c r="AY34" s="111">
        <f>SUMIFS(SAISIE!$I$9:$I$200,SAISIE!$B$9:$B$200,$B34,SAISIE!$C$9:$C$200,AY$8)</f>
        <v>0</v>
      </c>
      <c r="AZ34" s="111">
        <f>SUMIFS(SAISIE!$I$9:$I$200,SAISIE!$B$9:$B$200,$B34,SAISIE!$C$9:$C$200,AZ$8)</f>
        <v>0</v>
      </c>
      <c r="BA34" s="111">
        <f>SUMIFS(SAISIE!$I$9:$I$200,SAISIE!$B$9:$B$200,$B34,SAISIE!$C$9:$C$200,BA$8)</f>
        <v>0</v>
      </c>
      <c r="BB34" s="111">
        <f>SUMIFS(SAISIE!$I$9:$I$200,SAISIE!$B$9:$B$200,$B34,SAISIE!$C$9:$C$200,BB$8)</f>
        <v>0</v>
      </c>
      <c r="BC34" s="111">
        <f>SUMIFS(SAISIE!$I$9:$I$200,SAISIE!$B$9:$B$200,$B34,SAISIE!$C$9:$C$200,BC$8)</f>
        <v>0</v>
      </c>
      <c r="BD34" s="111">
        <f>SUMIFS(SAISIE!$I$9:$I$200,SAISIE!$B$9:$B$200,$B34,SAISIE!$C$9:$C$200,BD$8)</f>
        <v>0</v>
      </c>
      <c r="BE34" s="111">
        <f>SUMIFS(SAISIE!$I$9:$I$200,SAISIE!$B$9:$B$200,$B34,SAISIE!$C$9:$C$200,BE$8)</f>
        <v>0</v>
      </c>
      <c r="BF34" s="111">
        <f>SUMIFS(SAISIE!$I$9:$I$200,SAISIE!$B$9:$B$200,$B34,SAISIE!$C$9:$C$200,BF$8)</f>
        <v>0</v>
      </c>
      <c r="BG34" s="111">
        <f>SUMIFS(SAISIE!$I$9:$I$200,SAISIE!$B$9:$B$200,$B34,SAISIE!$C$9:$C$200,BG$8)</f>
        <v>0</v>
      </c>
      <c r="BH34" s="111">
        <f>SUMIFS(SAISIE!$I$9:$I$200,SAISIE!$B$9:$B$200,$B34,SAISIE!$C$9:$C$200,BH$8)</f>
        <v>0</v>
      </c>
      <c r="BI34" s="111">
        <f>SUMIFS(SAISIE!$I$9:$I$200,SAISIE!$B$9:$B$200,$B34,SAISIE!$C$9:$C$200,BI$8)</f>
        <v>0</v>
      </c>
      <c r="BJ34" s="111">
        <f>SUMIFS(SAISIE!$I$9:$I$200,SAISIE!$B$9:$B$200,$B34,SAISIE!$C$9:$C$200,BJ$8)</f>
        <v>0</v>
      </c>
      <c r="BK34" s="111">
        <f>SUMIFS(SAISIE!$I$9:$I$200,SAISIE!$B$9:$B$200,$B34,SAISIE!$C$9:$C$200,BK$8)</f>
        <v>0</v>
      </c>
      <c r="BL34" s="111">
        <f>SUMIFS(SAISIE!$I$9:$I$200,SAISIE!$B$9:$B$200,$B34,SAISIE!$C$9:$C$200,BL$8)</f>
        <v>0</v>
      </c>
      <c r="BM34" s="111">
        <f>SUMIFS(SAISIE!$I$9:$I$200,SAISIE!$B$9:$B$200,$B34,SAISIE!$C$9:$C$200,BM$8)</f>
        <v>0</v>
      </c>
      <c r="BN34" s="112">
        <f t="shared" si="2"/>
        <v>0</v>
      </c>
    </row>
    <row r="35" spans="2:66" ht="15" customHeight="1" x14ac:dyDescent="0.2">
      <c r="B35" s="171">
        <f>SAISIE!Z34</f>
        <v>0</v>
      </c>
      <c r="C35" s="172">
        <f t="shared" si="1"/>
        <v>0</v>
      </c>
      <c r="D35" s="173">
        <f>SUMIFS(SAISIE!$I$9:$I$200,SAISIE!$B$9:$B$200,$B35,SAISIE!$C$9:$C$200,D$8)</f>
        <v>0</v>
      </c>
      <c r="E35" s="174">
        <f>SUMIFS(SAISIE!$I$9:$I$200,SAISIE!$B$9:$B$200,$B35,SAISIE!$C$9:$C$200,E$8)</f>
        <v>0</v>
      </c>
      <c r="F35" s="174">
        <f>SUMIFS(SAISIE!$I$9:$I$200,SAISIE!$B$9:$B$200,$B35,SAISIE!$C$9:$C$200,F$8)</f>
        <v>0</v>
      </c>
      <c r="G35" s="174">
        <f>SUMIFS(SAISIE!$I$9:$I$200,SAISIE!$B$9:$B$200,$B35,SAISIE!$C$9:$C$200,G$8)</f>
        <v>0</v>
      </c>
      <c r="H35" s="174">
        <f>SUMIFS(SAISIE!$I$9:$I$200,SAISIE!$B$9:$B$200,$B35,SAISIE!$C$9:$C$200,H$8)</f>
        <v>0</v>
      </c>
      <c r="I35" s="174">
        <f>SUMIFS(SAISIE!$I$9:$I$200,SAISIE!$B$9:$B$200,$B35,SAISIE!$C$9:$C$200,I$8)</f>
        <v>0</v>
      </c>
      <c r="J35" s="174">
        <f>SUMIFS(SAISIE!$I$9:$I$200,SAISIE!$B$9:$B$200,$B35,SAISIE!$C$9:$C$200,J$8)</f>
        <v>0</v>
      </c>
      <c r="K35" s="174">
        <f>SUMIFS(SAISIE!$I$9:$I$200,SAISIE!$B$9:$B$200,$B35,SAISIE!$C$9:$C$200,K$8)</f>
        <v>0</v>
      </c>
      <c r="L35" s="174">
        <f>SUMIFS(SAISIE!$I$9:$I$200,SAISIE!$B$9:$B$200,$B35,SAISIE!$C$9:$C$200,L$8)</f>
        <v>0</v>
      </c>
      <c r="M35" s="174">
        <f>SUMIFS(SAISIE!$I$9:$I$200,SAISIE!$B$9:$B$200,$B35,SAISIE!$C$9:$C$200,M$8)</f>
        <v>0</v>
      </c>
      <c r="N35" s="174">
        <f>SUMIFS(SAISIE!$I$9:$I$200,SAISIE!$B$9:$B$200,$B35,SAISIE!$C$9:$C$200,N$8)</f>
        <v>0</v>
      </c>
      <c r="O35" s="174">
        <f>SUMIFS(SAISIE!$I$9:$I$200,SAISIE!$B$9:$B$200,$B35,SAISIE!$C$9:$C$200,O$8)</f>
        <v>0</v>
      </c>
      <c r="P35" s="174">
        <f>SUMIFS(SAISIE!$I$9:$I$200,SAISIE!$B$9:$B$200,$B35,SAISIE!$C$9:$C$200,P$8)</f>
        <v>0</v>
      </c>
      <c r="Q35" s="174">
        <f>SUMIFS(SAISIE!$I$9:$I$200,SAISIE!$B$9:$B$200,$B35,SAISIE!$C$9:$C$200,Q$8)</f>
        <v>0</v>
      </c>
      <c r="R35" s="174">
        <f>SUMIFS(SAISIE!$I$9:$I$200,SAISIE!$B$9:$B$200,$B35,SAISIE!$C$9:$C$200,R$8)</f>
        <v>0</v>
      </c>
      <c r="S35" s="174">
        <f>SUMIFS(SAISIE!$I$9:$I$200,SAISIE!$B$9:$B$200,$B35,SAISIE!$C$9:$C$200,S$8)</f>
        <v>0</v>
      </c>
      <c r="T35" s="174">
        <f>SUMIFS(SAISIE!$I$9:$I$200,SAISIE!$B$9:$B$200,$B35,SAISIE!$C$9:$C$200,T$8)</f>
        <v>0</v>
      </c>
      <c r="U35" s="174">
        <f>SUMIFS(SAISIE!$I$9:$I$200,SAISIE!$B$9:$B$200,$B35,SAISIE!$C$9:$C$200,U$8)</f>
        <v>0</v>
      </c>
      <c r="V35" s="174">
        <f>SUMIFS(SAISIE!$I$9:$I$200,SAISIE!$B$9:$B$200,$B35,SAISIE!$C$9:$C$200,V$8)</f>
        <v>0</v>
      </c>
      <c r="W35" s="174">
        <f>SUMIFS(SAISIE!$I$9:$I$200,SAISIE!$B$9:$B$200,$B35,SAISIE!$C$9:$C$200,W$8)</f>
        <v>0</v>
      </c>
      <c r="X35" s="174">
        <f>SUMIFS(SAISIE!$I$9:$I$200,SAISIE!$B$9:$B$200,$B35,SAISIE!$C$9:$C$200,X$8)</f>
        <v>0</v>
      </c>
      <c r="Y35" s="174">
        <f>SUMIFS(SAISIE!$I$9:$I$200,SAISIE!$B$9:$B$200,$B35,SAISIE!$C$9:$C$200,Y$8)</f>
        <v>0</v>
      </c>
      <c r="Z35" s="174">
        <f>SUMIFS(SAISIE!$I$9:$I$200,SAISIE!$B$9:$B$200,$B35,SAISIE!$C$9:$C$200,Z$8)</f>
        <v>0</v>
      </c>
      <c r="AA35" s="174">
        <f>SUMIFS(SAISIE!$I$9:$I$200,SAISIE!$B$9:$B$200,$B35,SAISIE!$C$9:$C$200,AA$8)</f>
        <v>0</v>
      </c>
      <c r="AB35" s="174">
        <f>SUMIFS(SAISIE!$I$9:$I$200,SAISIE!$B$9:$B$200,$B35,SAISIE!$C$9:$C$200,AB$8)</f>
        <v>0</v>
      </c>
      <c r="AC35" s="174">
        <f>SUMIFS(SAISIE!$I$9:$I$200,SAISIE!$B$9:$B$200,$B35,SAISIE!$C$9:$C$200,AC$8)</f>
        <v>0</v>
      </c>
      <c r="AD35" s="174">
        <f>SUMIFS(SAISIE!$I$9:$I$200,SAISIE!$B$9:$B$200,$B35,SAISIE!$C$9:$C$200,AD$8)</f>
        <v>0</v>
      </c>
      <c r="AE35" s="174">
        <f>SUMIFS(SAISIE!$I$9:$I$200,SAISIE!$B$9:$B$200,$B35,SAISIE!$C$9:$C$200,AE$8)</f>
        <v>0</v>
      </c>
      <c r="AF35" s="174">
        <f>SUMIFS(SAISIE!$I$9:$I$200,SAISIE!$B$9:$B$200,$B35,SAISIE!$C$9:$C$200,AF$8)</f>
        <v>0</v>
      </c>
      <c r="AG35" s="174">
        <f>SUMIFS(SAISIE!$I$9:$I$200,SAISIE!$B$9:$B$200,$B35,SAISIE!$C$9:$C$200,AG$8)</f>
        <v>0</v>
      </c>
      <c r="AH35" s="174">
        <f>SUMIFS(SAISIE!$I$9:$I$200,SAISIE!$B$9:$B$200,$B35,SAISIE!$C$9:$C$200,AH$8)</f>
        <v>0</v>
      </c>
      <c r="AI35" s="174">
        <f>SUMIFS(SAISIE!$I$9:$I$200,SAISIE!$B$9:$B$200,$B35,SAISIE!$C$9:$C$200,AI$8)</f>
        <v>0</v>
      </c>
      <c r="AJ35" s="174">
        <f>SUMIFS(SAISIE!$I$9:$I$200,SAISIE!$B$9:$B$200,$B35,SAISIE!$C$9:$C$200,AJ$8)</f>
        <v>0</v>
      </c>
      <c r="AK35" s="174">
        <f>SUMIFS(SAISIE!$I$9:$I$200,SAISIE!$B$9:$B$200,$B35,SAISIE!$C$9:$C$200,AK$8)</f>
        <v>0</v>
      </c>
      <c r="AL35" s="174">
        <f>SUMIFS(SAISIE!$I$9:$I$200,SAISIE!$B$9:$B$200,$B35,SAISIE!$C$9:$C$200,AL$8)</f>
        <v>0</v>
      </c>
      <c r="AM35" s="174">
        <f>SUMIFS(SAISIE!$I$9:$I$200,SAISIE!$B$9:$B$200,$B35,SAISIE!$C$9:$C$200,AM$8)</f>
        <v>0</v>
      </c>
      <c r="AN35" s="174">
        <f>SUMIFS(SAISIE!$I$9:$I$200,SAISIE!$B$9:$B$200,$B35,SAISIE!$C$9:$C$200,AN$8)</f>
        <v>0</v>
      </c>
      <c r="AO35" s="174">
        <f>SUMIFS(SAISIE!$I$9:$I$200,SAISIE!$B$9:$B$200,$B35,SAISIE!$C$9:$C$200,AO$8)</f>
        <v>0</v>
      </c>
      <c r="AP35" s="174">
        <f>SUMIFS(SAISIE!$I$9:$I$200,SAISIE!$B$9:$B$200,$B35,SAISIE!$C$9:$C$200,AP$8)</f>
        <v>0</v>
      </c>
      <c r="AQ35" s="174">
        <f>SUMIFS(SAISIE!$I$9:$I$200,SAISIE!$B$9:$B$200,$B35,SAISIE!$C$9:$C$200,AQ$8)</f>
        <v>0</v>
      </c>
      <c r="AR35" s="174">
        <f>SUMIFS(SAISIE!$I$9:$I$200,SAISIE!$B$9:$B$200,$B35,SAISIE!$C$9:$C$200,AR$8)</f>
        <v>0</v>
      </c>
      <c r="AS35" s="174">
        <f>SUMIFS(SAISIE!$I$9:$I$200,SAISIE!$B$9:$B$200,$B35,SAISIE!$C$9:$C$200,AS$8)</f>
        <v>0</v>
      </c>
      <c r="AT35" s="174">
        <f>SUMIFS(SAISIE!$I$9:$I$200,SAISIE!$B$9:$B$200,$B35,SAISIE!$C$9:$C$200,AT$8)</f>
        <v>0</v>
      </c>
      <c r="AU35" s="174">
        <f>SUMIFS(SAISIE!$I$9:$I$200,SAISIE!$B$9:$B$200,$B35,SAISIE!$C$9:$C$200,AU$8)</f>
        <v>0</v>
      </c>
      <c r="AV35" s="174">
        <f>SUMIFS(SAISIE!$I$9:$I$200,SAISIE!$B$9:$B$200,$B35,SAISIE!$C$9:$C$200,AV$8)</f>
        <v>0</v>
      </c>
      <c r="AW35" s="174">
        <f>SUMIFS(SAISIE!$I$9:$I$200,SAISIE!$B$9:$B$200,$B35,SAISIE!$C$9:$C$200,AW$8)</f>
        <v>0</v>
      </c>
      <c r="AX35" s="174">
        <f>SUMIFS(SAISIE!$I$9:$I$200,SAISIE!$B$9:$B$200,$B35,SAISIE!$C$9:$C$200,AX$8)</f>
        <v>0</v>
      </c>
      <c r="AY35" s="174">
        <f>SUMIFS(SAISIE!$I$9:$I$200,SAISIE!$B$9:$B$200,$B35,SAISIE!$C$9:$C$200,AY$8)</f>
        <v>0</v>
      </c>
      <c r="AZ35" s="174">
        <f>SUMIFS(SAISIE!$I$9:$I$200,SAISIE!$B$9:$B$200,$B35,SAISIE!$C$9:$C$200,AZ$8)</f>
        <v>0</v>
      </c>
      <c r="BA35" s="174">
        <f>SUMIFS(SAISIE!$I$9:$I$200,SAISIE!$B$9:$B$200,$B35,SAISIE!$C$9:$C$200,BA$8)</f>
        <v>0</v>
      </c>
      <c r="BB35" s="174">
        <f>SUMIFS(SAISIE!$I$9:$I$200,SAISIE!$B$9:$B$200,$B35,SAISIE!$C$9:$C$200,BB$8)</f>
        <v>0</v>
      </c>
      <c r="BC35" s="174">
        <f>SUMIFS(SAISIE!$I$9:$I$200,SAISIE!$B$9:$B$200,$B35,SAISIE!$C$9:$C$200,BC$8)</f>
        <v>0</v>
      </c>
      <c r="BD35" s="174">
        <f>SUMIFS(SAISIE!$I$9:$I$200,SAISIE!$B$9:$B$200,$B35,SAISIE!$C$9:$C$200,BD$8)</f>
        <v>0</v>
      </c>
      <c r="BE35" s="174">
        <f>SUMIFS(SAISIE!$I$9:$I$200,SAISIE!$B$9:$B$200,$B35,SAISIE!$C$9:$C$200,BE$8)</f>
        <v>0</v>
      </c>
      <c r="BF35" s="174">
        <f>SUMIFS(SAISIE!$I$9:$I$200,SAISIE!$B$9:$B$200,$B35,SAISIE!$C$9:$C$200,BF$8)</f>
        <v>0</v>
      </c>
      <c r="BG35" s="174">
        <f>SUMIFS(SAISIE!$I$9:$I$200,SAISIE!$B$9:$B$200,$B35,SAISIE!$C$9:$C$200,BG$8)</f>
        <v>0</v>
      </c>
      <c r="BH35" s="174">
        <f>SUMIFS(SAISIE!$I$9:$I$200,SAISIE!$B$9:$B$200,$B35,SAISIE!$C$9:$C$200,BH$8)</f>
        <v>0</v>
      </c>
      <c r="BI35" s="174">
        <f>SUMIFS(SAISIE!$I$9:$I$200,SAISIE!$B$9:$B$200,$B35,SAISIE!$C$9:$C$200,BI$8)</f>
        <v>0</v>
      </c>
      <c r="BJ35" s="174">
        <f>SUMIFS(SAISIE!$I$9:$I$200,SAISIE!$B$9:$B$200,$B35,SAISIE!$C$9:$C$200,BJ$8)</f>
        <v>0</v>
      </c>
      <c r="BK35" s="174">
        <f>SUMIFS(SAISIE!$I$9:$I$200,SAISIE!$B$9:$B$200,$B35,SAISIE!$C$9:$C$200,BK$8)</f>
        <v>0</v>
      </c>
      <c r="BL35" s="174">
        <f>SUMIFS(SAISIE!$I$9:$I$200,SAISIE!$B$9:$B$200,$B35,SAISIE!$C$9:$C$200,BL$8)</f>
        <v>0</v>
      </c>
      <c r="BM35" s="174">
        <f>SUMIFS(SAISIE!$I$9:$I$200,SAISIE!$B$9:$B$200,$B35,SAISIE!$C$9:$C$200,BM$8)</f>
        <v>0</v>
      </c>
      <c r="BN35" s="175">
        <f t="shared" si="2"/>
        <v>0</v>
      </c>
    </row>
    <row r="36" spans="2:66" ht="15" customHeight="1" x14ac:dyDescent="0.2">
      <c r="B36" s="110">
        <f>SAISIE!Z35</f>
        <v>0</v>
      </c>
      <c r="C36" s="156">
        <f t="shared" si="1"/>
        <v>0</v>
      </c>
      <c r="D36" s="165">
        <f>SUMIFS(SAISIE!$I$9:$I$200,SAISIE!$B$9:$B$200,$B36,SAISIE!$C$9:$C$200,D$8)</f>
        <v>0</v>
      </c>
      <c r="E36" s="111">
        <f>SUMIFS(SAISIE!$I$9:$I$200,SAISIE!$B$9:$B$200,$B36,SAISIE!$C$9:$C$200,E$8)</f>
        <v>0</v>
      </c>
      <c r="F36" s="111">
        <f>SUMIFS(SAISIE!$I$9:$I$200,SAISIE!$B$9:$B$200,$B36,SAISIE!$C$9:$C$200,F$8)</f>
        <v>0</v>
      </c>
      <c r="G36" s="111">
        <f>SUMIFS(SAISIE!$I$9:$I$200,SAISIE!$B$9:$B$200,$B36,SAISIE!$C$9:$C$200,G$8)</f>
        <v>0</v>
      </c>
      <c r="H36" s="111">
        <f>SUMIFS(SAISIE!$I$9:$I$200,SAISIE!$B$9:$B$200,$B36,SAISIE!$C$9:$C$200,H$8)</f>
        <v>0</v>
      </c>
      <c r="I36" s="111">
        <f>SUMIFS(SAISIE!$I$9:$I$200,SAISIE!$B$9:$B$200,$B36,SAISIE!$C$9:$C$200,I$8)</f>
        <v>0</v>
      </c>
      <c r="J36" s="111">
        <f>SUMIFS(SAISIE!$I$9:$I$200,SAISIE!$B$9:$B$200,$B36,SAISIE!$C$9:$C$200,J$8)</f>
        <v>0</v>
      </c>
      <c r="K36" s="111">
        <f>SUMIFS(SAISIE!$I$9:$I$200,SAISIE!$B$9:$B$200,$B36,SAISIE!$C$9:$C$200,K$8)</f>
        <v>0</v>
      </c>
      <c r="L36" s="111">
        <f>SUMIFS(SAISIE!$I$9:$I$200,SAISIE!$B$9:$B$200,$B36,SAISIE!$C$9:$C$200,L$8)</f>
        <v>0</v>
      </c>
      <c r="M36" s="111">
        <f>SUMIFS(SAISIE!$I$9:$I$200,SAISIE!$B$9:$B$200,$B36,SAISIE!$C$9:$C$200,M$8)</f>
        <v>0</v>
      </c>
      <c r="N36" s="111">
        <f>SUMIFS(SAISIE!$I$9:$I$200,SAISIE!$B$9:$B$200,$B36,SAISIE!$C$9:$C$200,N$8)</f>
        <v>0</v>
      </c>
      <c r="O36" s="111">
        <f>SUMIFS(SAISIE!$I$9:$I$200,SAISIE!$B$9:$B$200,$B36,SAISIE!$C$9:$C$200,O$8)</f>
        <v>0</v>
      </c>
      <c r="P36" s="111">
        <f>SUMIFS(SAISIE!$I$9:$I$200,SAISIE!$B$9:$B$200,$B36,SAISIE!$C$9:$C$200,P$8)</f>
        <v>0</v>
      </c>
      <c r="Q36" s="111">
        <f>SUMIFS(SAISIE!$I$9:$I$200,SAISIE!$B$9:$B$200,$B36,SAISIE!$C$9:$C$200,Q$8)</f>
        <v>0</v>
      </c>
      <c r="R36" s="111">
        <f>SUMIFS(SAISIE!$I$9:$I$200,SAISIE!$B$9:$B$200,$B36,SAISIE!$C$9:$C$200,R$8)</f>
        <v>0</v>
      </c>
      <c r="S36" s="111">
        <f>SUMIFS(SAISIE!$I$9:$I$200,SAISIE!$B$9:$B$200,$B36,SAISIE!$C$9:$C$200,S$8)</f>
        <v>0</v>
      </c>
      <c r="T36" s="111">
        <f>SUMIFS(SAISIE!$I$9:$I$200,SAISIE!$B$9:$B$200,$B36,SAISIE!$C$9:$C$200,T$8)</f>
        <v>0</v>
      </c>
      <c r="U36" s="111">
        <f>SUMIFS(SAISIE!$I$9:$I$200,SAISIE!$B$9:$B$200,$B36,SAISIE!$C$9:$C$200,U$8)</f>
        <v>0</v>
      </c>
      <c r="V36" s="111">
        <f>SUMIFS(SAISIE!$I$9:$I$200,SAISIE!$B$9:$B$200,$B36,SAISIE!$C$9:$C$200,V$8)</f>
        <v>0</v>
      </c>
      <c r="W36" s="111">
        <f>SUMIFS(SAISIE!$I$9:$I$200,SAISIE!$B$9:$B$200,$B36,SAISIE!$C$9:$C$200,W$8)</f>
        <v>0</v>
      </c>
      <c r="X36" s="111">
        <f>SUMIFS(SAISIE!$I$9:$I$200,SAISIE!$B$9:$B$200,$B36,SAISIE!$C$9:$C$200,X$8)</f>
        <v>0</v>
      </c>
      <c r="Y36" s="111">
        <f>SUMIFS(SAISIE!$I$9:$I$200,SAISIE!$B$9:$B$200,$B36,SAISIE!$C$9:$C$200,Y$8)</f>
        <v>0</v>
      </c>
      <c r="Z36" s="111">
        <f>SUMIFS(SAISIE!$I$9:$I$200,SAISIE!$B$9:$B$200,$B36,SAISIE!$C$9:$C$200,Z$8)</f>
        <v>0</v>
      </c>
      <c r="AA36" s="111">
        <f>SUMIFS(SAISIE!$I$9:$I$200,SAISIE!$B$9:$B$200,$B36,SAISIE!$C$9:$C$200,AA$8)</f>
        <v>0</v>
      </c>
      <c r="AB36" s="111">
        <f>SUMIFS(SAISIE!$I$9:$I$200,SAISIE!$B$9:$B$200,$B36,SAISIE!$C$9:$C$200,AB$8)</f>
        <v>0</v>
      </c>
      <c r="AC36" s="111">
        <f>SUMIFS(SAISIE!$I$9:$I$200,SAISIE!$B$9:$B$200,$B36,SAISIE!$C$9:$C$200,AC$8)</f>
        <v>0</v>
      </c>
      <c r="AD36" s="111">
        <f>SUMIFS(SAISIE!$I$9:$I$200,SAISIE!$B$9:$B$200,$B36,SAISIE!$C$9:$C$200,AD$8)</f>
        <v>0</v>
      </c>
      <c r="AE36" s="111">
        <f>SUMIFS(SAISIE!$I$9:$I$200,SAISIE!$B$9:$B$200,$B36,SAISIE!$C$9:$C$200,AE$8)</f>
        <v>0</v>
      </c>
      <c r="AF36" s="111">
        <f>SUMIFS(SAISIE!$I$9:$I$200,SAISIE!$B$9:$B$200,$B36,SAISIE!$C$9:$C$200,AF$8)</f>
        <v>0</v>
      </c>
      <c r="AG36" s="111">
        <f>SUMIFS(SAISIE!$I$9:$I$200,SAISIE!$B$9:$B$200,$B36,SAISIE!$C$9:$C$200,AG$8)</f>
        <v>0</v>
      </c>
      <c r="AH36" s="111">
        <f>SUMIFS(SAISIE!$I$9:$I$200,SAISIE!$B$9:$B$200,$B36,SAISIE!$C$9:$C$200,AH$8)</f>
        <v>0</v>
      </c>
      <c r="AI36" s="111">
        <f>SUMIFS(SAISIE!$I$9:$I$200,SAISIE!$B$9:$B$200,$B36,SAISIE!$C$9:$C$200,AI$8)</f>
        <v>0</v>
      </c>
      <c r="AJ36" s="111">
        <f>SUMIFS(SAISIE!$I$9:$I$200,SAISIE!$B$9:$B$200,$B36,SAISIE!$C$9:$C$200,AJ$8)</f>
        <v>0</v>
      </c>
      <c r="AK36" s="111">
        <f>SUMIFS(SAISIE!$I$9:$I$200,SAISIE!$B$9:$B$200,$B36,SAISIE!$C$9:$C$200,AK$8)</f>
        <v>0</v>
      </c>
      <c r="AL36" s="111">
        <f>SUMIFS(SAISIE!$I$9:$I$200,SAISIE!$B$9:$B$200,$B36,SAISIE!$C$9:$C$200,AL$8)</f>
        <v>0</v>
      </c>
      <c r="AM36" s="111">
        <f>SUMIFS(SAISIE!$I$9:$I$200,SAISIE!$B$9:$B$200,$B36,SAISIE!$C$9:$C$200,AM$8)</f>
        <v>0</v>
      </c>
      <c r="AN36" s="111">
        <f>SUMIFS(SAISIE!$I$9:$I$200,SAISIE!$B$9:$B$200,$B36,SAISIE!$C$9:$C$200,AN$8)</f>
        <v>0</v>
      </c>
      <c r="AO36" s="111">
        <f>SUMIFS(SAISIE!$I$9:$I$200,SAISIE!$B$9:$B$200,$B36,SAISIE!$C$9:$C$200,AO$8)</f>
        <v>0</v>
      </c>
      <c r="AP36" s="111">
        <f>SUMIFS(SAISIE!$I$9:$I$200,SAISIE!$B$9:$B$200,$B36,SAISIE!$C$9:$C$200,AP$8)</f>
        <v>0</v>
      </c>
      <c r="AQ36" s="111">
        <f>SUMIFS(SAISIE!$I$9:$I$200,SAISIE!$B$9:$B$200,$B36,SAISIE!$C$9:$C$200,AQ$8)</f>
        <v>0</v>
      </c>
      <c r="AR36" s="111">
        <f>SUMIFS(SAISIE!$I$9:$I$200,SAISIE!$B$9:$B$200,$B36,SAISIE!$C$9:$C$200,AR$8)</f>
        <v>0</v>
      </c>
      <c r="AS36" s="111">
        <f>SUMIFS(SAISIE!$I$9:$I$200,SAISIE!$B$9:$B$200,$B36,SAISIE!$C$9:$C$200,AS$8)</f>
        <v>0</v>
      </c>
      <c r="AT36" s="111">
        <f>SUMIFS(SAISIE!$I$9:$I$200,SAISIE!$B$9:$B$200,$B36,SAISIE!$C$9:$C$200,AT$8)</f>
        <v>0</v>
      </c>
      <c r="AU36" s="111">
        <f>SUMIFS(SAISIE!$I$9:$I$200,SAISIE!$B$9:$B$200,$B36,SAISIE!$C$9:$C$200,AU$8)</f>
        <v>0</v>
      </c>
      <c r="AV36" s="111">
        <f>SUMIFS(SAISIE!$I$9:$I$200,SAISIE!$B$9:$B$200,$B36,SAISIE!$C$9:$C$200,AV$8)</f>
        <v>0</v>
      </c>
      <c r="AW36" s="111">
        <f>SUMIFS(SAISIE!$I$9:$I$200,SAISIE!$B$9:$B$200,$B36,SAISIE!$C$9:$C$200,AW$8)</f>
        <v>0</v>
      </c>
      <c r="AX36" s="111">
        <f>SUMIFS(SAISIE!$I$9:$I$200,SAISIE!$B$9:$B$200,$B36,SAISIE!$C$9:$C$200,AX$8)</f>
        <v>0</v>
      </c>
      <c r="AY36" s="111">
        <f>SUMIFS(SAISIE!$I$9:$I$200,SAISIE!$B$9:$B$200,$B36,SAISIE!$C$9:$C$200,AY$8)</f>
        <v>0</v>
      </c>
      <c r="AZ36" s="111">
        <f>SUMIFS(SAISIE!$I$9:$I$200,SAISIE!$B$9:$B$200,$B36,SAISIE!$C$9:$C$200,AZ$8)</f>
        <v>0</v>
      </c>
      <c r="BA36" s="111">
        <f>SUMIFS(SAISIE!$I$9:$I$200,SAISIE!$B$9:$B$200,$B36,SAISIE!$C$9:$C$200,BA$8)</f>
        <v>0</v>
      </c>
      <c r="BB36" s="111">
        <f>SUMIFS(SAISIE!$I$9:$I$200,SAISIE!$B$9:$B$200,$B36,SAISIE!$C$9:$C$200,BB$8)</f>
        <v>0</v>
      </c>
      <c r="BC36" s="111">
        <f>SUMIFS(SAISIE!$I$9:$I$200,SAISIE!$B$9:$B$200,$B36,SAISIE!$C$9:$C$200,BC$8)</f>
        <v>0</v>
      </c>
      <c r="BD36" s="111">
        <f>SUMIFS(SAISIE!$I$9:$I$200,SAISIE!$B$9:$B$200,$B36,SAISIE!$C$9:$C$200,BD$8)</f>
        <v>0</v>
      </c>
      <c r="BE36" s="111">
        <f>SUMIFS(SAISIE!$I$9:$I$200,SAISIE!$B$9:$B$200,$B36,SAISIE!$C$9:$C$200,BE$8)</f>
        <v>0</v>
      </c>
      <c r="BF36" s="111">
        <f>SUMIFS(SAISIE!$I$9:$I$200,SAISIE!$B$9:$B$200,$B36,SAISIE!$C$9:$C$200,BF$8)</f>
        <v>0</v>
      </c>
      <c r="BG36" s="111">
        <f>SUMIFS(SAISIE!$I$9:$I$200,SAISIE!$B$9:$B$200,$B36,SAISIE!$C$9:$C$200,BG$8)</f>
        <v>0</v>
      </c>
      <c r="BH36" s="111">
        <f>SUMIFS(SAISIE!$I$9:$I$200,SAISIE!$B$9:$B$200,$B36,SAISIE!$C$9:$C$200,BH$8)</f>
        <v>0</v>
      </c>
      <c r="BI36" s="111">
        <f>SUMIFS(SAISIE!$I$9:$I$200,SAISIE!$B$9:$B$200,$B36,SAISIE!$C$9:$C$200,BI$8)</f>
        <v>0</v>
      </c>
      <c r="BJ36" s="111">
        <f>SUMIFS(SAISIE!$I$9:$I$200,SAISIE!$B$9:$B$200,$B36,SAISIE!$C$9:$C$200,BJ$8)</f>
        <v>0</v>
      </c>
      <c r="BK36" s="111">
        <f>SUMIFS(SAISIE!$I$9:$I$200,SAISIE!$B$9:$B$200,$B36,SAISIE!$C$9:$C$200,BK$8)</f>
        <v>0</v>
      </c>
      <c r="BL36" s="111">
        <f>SUMIFS(SAISIE!$I$9:$I$200,SAISIE!$B$9:$B$200,$B36,SAISIE!$C$9:$C$200,BL$8)</f>
        <v>0</v>
      </c>
      <c r="BM36" s="111">
        <f>SUMIFS(SAISIE!$I$9:$I$200,SAISIE!$B$9:$B$200,$B36,SAISIE!$C$9:$C$200,BM$8)</f>
        <v>0</v>
      </c>
      <c r="BN36" s="112">
        <f t="shared" si="2"/>
        <v>0</v>
      </c>
    </row>
    <row r="37" spans="2:66" ht="15" customHeight="1" x14ac:dyDescent="0.2">
      <c r="B37" s="171">
        <f>SAISIE!Z36</f>
        <v>0</v>
      </c>
      <c r="C37" s="172">
        <f t="shared" si="1"/>
        <v>0</v>
      </c>
      <c r="D37" s="173">
        <f>SUMIFS(SAISIE!$I$9:$I$200,SAISIE!$B$9:$B$200,$B37,SAISIE!$C$9:$C$200,D$8)</f>
        <v>0</v>
      </c>
      <c r="E37" s="174">
        <f>SUMIFS(SAISIE!$I$9:$I$200,SAISIE!$B$9:$B$200,$B37,SAISIE!$C$9:$C$200,E$8)</f>
        <v>0</v>
      </c>
      <c r="F37" s="174">
        <f>SUMIFS(SAISIE!$I$9:$I$200,SAISIE!$B$9:$B$200,$B37,SAISIE!$C$9:$C$200,F$8)</f>
        <v>0</v>
      </c>
      <c r="G37" s="174">
        <f>SUMIFS(SAISIE!$I$9:$I$200,SAISIE!$B$9:$B$200,$B37,SAISIE!$C$9:$C$200,G$8)</f>
        <v>0</v>
      </c>
      <c r="H37" s="174">
        <f>SUMIFS(SAISIE!$I$9:$I$200,SAISIE!$B$9:$B$200,$B37,SAISIE!$C$9:$C$200,H$8)</f>
        <v>0</v>
      </c>
      <c r="I37" s="174">
        <f>SUMIFS(SAISIE!$I$9:$I$200,SAISIE!$B$9:$B$200,$B37,SAISIE!$C$9:$C$200,I$8)</f>
        <v>0</v>
      </c>
      <c r="J37" s="174">
        <f>SUMIFS(SAISIE!$I$9:$I$200,SAISIE!$B$9:$B$200,$B37,SAISIE!$C$9:$C$200,J$8)</f>
        <v>0</v>
      </c>
      <c r="K37" s="174">
        <f>SUMIFS(SAISIE!$I$9:$I$200,SAISIE!$B$9:$B$200,$B37,SAISIE!$C$9:$C$200,K$8)</f>
        <v>0</v>
      </c>
      <c r="L37" s="174">
        <f>SUMIFS(SAISIE!$I$9:$I$200,SAISIE!$B$9:$B$200,$B37,SAISIE!$C$9:$C$200,L$8)</f>
        <v>0</v>
      </c>
      <c r="M37" s="174">
        <f>SUMIFS(SAISIE!$I$9:$I$200,SAISIE!$B$9:$B$200,$B37,SAISIE!$C$9:$C$200,M$8)</f>
        <v>0</v>
      </c>
      <c r="N37" s="174">
        <f>SUMIFS(SAISIE!$I$9:$I$200,SAISIE!$B$9:$B$200,$B37,SAISIE!$C$9:$C$200,N$8)</f>
        <v>0</v>
      </c>
      <c r="O37" s="174">
        <f>SUMIFS(SAISIE!$I$9:$I$200,SAISIE!$B$9:$B$200,$B37,SAISIE!$C$9:$C$200,O$8)</f>
        <v>0</v>
      </c>
      <c r="P37" s="174">
        <f>SUMIFS(SAISIE!$I$9:$I$200,SAISIE!$B$9:$B$200,$B37,SAISIE!$C$9:$C$200,P$8)</f>
        <v>0</v>
      </c>
      <c r="Q37" s="174">
        <f>SUMIFS(SAISIE!$I$9:$I$200,SAISIE!$B$9:$B$200,$B37,SAISIE!$C$9:$C$200,Q$8)</f>
        <v>0</v>
      </c>
      <c r="R37" s="174">
        <f>SUMIFS(SAISIE!$I$9:$I$200,SAISIE!$B$9:$B$200,$B37,SAISIE!$C$9:$C$200,R$8)</f>
        <v>0</v>
      </c>
      <c r="S37" s="174">
        <f>SUMIFS(SAISIE!$I$9:$I$200,SAISIE!$B$9:$B$200,$B37,SAISIE!$C$9:$C$200,S$8)</f>
        <v>0</v>
      </c>
      <c r="T37" s="174">
        <f>SUMIFS(SAISIE!$I$9:$I$200,SAISIE!$B$9:$B$200,$B37,SAISIE!$C$9:$C$200,T$8)</f>
        <v>0</v>
      </c>
      <c r="U37" s="174">
        <f>SUMIFS(SAISIE!$I$9:$I$200,SAISIE!$B$9:$B$200,$B37,SAISIE!$C$9:$C$200,U$8)</f>
        <v>0</v>
      </c>
      <c r="V37" s="174">
        <f>SUMIFS(SAISIE!$I$9:$I$200,SAISIE!$B$9:$B$200,$B37,SAISIE!$C$9:$C$200,V$8)</f>
        <v>0</v>
      </c>
      <c r="W37" s="174">
        <f>SUMIFS(SAISIE!$I$9:$I$200,SAISIE!$B$9:$B$200,$B37,SAISIE!$C$9:$C$200,W$8)</f>
        <v>0</v>
      </c>
      <c r="X37" s="174">
        <f>SUMIFS(SAISIE!$I$9:$I$200,SAISIE!$B$9:$B$200,$B37,SAISIE!$C$9:$C$200,X$8)</f>
        <v>0</v>
      </c>
      <c r="Y37" s="174">
        <f>SUMIFS(SAISIE!$I$9:$I$200,SAISIE!$B$9:$B$200,$B37,SAISIE!$C$9:$C$200,Y$8)</f>
        <v>0</v>
      </c>
      <c r="Z37" s="174">
        <f>SUMIFS(SAISIE!$I$9:$I$200,SAISIE!$B$9:$B$200,$B37,SAISIE!$C$9:$C$200,Z$8)</f>
        <v>0</v>
      </c>
      <c r="AA37" s="174">
        <f>SUMIFS(SAISIE!$I$9:$I$200,SAISIE!$B$9:$B$200,$B37,SAISIE!$C$9:$C$200,AA$8)</f>
        <v>0</v>
      </c>
      <c r="AB37" s="174">
        <f>SUMIFS(SAISIE!$I$9:$I$200,SAISIE!$B$9:$B$200,$B37,SAISIE!$C$9:$C$200,AB$8)</f>
        <v>0</v>
      </c>
      <c r="AC37" s="174">
        <f>SUMIFS(SAISIE!$I$9:$I$200,SAISIE!$B$9:$B$200,$B37,SAISIE!$C$9:$C$200,AC$8)</f>
        <v>0</v>
      </c>
      <c r="AD37" s="174">
        <f>SUMIFS(SAISIE!$I$9:$I$200,SAISIE!$B$9:$B$200,$B37,SAISIE!$C$9:$C$200,AD$8)</f>
        <v>0</v>
      </c>
      <c r="AE37" s="174">
        <f>SUMIFS(SAISIE!$I$9:$I$200,SAISIE!$B$9:$B$200,$B37,SAISIE!$C$9:$C$200,AE$8)</f>
        <v>0</v>
      </c>
      <c r="AF37" s="174">
        <f>SUMIFS(SAISIE!$I$9:$I$200,SAISIE!$B$9:$B$200,$B37,SAISIE!$C$9:$C$200,AF$8)</f>
        <v>0</v>
      </c>
      <c r="AG37" s="174">
        <f>SUMIFS(SAISIE!$I$9:$I$200,SAISIE!$B$9:$B$200,$B37,SAISIE!$C$9:$C$200,AG$8)</f>
        <v>0</v>
      </c>
      <c r="AH37" s="174">
        <f>SUMIFS(SAISIE!$I$9:$I$200,SAISIE!$B$9:$B$200,$B37,SAISIE!$C$9:$C$200,AH$8)</f>
        <v>0</v>
      </c>
      <c r="AI37" s="174">
        <f>SUMIFS(SAISIE!$I$9:$I$200,SAISIE!$B$9:$B$200,$B37,SAISIE!$C$9:$C$200,AI$8)</f>
        <v>0</v>
      </c>
      <c r="AJ37" s="174">
        <f>SUMIFS(SAISIE!$I$9:$I$200,SAISIE!$B$9:$B$200,$B37,SAISIE!$C$9:$C$200,AJ$8)</f>
        <v>0</v>
      </c>
      <c r="AK37" s="174">
        <f>SUMIFS(SAISIE!$I$9:$I$200,SAISIE!$B$9:$B$200,$B37,SAISIE!$C$9:$C$200,AK$8)</f>
        <v>0</v>
      </c>
      <c r="AL37" s="174">
        <f>SUMIFS(SAISIE!$I$9:$I$200,SAISIE!$B$9:$B$200,$B37,SAISIE!$C$9:$C$200,AL$8)</f>
        <v>0</v>
      </c>
      <c r="AM37" s="174">
        <f>SUMIFS(SAISIE!$I$9:$I$200,SAISIE!$B$9:$B$200,$B37,SAISIE!$C$9:$C$200,AM$8)</f>
        <v>0</v>
      </c>
      <c r="AN37" s="174">
        <f>SUMIFS(SAISIE!$I$9:$I$200,SAISIE!$B$9:$B$200,$B37,SAISIE!$C$9:$C$200,AN$8)</f>
        <v>0</v>
      </c>
      <c r="AO37" s="174">
        <f>SUMIFS(SAISIE!$I$9:$I$200,SAISIE!$B$9:$B$200,$B37,SAISIE!$C$9:$C$200,AO$8)</f>
        <v>0</v>
      </c>
      <c r="AP37" s="174">
        <f>SUMIFS(SAISIE!$I$9:$I$200,SAISIE!$B$9:$B$200,$B37,SAISIE!$C$9:$C$200,AP$8)</f>
        <v>0</v>
      </c>
      <c r="AQ37" s="174">
        <f>SUMIFS(SAISIE!$I$9:$I$200,SAISIE!$B$9:$B$200,$B37,SAISIE!$C$9:$C$200,AQ$8)</f>
        <v>0</v>
      </c>
      <c r="AR37" s="174">
        <f>SUMIFS(SAISIE!$I$9:$I$200,SAISIE!$B$9:$B$200,$B37,SAISIE!$C$9:$C$200,AR$8)</f>
        <v>0</v>
      </c>
      <c r="AS37" s="174">
        <f>SUMIFS(SAISIE!$I$9:$I$200,SAISIE!$B$9:$B$200,$B37,SAISIE!$C$9:$C$200,AS$8)</f>
        <v>0</v>
      </c>
      <c r="AT37" s="174">
        <f>SUMIFS(SAISIE!$I$9:$I$200,SAISIE!$B$9:$B$200,$B37,SAISIE!$C$9:$C$200,AT$8)</f>
        <v>0</v>
      </c>
      <c r="AU37" s="174">
        <f>SUMIFS(SAISIE!$I$9:$I$200,SAISIE!$B$9:$B$200,$B37,SAISIE!$C$9:$C$200,AU$8)</f>
        <v>0</v>
      </c>
      <c r="AV37" s="174">
        <f>SUMIFS(SAISIE!$I$9:$I$200,SAISIE!$B$9:$B$200,$B37,SAISIE!$C$9:$C$200,AV$8)</f>
        <v>0</v>
      </c>
      <c r="AW37" s="174">
        <f>SUMIFS(SAISIE!$I$9:$I$200,SAISIE!$B$9:$B$200,$B37,SAISIE!$C$9:$C$200,AW$8)</f>
        <v>0</v>
      </c>
      <c r="AX37" s="174">
        <f>SUMIFS(SAISIE!$I$9:$I$200,SAISIE!$B$9:$B$200,$B37,SAISIE!$C$9:$C$200,AX$8)</f>
        <v>0</v>
      </c>
      <c r="AY37" s="174">
        <f>SUMIFS(SAISIE!$I$9:$I$200,SAISIE!$B$9:$B$200,$B37,SAISIE!$C$9:$C$200,AY$8)</f>
        <v>0</v>
      </c>
      <c r="AZ37" s="174">
        <f>SUMIFS(SAISIE!$I$9:$I$200,SAISIE!$B$9:$B$200,$B37,SAISIE!$C$9:$C$200,AZ$8)</f>
        <v>0</v>
      </c>
      <c r="BA37" s="174">
        <f>SUMIFS(SAISIE!$I$9:$I$200,SAISIE!$B$9:$B$200,$B37,SAISIE!$C$9:$C$200,BA$8)</f>
        <v>0</v>
      </c>
      <c r="BB37" s="174">
        <f>SUMIFS(SAISIE!$I$9:$I$200,SAISIE!$B$9:$B$200,$B37,SAISIE!$C$9:$C$200,BB$8)</f>
        <v>0</v>
      </c>
      <c r="BC37" s="174">
        <f>SUMIFS(SAISIE!$I$9:$I$200,SAISIE!$B$9:$B$200,$B37,SAISIE!$C$9:$C$200,BC$8)</f>
        <v>0</v>
      </c>
      <c r="BD37" s="174">
        <f>SUMIFS(SAISIE!$I$9:$I$200,SAISIE!$B$9:$B$200,$B37,SAISIE!$C$9:$C$200,BD$8)</f>
        <v>0</v>
      </c>
      <c r="BE37" s="174">
        <f>SUMIFS(SAISIE!$I$9:$I$200,SAISIE!$B$9:$B$200,$B37,SAISIE!$C$9:$C$200,BE$8)</f>
        <v>0</v>
      </c>
      <c r="BF37" s="174">
        <f>SUMIFS(SAISIE!$I$9:$I$200,SAISIE!$B$9:$B$200,$B37,SAISIE!$C$9:$C$200,BF$8)</f>
        <v>0</v>
      </c>
      <c r="BG37" s="174">
        <f>SUMIFS(SAISIE!$I$9:$I$200,SAISIE!$B$9:$B$200,$B37,SAISIE!$C$9:$C$200,BG$8)</f>
        <v>0</v>
      </c>
      <c r="BH37" s="174">
        <f>SUMIFS(SAISIE!$I$9:$I$200,SAISIE!$B$9:$B$200,$B37,SAISIE!$C$9:$C$200,BH$8)</f>
        <v>0</v>
      </c>
      <c r="BI37" s="174">
        <f>SUMIFS(SAISIE!$I$9:$I$200,SAISIE!$B$9:$B$200,$B37,SAISIE!$C$9:$C$200,BI$8)</f>
        <v>0</v>
      </c>
      <c r="BJ37" s="174">
        <f>SUMIFS(SAISIE!$I$9:$I$200,SAISIE!$B$9:$B$200,$B37,SAISIE!$C$9:$C$200,BJ$8)</f>
        <v>0</v>
      </c>
      <c r="BK37" s="174">
        <f>SUMIFS(SAISIE!$I$9:$I$200,SAISIE!$B$9:$B$200,$B37,SAISIE!$C$9:$C$200,BK$8)</f>
        <v>0</v>
      </c>
      <c r="BL37" s="174">
        <f>SUMIFS(SAISIE!$I$9:$I$200,SAISIE!$B$9:$B$200,$B37,SAISIE!$C$9:$C$200,BL$8)</f>
        <v>0</v>
      </c>
      <c r="BM37" s="174">
        <f>SUMIFS(SAISIE!$I$9:$I$200,SAISIE!$B$9:$B$200,$B37,SAISIE!$C$9:$C$200,BM$8)</f>
        <v>0</v>
      </c>
      <c r="BN37" s="175">
        <f t="shared" si="2"/>
        <v>0</v>
      </c>
    </row>
    <row r="38" spans="2:66" ht="15" customHeight="1" x14ac:dyDescent="0.2">
      <c r="B38" s="110">
        <f>SAISIE!Z37</f>
        <v>0</v>
      </c>
      <c r="C38" s="156">
        <f t="shared" si="1"/>
        <v>0</v>
      </c>
      <c r="D38" s="165">
        <f>SUMIFS(SAISIE!$I$9:$I$200,SAISIE!$B$9:$B$200,$B38,SAISIE!$C$9:$C$200,D$8)</f>
        <v>0</v>
      </c>
      <c r="E38" s="111">
        <f>SUMIFS(SAISIE!$I$9:$I$200,SAISIE!$B$9:$B$200,$B38,SAISIE!$C$9:$C$200,E$8)</f>
        <v>0</v>
      </c>
      <c r="F38" s="111">
        <f>SUMIFS(SAISIE!$I$9:$I$200,SAISIE!$B$9:$B$200,$B38,SAISIE!$C$9:$C$200,F$8)</f>
        <v>0</v>
      </c>
      <c r="G38" s="111">
        <f>SUMIFS(SAISIE!$I$9:$I$200,SAISIE!$B$9:$B$200,$B38,SAISIE!$C$9:$C$200,G$8)</f>
        <v>0</v>
      </c>
      <c r="H38" s="111">
        <f>SUMIFS(SAISIE!$I$9:$I$200,SAISIE!$B$9:$B$200,$B38,SAISIE!$C$9:$C$200,H$8)</f>
        <v>0</v>
      </c>
      <c r="I38" s="111">
        <f>SUMIFS(SAISIE!$I$9:$I$200,SAISIE!$B$9:$B$200,$B38,SAISIE!$C$9:$C$200,I$8)</f>
        <v>0</v>
      </c>
      <c r="J38" s="111">
        <f>SUMIFS(SAISIE!$I$9:$I$200,SAISIE!$B$9:$B$200,$B38,SAISIE!$C$9:$C$200,J$8)</f>
        <v>0</v>
      </c>
      <c r="K38" s="111">
        <f>SUMIFS(SAISIE!$I$9:$I$200,SAISIE!$B$9:$B$200,$B38,SAISIE!$C$9:$C$200,K$8)</f>
        <v>0</v>
      </c>
      <c r="L38" s="111">
        <f>SUMIFS(SAISIE!$I$9:$I$200,SAISIE!$B$9:$B$200,$B38,SAISIE!$C$9:$C$200,L$8)</f>
        <v>0</v>
      </c>
      <c r="M38" s="111">
        <f>SUMIFS(SAISIE!$I$9:$I$200,SAISIE!$B$9:$B$200,$B38,SAISIE!$C$9:$C$200,M$8)</f>
        <v>0</v>
      </c>
      <c r="N38" s="111">
        <f>SUMIFS(SAISIE!$I$9:$I$200,SAISIE!$B$9:$B$200,$B38,SAISIE!$C$9:$C$200,N$8)</f>
        <v>0</v>
      </c>
      <c r="O38" s="111">
        <f>SUMIFS(SAISIE!$I$9:$I$200,SAISIE!$B$9:$B$200,$B38,SAISIE!$C$9:$C$200,O$8)</f>
        <v>0</v>
      </c>
      <c r="P38" s="111">
        <f>SUMIFS(SAISIE!$I$9:$I$200,SAISIE!$B$9:$B$200,$B38,SAISIE!$C$9:$C$200,P$8)</f>
        <v>0</v>
      </c>
      <c r="Q38" s="111">
        <f>SUMIFS(SAISIE!$I$9:$I$200,SAISIE!$B$9:$B$200,$B38,SAISIE!$C$9:$C$200,Q$8)</f>
        <v>0</v>
      </c>
      <c r="R38" s="111">
        <f>SUMIFS(SAISIE!$I$9:$I$200,SAISIE!$B$9:$B$200,$B38,SAISIE!$C$9:$C$200,R$8)</f>
        <v>0</v>
      </c>
      <c r="S38" s="111">
        <f>SUMIFS(SAISIE!$I$9:$I$200,SAISIE!$B$9:$B$200,$B38,SAISIE!$C$9:$C$200,S$8)</f>
        <v>0</v>
      </c>
      <c r="T38" s="111">
        <f>SUMIFS(SAISIE!$I$9:$I$200,SAISIE!$B$9:$B$200,$B38,SAISIE!$C$9:$C$200,T$8)</f>
        <v>0</v>
      </c>
      <c r="U38" s="111">
        <f>SUMIFS(SAISIE!$I$9:$I$200,SAISIE!$B$9:$B$200,$B38,SAISIE!$C$9:$C$200,U$8)</f>
        <v>0</v>
      </c>
      <c r="V38" s="111">
        <f>SUMIFS(SAISIE!$I$9:$I$200,SAISIE!$B$9:$B$200,$B38,SAISIE!$C$9:$C$200,V$8)</f>
        <v>0</v>
      </c>
      <c r="W38" s="111">
        <f>SUMIFS(SAISIE!$I$9:$I$200,SAISIE!$B$9:$B$200,$B38,SAISIE!$C$9:$C$200,W$8)</f>
        <v>0</v>
      </c>
      <c r="X38" s="111">
        <f>SUMIFS(SAISIE!$I$9:$I$200,SAISIE!$B$9:$B$200,$B38,SAISIE!$C$9:$C$200,X$8)</f>
        <v>0</v>
      </c>
      <c r="Y38" s="111">
        <f>SUMIFS(SAISIE!$I$9:$I$200,SAISIE!$B$9:$B$200,$B38,SAISIE!$C$9:$C$200,Y$8)</f>
        <v>0</v>
      </c>
      <c r="Z38" s="111">
        <f>SUMIFS(SAISIE!$I$9:$I$200,SAISIE!$B$9:$B$200,$B38,SAISIE!$C$9:$C$200,Z$8)</f>
        <v>0</v>
      </c>
      <c r="AA38" s="111">
        <f>SUMIFS(SAISIE!$I$9:$I$200,SAISIE!$B$9:$B$200,$B38,SAISIE!$C$9:$C$200,AA$8)</f>
        <v>0</v>
      </c>
      <c r="AB38" s="111">
        <f>SUMIFS(SAISIE!$I$9:$I$200,SAISIE!$B$9:$B$200,$B38,SAISIE!$C$9:$C$200,AB$8)</f>
        <v>0</v>
      </c>
      <c r="AC38" s="111">
        <f>SUMIFS(SAISIE!$I$9:$I$200,SAISIE!$B$9:$B$200,$B38,SAISIE!$C$9:$C$200,AC$8)</f>
        <v>0</v>
      </c>
      <c r="AD38" s="111">
        <f>SUMIFS(SAISIE!$I$9:$I$200,SAISIE!$B$9:$B$200,$B38,SAISIE!$C$9:$C$200,AD$8)</f>
        <v>0</v>
      </c>
      <c r="AE38" s="111">
        <f>SUMIFS(SAISIE!$I$9:$I$200,SAISIE!$B$9:$B$200,$B38,SAISIE!$C$9:$C$200,AE$8)</f>
        <v>0</v>
      </c>
      <c r="AF38" s="111">
        <f>SUMIFS(SAISIE!$I$9:$I$200,SAISIE!$B$9:$B$200,$B38,SAISIE!$C$9:$C$200,AF$8)</f>
        <v>0</v>
      </c>
      <c r="AG38" s="111">
        <f>SUMIFS(SAISIE!$I$9:$I$200,SAISIE!$B$9:$B$200,$B38,SAISIE!$C$9:$C$200,AG$8)</f>
        <v>0</v>
      </c>
      <c r="AH38" s="111">
        <f>SUMIFS(SAISIE!$I$9:$I$200,SAISIE!$B$9:$B$200,$B38,SAISIE!$C$9:$C$200,AH$8)</f>
        <v>0</v>
      </c>
      <c r="AI38" s="111">
        <f>SUMIFS(SAISIE!$I$9:$I$200,SAISIE!$B$9:$B$200,$B38,SAISIE!$C$9:$C$200,AI$8)</f>
        <v>0</v>
      </c>
      <c r="AJ38" s="111">
        <f>SUMIFS(SAISIE!$I$9:$I$200,SAISIE!$B$9:$B$200,$B38,SAISIE!$C$9:$C$200,AJ$8)</f>
        <v>0</v>
      </c>
      <c r="AK38" s="111">
        <f>SUMIFS(SAISIE!$I$9:$I$200,SAISIE!$B$9:$B$200,$B38,SAISIE!$C$9:$C$200,AK$8)</f>
        <v>0</v>
      </c>
      <c r="AL38" s="111">
        <f>SUMIFS(SAISIE!$I$9:$I$200,SAISIE!$B$9:$B$200,$B38,SAISIE!$C$9:$C$200,AL$8)</f>
        <v>0</v>
      </c>
      <c r="AM38" s="111">
        <f>SUMIFS(SAISIE!$I$9:$I$200,SAISIE!$B$9:$B$200,$B38,SAISIE!$C$9:$C$200,AM$8)</f>
        <v>0</v>
      </c>
      <c r="AN38" s="111">
        <f>SUMIFS(SAISIE!$I$9:$I$200,SAISIE!$B$9:$B$200,$B38,SAISIE!$C$9:$C$200,AN$8)</f>
        <v>0</v>
      </c>
      <c r="AO38" s="111">
        <f>SUMIFS(SAISIE!$I$9:$I$200,SAISIE!$B$9:$B$200,$B38,SAISIE!$C$9:$C$200,AO$8)</f>
        <v>0</v>
      </c>
      <c r="AP38" s="111">
        <f>SUMIFS(SAISIE!$I$9:$I$200,SAISIE!$B$9:$B$200,$B38,SAISIE!$C$9:$C$200,AP$8)</f>
        <v>0</v>
      </c>
      <c r="AQ38" s="111">
        <f>SUMIFS(SAISIE!$I$9:$I$200,SAISIE!$B$9:$B$200,$B38,SAISIE!$C$9:$C$200,AQ$8)</f>
        <v>0</v>
      </c>
      <c r="AR38" s="111">
        <f>SUMIFS(SAISIE!$I$9:$I$200,SAISIE!$B$9:$B$200,$B38,SAISIE!$C$9:$C$200,AR$8)</f>
        <v>0</v>
      </c>
      <c r="AS38" s="111">
        <f>SUMIFS(SAISIE!$I$9:$I$200,SAISIE!$B$9:$B$200,$B38,SAISIE!$C$9:$C$200,AS$8)</f>
        <v>0</v>
      </c>
      <c r="AT38" s="111">
        <f>SUMIFS(SAISIE!$I$9:$I$200,SAISIE!$B$9:$B$200,$B38,SAISIE!$C$9:$C$200,AT$8)</f>
        <v>0</v>
      </c>
      <c r="AU38" s="111">
        <f>SUMIFS(SAISIE!$I$9:$I$200,SAISIE!$B$9:$B$200,$B38,SAISIE!$C$9:$C$200,AU$8)</f>
        <v>0</v>
      </c>
      <c r="AV38" s="111">
        <f>SUMIFS(SAISIE!$I$9:$I$200,SAISIE!$B$9:$B$200,$B38,SAISIE!$C$9:$C$200,AV$8)</f>
        <v>0</v>
      </c>
      <c r="AW38" s="111">
        <f>SUMIFS(SAISIE!$I$9:$I$200,SAISIE!$B$9:$B$200,$B38,SAISIE!$C$9:$C$200,AW$8)</f>
        <v>0</v>
      </c>
      <c r="AX38" s="111">
        <f>SUMIFS(SAISIE!$I$9:$I$200,SAISIE!$B$9:$B$200,$B38,SAISIE!$C$9:$C$200,AX$8)</f>
        <v>0</v>
      </c>
      <c r="AY38" s="111">
        <f>SUMIFS(SAISIE!$I$9:$I$200,SAISIE!$B$9:$B$200,$B38,SAISIE!$C$9:$C$200,AY$8)</f>
        <v>0</v>
      </c>
      <c r="AZ38" s="111">
        <f>SUMIFS(SAISIE!$I$9:$I$200,SAISIE!$B$9:$B$200,$B38,SAISIE!$C$9:$C$200,AZ$8)</f>
        <v>0</v>
      </c>
      <c r="BA38" s="111">
        <f>SUMIFS(SAISIE!$I$9:$I$200,SAISIE!$B$9:$B$200,$B38,SAISIE!$C$9:$C$200,BA$8)</f>
        <v>0</v>
      </c>
      <c r="BB38" s="111">
        <f>SUMIFS(SAISIE!$I$9:$I$200,SAISIE!$B$9:$B$200,$B38,SAISIE!$C$9:$C$200,BB$8)</f>
        <v>0</v>
      </c>
      <c r="BC38" s="111">
        <f>SUMIFS(SAISIE!$I$9:$I$200,SAISIE!$B$9:$B$200,$B38,SAISIE!$C$9:$C$200,BC$8)</f>
        <v>0</v>
      </c>
      <c r="BD38" s="111">
        <f>SUMIFS(SAISIE!$I$9:$I$200,SAISIE!$B$9:$B$200,$B38,SAISIE!$C$9:$C$200,BD$8)</f>
        <v>0</v>
      </c>
      <c r="BE38" s="111">
        <f>SUMIFS(SAISIE!$I$9:$I$200,SAISIE!$B$9:$B$200,$B38,SAISIE!$C$9:$C$200,BE$8)</f>
        <v>0</v>
      </c>
      <c r="BF38" s="111">
        <f>SUMIFS(SAISIE!$I$9:$I$200,SAISIE!$B$9:$B$200,$B38,SAISIE!$C$9:$C$200,BF$8)</f>
        <v>0</v>
      </c>
      <c r="BG38" s="111">
        <f>SUMIFS(SAISIE!$I$9:$I$200,SAISIE!$B$9:$B$200,$B38,SAISIE!$C$9:$C$200,BG$8)</f>
        <v>0</v>
      </c>
      <c r="BH38" s="111">
        <f>SUMIFS(SAISIE!$I$9:$I$200,SAISIE!$B$9:$B$200,$B38,SAISIE!$C$9:$C$200,BH$8)</f>
        <v>0</v>
      </c>
      <c r="BI38" s="111">
        <f>SUMIFS(SAISIE!$I$9:$I$200,SAISIE!$B$9:$B$200,$B38,SAISIE!$C$9:$C$200,BI$8)</f>
        <v>0</v>
      </c>
      <c r="BJ38" s="111">
        <f>SUMIFS(SAISIE!$I$9:$I$200,SAISIE!$B$9:$B$200,$B38,SAISIE!$C$9:$C$200,BJ$8)</f>
        <v>0</v>
      </c>
      <c r="BK38" s="111">
        <f>SUMIFS(SAISIE!$I$9:$I$200,SAISIE!$B$9:$B$200,$B38,SAISIE!$C$9:$C$200,BK$8)</f>
        <v>0</v>
      </c>
      <c r="BL38" s="111">
        <f>SUMIFS(SAISIE!$I$9:$I$200,SAISIE!$B$9:$B$200,$B38,SAISIE!$C$9:$C$200,BL$8)</f>
        <v>0</v>
      </c>
      <c r="BM38" s="111">
        <f>SUMIFS(SAISIE!$I$9:$I$200,SAISIE!$B$9:$B$200,$B38,SAISIE!$C$9:$C$200,BM$8)</f>
        <v>0</v>
      </c>
      <c r="BN38" s="112">
        <f t="shared" si="2"/>
        <v>0</v>
      </c>
    </row>
    <row r="39" spans="2:66" ht="15" customHeight="1" x14ac:dyDescent="0.2">
      <c r="B39" s="171">
        <f>SAISIE!Z38</f>
        <v>0</v>
      </c>
      <c r="C39" s="172">
        <f t="shared" si="1"/>
        <v>0</v>
      </c>
      <c r="D39" s="173">
        <f>SUMIFS(SAISIE!$I$9:$I$200,SAISIE!$B$9:$B$200,$B39,SAISIE!$C$9:$C$200,D$8)</f>
        <v>0</v>
      </c>
      <c r="E39" s="174">
        <f>SUMIFS(SAISIE!$I$9:$I$200,SAISIE!$B$9:$B$200,$B39,SAISIE!$C$9:$C$200,E$8)</f>
        <v>0</v>
      </c>
      <c r="F39" s="174">
        <f>SUMIFS(SAISIE!$I$9:$I$200,SAISIE!$B$9:$B$200,$B39,SAISIE!$C$9:$C$200,F$8)</f>
        <v>0</v>
      </c>
      <c r="G39" s="174">
        <f>SUMIFS(SAISIE!$I$9:$I$200,SAISIE!$B$9:$B$200,$B39,SAISIE!$C$9:$C$200,G$8)</f>
        <v>0</v>
      </c>
      <c r="H39" s="174">
        <f>SUMIFS(SAISIE!$I$9:$I$200,SAISIE!$B$9:$B$200,$B39,SAISIE!$C$9:$C$200,H$8)</f>
        <v>0</v>
      </c>
      <c r="I39" s="174">
        <f>SUMIFS(SAISIE!$I$9:$I$200,SAISIE!$B$9:$B$200,$B39,SAISIE!$C$9:$C$200,I$8)</f>
        <v>0</v>
      </c>
      <c r="J39" s="174">
        <f>SUMIFS(SAISIE!$I$9:$I$200,SAISIE!$B$9:$B$200,$B39,SAISIE!$C$9:$C$200,J$8)</f>
        <v>0</v>
      </c>
      <c r="K39" s="174">
        <f>SUMIFS(SAISIE!$I$9:$I$200,SAISIE!$B$9:$B$200,$B39,SAISIE!$C$9:$C$200,K$8)</f>
        <v>0</v>
      </c>
      <c r="L39" s="174">
        <f>SUMIFS(SAISIE!$I$9:$I$200,SAISIE!$B$9:$B$200,$B39,SAISIE!$C$9:$C$200,L$8)</f>
        <v>0</v>
      </c>
      <c r="M39" s="174">
        <f>SUMIFS(SAISIE!$I$9:$I$200,SAISIE!$B$9:$B$200,$B39,SAISIE!$C$9:$C$200,M$8)</f>
        <v>0</v>
      </c>
      <c r="N39" s="174">
        <f>SUMIFS(SAISIE!$I$9:$I$200,SAISIE!$B$9:$B$200,$B39,SAISIE!$C$9:$C$200,N$8)</f>
        <v>0</v>
      </c>
      <c r="O39" s="174">
        <f>SUMIFS(SAISIE!$I$9:$I$200,SAISIE!$B$9:$B$200,$B39,SAISIE!$C$9:$C$200,O$8)</f>
        <v>0</v>
      </c>
      <c r="P39" s="174">
        <f>SUMIFS(SAISIE!$I$9:$I$200,SAISIE!$B$9:$B$200,$B39,SAISIE!$C$9:$C$200,P$8)</f>
        <v>0</v>
      </c>
      <c r="Q39" s="174">
        <f>SUMIFS(SAISIE!$I$9:$I$200,SAISIE!$B$9:$B$200,$B39,SAISIE!$C$9:$C$200,Q$8)</f>
        <v>0</v>
      </c>
      <c r="R39" s="174">
        <f>SUMIFS(SAISIE!$I$9:$I$200,SAISIE!$B$9:$B$200,$B39,SAISIE!$C$9:$C$200,R$8)</f>
        <v>0</v>
      </c>
      <c r="S39" s="174">
        <f>SUMIFS(SAISIE!$I$9:$I$200,SAISIE!$B$9:$B$200,$B39,SAISIE!$C$9:$C$200,S$8)</f>
        <v>0</v>
      </c>
      <c r="T39" s="174">
        <f>SUMIFS(SAISIE!$I$9:$I$200,SAISIE!$B$9:$B$200,$B39,SAISIE!$C$9:$C$200,T$8)</f>
        <v>0</v>
      </c>
      <c r="U39" s="174">
        <f>SUMIFS(SAISIE!$I$9:$I$200,SAISIE!$B$9:$B$200,$B39,SAISIE!$C$9:$C$200,U$8)</f>
        <v>0</v>
      </c>
      <c r="V39" s="174">
        <f>SUMIFS(SAISIE!$I$9:$I$200,SAISIE!$B$9:$B$200,$B39,SAISIE!$C$9:$C$200,V$8)</f>
        <v>0</v>
      </c>
      <c r="W39" s="174">
        <f>SUMIFS(SAISIE!$I$9:$I$200,SAISIE!$B$9:$B$200,$B39,SAISIE!$C$9:$C$200,W$8)</f>
        <v>0</v>
      </c>
      <c r="X39" s="174">
        <f>SUMIFS(SAISIE!$I$9:$I$200,SAISIE!$B$9:$B$200,$B39,SAISIE!$C$9:$C$200,X$8)</f>
        <v>0</v>
      </c>
      <c r="Y39" s="174">
        <f>SUMIFS(SAISIE!$I$9:$I$200,SAISIE!$B$9:$B$200,$B39,SAISIE!$C$9:$C$200,Y$8)</f>
        <v>0</v>
      </c>
      <c r="Z39" s="174">
        <f>SUMIFS(SAISIE!$I$9:$I$200,SAISIE!$B$9:$B$200,$B39,SAISIE!$C$9:$C$200,Z$8)</f>
        <v>0</v>
      </c>
      <c r="AA39" s="174">
        <f>SUMIFS(SAISIE!$I$9:$I$200,SAISIE!$B$9:$B$200,$B39,SAISIE!$C$9:$C$200,AA$8)</f>
        <v>0</v>
      </c>
      <c r="AB39" s="174">
        <f>SUMIFS(SAISIE!$I$9:$I$200,SAISIE!$B$9:$B$200,$B39,SAISIE!$C$9:$C$200,AB$8)</f>
        <v>0</v>
      </c>
      <c r="AC39" s="174">
        <f>SUMIFS(SAISIE!$I$9:$I$200,SAISIE!$B$9:$B$200,$B39,SAISIE!$C$9:$C$200,AC$8)</f>
        <v>0</v>
      </c>
      <c r="AD39" s="174">
        <f>SUMIFS(SAISIE!$I$9:$I$200,SAISIE!$B$9:$B$200,$B39,SAISIE!$C$9:$C$200,AD$8)</f>
        <v>0</v>
      </c>
      <c r="AE39" s="174">
        <f>SUMIFS(SAISIE!$I$9:$I$200,SAISIE!$B$9:$B$200,$B39,SAISIE!$C$9:$C$200,AE$8)</f>
        <v>0</v>
      </c>
      <c r="AF39" s="174">
        <f>SUMIFS(SAISIE!$I$9:$I$200,SAISIE!$B$9:$B$200,$B39,SAISIE!$C$9:$C$200,AF$8)</f>
        <v>0</v>
      </c>
      <c r="AG39" s="174">
        <f>SUMIFS(SAISIE!$I$9:$I$200,SAISIE!$B$9:$B$200,$B39,SAISIE!$C$9:$C$200,AG$8)</f>
        <v>0</v>
      </c>
      <c r="AH39" s="174">
        <f>SUMIFS(SAISIE!$I$9:$I$200,SAISIE!$B$9:$B$200,$B39,SAISIE!$C$9:$C$200,AH$8)</f>
        <v>0</v>
      </c>
      <c r="AI39" s="174">
        <f>SUMIFS(SAISIE!$I$9:$I$200,SAISIE!$B$9:$B$200,$B39,SAISIE!$C$9:$C$200,AI$8)</f>
        <v>0</v>
      </c>
      <c r="AJ39" s="174">
        <f>SUMIFS(SAISIE!$I$9:$I$200,SAISIE!$B$9:$B$200,$B39,SAISIE!$C$9:$C$200,AJ$8)</f>
        <v>0</v>
      </c>
      <c r="AK39" s="174">
        <f>SUMIFS(SAISIE!$I$9:$I$200,SAISIE!$B$9:$B$200,$B39,SAISIE!$C$9:$C$200,AK$8)</f>
        <v>0</v>
      </c>
      <c r="AL39" s="174">
        <f>SUMIFS(SAISIE!$I$9:$I$200,SAISIE!$B$9:$B$200,$B39,SAISIE!$C$9:$C$200,AL$8)</f>
        <v>0</v>
      </c>
      <c r="AM39" s="174">
        <f>SUMIFS(SAISIE!$I$9:$I$200,SAISIE!$B$9:$B$200,$B39,SAISIE!$C$9:$C$200,AM$8)</f>
        <v>0</v>
      </c>
      <c r="AN39" s="174">
        <f>SUMIFS(SAISIE!$I$9:$I$200,SAISIE!$B$9:$B$200,$B39,SAISIE!$C$9:$C$200,AN$8)</f>
        <v>0</v>
      </c>
      <c r="AO39" s="174">
        <f>SUMIFS(SAISIE!$I$9:$I$200,SAISIE!$B$9:$B$200,$B39,SAISIE!$C$9:$C$200,AO$8)</f>
        <v>0</v>
      </c>
      <c r="AP39" s="174">
        <f>SUMIFS(SAISIE!$I$9:$I$200,SAISIE!$B$9:$B$200,$B39,SAISIE!$C$9:$C$200,AP$8)</f>
        <v>0</v>
      </c>
      <c r="AQ39" s="174">
        <f>SUMIFS(SAISIE!$I$9:$I$200,SAISIE!$B$9:$B$200,$B39,SAISIE!$C$9:$C$200,AQ$8)</f>
        <v>0</v>
      </c>
      <c r="AR39" s="174">
        <f>SUMIFS(SAISIE!$I$9:$I$200,SAISIE!$B$9:$B$200,$B39,SAISIE!$C$9:$C$200,AR$8)</f>
        <v>0</v>
      </c>
      <c r="AS39" s="174">
        <f>SUMIFS(SAISIE!$I$9:$I$200,SAISIE!$B$9:$B$200,$B39,SAISIE!$C$9:$C$200,AS$8)</f>
        <v>0</v>
      </c>
      <c r="AT39" s="174">
        <f>SUMIFS(SAISIE!$I$9:$I$200,SAISIE!$B$9:$B$200,$B39,SAISIE!$C$9:$C$200,AT$8)</f>
        <v>0</v>
      </c>
      <c r="AU39" s="174">
        <f>SUMIFS(SAISIE!$I$9:$I$200,SAISIE!$B$9:$B$200,$B39,SAISIE!$C$9:$C$200,AU$8)</f>
        <v>0</v>
      </c>
      <c r="AV39" s="174">
        <f>SUMIFS(SAISIE!$I$9:$I$200,SAISIE!$B$9:$B$200,$B39,SAISIE!$C$9:$C$200,AV$8)</f>
        <v>0</v>
      </c>
      <c r="AW39" s="174">
        <f>SUMIFS(SAISIE!$I$9:$I$200,SAISIE!$B$9:$B$200,$B39,SAISIE!$C$9:$C$200,AW$8)</f>
        <v>0</v>
      </c>
      <c r="AX39" s="174">
        <f>SUMIFS(SAISIE!$I$9:$I$200,SAISIE!$B$9:$B$200,$B39,SAISIE!$C$9:$C$200,AX$8)</f>
        <v>0</v>
      </c>
      <c r="AY39" s="174">
        <f>SUMIFS(SAISIE!$I$9:$I$200,SAISIE!$B$9:$B$200,$B39,SAISIE!$C$9:$C$200,AY$8)</f>
        <v>0</v>
      </c>
      <c r="AZ39" s="174">
        <f>SUMIFS(SAISIE!$I$9:$I$200,SAISIE!$B$9:$B$200,$B39,SAISIE!$C$9:$C$200,AZ$8)</f>
        <v>0</v>
      </c>
      <c r="BA39" s="174">
        <f>SUMIFS(SAISIE!$I$9:$I$200,SAISIE!$B$9:$B$200,$B39,SAISIE!$C$9:$C$200,BA$8)</f>
        <v>0</v>
      </c>
      <c r="BB39" s="174">
        <f>SUMIFS(SAISIE!$I$9:$I$200,SAISIE!$B$9:$B$200,$B39,SAISIE!$C$9:$C$200,BB$8)</f>
        <v>0</v>
      </c>
      <c r="BC39" s="174">
        <f>SUMIFS(SAISIE!$I$9:$I$200,SAISIE!$B$9:$B$200,$B39,SAISIE!$C$9:$C$200,BC$8)</f>
        <v>0</v>
      </c>
      <c r="BD39" s="174">
        <f>SUMIFS(SAISIE!$I$9:$I$200,SAISIE!$B$9:$B$200,$B39,SAISIE!$C$9:$C$200,BD$8)</f>
        <v>0</v>
      </c>
      <c r="BE39" s="174">
        <f>SUMIFS(SAISIE!$I$9:$I$200,SAISIE!$B$9:$B$200,$B39,SAISIE!$C$9:$C$200,BE$8)</f>
        <v>0</v>
      </c>
      <c r="BF39" s="174">
        <f>SUMIFS(SAISIE!$I$9:$I$200,SAISIE!$B$9:$B$200,$B39,SAISIE!$C$9:$C$200,BF$8)</f>
        <v>0</v>
      </c>
      <c r="BG39" s="174">
        <f>SUMIFS(SAISIE!$I$9:$I$200,SAISIE!$B$9:$B$200,$B39,SAISIE!$C$9:$C$200,BG$8)</f>
        <v>0</v>
      </c>
      <c r="BH39" s="174">
        <f>SUMIFS(SAISIE!$I$9:$I$200,SAISIE!$B$9:$B$200,$B39,SAISIE!$C$9:$C$200,BH$8)</f>
        <v>0</v>
      </c>
      <c r="BI39" s="174">
        <f>SUMIFS(SAISIE!$I$9:$I$200,SAISIE!$B$9:$B$200,$B39,SAISIE!$C$9:$C$200,BI$8)</f>
        <v>0</v>
      </c>
      <c r="BJ39" s="174">
        <f>SUMIFS(SAISIE!$I$9:$I$200,SAISIE!$B$9:$B$200,$B39,SAISIE!$C$9:$C$200,BJ$8)</f>
        <v>0</v>
      </c>
      <c r="BK39" s="174">
        <f>SUMIFS(SAISIE!$I$9:$I$200,SAISIE!$B$9:$B$200,$B39,SAISIE!$C$9:$C$200,BK$8)</f>
        <v>0</v>
      </c>
      <c r="BL39" s="174">
        <f>SUMIFS(SAISIE!$I$9:$I$200,SAISIE!$B$9:$B$200,$B39,SAISIE!$C$9:$C$200,BL$8)</f>
        <v>0</v>
      </c>
      <c r="BM39" s="174">
        <f>SUMIFS(SAISIE!$I$9:$I$200,SAISIE!$B$9:$B$200,$B39,SAISIE!$C$9:$C$200,BM$8)</f>
        <v>0</v>
      </c>
      <c r="BN39" s="175">
        <f t="shared" si="2"/>
        <v>0</v>
      </c>
    </row>
    <row r="40" spans="2:66" ht="15" customHeight="1" x14ac:dyDescent="0.2">
      <c r="B40" s="110">
        <f>SAISIE!Z39</f>
        <v>0</v>
      </c>
      <c r="C40" s="156">
        <f t="shared" si="1"/>
        <v>0</v>
      </c>
      <c r="D40" s="165">
        <f>SUMIFS(SAISIE!$I$9:$I$200,SAISIE!$B$9:$B$200,$B40,SAISIE!$C$9:$C$200,D$8)</f>
        <v>0</v>
      </c>
      <c r="E40" s="111">
        <f>SUMIFS(SAISIE!$I$9:$I$200,SAISIE!$B$9:$B$200,$B40,SAISIE!$C$9:$C$200,E$8)</f>
        <v>0</v>
      </c>
      <c r="F40" s="111">
        <f>SUMIFS(SAISIE!$I$9:$I$200,SAISIE!$B$9:$B$200,$B40,SAISIE!$C$9:$C$200,F$8)</f>
        <v>0</v>
      </c>
      <c r="G40" s="111">
        <f>SUMIFS(SAISIE!$I$9:$I$200,SAISIE!$B$9:$B$200,$B40,SAISIE!$C$9:$C$200,G$8)</f>
        <v>0</v>
      </c>
      <c r="H40" s="111">
        <f>SUMIFS(SAISIE!$I$9:$I$200,SAISIE!$B$9:$B$200,$B40,SAISIE!$C$9:$C$200,H$8)</f>
        <v>0</v>
      </c>
      <c r="I40" s="111">
        <f>SUMIFS(SAISIE!$I$9:$I$200,SAISIE!$B$9:$B$200,$B40,SAISIE!$C$9:$C$200,I$8)</f>
        <v>0</v>
      </c>
      <c r="J40" s="111">
        <f>SUMIFS(SAISIE!$I$9:$I$200,SAISIE!$B$9:$B$200,$B40,SAISIE!$C$9:$C$200,J$8)</f>
        <v>0</v>
      </c>
      <c r="K40" s="111">
        <f>SUMIFS(SAISIE!$I$9:$I$200,SAISIE!$B$9:$B$200,$B40,SAISIE!$C$9:$C$200,K$8)</f>
        <v>0</v>
      </c>
      <c r="L40" s="111">
        <f>SUMIFS(SAISIE!$I$9:$I$200,SAISIE!$B$9:$B$200,$B40,SAISIE!$C$9:$C$200,L$8)</f>
        <v>0</v>
      </c>
      <c r="M40" s="111">
        <f>SUMIFS(SAISIE!$I$9:$I$200,SAISIE!$B$9:$B$200,$B40,SAISIE!$C$9:$C$200,M$8)</f>
        <v>0</v>
      </c>
      <c r="N40" s="111">
        <f>SUMIFS(SAISIE!$I$9:$I$200,SAISIE!$B$9:$B$200,$B40,SAISIE!$C$9:$C$200,N$8)</f>
        <v>0</v>
      </c>
      <c r="O40" s="111">
        <f>SUMIFS(SAISIE!$I$9:$I$200,SAISIE!$B$9:$B$200,$B40,SAISIE!$C$9:$C$200,O$8)</f>
        <v>0</v>
      </c>
      <c r="P40" s="111">
        <f>SUMIFS(SAISIE!$I$9:$I$200,SAISIE!$B$9:$B$200,$B40,SAISIE!$C$9:$C$200,P$8)</f>
        <v>0</v>
      </c>
      <c r="Q40" s="111">
        <f>SUMIFS(SAISIE!$I$9:$I$200,SAISIE!$B$9:$B$200,$B40,SAISIE!$C$9:$C$200,Q$8)</f>
        <v>0</v>
      </c>
      <c r="R40" s="111">
        <f>SUMIFS(SAISIE!$I$9:$I$200,SAISIE!$B$9:$B$200,$B40,SAISIE!$C$9:$C$200,R$8)</f>
        <v>0</v>
      </c>
      <c r="S40" s="111">
        <f>SUMIFS(SAISIE!$I$9:$I$200,SAISIE!$B$9:$B$200,$B40,SAISIE!$C$9:$C$200,S$8)</f>
        <v>0</v>
      </c>
      <c r="T40" s="111">
        <f>SUMIFS(SAISIE!$I$9:$I$200,SAISIE!$B$9:$B$200,$B40,SAISIE!$C$9:$C$200,T$8)</f>
        <v>0</v>
      </c>
      <c r="U40" s="111">
        <f>SUMIFS(SAISIE!$I$9:$I$200,SAISIE!$B$9:$B$200,$B40,SAISIE!$C$9:$C$200,U$8)</f>
        <v>0</v>
      </c>
      <c r="V40" s="111">
        <f>SUMIFS(SAISIE!$I$9:$I$200,SAISIE!$B$9:$B$200,$B40,SAISIE!$C$9:$C$200,V$8)</f>
        <v>0</v>
      </c>
      <c r="W40" s="111">
        <f>SUMIFS(SAISIE!$I$9:$I$200,SAISIE!$B$9:$B$200,$B40,SAISIE!$C$9:$C$200,W$8)</f>
        <v>0</v>
      </c>
      <c r="X40" s="111">
        <f>SUMIFS(SAISIE!$I$9:$I$200,SAISIE!$B$9:$B$200,$B40,SAISIE!$C$9:$C$200,X$8)</f>
        <v>0</v>
      </c>
      <c r="Y40" s="111">
        <f>SUMIFS(SAISIE!$I$9:$I$200,SAISIE!$B$9:$B$200,$B40,SAISIE!$C$9:$C$200,Y$8)</f>
        <v>0</v>
      </c>
      <c r="Z40" s="111">
        <f>SUMIFS(SAISIE!$I$9:$I$200,SAISIE!$B$9:$B$200,$B40,SAISIE!$C$9:$C$200,Z$8)</f>
        <v>0</v>
      </c>
      <c r="AA40" s="111">
        <f>SUMIFS(SAISIE!$I$9:$I$200,SAISIE!$B$9:$B$200,$B40,SAISIE!$C$9:$C$200,AA$8)</f>
        <v>0</v>
      </c>
      <c r="AB40" s="111">
        <f>SUMIFS(SAISIE!$I$9:$I$200,SAISIE!$B$9:$B$200,$B40,SAISIE!$C$9:$C$200,AB$8)</f>
        <v>0</v>
      </c>
      <c r="AC40" s="111">
        <f>SUMIFS(SAISIE!$I$9:$I$200,SAISIE!$B$9:$B$200,$B40,SAISIE!$C$9:$C$200,AC$8)</f>
        <v>0</v>
      </c>
      <c r="AD40" s="111">
        <f>SUMIFS(SAISIE!$I$9:$I$200,SAISIE!$B$9:$B$200,$B40,SAISIE!$C$9:$C$200,AD$8)</f>
        <v>0</v>
      </c>
      <c r="AE40" s="111">
        <f>SUMIFS(SAISIE!$I$9:$I$200,SAISIE!$B$9:$B$200,$B40,SAISIE!$C$9:$C$200,AE$8)</f>
        <v>0</v>
      </c>
      <c r="AF40" s="111">
        <f>SUMIFS(SAISIE!$I$9:$I$200,SAISIE!$B$9:$B$200,$B40,SAISIE!$C$9:$C$200,AF$8)</f>
        <v>0</v>
      </c>
      <c r="AG40" s="111">
        <f>SUMIFS(SAISIE!$I$9:$I$200,SAISIE!$B$9:$B$200,$B40,SAISIE!$C$9:$C$200,AG$8)</f>
        <v>0</v>
      </c>
      <c r="AH40" s="111">
        <f>SUMIFS(SAISIE!$I$9:$I$200,SAISIE!$B$9:$B$200,$B40,SAISIE!$C$9:$C$200,AH$8)</f>
        <v>0</v>
      </c>
      <c r="AI40" s="111">
        <f>SUMIFS(SAISIE!$I$9:$I$200,SAISIE!$B$9:$B$200,$B40,SAISIE!$C$9:$C$200,AI$8)</f>
        <v>0</v>
      </c>
      <c r="AJ40" s="111">
        <f>SUMIFS(SAISIE!$I$9:$I$200,SAISIE!$B$9:$B$200,$B40,SAISIE!$C$9:$C$200,AJ$8)</f>
        <v>0</v>
      </c>
      <c r="AK40" s="111">
        <f>SUMIFS(SAISIE!$I$9:$I$200,SAISIE!$B$9:$B$200,$B40,SAISIE!$C$9:$C$200,AK$8)</f>
        <v>0</v>
      </c>
      <c r="AL40" s="111">
        <f>SUMIFS(SAISIE!$I$9:$I$200,SAISIE!$B$9:$B$200,$B40,SAISIE!$C$9:$C$200,AL$8)</f>
        <v>0</v>
      </c>
      <c r="AM40" s="111">
        <f>SUMIFS(SAISIE!$I$9:$I$200,SAISIE!$B$9:$B$200,$B40,SAISIE!$C$9:$C$200,AM$8)</f>
        <v>0</v>
      </c>
      <c r="AN40" s="111">
        <f>SUMIFS(SAISIE!$I$9:$I$200,SAISIE!$B$9:$B$200,$B40,SAISIE!$C$9:$C$200,AN$8)</f>
        <v>0</v>
      </c>
      <c r="AO40" s="111">
        <f>SUMIFS(SAISIE!$I$9:$I$200,SAISIE!$B$9:$B$200,$B40,SAISIE!$C$9:$C$200,AO$8)</f>
        <v>0</v>
      </c>
      <c r="AP40" s="111">
        <f>SUMIFS(SAISIE!$I$9:$I$200,SAISIE!$B$9:$B$200,$B40,SAISIE!$C$9:$C$200,AP$8)</f>
        <v>0</v>
      </c>
      <c r="AQ40" s="111">
        <f>SUMIFS(SAISIE!$I$9:$I$200,SAISIE!$B$9:$B$200,$B40,SAISIE!$C$9:$C$200,AQ$8)</f>
        <v>0</v>
      </c>
      <c r="AR40" s="111">
        <f>SUMIFS(SAISIE!$I$9:$I$200,SAISIE!$B$9:$B$200,$B40,SAISIE!$C$9:$C$200,AR$8)</f>
        <v>0</v>
      </c>
      <c r="AS40" s="111">
        <f>SUMIFS(SAISIE!$I$9:$I$200,SAISIE!$B$9:$B$200,$B40,SAISIE!$C$9:$C$200,AS$8)</f>
        <v>0</v>
      </c>
      <c r="AT40" s="111">
        <f>SUMIFS(SAISIE!$I$9:$I$200,SAISIE!$B$9:$B$200,$B40,SAISIE!$C$9:$C$200,AT$8)</f>
        <v>0</v>
      </c>
      <c r="AU40" s="111">
        <f>SUMIFS(SAISIE!$I$9:$I$200,SAISIE!$B$9:$B$200,$B40,SAISIE!$C$9:$C$200,AU$8)</f>
        <v>0</v>
      </c>
      <c r="AV40" s="111">
        <f>SUMIFS(SAISIE!$I$9:$I$200,SAISIE!$B$9:$B$200,$B40,SAISIE!$C$9:$C$200,AV$8)</f>
        <v>0</v>
      </c>
      <c r="AW40" s="111">
        <f>SUMIFS(SAISIE!$I$9:$I$200,SAISIE!$B$9:$B$200,$B40,SAISIE!$C$9:$C$200,AW$8)</f>
        <v>0</v>
      </c>
      <c r="AX40" s="111">
        <f>SUMIFS(SAISIE!$I$9:$I$200,SAISIE!$B$9:$B$200,$B40,SAISIE!$C$9:$C$200,AX$8)</f>
        <v>0</v>
      </c>
      <c r="AY40" s="111">
        <f>SUMIFS(SAISIE!$I$9:$I$200,SAISIE!$B$9:$B$200,$B40,SAISIE!$C$9:$C$200,AY$8)</f>
        <v>0</v>
      </c>
      <c r="AZ40" s="111">
        <f>SUMIFS(SAISIE!$I$9:$I$200,SAISIE!$B$9:$B$200,$B40,SAISIE!$C$9:$C$200,AZ$8)</f>
        <v>0</v>
      </c>
      <c r="BA40" s="111">
        <f>SUMIFS(SAISIE!$I$9:$I$200,SAISIE!$B$9:$B$200,$B40,SAISIE!$C$9:$C$200,BA$8)</f>
        <v>0</v>
      </c>
      <c r="BB40" s="111">
        <f>SUMIFS(SAISIE!$I$9:$I$200,SAISIE!$B$9:$B$200,$B40,SAISIE!$C$9:$C$200,BB$8)</f>
        <v>0</v>
      </c>
      <c r="BC40" s="111">
        <f>SUMIFS(SAISIE!$I$9:$I$200,SAISIE!$B$9:$B$200,$B40,SAISIE!$C$9:$C$200,BC$8)</f>
        <v>0</v>
      </c>
      <c r="BD40" s="111">
        <f>SUMIFS(SAISIE!$I$9:$I$200,SAISIE!$B$9:$B$200,$B40,SAISIE!$C$9:$C$200,BD$8)</f>
        <v>0</v>
      </c>
      <c r="BE40" s="111">
        <f>SUMIFS(SAISIE!$I$9:$I$200,SAISIE!$B$9:$B$200,$B40,SAISIE!$C$9:$C$200,BE$8)</f>
        <v>0</v>
      </c>
      <c r="BF40" s="111">
        <f>SUMIFS(SAISIE!$I$9:$I$200,SAISIE!$B$9:$B$200,$B40,SAISIE!$C$9:$C$200,BF$8)</f>
        <v>0</v>
      </c>
      <c r="BG40" s="111">
        <f>SUMIFS(SAISIE!$I$9:$I$200,SAISIE!$B$9:$B$200,$B40,SAISIE!$C$9:$C$200,BG$8)</f>
        <v>0</v>
      </c>
      <c r="BH40" s="111">
        <f>SUMIFS(SAISIE!$I$9:$I$200,SAISIE!$B$9:$B$200,$B40,SAISIE!$C$9:$C$200,BH$8)</f>
        <v>0</v>
      </c>
      <c r="BI40" s="111">
        <f>SUMIFS(SAISIE!$I$9:$I$200,SAISIE!$B$9:$B$200,$B40,SAISIE!$C$9:$C$200,BI$8)</f>
        <v>0</v>
      </c>
      <c r="BJ40" s="111">
        <f>SUMIFS(SAISIE!$I$9:$I$200,SAISIE!$B$9:$B$200,$B40,SAISIE!$C$9:$C$200,BJ$8)</f>
        <v>0</v>
      </c>
      <c r="BK40" s="111">
        <f>SUMIFS(SAISIE!$I$9:$I$200,SAISIE!$B$9:$B$200,$B40,SAISIE!$C$9:$C$200,BK$8)</f>
        <v>0</v>
      </c>
      <c r="BL40" s="111">
        <f>SUMIFS(SAISIE!$I$9:$I$200,SAISIE!$B$9:$B$200,$B40,SAISIE!$C$9:$C$200,BL$8)</f>
        <v>0</v>
      </c>
      <c r="BM40" s="111">
        <f>SUMIFS(SAISIE!$I$9:$I$200,SAISIE!$B$9:$B$200,$B40,SAISIE!$C$9:$C$200,BM$8)</f>
        <v>0</v>
      </c>
      <c r="BN40" s="112">
        <f t="shared" si="2"/>
        <v>0</v>
      </c>
    </row>
    <row r="41" spans="2:66" ht="15" customHeight="1" x14ac:dyDescent="0.2">
      <c r="B41" s="171">
        <f>SAISIE!Z40</f>
        <v>0</v>
      </c>
      <c r="C41" s="172">
        <f t="shared" si="1"/>
        <v>0</v>
      </c>
      <c r="D41" s="173">
        <f>SUMIFS(SAISIE!$I$9:$I$200,SAISIE!$B$9:$B$200,$B41,SAISIE!$C$9:$C$200,D$8)</f>
        <v>0</v>
      </c>
      <c r="E41" s="174">
        <f>SUMIFS(SAISIE!$I$9:$I$200,SAISIE!$B$9:$B$200,$B41,SAISIE!$C$9:$C$200,E$8)</f>
        <v>0</v>
      </c>
      <c r="F41" s="174">
        <f>SUMIFS(SAISIE!$I$9:$I$200,SAISIE!$B$9:$B$200,$B41,SAISIE!$C$9:$C$200,F$8)</f>
        <v>0</v>
      </c>
      <c r="G41" s="174">
        <f>SUMIFS(SAISIE!$I$9:$I$200,SAISIE!$B$9:$B$200,$B41,SAISIE!$C$9:$C$200,G$8)</f>
        <v>0</v>
      </c>
      <c r="H41" s="174">
        <f>SUMIFS(SAISIE!$I$9:$I$200,SAISIE!$B$9:$B$200,$B41,SAISIE!$C$9:$C$200,H$8)</f>
        <v>0</v>
      </c>
      <c r="I41" s="174">
        <f>SUMIFS(SAISIE!$I$9:$I$200,SAISIE!$B$9:$B$200,$B41,SAISIE!$C$9:$C$200,I$8)</f>
        <v>0</v>
      </c>
      <c r="J41" s="174">
        <f>SUMIFS(SAISIE!$I$9:$I$200,SAISIE!$B$9:$B$200,$B41,SAISIE!$C$9:$C$200,J$8)</f>
        <v>0</v>
      </c>
      <c r="K41" s="174">
        <f>SUMIFS(SAISIE!$I$9:$I$200,SAISIE!$B$9:$B$200,$B41,SAISIE!$C$9:$C$200,K$8)</f>
        <v>0</v>
      </c>
      <c r="L41" s="174">
        <f>SUMIFS(SAISIE!$I$9:$I$200,SAISIE!$B$9:$B$200,$B41,SAISIE!$C$9:$C$200,L$8)</f>
        <v>0</v>
      </c>
      <c r="M41" s="174">
        <f>SUMIFS(SAISIE!$I$9:$I$200,SAISIE!$B$9:$B$200,$B41,SAISIE!$C$9:$C$200,M$8)</f>
        <v>0</v>
      </c>
      <c r="N41" s="174">
        <f>SUMIFS(SAISIE!$I$9:$I$200,SAISIE!$B$9:$B$200,$B41,SAISIE!$C$9:$C$200,N$8)</f>
        <v>0</v>
      </c>
      <c r="O41" s="174">
        <f>SUMIFS(SAISIE!$I$9:$I$200,SAISIE!$B$9:$B$200,$B41,SAISIE!$C$9:$C$200,O$8)</f>
        <v>0</v>
      </c>
      <c r="P41" s="174">
        <f>SUMIFS(SAISIE!$I$9:$I$200,SAISIE!$B$9:$B$200,$B41,SAISIE!$C$9:$C$200,P$8)</f>
        <v>0</v>
      </c>
      <c r="Q41" s="174">
        <f>SUMIFS(SAISIE!$I$9:$I$200,SAISIE!$B$9:$B$200,$B41,SAISIE!$C$9:$C$200,Q$8)</f>
        <v>0</v>
      </c>
      <c r="R41" s="174">
        <f>SUMIFS(SAISIE!$I$9:$I$200,SAISIE!$B$9:$B$200,$B41,SAISIE!$C$9:$C$200,R$8)</f>
        <v>0</v>
      </c>
      <c r="S41" s="174">
        <f>SUMIFS(SAISIE!$I$9:$I$200,SAISIE!$B$9:$B$200,$B41,SAISIE!$C$9:$C$200,S$8)</f>
        <v>0</v>
      </c>
      <c r="T41" s="174">
        <f>SUMIFS(SAISIE!$I$9:$I$200,SAISIE!$B$9:$B$200,$B41,SAISIE!$C$9:$C$200,T$8)</f>
        <v>0</v>
      </c>
      <c r="U41" s="174">
        <f>SUMIFS(SAISIE!$I$9:$I$200,SAISIE!$B$9:$B$200,$B41,SAISIE!$C$9:$C$200,U$8)</f>
        <v>0</v>
      </c>
      <c r="V41" s="174">
        <f>SUMIFS(SAISIE!$I$9:$I$200,SAISIE!$B$9:$B$200,$B41,SAISIE!$C$9:$C$200,V$8)</f>
        <v>0</v>
      </c>
      <c r="W41" s="174">
        <f>SUMIFS(SAISIE!$I$9:$I$200,SAISIE!$B$9:$B$200,$B41,SAISIE!$C$9:$C$200,W$8)</f>
        <v>0</v>
      </c>
      <c r="X41" s="174">
        <f>SUMIFS(SAISIE!$I$9:$I$200,SAISIE!$B$9:$B$200,$B41,SAISIE!$C$9:$C$200,X$8)</f>
        <v>0</v>
      </c>
      <c r="Y41" s="174">
        <f>SUMIFS(SAISIE!$I$9:$I$200,SAISIE!$B$9:$B$200,$B41,SAISIE!$C$9:$C$200,Y$8)</f>
        <v>0</v>
      </c>
      <c r="Z41" s="174">
        <f>SUMIFS(SAISIE!$I$9:$I$200,SAISIE!$B$9:$B$200,$B41,SAISIE!$C$9:$C$200,Z$8)</f>
        <v>0</v>
      </c>
      <c r="AA41" s="174">
        <f>SUMIFS(SAISIE!$I$9:$I$200,SAISIE!$B$9:$B$200,$B41,SAISIE!$C$9:$C$200,AA$8)</f>
        <v>0</v>
      </c>
      <c r="AB41" s="174">
        <f>SUMIFS(SAISIE!$I$9:$I$200,SAISIE!$B$9:$B$200,$B41,SAISIE!$C$9:$C$200,AB$8)</f>
        <v>0</v>
      </c>
      <c r="AC41" s="174">
        <f>SUMIFS(SAISIE!$I$9:$I$200,SAISIE!$B$9:$B$200,$B41,SAISIE!$C$9:$C$200,AC$8)</f>
        <v>0</v>
      </c>
      <c r="AD41" s="174">
        <f>SUMIFS(SAISIE!$I$9:$I$200,SAISIE!$B$9:$B$200,$B41,SAISIE!$C$9:$C$200,AD$8)</f>
        <v>0</v>
      </c>
      <c r="AE41" s="174">
        <f>SUMIFS(SAISIE!$I$9:$I$200,SAISIE!$B$9:$B$200,$B41,SAISIE!$C$9:$C$200,AE$8)</f>
        <v>0</v>
      </c>
      <c r="AF41" s="174">
        <f>SUMIFS(SAISIE!$I$9:$I$200,SAISIE!$B$9:$B$200,$B41,SAISIE!$C$9:$C$200,AF$8)</f>
        <v>0</v>
      </c>
      <c r="AG41" s="174">
        <f>SUMIFS(SAISIE!$I$9:$I$200,SAISIE!$B$9:$B$200,$B41,SAISIE!$C$9:$C$200,AG$8)</f>
        <v>0</v>
      </c>
      <c r="AH41" s="174">
        <f>SUMIFS(SAISIE!$I$9:$I$200,SAISIE!$B$9:$B$200,$B41,SAISIE!$C$9:$C$200,AH$8)</f>
        <v>0</v>
      </c>
      <c r="AI41" s="174">
        <f>SUMIFS(SAISIE!$I$9:$I$200,SAISIE!$B$9:$B$200,$B41,SAISIE!$C$9:$C$200,AI$8)</f>
        <v>0</v>
      </c>
      <c r="AJ41" s="174">
        <f>SUMIFS(SAISIE!$I$9:$I$200,SAISIE!$B$9:$B$200,$B41,SAISIE!$C$9:$C$200,AJ$8)</f>
        <v>0</v>
      </c>
      <c r="AK41" s="174">
        <f>SUMIFS(SAISIE!$I$9:$I$200,SAISIE!$B$9:$B$200,$B41,SAISIE!$C$9:$C$200,AK$8)</f>
        <v>0</v>
      </c>
      <c r="AL41" s="174">
        <f>SUMIFS(SAISIE!$I$9:$I$200,SAISIE!$B$9:$B$200,$B41,SAISIE!$C$9:$C$200,AL$8)</f>
        <v>0</v>
      </c>
      <c r="AM41" s="174">
        <f>SUMIFS(SAISIE!$I$9:$I$200,SAISIE!$B$9:$B$200,$B41,SAISIE!$C$9:$C$200,AM$8)</f>
        <v>0</v>
      </c>
      <c r="AN41" s="174">
        <f>SUMIFS(SAISIE!$I$9:$I$200,SAISIE!$B$9:$B$200,$B41,SAISIE!$C$9:$C$200,AN$8)</f>
        <v>0</v>
      </c>
      <c r="AO41" s="174">
        <f>SUMIFS(SAISIE!$I$9:$I$200,SAISIE!$B$9:$B$200,$B41,SAISIE!$C$9:$C$200,AO$8)</f>
        <v>0</v>
      </c>
      <c r="AP41" s="174">
        <f>SUMIFS(SAISIE!$I$9:$I$200,SAISIE!$B$9:$B$200,$B41,SAISIE!$C$9:$C$200,AP$8)</f>
        <v>0</v>
      </c>
      <c r="AQ41" s="174">
        <f>SUMIFS(SAISIE!$I$9:$I$200,SAISIE!$B$9:$B$200,$B41,SAISIE!$C$9:$C$200,AQ$8)</f>
        <v>0</v>
      </c>
      <c r="AR41" s="174">
        <f>SUMIFS(SAISIE!$I$9:$I$200,SAISIE!$B$9:$B$200,$B41,SAISIE!$C$9:$C$200,AR$8)</f>
        <v>0</v>
      </c>
      <c r="AS41" s="174">
        <f>SUMIFS(SAISIE!$I$9:$I$200,SAISIE!$B$9:$B$200,$B41,SAISIE!$C$9:$C$200,AS$8)</f>
        <v>0</v>
      </c>
      <c r="AT41" s="174">
        <f>SUMIFS(SAISIE!$I$9:$I$200,SAISIE!$B$9:$B$200,$B41,SAISIE!$C$9:$C$200,AT$8)</f>
        <v>0</v>
      </c>
      <c r="AU41" s="174">
        <f>SUMIFS(SAISIE!$I$9:$I$200,SAISIE!$B$9:$B$200,$B41,SAISIE!$C$9:$C$200,AU$8)</f>
        <v>0</v>
      </c>
      <c r="AV41" s="174">
        <f>SUMIFS(SAISIE!$I$9:$I$200,SAISIE!$B$9:$B$200,$B41,SAISIE!$C$9:$C$200,AV$8)</f>
        <v>0</v>
      </c>
      <c r="AW41" s="174">
        <f>SUMIFS(SAISIE!$I$9:$I$200,SAISIE!$B$9:$B$200,$B41,SAISIE!$C$9:$C$200,AW$8)</f>
        <v>0</v>
      </c>
      <c r="AX41" s="174">
        <f>SUMIFS(SAISIE!$I$9:$I$200,SAISIE!$B$9:$B$200,$B41,SAISIE!$C$9:$C$200,AX$8)</f>
        <v>0</v>
      </c>
      <c r="AY41" s="174">
        <f>SUMIFS(SAISIE!$I$9:$I$200,SAISIE!$B$9:$B$200,$B41,SAISIE!$C$9:$C$200,AY$8)</f>
        <v>0</v>
      </c>
      <c r="AZ41" s="174">
        <f>SUMIFS(SAISIE!$I$9:$I$200,SAISIE!$B$9:$B$200,$B41,SAISIE!$C$9:$C$200,AZ$8)</f>
        <v>0</v>
      </c>
      <c r="BA41" s="174">
        <f>SUMIFS(SAISIE!$I$9:$I$200,SAISIE!$B$9:$B$200,$B41,SAISIE!$C$9:$C$200,BA$8)</f>
        <v>0</v>
      </c>
      <c r="BB41" s="174">
        <f>SUMIFS(SAISIE!$I$9:$I$200,SAISIE!$B$9:$B$200,$B41,SAISIE!$C$9:$C$200,BB$8)</f>
        <v>0</v>
      </c>
      <c r="BC41" s="174">
        <f>SUMIFS(SAISIE!$I$9:$I$200,SAISIE!$B$9:$B$200,$B41,SAISIE!$C$9:$C$200,BC$8)</f>
        <v>0</v>
      </c>
      <c r="BD41" s="174">
        <f>SUMIFS(SAISIE!$I$9:$I$200,SAISIE!$B$9:$B$200,$B41,SAISIE!$C$9:$C$200,BD$8)</f>
        <v>0</v>
      </c>
      <c r="BE41" s="174">
        <f>SUMIFS(SAISIE!$I$9:$I$200,SAISIE!$B$9:$B$200,$B41,SAISIE!$C$9:$C$200,BE$8)</f>
        <v>0</v>
      </c>
      <c r="BF41" s="174">
        <f>SUMIFS(SAISIE!$I$9:$I$200,SAISIE!$B$9:$B$200,$B41,SAISIE!$C$9:$C$200,BF$8)</f>
        <v>0</v>
      </c>
      <c r="BG41" s="174">
        <f>SUMIFS(SAISIE!$I$9:$I$200,SAISIE!$B$9:$B$200,$B41,SAISIE!$C$9:$C$200,BG$8)</f>
        <v>0</v>
      </c>
      <c r="BH41" s="174">
        <f>SUMIFS(SAISIE!$I$9:$I$200,SAISIE!$B$9:$B$200,$B41,SAISIE!$C$9:$C$200,BH$8)</f>
        <v>0</v>
      </c>
      <c r="BI41" s="174">
        <f>SUMIFS(SAISIE!$I$9:$I$200,SAISIE!$B$9:$B$200,$B41,SAISIE!$C$9:$C$200,BI$8)</f>
        <v>0</v>
      </c>
      <c r="BJ41" s="174">
        <f>SUMIFS(SAISIE!$I$9:$I$200,SAISIE!$B$9:$B$200,$B41,SAISIE!$C$9:$C$200,BJ$8)</f>
        <v>0</v>
      </c>
      <c r="BK41" s="174">
        <f>SUMIFS(SAISIE!$I$9:$I$200,SAISIE!$B$9:$B$200,$B41,SAISIE!$C$9:$C$200,BK$8)</f>
        <v>0</v>
      </c>
      <c r="BL41" s="174">
        <f>SUMIFS(SAISIE!$I$9:$I$200,SAISIE!$B$9:$B$200,$B41,SAISIE!$C$9:$C$200,BL$8)</f>
        <v>0</v>
      </c>
      <c r="BM41" s="174">
        <f>SUMIFS(SAISIE!$I$9:$I$200,SAISIE!$B$9:$B$200,$B41,SAISIE!$C$9:$C$200,BM$8)</f>
        <v>0</v>
      </c>
      <c r="BN41" s="175">
        <f t="shared" si="2"/>
        <v>0</v>
      </c>
    </row>
    <row r="42" spans="2:66" ht="15" customHeight="1" x14ac:dyDescent="0.2">
      <c r="B42" s="110">
        <f>SAISIE!Z41</f>
        <v>0</v>
      </c>
      <c r="C42" s="156">
        <f t="shared" si="1"/>
        <v>0</v>
      </c>
      <c r="D42" s="165">
        <f>SUMIFS(SAISIE!$I$9:$I$200,SAISIE!$B$9:$B$200,$B42,SAISIE!$C$9:$C$200,D$8)</f>
        <v>0</v>
      </c>
      <c r="E42" s="111">
        <f>SUMIFS(SAISIE!$I$9:$I$200,SAISIE!$B$9:$B$200,$B42,SAISIE!$C$9:$C$200,E$8)</f>
        <v>0</v>
      </c>
      <c r="F42" s="111">
        <f>SUMIFS(SAISIE!$I$9:$I$200,SAISIE!$B$9:$B$200,$B42,SAISIE!$C$9:$C$200,F$8)</f>
        <v>0</v>
      </c>
      <c r="G42" s="111">
        <f>SUMIFS(SAISIE!$I$9:$I$200,SAISIE!$B$9:$B$200,$B42,SAISIE!$C$9:$C$200,G$8)</f>
        <v>0</v>
      </c>
      <c r="H42" s="111">
        <f>SUMIFS(SAISIE!$I$9:$I$200,SAISIE!$B$9:$B$200,$B42,SAISIE!$C$9:$C$200,H$8)</f>
        <v>0</v>
      </c>
      <c r="I42" s="111">
        <f>SUMIFS(SAISIE!$I$9:$I$200,SAISIE!$B$9:$B$200,$B42,SAISIE!$C$9:$C$200,I$8)</f>
        <v>0</v>
      </c>
      <c r="J42" s="111">
        <f>SUMIFS(SAISIE!$I$9:$I$200,SAISIE!$B$9:$B$200,$B42,SAISIE!$C$9:$C$200,J$8)</f>
        <v>0</v>
      </c>
      <c r="K42" s="111">
        <f>SUMIFS(SAISIE!$I$9:$I$200,SAISIE!$B$9:$B$200,$B42,SAISIE!$C$9:$C$200,K$8)</f>
        <v>0</v>
      </c>
      <c r="L42" s="111">
        <f>SUMIFS(SAISIE!$I$9:$I$200,SAISIE!$B$9:$B$200,$B42,SAISIE!$C$9:$C$200,L$8)</f>
        <v>0</v>
      </c>
      <c r="M42" s="111">
        <f>SUMIFS(SAISIE!$I$9:$I$200,SAISIE!$B$9:$B$200,$B42,SAISIE!$C$9:$C$200,M$8)</f>
        <v>0</v>
      </c>
      <c r="N42" s="111">
        <f>SUMIFS(SAISIE!$I$9:$I$200,SAISIE!$B$9:$B$200,$B42,SAISIE!$C$9:$C$200,N$8)</f>
        <v>0</v>
      </c>
      <c r="O42" s="111">
        <f>SUMIFS(SAISIE!$I$9:$I$200,SAISIE!$B$9:$B$200,$B42,SAISIE!$C$9:$C$200,O$8)</f>
        <v>0</v>
      </c>
      <c r="P42" s="111">
        <f>SUMIFS(SAISIE!$I$9:$I$200,SAISIE!$B$9:$B$200,$B42,SAISIE!$C$9:$C$200,P$8)</f>
        <v>0</v>
      </c>
      <c r="Q42" s="111">
        <f>SUMIFS(SAISIE!$I$9:$I$200,SAISIE!$B$9:$B$200,$B42,SAISIE!$C$9:$C$200,Q$8)</f>
        <v>0</v>
      </c>
      <c r="R42" s="111">
        <f>SUMIFS(SAISIE!$I$9:$I$200,SAISIE!$B$9:$B$200,$B42,SAISIE!$C$9:$C$200,R$8)</f>
        <v>0</v>
      </c>
      <c r="S42" s="111">
        <f>SUMIFS(SAISIE!$I$9:$I$200,SAISIE!$B$9:$B$200,$B42,SAISIE!$C$9:$C$200,S$8)</f>
        <v>0</v>
      </c>
      <c r="T42" s="111">
        <f>SUMIFS(SAISIE!$I$9:$I$200,SAISIE!$B$9:$B$200,$B42,SAISIE!$C$9:$C$200,T$8)</f>
        <v>0</v>
      </c>
      <c r="U42" s="111">
        <f>SUMIFS(SAISIE!$I$9:$I$200,SAISIE!$B$9:$B$200,$B42,SAISIE!$C$9:$C$200,U$8)</f>
        <v>0</v>
      </c>
      <c r="V42" s="111">
        <f>SUMIFS(SAISIE!$I$9:$I$200,SAISIE!$B$9:$B$200,$B42,SAISIE!$C$9:$C$200,V$8)</f>
        <v>0</v>
      </c>
      <c r="W42" s="111">
        <f>SUMIFS(SAISIE!$I$9:$I$200,SAISIE!$B$9:$B$200,$B42,SAISIE!$C$9:$C$200,W$8)</f>
        <v>0</v>
      </c>
      <c r="X42" s="111">
        <f>SUMIFS(SAISIE!$I$9:$I$200,SAISIE!$B$9:$B$200,$B42,SAISIE!$C$9:$C$200,X$8)</f>
        <v>0</v>
      </c>
      <c r="Y42" s="111">
        <f>SUMIFS(SAISIE!$I$9:$I$200,SAISIE!$B$9:$B$200,$B42,SAISIE!$C$9:$C$200,Y$8)</f>
        <v>0</v>
      </c>
      <c r="Z42" s="111">
        <f>SUMIFS(SAISIE!$I$9:$I$200,SAISIE!$B$9:$B$200,$B42,SAISIE!$C$9:$C$200,Z$8)</f>
        <v>0</v>
      </c>
      <c r="AA42" s="111">
        <f>SUMIFS(SAISIE!$I$9:$I$200,SAISIE!$B$9:$B$200,$B42,SAISIE!$C$9:$C$200,AA$8)</f>
        <v>0</v>
      </c>
      <c r="AB42" s="111">
        <f>SUMIFS(SAISIE!$I$9:$I$200,SAISIE!$B$9:$B$200,$B42,SAISIE!$C$9:$C$200,AB$8)</f>
        <v>0</v>
      </c>
      <c r="AC42" s="111">
        <f>SUMIFS(SAISIE!$I$9:$I$200,SAISIE!$B$9:$B$200,$B42,SAISIE!$C$9:$C$200,AC$8)</f>
        <v>0</v>
      </c>
      <c r="AD42" s="111">
        <f>SUMIFS(SAISIE!$I$9:$I$200,SAISIE!$B$9:$B$200,$B42,SAISIE!$C$9:$C$200,AD$8)</f>
        <v>0</v>
      </c>
      <c r="AE42" s="111">
        <f>SUMIFS(SAISIE!$I$9:$I$200,SAISIE!$B$9:$B$200,$B42,SAISIE!$C$9:$C$200,AE$8)</f>
        <v>0</v>
      </c>
      <c r="AF42" s="111">
        <f>SUMIFS(SAISIE!$I$9:$I$200,SAISIE!$B$9:$B$200,$B42,SAISIE!$C$9:$C$200,AF$8)</f>
        <v>0</v>
      </c>
      <c r="AG42" s="111">
        <f>SUMIFS(SAISIE!$I$9:$I$200,SAISIE!$B$9:$B$200,$B42,SAISIE!$C$9:$C$200,AG$8)</f>
        <v>0</v>
      </c>
      <c r="AH42" s="111">
        <f>SUMIFS(SAISIE!$I$9:$I$200,SAISIE!$B$9:$B$200,$B42,SAISIE!$C$9:$C$200,AH$8)</f>
        <v>0</v>
      </c>
      <c r="AI42" s="111">
        <f>SUMIFS(SAISIE!$I$9:$I$200,SAISIE!$B$9:$B$200,$B42,SAISIE!$C$9:$C$200,AI$8)</f>
        <v>0</v>
      </c>
      <c r="AJ42" s="111">
        <f>SUMIFS(SAISIE!$I$9:$I$200,SAISIE!$B$9:$B$200,$B42,SAISIE!$C$9:$C$200,AJ$8)</f>
        <v>0</v>
      </c>
      <c r="AK42" s="111">
        <f>SUMIFS(SAISIE!$I$9:$I$200,SAISIE!$B$9:$B$200,$B42,SAISIE!$C$9:$C$200,AK$8)</f>
        <v>0</v>
      </c>
      <c r="AL42" s="111">
        <f>SUMIFS(SAISIE!$I$9:$I$200,SAISIE!$B$9:$B$200,$B42,SAISIE!$C$9:$C$200,AL$8)</f>
        <v>0</v>
      </c>
      <c r="AM42" s="111">
        <f>SUMIFS(SAISIE!$I$9:$I$200,SAISIE!$B$9:$B$200,$B42,SAISIE!$C$9:$C$200,AM$8)</f>
        <v>0</v>
      </c>
      <c r="AN42" s="111">
        <f>SUMIFS(SAISIE!$I$9:$I$200,SAISIE!$B$9:$B$200,$B42,SAISIE!$C$9:$C$200,AN$8)</f>
        <v>0</v>
      </c>
      <c r="AO42" s="111">
        <f>SUMIFS(SAISIE!$I$9:$I$200,SAISIE!$B$9:$B$200,$B42,SAISIE!$C$9:$C$200,AO$8)</f>
        <v>0</v>
      </c>
      <c r="AP42" s="111">
        <f>SUMIFS(SAISIE!$I$9:$I$200,SAISIE!$B$9:$B$200,$B42,SAISIE!$C$9:$C$200,AP$8)</f>
        <v>0</v>
      </c>
      <c r="AQ42" s="111">
        <f>SUMIFS(SAISIE!$I$9:$I$200,SAISIE!$B$9:$B$200,$B42,SAISIE!$C$9:$C$200,AQ$8)</f>
        <v>0</v>
      </c>
      <c r="AR42" s="111">
        <f>SUMIFS(SAISIE!$I$9:$I$200,SAISIE!$B$9:$B$200,$B42,SAISIE!$C$9:$C$200,AR$8)</f>
        <v>0</v>
      </c>
      <c r="AS42" s="111">
        <f>SUMIFS(SAISIE!$I$9:$I$200,SAISIE!$B$9:$B$200,$B42,SAISIE!$C$9:$C$200,AS$8)</f>
        <v>0</v>
      </c>
      <c r="AT42" s="111">
        <f>SUMIFS(SAISIE!$I$9:$I$200,SAISIE!$B$9:$B$200,$B42,SAISIE!$C$9:$C$200,AT$8)</f>
        <v>0</v>
      </c>
      <c r="AU42" s="111">
        <f>SUMIFS(SAISIE!$I$9:$I$200,SAISIE!$B$9:$B$200,$B42,SAISIE!$C$9:$C$200,AU$8)</f>
        <v>0</v>
      </c>
      <c r="AV42" s="111">
        <f>SUMIFS(SAISIE!$I$9:$I$200,SAISIE!$B$9:$B$200,$B42,SAISIE!$C$9:$C$200,AV$8)</f>
        <v>0</v>
      </c>
      <c r="AW42" s="111">
        <f>SUMIFS(SAISIE!$I$9:$I$200,SAISIE!$B$9:$B$200,$B42,SAISIE!$C$9:$C$200,AW$8)</f>
        <v>0</v>
      </c>
      <c r="AX42" s="111">
        <f>SUMIFS(SAISIE!$I$9:$I$200,SAISIE!$B$9:$B$200,$B42,SAISIE!$C$9:$C$200,AX$8)</f>
        <v>0</v>
      </c>
      <c r="AY42" s="111">
        <f>SUMIFS(SAISIE!$I$9:$I$200,SAISIE!$B$9:$B$200,$B42,SAISIE!$C$9:$C$200,AY$8)</f>
        <v>0</v>
      </c>
      <c r="AZ42" s="111">
        <f>SUMIFS(SAISIE!$I$9:$I$200,SAISIE!$B$9:$B$200,$B42,SAISIE!$C$9:$C$200,AZ$8)</f>
        <v>0</v>
      </c>
      <c r="BA42" s="111">
        <f>SUMIFS(SAISIE!$I$9:$I$200,SAISIE!$B$9:$B$200,$B42,SAISIE!$C$9:$C$200,BA$8)</f>
        <v>0</v>
      </c>
      <c r="BB42" s="111">
        <f>SUMIFS(SAISIE!$I$9:$I$200,SAISIE!$B$9:$B$200,$B42,SAISIE!$C$9:$C$200,BB$8)</f>
        <v>0</v>
      </c>
      <c r="BC42" s="111">
        <f>SUMIFS(SAISIE!$I$9:$I$200,SAISIE!$B$9:$B$200,$B42,SAISIE!$C$9:$C$200,BC$8)</f>
        <v>0</v>
      </c>
      <c r="BD42" s="111">
        <f>SUMIFS(SAISIE!$I$9:$I$200,SAISIE!$B$9:$B$200,$B42,SAISIE!$C$9:$C$200,BD$8)</f>
        <v>0</v>
      </c>
      <c r="BE42" s="111">
        <f>SUMIFS(SAISIE!$I$9:$I$200,SAISIE!$B$9:$B$200,$B42,SAISIE!$C$9:$C$200,BE$8)</f>
        <v>0</v>
      </c>
      <c r="BF42" s="111">
        <f>SUMIFS(SAISIE!$I$9:$I$200,SAISIE!$B$9:$B$200,$B42,SAISIE!$C$9:$C$200,BF$8)</f>
        <v>0</v>
      </c>
      <c r="BG42" s="111">
        <f>SUMIFS(SAISIE!$I$9:$I$200,SAISIE!$B$9:$B$200,$B42,SAISIE!$C$9:$C$200,BG$8)</f>
        <v>0</v>
      </c>
      <c r="BH42" s="111">
        <f>SUMIFS(SAISIE!$I$9:$I$200,SAISIE!$B$9:$B$200,$B42,SAISIE!$C$9:$C$200,BH$8)</f>
        <v>0</v>
      </c>
      <c r="BI42" s="111">
        <f>SUMIFS(SAISIE!$I$9:$I$200,SAISIE!$B$9:$B$200,$B42,SAISIE!$C$9:$C$200,BI$8)</f>
        <v>0</v>
      </c>
      <c r="BJ42" s="111">
        <f>SUMIFS(SAISIE!$I$9:$I$200,SAISIE!$B$9:$B$200,$B42,SAISIE!$C$9:$C$200,BJ$8)</f>
        <v>0</v>
      </c>
      <c r="BK42" s="111">
        <f>SUMIFS(SAISIE!$I$9:$I$200,SAISIE!$B$9:$B$200,$B42,SAISIE!$C$9:$C$200,BK$8)</f>
        <v>0</v>
      </c>
      <c r="BL42" s="111">
        <f>SUMIFS(SAISIE!$I$9:$I$200,SAISIE!$B$9:$B$200,$B42,SAISIE!$C$9:$C$200,BL$8)</f>
        <v>0</v>
      </c>
      <c r="BM42" s="111">
        <f>SUMIFS(SAISIE!$I$9:$I$200,SAISIE!$B$9:$B$200,$B42,SAISIE!$C$9:$C$200,BM$8)</f>
        <v>0</v>
      </c>
      <c r="BN42" s="112">
        <f t="shared" si="2"/>
        <v>0</v>
      </c>
    </row>
    <row r="43" spans="2:66" ht="15" customHeight="1" x14ac:dyDescent="0.2">
      <c r="B43" s="171">
        <f>SAISIE!Z42</f>
        <v>0</v>
      </c>
      <c r="C43" s="172">
        <f t="shared" si="1"/>
        <v>0</v>
      </c>
      <c r="D43" s="173">
        <f>SUMIFS(SAISIE!$I$9:$I$200,SAISIE!$B$9:$B$200,$B43,SAISIE!$C$9:$C$200,D$8)</f>
        <v>0</v>
      </c>
      <c r="E43" s="174">
        <f>SUMIFS(SAISIE!$I$9:$I$200,SAISIE!$B$9:$B$200,$B43,SAISIE!$C$9:$C$200,E$8)</f>
        <v>0</v>
      </c>
      <c r="F43" s="174">
        <f>SUMIFS(SAISIE!$I$9:$I$200,SAISIE!$B$9:$B$200,$B43,SAISIE!$C$9:$C$200,F$8)</f>
        <v>0</v>
      </c>
      <c r="G43" s="174">
        <f>SUMIFS(SAISIE!$I$9:$I$200,SAISIE!$B$9:$B$200,$B43,SAISIE!$C$9:$C$200,G$8)</f>
        <v>0</v>
      </c>
      <c r="H43" s="174">
        <f>SUMIFS(SAISIE!$I$9:$I$200,SAISIE!$B$9:$B$200,$B43,SAISIE!$C$9:$C$200,H$8)</f>
        <v>0</v>
      </c>
      <c r="I43" s="174">
        <f>SUMIFS(SAISIE!$I$9:$I$200,SAISIE!$B$9:$B$200,$B43,SAISIE!$C$9:$C$200,I$8)</f>
        <v>0</v>
      </c>
      <c r="J43" s="174">
        <f>SUMIFS(SAISIE!$I$9:$I$200,SAISIE!$B$9:$B$200,$B43,SAISIE!$C$9:$C$200,J$8)</f>
        <v>0</v>
      </c>
      <c r="K43" s="174">
        <f>SUMIFS(SAISIE!$I$9:$I$200,SAISIE!$B$9:$B$200,$B43,SAISIE!$C$9:$C$200,K$8)</f>
        <v>0</v>
      </c>
      <c r="L43" s="174">
        <f>SUMIFS(SAISIE!$I$9:$I$200,SAISIE!$B$9:$B$200,$B43,SAISIE!$C$9:$C$200,L$8)</f>
        <v>0</v>
      </c>
      <c r="M43" s="174">
        <f>SUMIFS(SAISIE!$I$9:$I$200,SAISIE!$B$9:$B$200,$B43,SAISIE!$C$9:$C$200,M$8)</f>
        <v>0</v>
      </c>
      <c r="N43" s="174">
        <f>SUMIFS(SAISIE!$I$9:$I$200,SAISIE!$B$9:$B$200,$B43,SAISIE!$C$9:$C$200,N$8)</f>
        <v>0</v>
      </c>
      <c r="O43" s="174">
        <f>SUMIFS(SAISIE!$I$9:$I$200,SAISIE!$B$9:$B$200,$B43,SAISIE!$C$9:$C$200,O$8)</f>
        <v>0</v>
      </c>
      <c r="P43" s="174">
        <f>SUMIFS(SAISIE!$I$9:$I$200,SAISIE!$B$9:$B$200,$B43,SAISIE!$C$9:$C$200,P$8)</f>
        <v>0</v>
      </c>
      <c r="Q43" s="174">
        <f>SUMIFS(SAISIE!$I$9:$I$200,SAISIE!$B$9:$B$200,$B43,SAISIE!$C$9:$C$200,Q$8)</f>
        <v>0</v>
      </c>
      <c r="R43" s="174">
        <f>SUMIFS(SAISIE!$I$9:$I$200,SAISIE!$B$9:$B$200,$B43,SAISIE!$C$9:$C$200,R$8)</f>
        <v>0</v>
      </c>
      <c r="S43" s="174">
        <f>SUMIFS(SAISIE!$I$9:$I$200,SAISIE!$B$9:$B$200,$B43,SAISIE!$C$9:$C$200,S$8)</f>
        <v>0</v>
      </c>
      <c r="T43" s="174">
        <f>SUMIFS(SAISIE!$I$9:$I$200,SAISIE!$B$9:$B$200,$B43,SAISIE!$C$9:$C$200,T$8)</f>
        <v>0</v>
      </c>
      <c r="U43" s="174">
        <f>SUMIFS(SAISIE!$I$9:$I$200,SAISIE!$B$9:$B$200,$B43,SAISIE!$C$9:$C$200,U$8)</f>
        <v>0</v>
      </c>
      <c r="V43" s="174">
        <f>SUMIFS(SAISIE!$I$9:$I$200,SAISIE!$B$9:$B$200,$B43,SAISIE!$C$9:$C$200,V$8)</f>
        <v>0</v>
      </c>
      <c r="W43" s="174">
        <f>SUMIFS(SAISIE!$I$9:$I$200,SAISIE!$B$9:$B$200,$B43,SAISIE!$C$9:$C$200,W$8)</f>
        <v>0</v>
      </c>
      <c r="X43" s="174">
        <f>SUMIFS(SAISIE!$I$9:$I$200,SAISIE!$B$9:$B$200,$B43,SAISIE!$C$9:$C$200,X$8)</f>
        <v>0</v>
      </c>
      <c r="Y43" s="174">
        <f>SUMIFS(SAISIE!$I$9:$I$200,SAISIE!$B$9:$B$200,$B43,SAISIE!$C$9:$C$200,Y$8)</f>
        <v>0</v>
      </c>
      <c r="Z43" s="174">
        <f>SUMIFS(SAISIE!$I$9:$I$200,SAISIE!$B$9:$B$200,$B43,SAISIE!$C$9:$C$200,Z$8)</f>
        <v>0</v>
      </c>
      <c r="AA43" s="174">
        <f>SUMIFS(SAISIE!$I$9:$I$200,SAISIE!$B$9:$B$200,$B43,SAISIE!$C$9:$C$200,AA$8)</f>
        <v>0</v>
      </c>
      <c r="AB43" s="174">
        <f>SUMIFS(SAISIE!$I$9:$I$200,SAISIE!$B$9:$B$200,$B43,SAISIE!$C$9:$C$200,AB$8)</f>
        <v>0</v>
      </c>
      <c r="AC43" s="174">
        <f>SUMIFS(SAISIE!$I$9:$I$200,SAISIE!$B$9:$B$200,$B43,SAISIE!$C$9:$C$200,AC$8)</f>
        <v>0</v>
      </c>
      <c r="AD43" s="174">
        <f>SUMIFS(SAISIE!$I$9:$I$200,SAISIE!$B$9:$B$200,$B43,SAISIE!$C$9:$C$200,AD$8)</f>
        <v>0</v>
      </c>
      <c r="AE43" s="174">
        <f>SUMIFS(SAISIE!$I$9:$I$200,SAISIE!$B$9:$B$200,$B43,SAISIE!$C$9:$C$200,AE$8)</f>
        <v>0</v>
      </c>
      <c r="AF43" s="174">
        <f>SUMIFS(SAISIE!$I$9:$I$200,SAISIE!$B$9:$B$200,$B43,SAISIE!$C$9:$C$200,AF$8)</f>
        <v>0</v>
      </c>
      <c r="AG43" s="174">
        <f>SUMIFS(SAISIE!$I$9:$I$200,SAISIE!$B$9:$B$200,$B43,SAISIE!$C$9:$C$200,AG$8)</f>
        <v>0</v>
      </c>
      <c r="AH43" s="174">
        <f>SUMIFS(SAISIE!$I$9:$I$200,SAISIE!$B$9:$B$200,$B43,SAISIE!$C$9:$C$200,AH$8)</f>
        <v>0</v>
      </c>
      <c r="AI43" s="174">
        <f>SUMIFS(SAISIE!$I$9:$I$200,SAISIE!$B$9:$B$200,$B43,SAISIE!$C$9:$C$200,AI$8)</f>
        <v>0</v>
      </c>
      <c r="AJ43" s="174">
        <f>SUMIFS(SAISIE!$I$9:$I$200,SAISIE!$B$9:$B$200,$B43,SAISIE!$C$9:$C$200,AJ$8)</f>
        <v>0</v>
      </c>
      <c r="AK43" s="174">
        <f>SUMIFS(SAISIE!$I$9:$I$200,SAISIE!$B$9:$B$200,$B43,SAISIE!$C$9:$C$200,AK$8)</f>
        <v>0</v>
      </c>
      <c r="AL43" s="174">
        <f>SUMIFS(SAISIE!$I$9:$I$200,SAISIE!$B$9:$B$200,$B43,SAISIE!$C$9:$C$200,AL$8)</f>
        <v>0</v>
      </c>
      <c r="AM43" s="174">
        <f>SUMIFS(SAISIE!$I$9:$I$200,SAISIE!$B$9:$B$200,$B43,SAISIE!$C$9:$C$200,AM$8)</f>
        <v>0</v>
      </c>
      <c r="AN43" s="174">
        <f>SUMIFS(SAISIE!$I$9:$I$200,SAISIE!$B$9:$B$200,$B43,SAISIE!$C$9:$C$200,AN$8)</f>
        <v>0</v>
      </c>
      <c r="AO43" s="174">
        <f>SUMIFS(SAISIE!$I$9:$I$200,SAISIE!$B$9:$B$200,$B43,SAISIE!$C$9:$C$200,AO$8)</f>
        <v>0</v>
      </c>
      <c r="AP43" s="174">
        <f>SUMIFS(SAISIE!$I$9:$I$200,SAISIE!$B$9:$B$200,$B43,SAISIE!$C$9:$C$200,AP$8)</f>
        <v>0</v>
      </c>
      <c r="AQ43" s="174">
        <f>SUMIFS(SAISIE!$I$9:$I$200,SAISIE!$B$9:$B$200,$B43,SAISIE!$C$9:$C$200,AQ$8)</f>
        <v>0</v>
      </c>
      <c r="AR43" s="174">
        <f>SUMIFS(SAISIE!$I$9:$I$200,SAISIE!$B$9:$B$200,$B43,SAISIE!$C$9:$C$200,AR$8)</f>
        <v>0</v>
      </c>
      <c r="AS43" s="174">
        <f>SUMIFS(SAISIE!$I$9:$I$200,SAISIE!$B$9:$B$200,$B43,SAISIE!$C$9:$C$200,AS$8)</f>
        <v>0</v>
      </c>
      <c r="AT43" s="174">
        <f>SUMIFS(SAISIE!$I$9:$I$200,SAISIE!$B$9:$B$200,$B43,SAISIE!$C$9:$C$200,AT$8)</f>
        <v>0</v>
      </c>
      <c r="AU43" s="174">
        <f>SUMIFS(SAISIE!$I$9:$I$200,SAISIE!$B$9:$B$200,$B43,SAISIE!$C$9:$C$200,AU$8)</f>
        <v>0</v>
      </c>
      <c r="AV43" s="174">
        <f>SUMIFS(SAISIE!$I$9:$I$200,SAISIE!$B$9:$B$200,$B43,SAISIE!$C$9:$C$200,AV$8)</f>
        <v>0</v>
      </c>
      <c r="AW43" s="174">
        <f>SUMIFS(SAISIE!$I$9:$I$200,SAISIE!$B$9:$B$200,$B43,SAISIE!$C$9:$C$200,AW$8)</f>
        <v>0</v>
      </c>
      <c r="AX43" s="174">
        <f>SUMIFS(SAISIE!$I$9:$I$200,SAISIE!$B$9:$B$200,$B43,SAISIE!$C$9:$C$200,AX$8)</f>
        <v>0</v>
      </c>
      <c r="AY43" s="174">
        <f>SUMIFS(SAISIE!$I$9:$I$200,SAISIE!$B$9:$B$200,$B43,SAISIE!$C$9:$C$200,AY$8)</f>
        <v>0</v>
      </c>
      <c r="AZ43" s="174">
        <f>SUMIFS(SAISIE!$I$9:$I$200,SAISIE!$B$9:$B$200,$B43,SAISIE!$C$9:$C$200,AZ$8)</f>
        <v>0</v>
      </c>
      <c r="BA43" s="174">
        <f>SUMIFS(SAISIE!$I$9:$I$200,SAISIE!$B$9:$B$200,$B43,SAISIE!$C$9:$C$200,BA$8)</f>
        <v>0</v>
      </c>
      <c r="BB43" s="174">
        <f>SUMIFS(SAISIE!$I$9:$I$200,SAISIE!$B$9:$B$200,$B43,SAISIE!$C$9:$C$200,BB$8)</f>
        <v>0</v>
      </c>
      <c r="BC43" s="174">
        <f>SUMIFS(SAISIE!$I$9:$I$200,SAISIE!$B$9:$B$200,$B43,SAISIE!$C$9:$C$200,BC$8)</f>
        <v>0</v>
      </c>
      <c r="BD43" s="174">
        <f>SUMIFS(SAISIE!$I$9:$I$200,SAISIE!$B$9:$B$200,$B43,SAISIE!$C$9:$C$200,BD$8)</f>
        <v>0</v>
      </c>
      <c r="BE43" s="174">
        <f>SUMIFS(SAISIE!$I$9:$I$200,SAISIE!$B$9:$B$200,$B43,SAISIE!$C$9:$C$200,BE$8)</f>
        <v>0</v>
      </c>
      <c r="BF43" s="174">
        <f>SUMIFS(SAISIE!$I$9:$I$200,SAISIE!$B$9:$B$200,$B43,SAISIE!$C$9:$C$200,BF$8)</f>
        <v>0</v>
      </c>
      <c r="BG43" s="174">
        <f>SUMIFS(SAISIE!$I$9:$I$200,SAISIE!$B$9:$B$200,$B43,SAISIE!$C$9:$C$200,BG$8)</f>
        <v>0</v>
      </c>
      <c r="BH43" s="174">
        <f>SUMIFS(SAISIE!$I$9:$I$200,SAISIE!$B$9:$B$200,$B43,SAISIE!$C$9:$C$200,BH$8)</f>
        <v>0</v>
      </c>
      <c r="BI43" s="174">
        <f>SUMIFS(SAISIE!$I$9:$I$200,SAISIE!$B$9:$B$200,$B43,SAISIE!$C$9:$C$200,BI$8)</f>
        <v>0</v>
      </c>
      <c r="BJ43" s="174">
        <f>SUMIFS(SAISIE!$I$9:$I$200,SAISIE!$B$9:$B$200,$B43,SAISIE!$C$9:$C$200,BJ$8)</f>
        <v>0</v>
      </c>
      <c r="BK43" s="174">
        <f>SUMIFS(SAISIE!$I$9:$I$200,SAISIE!$B$9:$B$200,$B43,SAISIE!$C$9:$C$200,BK$8)</f>
        <v>0</v>
      </c>
      <c r="BL43" s="174">
        <f>SUMIFS(SAISIE!$I$9:$I$200,SAISIE!$B$9:$B$200,$B43,SAISIE!$C$9:$C$200,BL$8)</f>
        <v>0</v>
      </c>
      <c r="BM43" s="174">
        <f>SUMIFS(SAISIE!$I$9:$I$200,SAISIE!$B$9:$B$200,$B43,SAISIE!$C$9:$C$200,BM$8)</f>
        <v>0</v>
      </c>
      <c r="BN43" s="175">
        <f t="shared" si="2"/>
        <v>0</v>
      </c>
    </row>
    <row r="44" spans="2:66" ht="15" customHeight="1" x14ac:dyDescent="0.2">
      <c r="B44" s="110">
        <f>SAISIE!Z43</f>
        <v>0</v>
      </c>
      <c r="C44" s="156">
        <f t="shared" si="1"/>
        <v>0</v>
      </c>
      <c r="D44" s="165">
        <f>SUMIFS(SAISIE!$I$9:$I$200,SAISIE!$B$9:$B$200,$B44,SAISIE!$C$9:$C$200,D$8)</f>
        <v>0</v>
      </c>
      <c r="E44" s="111">
        <f>SUMIFS(SAISIE!$I$9:$I$200,SAISIE!$B$9:$B$200,$B44,SAISIE!$C$9:$C$200,E$8)</f>
        <v>0</v>
      </c>
      <c r="F44" s="111">
        <f>SUMIFS(SAISIE!$I$9:$I$200,SAISIE!$B$9:$B$200,$B44,SAISIE!$C$9:$C$200,F$8)</f>
        <v>0</v>
      </c>
      <c r="G44" s="111">
        <f>SUMIFS(SAISIE!$I$9:$I$200,SAISIE!$B$9:$B$200,$B44,SAISIE!$C$9:$C$200,G$8)</f>
        <v>0</v>
      </c>
      <c r="H44" s="111">
        <f>SUMIFS(SAISIE!$I$9:$I$200,SAISIE!$B$9:$B$200,$B44,SAISIE!$C$9:$C$200,H$8)</f>
        <v>0</v>
      </c>
      <c r="I44" s="111">
        <f>SUMIFS(SAISIE!$I$9:$I$200,SAISIE!$B$9:$B$200,$B44,SAISIE!$C$9:$C$200,I$8)</f>
        <v>0</v>
      </c>
      <c r="J44" s="111">
        <f>SUMIFS(SAISIE!$I$9:$I$200,SAISIE!$B$9:$B$200,$B44,SAISIE!$C$9:$C$200,J$8)</f>
        <v>0</v>
      </c>
      <c r="K44" s="111">
        <f>SUMIFS(SAISIE!$I$9:$I$200,SAISIE!$B$9:$B$200,$B44,SAISIE!$C$9:$C$200,K$8)</f>
        <v>0</v>
      </c>
      <c r="L44" s="111">
        <f>SUMIFS(SAISIE!$I$9:$I$200,SAISIE!$B$9:$B$200,$B44,SAISIE!$C$9:$C$200,L$8)</f>
        <v>0</v>
      </c>
      <c r="M44" s="111">
        <f>SUMIFS(SAISIE!$I$9:$I$200,SAISIE!$B$9:$B$200,$B44,SAISIE!$C$9:$C$200,M$8)</f>
        <v>0</v>
      </c>
      <c r="N44" s="111">
        <f>SUMIFS(SAISIE!$I$9:$I$200,SAISIE!$B$9:$B$200,$B44,SAISIE!$C$9:$C$200,N$8)</f>
        <v>0</v>
      </c>
      <c r="O44" s="111">
        <f>SUMIFS(SAISIE!$I$9:$I$200,SAISIE!$B$9:$B$200,$B44,SAISIE!$C$9:$C$200,O$8)</f>
        <v>0</v>
      </c>
      <c r="P44" s="111">
        <f>SUMIFS(SAISIE!$I$9:$I$200,SAISIE!$B$9:$B$200,$B44,SAISIE!$C$9:$C$200,P$8)</f>
        <v>0</v>
      </c>
      <c r="Q44" s="111">
        <f>SUMIFS(SAISIE!$I$9:$I$200,SAISIE!$B$9:$B$200,$B44,SAISIE!$C$9:$C$200,Q$8)</f>
        <v>0</v>
      </c>
      <c r="R44" s="111">
        <f>SUMIFS(SAISIE!$I$9:$I$200,SAISIE!$B$9:$B$200,$B44,SAISIE!$C$9:$C$200,R$8)</f>
        <v>0</v>
      </c>
      <c r="S44" s="111">
        <f>SUMIFS(SAISIE!$I$9:$I$200,SAISIE!$B$9:$B$200,$B44,SAISIE!$C$9:$C$200,S$8)</f>
        <v>0</v>
      </c>
      <c r="T44" s="111">
        <f>SUMIFS(SAISIE!$I$9:$I$200,SAISIE!$B$9:$B$200,$B44,SAISIE!$C$9:$C$200,T$8)</f>
        <v>0</v>
      </c>
      <c r="U44" s="111">
        <f>SUMIFS(SAISIE!$I$9:$I$200,SAISIE!$B$9:$B$200,$B44,SAISIE!$C$9:$C$200,U$8)</f>
        <v>0</v>
      </c>
      <c r="V44" s="111">
        <f>SUMIFS(SAISIE!$I$9:$I$200,SAISIE!$B$9:$B$200,$B44,SAISIE!$C$9:$C$200,V$8)</f>
        <v>0</v>
      </c>
      <c r="W44" s="111">
        <f>SUMIFS(SAISIE!$I$9:$I$200,SAISIE!$B$9:$B$200,$B44,SAISIE!$C$9:$C$200,W$8)</f>
        <v>0</v>
      </c>
      <c r="X44" s="111">
        <f>SUMIFS(SAISIE!$I$9:$I$200,SAISIE!$B$9:$B$200,$B44,SAISIE!$C$9:$C$200,X$8)</f>
        <v>0</v>
      </c>
      <c r="Y44" s="111">
        <f>SUMIFS(SAISIE!$I$9:$I$200,SAISIE!$B$9:$B$200,$B44,SAISIE!$C$9:$C$200,Y$8)</f>
        <v>0</v>
      </c>
      <c r="Z44" s="111">
        <f>SUMIFS(SAISIE!$I$9:$I$200,SAISIE!$B$9:$B$200,$B44,SAISIE!$C$9:$C$200,Z$8)</f>
        <v>0</v>
      </c>
      <c r="AA44" s="111">
        <f>SUMIFS(SAISIE!$I$9:$I$200,SAISIE!$B$9:$B$200,$B44,SAISIE!$C$9:$C$200,AA$8)</f>
        <v>0</v>
      </c>
      <c r="AB44" s="111">
        <f>SUMIFS(SAISIE!$I$9:$I$200,SAISIE!$B$9:$B$200,$B44,SAISIE!$C$9:$C$200,AB$8)</f>
        <v>0</v>
      </c>
      <c r="AC44" s="111">
        <f>SUMIFS(SAISIE!$I$9:$I$200,SAISIE!$B$9:$B$200,$B44,SAISIE!$C$9:$C$200,AC$8)</f>
        <v>0</v>
      </c>
      <c r="AD44" s="111">
        <f>SUMIFS(SAISIE!$I$9:$I$200,SAISIE!$B$9:$B$200,$B44,SAISIE!$C$9:$C$200,AD$8)</f>
        <v>0</v>
      </c>
      <c r="AE44" s="111">
        <f>SUMIFS(SAISIE!$I$9:$I$200,SAISIE!$B$9:$B$200,$B44,SAISIE!$C$9:$C$200,AE$8)</f>
        <v>0</v>
      </c>
      <c r="AF44" s="111">
        <f>SUMIFS(SAISIE!$I$9:$I$200,SAISIE!$B$9:$B$200,$B44,SAISIE!$C$9:$C$200,AF$8)</f>
        <v>0</v>
      </c>
      <c r="AG44" s="111">
        <f>SUMIFS(SAISIE!$I$9:$I$200,SAISIE!$B$9:$B$200,$B44,SAISIE!$C$9:$C$200,AG$8)</f>
        <v>0</v>
      </c>
      <c r="AH44" s="111">
        <f>SUMIFS(SAISIE!$I$9:$I$200,SAISIE!$B$9:$B$200,$B44,SAISIE!$C$9:$C$200,AH$8)</f>
        <v>0</v>
      </c>
      <c r="AI44" s="111">
        <f>SUMIFS(SAISIE!$I$9:$I$200,SAISIE!$B$9:$B$200,$B44,SAISIE!$C$9:$C$200,AI$8)</f>
        <v>0</v>
      </c>
      <c r="AJ44" s="111">
        <f>SUMIFS(SAISIE!$I$9:$I$200,SAISIE!$B$9:$B$200,$B44,SAISIE!$C$9:$C$200,AJ$8)</f>
        <v>0</v>
      </c>
      <c r="AK44" s="111">
        <f>SUMIFS(SAISIE!$I$9:$I$200,SAISIE!$B$9:$B$200,$B44,SAISIE!$C$9:$C$200,AK$8)</f>
        <v>0</v>
      </c>
      <c r="AL44" s="111">
        <f>SUMIFS(SAISIE!$I$9:$I$200,SAISIE!$B$9:$B$200,$B44,SAISIE!$C$9:$C$200,AL$8)</f>
        <v>0</v>
      </c>
      <c r="AM44" s="111">
        <f>SUMIFS(SAISIE!$I$9:$I$200,SAISIE!$B$9:$B$200,$B44,SAISIE!$C$9:$C$200,AM$8)</f>
        <v>0</v>
      </c>
      <c r="AN44" s="111">
        <f>SUMIFS(SAISIE!$I$9:$I$200,SAISIE!$B$9:$B$200,$B44,SAISIE!$C$9:$C$200,AN$8)</f>
        <v>0</v>
      </c>
      <c r="AO44" s="111">
        <f>SUMIFS(SAISIE!$I$9:$I$200,SAISIE!$B$9:$B$200,$B44,SAISIE!$C$9:$C$200,AO$8)</f>
        <v>0</v>
      </c>
      <c r="AP44" s="111">
        <f>SUMIFS(SAISIE!$I$9:$I$200,SAISIE!$B$9:$B$200,$B44,SAISIE!$C$9:$C$200,AP$8)</f>
        <v>0</v>
      </c>
      <c r="AQ44" s="111">
        <f>SUMIFS(SAISIE!$I$9:$I$200,SAISIE!$B$9:$B$200,$B44,SAISIE!$C$9:$C$200,AQ$8)</f>
        <v>0</v>
      </c>
      <c r="AR44" s="111">
        <f>SUMIFS(SAISIE!$I$9:$I$200,SAISIE!$B$9:$B$200,$B44,SAISIE!$C$9:$C$200,AR$8)</f>
        <v>0</v>
      </c>
      <c r="AS44" s="111">
        <f>SUMIFS(SAISIE!$I$9:$I$200,SAISIE!$B$9:$B$200,$B44,SAISIE!$C$9:$C$200,AS$8)</f>
        <v>0</v>
      </c>
      <c r="AT44" s="111">
        <f>SUMIFS(SAISIE!$I$9:$I$200,SAISIE!$B$9:$B$200,$B44,SAISIE!$C$9:$C$200,AT$8)</f>
        <v>0</v>
      </c>
      <c r="AU44" s="111">
        <f>SUMIFS(SAISIE!$I$9:$I$200,SAISIE!$B$9:$B$200,$B44,SAISIE!$C$9:$C$200,AU$8)</f>
        <v>0</v>
      </c>
      <c r="AV44" s="111">
        <f>SUMIFS(SAISIE!$I$9:$I$200,SAISIE!$B$9:$B$200,$B44,SAISIE!$C$9:$C$200,AV$8)</f>
        <v>0</v>
      </c>
      <c r="AW44" s="111">
        <f>SUMIFS(SAISIE!$I$9:$I$200,SAISIE!$B$9:$B$200,$B44,SAISIE!$C$9:$C$200,AW$8)</f>
        <v>0</v>
      </c>
      <c r="AX44" s="111">
        <f>SUMIFS(SAISIE!$I$9:$I$200,SAISIE!$B$9:$B$200,$B44,SAISIE!$C$9:$C$200,AX$8)</f>
        <v>0</v>
      </c>
      <c r="AY44" s="111">
        <f>SUMIFS(SAISIE!$I$9:$I$200,SAISIE!$B$9:$B$200,$B44,SAISIE!$C$9:$C$200,AY$8)</f>
        <v>0</v>
      </c>
      <c r="AZ44" s="111">
        <f>SUMIFS(SAISIE!$I$9:$I$200,SAISIE!$B$9:$B$200,$B44,SAISIE!$C$9:$C$200,AZ$8)</f>
        <v>0</v>
      </c>
      <c r="BA44" s="111">
        <f>SUMIFS(SAISIE!$I$9:$I$200,SAISIE!$B$9:$B$200,$B44,SAISIE!$C$9:$C$200,BA$8)</f>
        <v>0</v>
      </c>
      <c r="BB44" s="111">
        <f>SUMIFS(SAISIE!$I$9:$I$200,SAISIE!$B$9:$B$200,$B44,SAISIE!$C$9:$C$200,BB$8)</f>
        <v>0</v>
      </c>
      <c r="BC44" s="111">
        <f>SUMIFS(SAISIE!$I$9:$I$200,SAISIE!$B$9:$B$200,$B44,SAISIE!$C$9:$C$200,BC$8)</f>
        <v>0</v>
      </c>
      <c r="BD44" s="111">
        <f>SUMIFS(SAISIE!$I$9:$I$200,SAISIE!$B$9:$B$200,$B44,SAISIE!$C$9:$C$200,BD$8)</f>
        <v>0</v>
      </c>
      <c r="BE44" s="111">
        <f>SUMIFS(SAISIE!$I$9:$I$200,SAISIE!$B$9:$B$200,$B44,SAISIE!$C$9:$C$200,BE$8)</f>
        <v>0</v>
      </c>
      <c r="BF44" s="111">
        <f>SUMIFS(SAISIE!$I$9:$I$200,SAISIE!$B$9:$B$200,$B44,SAISIE!$C$9:$C$200,BF$8)</f>
        <v>0</v>
      </c>
      <c r="BG44" s="111">
        <f>SUMIFS(SAISIE!$I$9:$I$200,SAISIE!$B$9:$B$200,$B44,SAISIE!$C$9:$C$200,BG$8)</f>
        <v>0</v>
      </c>
      <c r="BH44" s="111">
        <f>SUMIFS(SAISIE!$I$9:$I$200,SAISIE!$B$9:$B$200,$B44,SAISIE!$C$9:$C$200,BH$8)</f>
        <v>0</v>
      </c>
      <c r="BI44" s="111">
        <f>SUMIFS(SAISIE!$I$9:$I$200,SAISIE!$B$9:$B$200,$B44,SAISIE!$C$9:$C$200,BI$8)</f>
        <v>0</v>
      </c>
      <c r="BJ44" s="111">
        <f>SUMIFS(SAISIE!$I$9:$I$200,SAISIE!$B$9:$B$200,$B44,SAISIE!$C$9:$C$200,BJ$8)</f>
        <v>0</v>
      </c>
      <c r="BK44" s="111">
        <f>SUMIFS(SAISIE!$I$9:$I$200,SAISIE!$B$9:$B$200,$B44,SAISIE!$C$9:$C$200,BK$8)</f>
        <v>0</v>
      </c>
      <c r="BL44" s="111">
        <f>SUMIFS(SAISIE!$I$9:$I$200,SAISIE!$B$9:$B$200,$B44,SAISIE!$C$9:$C$200,BL$8)</f>
        <v>0</v>
      </c>
      <c r="BM44" s="111">
        <f>SUMIFS(SAISIE!$I$9:$I$200,SAISIE!$B$9:$B$200,$B44,SAISIE!$C$9:$C$200,BM$8)</f>
        <v>0</v>
      </c>
      <c r="BN44" s="112">
        <f t="shared" si="2"/>
        <v>0</v>
      </c>
    </row>
    <row r="45" spans="2:66" ht="15" customHeight="1" x14ac:dyDescent="0.2">
      <c r="B45" s="171">
        <f>SAISIE!Z44</f>
        <v>0</v>
      </c>
      <c r="C45" s="172">
        <f t="shared" si="1"/>
        <v>0</v>
      </c>
      <c r="D45" s="173">
        <f>SUMIFS(SAISIE!$I$9:$I$200,SAISIE!$B$9:$B$200,$B45,SAISIE!$C$9:$C$200,D$8)</f>
        <v>0</v>
      </c>
      <c r="E45" s="174">
        <f>SUMIFS(SAISIE!$I$9:$I$200,SAISIE!$B$9:$B$200,$B45,SAISIE!$C$9:$C$200,E$8)</f>
        <v>0</v>
      </c>
      <c r="F45" s="174">
        <f>SUMIFS(SAISIE!$I$9:$I$200,SAISIE!$B$9:$B$200,$B45,SAISIE!$C$9:$C$200,F$8)</f>
        <v>0</v>
      </c>
      <c r="G45" s="174">
        <f>SUMIFS(SAISIE!$I$9:$I$200,SAISIE!$B$9:$B$200,$B45,SAISIE!$C$9:$C$200,G$8)</f>
        <v>0</v>
      </c>
      <c r="H45" s="174">
        <f>SUMIFS(SAISIE!$I$9:$I$200,SAISIE!$B$9:$B$200,$B45,SAISIE!$C$9:$C$200,H$8)</f>
        <v>0</v>
      </c>
      <c r="I45" s="174">
        <f>SUMIFS(SAISIE!$I$9:$I$200,SAISIE!$B$9:$B$200,$B45,SAISIE!$C$9:$C$200,I$8)</f>
        <v>0</v>
      </c>
      <c r="J45" s="174">
        <f>SUMIFS(SAISIE!$I$9:$I$200,SAISIE!$B$9:$B$200,$B45,SAISIE!$C$9:$C$200,J$8)</f>
        <v>0</v>
      </c>
      <c r="K45" s="174">
        <f>SUMIFS(SAISIE!$I$9:$I$200,SAISIE!$B$9:$B$200,$B45,SAISIE!$C$9:$C$200,K$8)</f>
        <v>0</v>
      </c>
      <c r="L45" s="174">
        <f>SUMIFS(SAISIE!$I$9:$I$200,SAISIE!$B$9:$B$200,$B45,SAISIE!$C$9:$C$200,L$8)</f>
        <v>0</v>
      </c>
      <c r="M45" s="174">
        <f>SUMIFS(SAISIE!$I$9:$I$200,SAISIE!$B$9:$B$200,$B45,SAISIE!$C$9:$C$200,M$8)</f>
        <v>0</v>
      </c>
      <c r="N45" s="174">
        <f>SUMIFS(SAISIE!$I$9:$I$200,SAISIE!$B$9:$B$200,$B45,SAISIE!$C$9:$C$200,N$8)</f>
        <v>0</v>
      </c>
      <c r="O45" s="174">
        <f>SUMIFS(SAISIE!$I$9:$I$200,SAISIE!$B$9:$B$200,$B45,SAISIE!$C$9:$C$200,O$8)</f>
        <v>0</v>
      </c>
      <c r="P45" s="174">
        <f>SUMIFS(SAISIE!$I$9:$I$200,SAISIE!$B$9:$B$200,$B45,SAISIE!$C$9:$C$200,P$8)</f>
        <v>0</v>
      </c>
      <c r="Q45" s="174">
        <f>SUMIFS(SAISIE!$I$9:$I$200,SAISIE!$B$9:$B$200,$B45,SAISIE!$C$9:$C$200,Q$8)</f>
        <v>0</v>
      </c>
      <c r="R45" s="174">
        <f>SUMIFS(SAISIE!$I$9:$I$200,SAISIE!$B$9:$B$200,$B45,SAISIE!$C$9:$C$200,R$8)</f>
        <v>0</v>
      </c>
      <c r="S45" s="174">
        <f>SUMIFS(SAISIE!$I$9:$I$200,SAISIE!$B$9:$B$200,$B45,SAISIE!$C$9:$C$200,S$8)</f>
        <v>0</v>
      </c>
      <c r="T45" s="174">
        <f>SUMIFS(SAISIE!$I$9:$I$200,SAISIE!$B$9:$B$200,$B45,SAISIE!$C$9:$C$200,T$8)</f>
        <v>0</v>
      </c>
      <c r="U45" s="174">
        <f>SUMIFS(SAISIE!$I$9:$I$200,SAISIE!$B$9:$B$200,$B45,SAISIE!$C$9:$C$200,U$8)</f>
        <v>0</v>
      </c>
      <c r="V45" s="174">
        <f>SUMIFS(SAISIE!$I$9:$I$200,SAISIE!$B$9:$B$200,$B45,SAISIE!$C$9:$C$200,V$8)</f>
        <v>0</v>
      </c>
      <c r="W45" s="174">
        <f>SUMIFS(SAISIE!$I$9:$I$200,SAISIE!$B$9:$B$200,$B45,SAISIE!$C$9:$C$200,W$8)</f>
        <v>0</v>
      </c>
      <c r="X45" s="174">
        <f>SUMIFS(SAISIE!$I$9:$I$200,SAISIE!$B$9:$B$200,$B45,SAISIE!$C$9:$C$200,X$8)</f>
        <v>0</v>
      </c>
      <c r="Y45" s="174">
        <f>SUMIFS(SAISIE!$I$9:$I$200,SAISIE!$B$9:$B$200,$B45,SAISIE!$C$9:$C$200,Y$8)</f>
        <v>0</v>
      </c>
      <c r="Z45" s="174">
        <f>SUMIFS(SAISIE!$I$9:$I$200,SAISIE!$B$9:$B$200,$B45,SAISIE!$C$9:$C$200,Z$8)</f>
        <v>0</v>
      </c>
      <c r="AA45" s="174">
        <f>SUMIFS(SAISIE!$I$9:$I$200,SAISIE!$B$9:$B$200,$B45,SAISIE!$C$9:$C$200,AA$8)</f>
        <v>0</v>
      </c>
      <c r="AB45" s="174">
        <f>SUMIFS(SAISIE!$I$9:$I$200,SAISIE!$B$9:$B$200,$B45,SAISIE!$C$9:$C$200,AB$8)</f>
        <v>0</v>
      </c>
      <c r="AC45" s="174">
        <f>SUMIFS(SAISIE!$I$9:$I$200,SAISIE!$B$9:$B$200,$B45,SAISIE!$C$9:$C$200,AC$8)</f>
        <v>0</v>
      </c>
      <c r="AD45" s="174">
        <f>SUMIFS(SAISIE!$I$9:$I$200,SAISIE!$B$9:$B$200,$B45,SAISIE!$C$9:$C$200,AD$8)</f>
        <v>0</v>
      </c>
      <c r="AE45" s="174">
        <f>SUMIFS(SAISIE!$I$9:$I$200,SAISIE!$B$9:$B$200,$B45,SAISIE!$C$9:$C$200,AE$8)</f>
        <v>0</v>
      </c>
      <c r="AF45" s="174">
        <f>SUMIFS(SAISIE!$I$9:$I$200,SAISIE!$B$9:$B$200,$B45,SAISIE!$C$9:$C$200,AF$8)</f>
        <v>0</v>
      </c>
      <c r="AG45" s="174">
        <f>SUMIFS(SAISIE!$I$9:$I$200,SAISIE!$B$9:$B$200,$B45,SAISIE!$C$9:$C$200,AG$8)</f>
        <v>0</v>
      </c>
      <c r="AH45" s="174">
        <f>SUMIFS(SAISIE!$I$9:$I$200,SAISIE!$B$9:$B$200,$B45,SAISIE!$C$9:$C$200,AH$8)</f>
        <v>0</v>
      </c>
      <c r="AI45" s="174">
        <f>SUMIFS(SAISIE!$I$9:$I$200,SAISIE!$B$9:$B$200,$B45,SAISIE!$C$9:$C$200,AI$8)</f>
        <v>0</v>
      </c>
      <c r="AJ45" s="174">
        <f>SUMIFS(SAISIE!$I$9:$I$200,SAISIE!$B$9:$B$200,$B45,SAISIE!$C$9:$C$200,AJ$8)</f>
        <v>0</v>
      </c>
      <c r="AK45" s="174">
        <f>SUMIFS(SAISIE!$I$9:$I$200,SAISIE!$B$9:$B$200,$B45,SAISIE!$C$9:$C$200,AK$8)</f>
        <v>0</v>
      </c>
      <c r="AL45" s="174">
        <f>SUMIFS(SAISIE!$I$9:$I$200,SAISIE!$B$9:$B$200,$B45,SAISIE!$C$9:$C$200,AL$8)</f>
        <v>0</v>
      </c>
      <c r="AM45" s="174">
        <f>SUMIFS(SAISIE!$I$9:$I$200,SAISIE!$B$9:$B$200,$B45,SAISIE!$C$9:$C$200,AM$8)</f>
        <v>0</v>
      </c>
      <c r="AN45" s="174">
        <f>SUMIFS(SAISIE!$I$9:$I$200,SAISIE!$B$9:$B$200,$B45,SAISIE!$C$9:$C$200,AN$8)</f>
        <v>0</v>
      </c>
      <c r="AO45" s="174">
        <f>SUMIFS(SAISIE!$I$9:$I$200,SAISIE!$B$9:$B$200,$B45,SAISIE!$C$9:$C$200,AO$8)</f>
        <v>0</v>
      </c>
      <c r="AP45" s="174">
        <f>SUMIFS(SAISIE!$I$9:$I$200,SAISIE!$B$9:$B$200,$B45,SAISIE!$C$9:$C$200,AP$8)</f>
        <v>0</v>
      </c>
      <c r="AQ45" s="174">
        <f>SUMIFS(SAISIE!$I$9:$I$200,SAISIE!$B$9:$B$200,$B45,SAISIE!$C$9:$C$200,AQ$8)</f>
        <v>0</v>
      </c>
      <c r="AR45" s="174">
        <f>SUMIFS(SAISIE!$I$9:$I$200,SAISIE!$B$9:$B$200,$B45,SAISIE!$C$9:$C$200,AR$8)</f>
        <v>0</v>
      </c>
      <c r="AS45" s="174">
        <f>SUMIFS(SAISIE!$I$9:$I$200,SAISIE!$B$9:$B$200,$B45,SAISIE!$C$9:$C$200,AS$8)</f>
        <v>0</v>
      </c>
      <c r="AT45" s="174">
        <f>SUMIFS(SAISIE!$I$9:$I$200,SAISIE!$B$9:$B$200,$B45,SAISIE!$C$9:$C$200,AT$8)</f>
        <v>0</v>
      </c>
      <c r="AU45" s="174">
        <f>SUMIFS(SAISIE!$I$9:$I$200,SAISIE!$B$9:$B$200,$B45,SAISIE!$C$9:$C$200,AU$8)</f>
        <v>0</v>
      </c>
      <c r="AV45" s="174">
        <f>SUMIFS(SAISIE!$I$9:$I$200,SAISIE!$B$9:$B$200,$B45,SAISIE!$C$9:$C$200,AV$8)</f>
        <v>0</v>
      </c>
      <c r="AW45" s="174">
        <f>SUMIFS(SAISIE!$I$9:$I$200,SAISIE!$B$9:$B$200,$B45,SAISIE!$C$9:$C$200,AW$8)</f>
        <v>0</v>
      </c>
      <c r="AX45" s="174">
        <f>SUMIFS(SAISIE!$I$9:$I$200,SAISIE!$B$9:$B$200,$B45,SAISIE!$C$9:$C$200,AX$8)</f>
        <v>0</v>
      </c>
      <c r="AY45" s="174">
        <f>SUMIFS(SAISIE!$I$9:$I$200,SAISIE!$B$9:$B$200,$B45,SAISIE!$C$9:$C$200,AY$8)</f>
        <v>0</v>
      </c>
      <c r="AZ45" s="174">
        <f>SUMIFS(SAISIE!$I$9:$I$200,SAISIE!$B$9:$B$200,$B45,SAISIE!$C$9:$C$200,AZ$8)</f>
        <v>0</v>
      </c>
      <c r="BA45" s="174">
        <f>SUMIFS(SAISIE!$I$9:$I$200,SAISIE!$B$9:$B$200,$B45,SAISIE!$C$9:$C$200,BA$8)</f>
        <v>0</v>
      </c>
      <c r="BB45" s="174">
        <f>SUMIFS(SAISIE!$I$9:$I$200,SAISIE!$B$9:$B$200,$B45,SAISIE!$C$9:$C$200,BB$8)</f>
        <v>0</v>
      </c>
      <c r="BC45" s="174">
        <f>SUMIFS(SAISIE!$I$9:$I$200,SAISIE!$B$9:$B$200,$B45,SAISIE!$C$9:$C$200,BC$8)</f>
        <v>0</v>
      </c>
      <c r="BD45" s="174">
        <f>SUMIFS(SAISIE!$I$9:$I$200,SAISIE!$B$9:$B$200,$B45,SAISIE!$C$9:$C$200,BD$8)</f>
        <v>0</v>
      </c>
      <c r="BE45" s="174">
        <f>SUMIFS(SAISIE!$I$9:$I$200,SAISIE!$B$9:$B$200,$B45,SAISIE!$C$9:$C$200,BE$8)</f>
        <v>0</v>
      </c>
      <c r="BF45" s="174">
        <f>SUMIFS(SAISIE!$I$9:$I$200,SAISIE!$B$9:$B$200,$B45,SAISIE!$C$9:$C$200,BF$8)</f>
        <v>0</v>
      </c>
      <c r="BG45" s="174">
        <f>SUMIFS(SAISIE!$I$9:$I$200,SAISIE!$B$9:$B$200,$B45,SAISIE!$C$9:$C$200,BG$8)</f>
        <v>0</v>
      </c>
      <c r="BH45" s="174">
        <f>SUMIFS(SAISIE!$I$9:$I$200,SAISIE!$B$9:$B$200,$B45,SAISIE!$C$9:$C$200,BH$8)</f>
        <v>0</v>
      </c>
      <c r="BI45" s="174">
        <f>SUMIFS(SAISIE!$I$9:$I$200,SAISIE!$B$9:$B$200,$B45,SAISIE!$C$9:$C$200,BI$8)</f>
        <v>0</v>
      </c>
      <c r="BJ45" s="174">
        <f>SUMIFS(SAISIE!$I$9:$I$200,SAISIE!$B$9:$B$200,$B45,SAISIE!$C$9:$C$200,BJ$8)</f>
        <v>0</v>
      </c>
      <c r="BK45" s="174">
        <f>SUMIFS(SAISIE!$I$9:$I$200,SAISIE!$B$9:$B$200,$B45,SAISIE!$C$9:$C$200,BK$8)</f>
        <v>0</v>
      </c>
      <c r="BL45" s="174">
        <f>SUMIFS(SAISIE!$I$9:$I$200,SAISIE!$B$9:$B$200,$B45,SAISIE!$C$9:$C$200,BL$8)</f>
        <v>0</v>
      </c>
      <c r="BM45" s="174">
        <f>SUMIFS(SAISIE!$I$9:$I$200,SAISIE!$B$9:$B$200,$B45,SAISIE!$C$9:$C$200,BM$8)</f>
        <v>0</v>
      </c>
      <c r="BN45" s="175">
        <f t="shared" si="2"/>
        <v>0</v>
      </c>
    </row>
    <row r="46" spans="2:66" ht="15" customHeight="1" x14ac:dyDescent="0.2">
      <c r="B46" s="110">
        <f>SAISIE!Z45</f>
        <v>0</v>
      </c>
      <c r="C46" s="156">
        <f t="shared" si="1"/>
        <v>0</v>
      </c>
      <c r="D46" s="165">
        <f>SUMIFS(SAISIE!$I$9:$I$200,SAISIE!$B$9:$B$200,$B46,SAISIE!$C$9:$C$200,D$8)</f>
        <v>0</v>
      </c>
      <c r="E46" s="111">
        <f>SUMIFS(SAISIE!$I$9:$I$200,SAISIE!$B$9:$B$200,$B46,SAISIE!$C$9:$C$200,E$8)</f>
        <v>0</v>
      </c>
      <c r="F46" s="111">
        <f>SUMIFS(SAISIE!$I$9:$I$200,SAISIE!$B$9:$B$200,$B46,SAISIE!$C$9:$C$200,F$8)</f>
        <v>0</v>
      </c>
      <c r="G46" s="111">
        <f>SUMIFS(SAISIE!$I$9:$I$200,SAISIE!$B$9:$B$200,$B46,SAISIE!$C$9:$C$200,G$8)</f>
        <v>0</v>
      </c>
      <c r="H46" s="111">
        <f>SUMIFS(SAISIE!$I$9:$I$200,SAISIE!$B$9:$B$200,$B46,SAISIE!$C$9:$C$200,H$8)</f>
        <v>0</v>
      </c>
      <c r="I46" s="111">
        <f>SUMIFS(SAISIE!$I$9:$I$200,SAISIE!$B$9:$B$200,$B46,SAISIE!$C$9:$C$200,I$8)</f>
        <v>0</v>
      </c>
      <c r="J46" s="111">
        <f>SUMIFS(SAISIE!$I$9:$I$200,SAISIE!$B$9:$B$200,$B46,SAISIE!$C$9:$C$200,J$8)</f>
        <v>0</v>
      </c>
      <c r="K46" s="111">
        <f>SUMIFS(SAISIE!$I$9:$I$200,SAISIE!$B$9:$B$200,$B46,SAISIE!$C$9:$C$200,K$8)</f>
        <v>0</v>
      </c>
      <c r="L46" s="111">
        <f>SUMIFS(SAISIE!$I$9:$I$200,SAISIE!$B$9:$B$200,$B46,SAISIE!$C$9:$C$200,L$8)</f>
        <v>0</v>
      </c>
      <c r="M46" s="111">
        <f>SUMIFS(SAISIE!$I$9:$I$200,SAISIE!$B$9:$B$200,$B46,SAISIE!$C$9:$C$200,M$8)</f>
        <v>0</v>
      </c>
      <c r="N46" s="111">
        <f>SUMIFS(SAISIE!$I$9:$I$200,SAISIE!$B$9:$B$200,$B46,SAISIE!$C$9:$C$200,N$8)</f>
        <v>0</v>
      </c>
      <c r="O46" s="111">
        <f>SUMIFS(SAISIE!$I$9:$I$200,SAISIE!$B$9:$B$200,$B46,SAISIE!$C$9:$C$200,O$8)</f>
        <v>0</v>
      </c>
      <c r="P46" s="111">
        <f>SUMIFS(SAISIE!$I$9:$I$200,SAISIE!$B$9:$B$200,$B46,SAISIE!$C$9:$C$200,P$8)</f>
        <v>0</v>
      </c>
      <c r="Q46" s="111">
        <f>SUMIFS(SAISIE!$I$9:$I$200,SAISIE!$B$9:$B$200,$B46,SAISIE!$C$9:$C$200,Q$8)</f>
        <v>0</v>
      </c>
      <c r="R46" s="111">
        <f>SUMIFS(SAISIE!$I$9:$I$200,SAISIE!$B$9:$B$200,$B46,SAISIE!$C$9:$C$200,R$8)</f>
        <v>0</v>
      </c>
      <c r="S46" s="111">
        <f>SUMIFS(SAISIE!$I$9:$I$200,SAISIE!$B$9:$B$200,$B46,SAISIE!$C$9:$C$200,S$8)</f>
        <v>0</v>
      </c>
      <c r="T46" s="111">
        <f>SUMIFS(SAISIE!$I$9:$I$200,SAISIE!$B$9:$B$200,$B46,SAISIE!$C$9:$C$200,T$8)</f>
        <v>0</v>
      </c>
      <c r="U46" s="111">
        <f>SUMIFS(SAISIE!$I$9:$I$200,SAISIE!$B$9:$B$200,$B46,SAISIE!$C$9:$C$200,U$8)</f>
        <v>0</v>
      </c>
      <c r="V46" s="111">
        <f>SUMIFS(SAISIE!$I$9:$I$200,SAISIE!$B$9:$B$200,$B46,SAISIE!$C$9:$C$200,V$8)</f>
        <v>0</v>
      </c>
      <c r="W46" s="111">
        <f>SUMIFS(SAISIE!$I$9:$I$200,SAISIE!$B$9:$B$200,$B46,SAISIE!$C$9:$C$200,W$8)</f>
        <v>0</v>
      </c>
      <c r="X46" s="111">
        <f>SUMIFS(SAISIE!$I$9:$I$200,SAISIE!$B$9:$B$200,$B46,SAISIE!$C$9:$C$200,X$8)</f>
        <v>0</v>
      </c>
      <c r="Y46" s="111">
        <f>SUMIFS(SAISIE!$I$9:$I$200,SAISIE!$B$9:$B$200,$B46,SAISIE!$C$9:$C$200,Y$8)</f>
        <v>0</v>
      </c>
      <c r="Z46" s="111">
        <f>SUMIFS(SAISIE!$I$9:$I$200,SAISIE!$B$9:$B$200,$B46,SAISIE!$C$9:$C$200,Z$8)</f>
        <v>0</v>
      </c>
      <c r="AA46" s="111">
        <f>SUMIFS(SAISIE!$I$9:$I$200,SAISIE!$B$9:$B$200,$B46,SAISIE!$C$9:$C$200,AA$8)</f>
        <v>0</v>
      </c>
      <c r="AB46" s="111">
        <f>SUMIFS(SAISIE!$I$9:$I$200,SAISIE!$B$9:$B$200,$B46,SAISIE!$C$9:$C$200,AB$8)</f>
        <v>0</v>
      </c>
      <c r="AC46" s="111">
        <f>SUMIFS(SAISIE!$I$9:$I$200,SAISIE!$B$9:$B$200,$B46,SAISIE!$C$9:$C$200,AC$8)</f>
        <v>0</v>
      </c>
      <c r="AD46" s="111">
        <f>SUMIFS(SAISIE!$I$9:$I$200,SAISIE!$B$9:$B$200,$B46,SAISIE!$C$9:$C$200,AD$8)</f>
        <v>0</v>
      </c>
      <c r="AE46" s="111">
        <f>SUMIFS(SAISIE!$I$9:$I$200,SAISIE!$B$9:$B$200,$B46,SAISIE!$C$9:$C$200,AE$8)</f>
        <v>0</v>
      </c>
      <c r="AF46" s="111">
        <f>SUMIFS(SAISIE!$I$9:$I$200,SAISIE!$B$9:$B$200,$B46,SAISIE!$C$9:$C$200,AF$8)</f>
        <v>0</v>
      </c>
      <c r="AG46" s="111">
        <f>SUMIFS(SAISIE!$I$9:$I$200,SAISIE!$B$9:$B$200,$B46,SAISIE!$C$9:$C$200,AG$8)</f>
        <v>0</v>
      </c>
      <c r="AH46" s="111">
        <f>SUMIFS(SAISIE!$I$9:$I$200,SAISIE!$B$9:$B$200,$B46,SAISIE!$C$9:$C$200,AH$8)</f>
        <v>0</v>
      </c>
      <c r="AI46" s="111">
        <f>SUMIFS(SAISIE!$I$9:$I$200,SAISIE!$B$9:$B$200,$B46,SAISIE!$C$9:$C$200,AI$8)</f>
        <v>0</v>
      </c>
      <c r="AJ46" s="111">
        <f>SUMIFS(SAISIE!$I$9:$I$200,SAISIE!$B$9:$B$200,$B46,SAISIE!$C$9:$C$200,AJ$8)</f>
        <v>0</v>
      </c>
      <c r="AK46" s="111">
        <f>SUMIFS(SAISIE!$I$9:$I$200,SAISIE!$B$9:$B$200,$B46,SAISIE!$C$9:$C$200,AK$8)</f>
        <v>0</v>
      </c>
      <c r="AL46" s="111">
        <f>SUMIFS(SAISIE!$I$9:$I$200,SAISIE!$B$9:$B$200,$B46,SAISIE!$C$9:$C$200,AL$8)</f>
        <v>0</v>
      </c>
      <c r="AM46" s="111">
        <f>SUMIFS(SAISIE!$I$9:$I$200,SAISIE!$B$9:$B$200,$B46,SAISIE!$C$9:$C$200,AM$8)</f>
        <v>0</v>
      </c>
      <c r="AN46" s="111">
        <f>SUMIFS(SAISIE!$I$9:$I$200,SAISIE!$B$9:$B$200,$B46,SAISIE!$C$9:$C$200,AN$8)</f>
        <v>0</v>
      </c>
      <c r="AO46" s="111">
        <f>SUMIFS(SAISIE!$I$9:$I$200,SAISIE!$B$9:$B$200,$B46,SAISIE!$C$9:$C$200,AO$8)</f>
        <v>0</v>
      </c>
      <c r="AP46" s="111">
        <f>SUMIFS(SAISIE!$I$9:$I$200,SAISIE!$B$9:$B$200,$B46,SAISIE!$C$9:$C$200,AP$8)</f>
        <v>0</v>
      </c>
      <c r="AQ46" s="111">
        <f>SUMIFS(SAISIE!$I$9:$I$200,SAISIE!$B$9:$B$200,$B46,SAISIE!$C$9:$C$200,AQ$8)</f>
        <v>0</v>
      </c>
      <c r="AR46" s="111">
        <f>SUMIFS(SAISIE!$I$9:$I$200,SAISIE!$B$9:$B$200,$B46,SAISIE!$C$9:$C$200,AR$8)</f>
        <v>0</v>
      </c>
      <c r="AS46" s="111">
        <f>SUMIFS(SAISIE!$I$9:$I$200,SAISIE!$B$9:$B$200,$B46,SAISIE!$C$9:$C$200,AS$8)</f>
        <v>0</v>
      </c>
      <c r="AT46" s="111">
        <f>SUMIFS(SAISIE!$I$9:$I$200,SAISIE!$B$9:$B$200,$B46,SAISIE!$C$9:$C$200,AT$8)</f>
        <v>0</v>
      </c>
      <c r="AU46" s="111">
        <f>SUMIFS(SAISIE!$I$9:$I$200,SAISIE!$B$9:$B$200,$B46,SAISIE!$C$9:$C$200,AU$8)</f>
        <v>0</v>
      </c>
      <c r="AV46" s="111">
        <f>SUMIFS(SAISIE!$I$9:$I$200,SAISIE!$B$9:$B$200,$B46,SAISIE!$C$9:$C$200,AV$8)</f>
        <v>0</v>
      </c>
      <c r="AW46" s="111">
        <f>SUMIFS(SAISIE!$I$9:$I$200,SAISIE!$B$9:$B$200,$B46,SAISIE!$C$9:$C$200,AW$8)</f>
        <v>0</v>
      </c>
      <c r="AX46" s="111">
        <f>SUMIFS(SAISIE!$I$9:$I$200,SAISIE!$B$9:$B$200,$B46,SAISIE!$C$9:$C$200,AX$8)</f>
        <v>0</v>
      </c>
      <c r="AY46" s="111">
        <f>SUMIFS(SAISIE!$I$9:$I$200,SAISIE!$B$9:$B$200,$B46,SAISIE!$C$9:$C$200,AY$8)</f>
        <v>0</v>
      </c>
      <c r="AZ46" s="111">
        <f>SUMIFS(SAISIE!$I$9:$I$200,SAISIE!$B$9:$B$200,$B46,SAISIE!$C$9:$C$200,AZ$8)</f>
        <v>0</v>
      </c>
      <c r="BA46" s="111">
        <f>SUMIFS(SAISIE!$I$9:$I$200,SAISIE!$B$9:$B$200,$B46,SAISIE!$C$9:$C$200,BA$8)</f>
        <v>0</v>
      </c>
      <c r="BB46" s="111">
        <f>SUMIFS(SAISIE!$I$9:$I$200,SAISIE!$B$9:$B$200,$B46,SAISIE!$C$9:$C$200,BB$8)</f>
        <v>0</v>
      </c>
      <c r="BC46" s="111">
        <f>SUMIFS(SAISIE!$I$9:$I$200,SAISIE!$B$9:$B$200,$B46,SAISIE!$C$9:$C$200,BC$8)</f>
        <v>0</v>
      </c>
      <c r="BD46" s="111">
        <f>SUMIFS(SAISIE!$I$9:$I$200,SAISIE!$B$9:$B$200,$B46,SAISIE!$C$9:$C$200,BD$8)</f>
        <v>0</v>
      </c>
      <c r="BE46" s="111">
        <f>SUMIFS(SAISIE!$I$9:$I$200,SAISIE!$B$9:$B$200,$B46,SAISIE!$C$9:$C$200,BE$8)</f>
        <v>0</v>
      </c>
      <c r="BF46" s="111">
        <f>SUMIFS(SAISIE!$I$9:$I$200,SAISIE!$B$9:$B$200,$B46,SAISIE!$C$9:$C$200,BF$8)</f>
        <v>0</v>
      </c>
      <c r="BG46" s="111">
        <f>SUMIFS(SAISIE!$I$9:$I$200,SAISIE!$B$9:$B$200,$B46,SAISIE!$C$9:$C$200,BG$8)</f>
        <v>0</v>
      </c>
      <c r="BH46" s="111">
        <f>SUMIFS(SAISIE!$I$9:$I$200,SAISIE!$B$9:$B$200,$B46,SAISIE!$C$9:$C$200,BH$8)</f>
        <v>0</v>
      </c>
      <c r="BI46" s="111">
        <f>SUMIFS(SAISIE!$I$9:$I$200,SAISIE!$B$9:$B$200,$B46,SAISIE!$C$9:$C$200,BI$8)</f>
        <v>0</v>
      </c>
      <c r="BJ46" s="111">
        <f>SUMIFS(SAISIE!$I$9:$I$200,SAISIE!$B$9:$B$200,$B46,SAISIE!$C$9:$C$200,BJ$8)</f>
        <v>0</v>
      </c>
      <c r="BK46" s="111">
        <f>SUMIFS(SAISIE!$I$9:$I$200,SAISIE!$B$9:$B$200,$B46,SAISIE!$C$9:$C$200,BK$8)</f>
        <v>0</v>
      </c>
      <c r="BL46" s="111">
        <f>SUMIFS(SAISIE!$I$9:$I$200,SAISIE!$B$9:$B$200,$B46,SAISIE!$C$9:$C$200,BL$8)</f>
        <v>0</v>
      </c>
      <c r="BM46" s="111">
        <f>SUMIFS(SAISIE!$I$9:$I$200,SAISIE!$B$9:$B$200,$B46,SAISIE!$C$9:$C$200,BM$8)</f>
        <v>0</v>
      </c>
      <c r="BN46" s="112">
        <f t="shared" si="2"/>
        <v>0</v>
      </c>
    </row>
    <row r="47" spans="2:66" ht="15" customHeight="1" x14ac:dyDescent="0.2">
      <c r="B47" s="171">
        <f>SAISIE!Z46</f>
        <v>0</v>
      </c>
      <c r="C47" s="172">
        <f t="shared" si="1"/>
        <v>0</v>
      </c>
      <c r="D47" s="173">
        <f>SUMIFS(SAISIE!$I$9:$I$200,SAISIE!$B$9:$B$200,$B47,SAISIE!$C$9:$C$200,D$8)</f>
        <v>0</v>
      </c>
      <c r="E47" s="174">
        <f>SUMIFS(SAISIE!$I$9:$I$200,SAISIE!$B$9:$B$200,$B47,SAISIE!$C$9:$C$200,E$8)</f>
        <v>0</v>
      </c>
      <c r="F47" s="174">
        <f>SUMIFS(SAISIE!$I$9:$I$200,SAISIE!$B$9:$B$200,$B47,SAISIE!$C$9:$C$200,F$8)</f>
        <v>0</v>
      </c>
      <c r="G47" s="174">
        <f>SUMIFS(SAISIE!$I$9:$I$200,SAISIE!$B$9:$B$200,$B47,SAISIE!$C$9:$C$200,G$8)</f>
        <v>0</v>
      </c>
      <c r="H47" s="174">
        <f>SUMIFS(SAISIE!$I$9:$I$200,SAISIE!$B$9:$B$200,$B47,SAISIE!$C$9:$C$200,H$8)</f>
        <v>0</v>
      </c>
      <c r="I47" s="174">
        <f>SUMIFS(SAISIE!$I$9:$I$200,SAISIE!$B$9:$B$200,$B47,SAISIE!$C$9:$C$200,I$8)</f>
        <v>0</v>
      </c>
      <c r="J47" s="174">
        <f>SUMIFS(SAISIE!$I$9:$I$200,SAISIE!$B$9:$B$200,$B47,SAISIE!$C$9:$C$200,J$8)</f>
        <v>0</v>
      </c>
      <c r="K47" s="174">
        <f>SUMIFS(SAISIE!$I$9:$I$200,SAISIE!$B$9:$B$200,$B47,SAISIE!$C$9:$C$200,K$8)</f>
        <v>0</v>
      </c>
      <c r="L47" s="174">
        <f>SUMIFS(SAISIE!$I$9:$I$200,SAISIE!$B$9:$B$200,$B47,SAISIE!$C$9:$C$200,L$8)</f>
        <v>0</v>
      </c>
      <c r="M47" s="174">
        <f>SUMIFS(SAISIE!$I$9:$I$200,SAISIE!$B$9:$B$200,$B47,SAISIE!$C$9:$C$200,M$8)</f>
        <v>0</v>
      </c>
      <c r="N47" s="174">
        <f>SUMIFS(SAISIE!$I$9:$I$200,SAISIE!$B$9:$B$200,$B47,SAISIE!$C$9:$C$200,N$8)</f>
        <v>0</v>
      </c>
      <c r="O47" s="174">
        <f>SUMIFS(SAISIE!$I$9:$I$200,SAISIE!$B$9:$B$200,$B47,SAISIE!$C$9:$C$200,O$8)</f>
        <v>0</v>
      </c>
      <c r="P47" s="174">
        <f>SUMIFS(SAISIE!$I$9:$I$200,SAISIE!$B$9:$B$200,$B47,SAISIE!$C$9:$C$200,P$8)</f>
        <v>0</v>
      </c>
      <c r="Q47" s="174">
        <f>SUMIFS(SAISIE!$I$9:$I$200,SAISIE!$B$9:$B$200,$B47,SAISIE!$C$9:$C$200,Q$8)</f>
        <v>0</v>
      </c>
      <c r="R47" s="174">
        <f>SUMIFS(SAISIE!$I$9:$I$200,SAISIE!$B$9:$B$200,$B47,SAISIE!$C$9:$C$200,R$8)</f>
        <v>0</v>
      </c>
      <c r="S47" s="174">
        <f>SUMIFS(SAISIE!$I$9:$I$200,SAISIE!$B$9:$B$200,$B47,SAISIE!$C$9:$C$200,S$8)</f>
        <v>0</v>
      </c>
      <c r="T47" s="174">
        <f>SUMIFS(SAISIE!$I$9:$I$200,SAISIE!$B$9:$B$200,$B47,SAISIE!$C$9:$C$200,T$8)</f>
        <v>0</v>
      </c>
      <c r="U47" s="174">
        <f>SUMIFS(SAISIE!$I$9:$I$200,SAISIE!$B$9:$B$200,$B47,SAISIE!$C$9:$C$200,U$8)</f>
        <v>0</v>
      </c>
      <c r="V47" s="174">
        <f>SUMIFS(SAISIE!$I$9:$I$200,SAISIE!$B$9:$B$200,$B47,SAISIE!$C$9:$C$200,V$8)</f>
        <v>0</v>
      </c>
      <c r="W47" s="174">
        <f>SUMIFS(SAISIE!$I$9:$I$200,SAISIE!$B$9:$B$200,$B47,SAISIE!$C$9:$C$200,W$8)</f>
        <v>0</v>
      </c>
      <c r="X47" s="174">
        <f>SUMIFS(SAISIE!$I$9:$I$200,SAISIE!$B$9:$B$200,$B47,SAISIE!$C$9:$C$200,X$8)</f>
        <v>0</v>
      </c>
      <c r="Y47" s="174">
        <f>SUMIFS(SAISIE!$I$9:$I$200,SAISIE!$B$9:$B$200,$B47,SAISIE!$C$9:$C$200,Y$8)</f>
        <v>0</v>
      </c>
      <c r="Z47" s="174">
        <f>SUMIFS(SAISIE!$I$9:$I$200,SAISIE!$B$9:$B$200,$B47,SAISIE!$C$9:$C$200,Z$8)</f>
        <v>0</v>
      </c>
      <c r="AA47" s="174">
        <f>SUMIFS(SAISIE!$I$9:$I$200,SAISIE!$B$9:$B$200,$B47,SAISIE!$C$9:$C$200,AA$8)</f>
        <v>0</v>
      </c>
      <c r="AB47" s="174">
        <f>SUMIFS(SAISIE!$I$9:$I$200,SAISIE!$B$9:$B$200,$B47,SAISIE!$C$9:$C$200,AB$8)</f>
        <v>0</v>
      </c>
      <c r="AC47" s="174">
        <f>SUMIFS(SAISIE!$I$9:$I$200,SAISIE!$B$9:$B$200,$B47,SAISIE!$C$9:$C$200,AC$8)</f>
        <v>0</v>
      </c>
      <c r="AD47" s="174">
        <f>SUMIFS(SAISIE!$I$9:$I$200,SAISIE!$B$9:$B$200,$B47,SAISIE!$C$9:$C$200,AD$8)</f>
        <v>0</v>
      </c>
      <c r="AE47" s="174">
        <f>SUMIFS(SAISIE!$I$9:$I$200,SAISIE!$B$9:$B$200,$B47,SAISIE!$C$9:$C$200,AE$8)</f>
        <v>0</v>
      </c>
      <c r="AF47" s="174">
        <f>SUMIFS(SAISIE!$I$9:$I$200,SAISIE!$B$9:$B$200,$B47,SAISIE!$C$9:$C$200,AF$8)</f>
        <v>0</v>
      </c>
      <c r="AG47" s="174">
        <f>SUMIFS(SAISIE!$I$9:$I$200,SAISIE!$B$9:$B$200,$B47,SAISIE!$C$9:$C$200,AG$8)</f>
        <v>0</v>
      </c>
      <c r="AH47" s="174">
        <f>SUMIFS(SAISIE!$I$9:$I$200,SAISIE!$B$9:$B$200,$B47,SAISIE!$C$9:$C$200,AH$8)</f>
        <v>0</v>
      </c>
      <c r="AI47" s="174">
        <f>SUMIFS(SAISIE!$I$9:$I$200,SAISIE!$B$9:$B$200,$B47,SAISIE!$C$9:$C$200,AI$8)</f>
        <v>0</v>
      </c>
      <c r="AJ47" s="174">
        <f>SUMIFS(SAISIE!$I$9:$I$200,SAISIE!$B$9:$B$200,$B47,SAISIE!$C$9:$C$200,AJ$8)</f>
        <v>0</v>
      </c>
      <c r="AK47" s="174">
        <f>SUMIFS(SAISIE!$I$9:$I$200,SAISIE!$B$9:$B$200,$B47,SAISIE!$C$9:$C$200,AK$8)</f>
        <v>0</v>
      </c>
      <c r="AL47" s="174">
        <f>SUMIFS(SAISIE!$I$9:$I$200,SAISIE!$B$9:$B$200,$B47,SAISIE!$C$9:$C$200,AL$8)</f>
        <v>0</v>
      </c>
      <c r="AM47" s="174">
        <f>SUMIFS(SAISIE!$I$9:$I$200,SAISIE!$B$9:$B$200,$B47,SAISIE!$C$9:$C$200,AM$8)</f>
        <v>0</v>
      </c>
      <c r="AN47" s="174">
        <f>SUMIFS(SAISIE!$I$9:$I$200,SAISIE!$B$9:$B$200,$B47,SAISIE!$C$9:$C$200,AN$8)</f>
        <v>0</v>
      </c>
      <c r="AO47" s="174">
        <f>SUMIFS(SAISIE!$I$9:$I$200,SAISIE!$B$9:$B$200,$B47,SAISIE!$C$9:$C$200,AO$8)</f>
        <v>0</v>
      </c>
      <c r="AP47" s="174">
        <f>SUMIFS(SAISIE!$I$9:$I$200,SAISIE!$B$9:$B$200,$B47,SAISIE!$C$9:$C$200,AP$8)</f>
        <v>0</v>
      </c>
      <c r="AQ47" s="174">
        <f>SUMIFS(SAISIE!$I$9:$I$200,SAISIE!$B$9:$B$200,$B47,SAISIE!$C$9:$C$200,AQ$8)</f>
        <v>0</v>
      </c>
      <c r="AR47" s="174">
        <f>SUMIFS(SAISIE!$I$9:$I$200,SAISIE!$B$9:$B$200,$B47,SAISIE!$C$9:$C$200,AR$8)</f>
        <v>0</v>
      </c>
      <c r="AS47" s="174">
        <f>SUMIFS(SAISIE!$I$9:$I$200,SAISIE!$B$9:$B$200,$B47,SAISIE!$C$9:$C$200,AS$8)</f>
        <v>0</v>
      </c>
      <c r="AT47" s="174">
        <f>SUMIFS(SAISIE!$I$9:$I$200,SAISIE!$B$9:$B$200,$B47,SAISIE!$C$9:$C$200,AT$8)</f>
        <v>0</v>
      </c>
      <c r="AU47" s="174">
        <f>SUMIFS(SAISIE!$I$9:$I$200,SAISIE!$B$9:$B$200,$B47,SAISIE!$C$9:$C$200,AU$8)</f>
        <v>0</v>
      </c>
      <c r="AV47" s="174">
        <f>SUMIFS(SAISIE!$I$9:$I$200,SAISIE!$B$9:$B$200,$B47,SAISIE!$C$9:$C$200,AV$8)</f>
        <v>0</v>
      </c>
      <c r="AW47" s="174">
        <f>SUMIFS(SAISIE!$I$9:$I$200,SAISIE!$B$9:$B$200,$B47,SAISIE!$C$9:$C$200,AW$8)</f>
        <v>0</v>
      </c>
      <c r="AX47" s="174">
        <f>SUMIFS(SAISIE!$I$9:$I$200,SAISIE!$B$9:$B$200,$B47,SAISIE!$C$9:$C$200,AX$8)</f>
        <v>0</v>
      </c>
      <c r="AY47" s="174">
        <f>SUMIFS(SAISIE!$I$9:$I$200,SAISIE!$B$9:$B$200,$B47,SAISIE!$C$9:$C$200,AY$8)</f>
        <v>0</v>
      </c>
      <c r="AZ47" s="174">
        <f>SUMIFS(SAISIE!$I$9:$I$200,SAISIE!$B$9:$B$200,$B47,SAISIE!$C$9:$C$200,AZ$8)</f>
        <v>0</v>
      </c>
      <c r="BA47" s="174">
        <f>SUMIFS(SAISIE!$I$9:$I$200,SAISIE!$B$9:$B$200,$B47,SAISIE!$C$9:$C$200,BA$8)</f>
        <v>0</v>
      </c>
      <c r="BB47" s="174">
        <f>SUMIFS(SAISIE!$I$9:$I$200,SAISIE!$B$9:$B$200,$B47,SAISIE!$C$9:$C$200,BB$8)</f>
        <v>0</v>
      </c>
      <c r="BC47" s="174">
        <f>SUMIFS(SAISIE!$I$9:$I$200,SAISIE!$B$9:$B$200,$B47,SAISIE!$C$9:$C$200,BC$8)</f>
        <v>0</v>
      </c>
      <c r="BD47" s="174">
        <f>SUMIFS(SAISIE!$I$9:$I$200,SAISIE!$B$9:$B$200,$B47,SAISIE!$C$9:$C$200,BD$8)</f>
        <v>0</v>
      </c>
      <c r="BE47" s="174">
        <f>SUMIFS(SAISIE!$I$9:$I$200,SAISIE!$B$9:$B$200,$B47,SAISIE!$C$9:$C$200,BE$8)</f>
        <v>0</v>
      </c>
      <c r="BF47" s="174">
        <f>SUMIFS(SAISIE!$I$9:$I$200,SAISIE!$B$9:$B$200,$B47,SAISIE!$C$9:$C$200,BF$8)</f>
        <v>0</v>
      </c>
      <c r="BG47" s="174">
        <f>SUMIFS(SAISIE!$I$9:$I$200,SAISIE!$B$9:$B$200,$B47,SAISIE!$C$9:$C$200,BG$8)</f>
        <v>0</v>
      </c>
      <c r="BH47" s="174">
        <f>SUMIFS(SAISIE!$I$9:$I$200,SAISIE!$B$9:$B$200,$B47,SAISIE!$C$9:$C$200,BH$8)</f>
        <v>0</v>
      </c>
      <c r="BI47" s="174">
        <f>SUMIFS(SAISIE!$I$9:$I$200,SAISIE!$B$9:$B$200,$B47,SAISIE!$C$9:$C$200,BI$8)</f>
        <v>0</v>
      </c>
      <c r="BJ47" s="174">
        <f>SUMIFS(SAISIE!$I$9:$I$200,SAISIE!$B$9:$B$200,$B47,SAISIE!$C$9:$C$200,BJ$8)</f>
        <v>0</v>
      </c>
      <c r="BK47" s="174">
        <f>SUMIFS(SAISIE!$I$9:$I$200,SAISIE!$B$9:$B$200,$B47,SAISIE!$C$9:$C$200,BK$8)</f>
        <v>0</v>
      </c>
      <c r="BL47" s="174">
        <f>SUMIFS(SAISIE!$I$9:$I$200,SAISIE!$B$9:$B$200,$B47,SAISIE!$C$9:$C$200,BL$8)</f>
        <v>0</v>
      </c>
      <c r="BM47" s="174">
        <f>SUMIFS(SAISIE!$I$9:$I$200,SAISIE!$B$9:$B$200,$B47,SAISIE!$C$9:$C$200,BM$8)</f>
        <v>0</v>
      </c>
      <c r="BN47" s="175">
        <f t="shared" si="2"/>
        <v>0</v>
      </c>
    </row>
    <row r="48" spans="2:66" ht="15" customHeight="1" x14ac:dyDescent="0.2">
      <c r="B48" s="110">
        <f>SAISIE!Z47</f>
        <v>0</v>
      </c>
      <c r="C48" s="156">
        <f t="shared" si="1"/>
        <v>0</v>
      </c>
      <c r="D48" s="165">
        <f>SUMIFS(SAISIE!$I$9:$I$200,SAISIE!$B$9:$B$200,$B48,SAISIE!$C$9:$C$200,D$8)</f>
        <v>0</v>
      </c>
      <c r="E48" s="111">
        <f>SUMIFS(SAISIE!$I$9:$I$200,SAISIE!$B$9:$B$200,$B48,SAISIE!$C$9:$C$200,E$8)</f>
        <v>0</v>
      </c>
      <c r="F48" s="111">
        <f>SUMIFS(SAISIE!$I$9:$I$200,SAISIE!$B$9:$B$200,$B48,SAISIE!$C$9:$C$200,F$8)</f>
        <v>0</v>
      </c>
      <c r="G48" s="111">
        <f>SUMIFS(SAISIE!$I$9:$I$200,SAISIE!$B$9:$B$200,$B48,SAISIE!$C$9:$C$200,G$8)</f>
        <v>0</v>
      </c>
      <c r="H48" s="111">
        <f>SUMIFS(SAISIE!$I$9:$I$200,SAISIE!$B$9:$B$200,$B48,SAISIE!$C$9:$C$200,H$8)</f>
        <v>0</v>
      </c>
      <c r="I48" s="111">
        <f>SUMIFS(SAISIE!$I$9:$I$200,SAISIE!$B$9:$B$200,$B48,SAISIE!$C$9:$C$200,I$8)</f>
        <v>0</v>
      </c>
      <c r="J48" s="111">
        <f>SUMIFS(SAISIE!$I$9:$I$200,SAISIE!$B$9:$B$200,$B48,SAISIE!$C$9:$C$200,J$8)</f>
        <v>0</v>
      </c>
      <c r="K48" s="111">
        <f>SUMIFS(SAISIE!$I$9:$I$200,SAISIE!$B$9:$B$200,$B48,SAISIE!$C$9:$C$200,K$8)</f>
        <v>0</v>
      </c>
      <c r="L48" s="111">
        <f>SUMIFS(SAISIE!$I$9:$I$200,SAISIE!$B$9:$B$200,$B48,SAISIE!$C$9:$C$200,L$8)</f>
        <v>0</v>
      </c>
      <c r="M48" s="111">
        <f>SUMIFS(SAISIE!$I$9:$I$200,SAISIE!$B$9:$B$200,$B48,SAISIE!$C$9:$C$200,M$8)</f>
        <v>0</v>
      </c>
      <c r="N48" s="111">
        <f>SUMIFS(SAISIE!$I$9:$I$200,SAISIE!$B$9:$B$200,$B48,SAISIE!$C$9:$C$200,N$8)</f>
        <v>0</v>
      </c>
      <c r="O48" s="111">
        <f>SUMIFS(SAISIE!$I$9:$I$200,SAISIE!$B$9:$B$200,$B48,SAISIE!$C$9:$C$200,O$8)</f>
        <v>0</v>
      </c>
      <c r="P48" s="111">
        <f>SUMIFS(SAISIE!$I$9:$I$200,SAISIE!$B$9:$B$200,$B48,SAISIE!$C$9:$C$200,P$8)</f>
        <v>0</v>
      </c>
      <c r="Q48" s="111">
        <f>SUMIFS(SAISIE!$I$9:$I$200,SAISIE!$B$9:$B$200,$B48,SAISIE!$C$9:$C$200,Q$8)</f>
        <v>0</v>
      </c>
      <c r="R48" s="111">
        <f>SUMIFS(SAISIE!$I$9:$I$200,SAISIE!$B$9:$B$200,$B48,SAISIE!$C$9:$C$200,R$8)</f>
        <v>0</v>
      </c>
      <c r="S48" s="111">
        <f>SUMIFS(SAISIE!$I$9:$I$200,SAISIE!$B$9:$B$200,$B48,SAISIE!$C$9:$C$200,S$8)</f>
        <v>0</v>
      </c>
      <c r="T48" s="111">
        <f>SUMIFS(SAISIE!$I$9:$I$200,SAISIE!$B$9:$B$200,$B48,SAISIE!$C$9:$C$200,T$8)</f>
        <v>0</v>
      </c>
      <c r="U48" s="111">
        <f>SUMIFS(SAISIE!$I$9:$I$200,SAISIE!$B$9:$B$200,$B48,SAISIE!$C$9:$C$200,U$8)</f>
        <v>0</v>
      </c>
      <c r="V48" s="111">
        <f>SUMIFS(SAISIE!$I$9:$I$200,SAISIE!$B$9:$B$200,$B48,SAISIE!$C$9:$C$200,V$8)</f>
        <v>0</v>
      </c>
      <c r="W48" s="111">
        <f>SUMIFS(SAISIE!$I$9:$I$200,SAISIE!$B$9:$B$200,$B48,SAISIE!$C$9:$C$200,W$8)</f>
        <v>0</v>
      </c>
      <c r="X48" s="111">
        <f>SUMIFS(SAISIE!$I$9:$I$200,SAISIE!$B$9:$B$200,$B48,SAISIE!$C$9:$C$200,X$8)</f>
        <v>0</v>
      </c>
      <c r="Y48" s="111">
        <f>SUMIFS(SAISIE!$I$9:$I$200,SAISIE!$B$9:$B$200,$B48,SAISIE!$C$9:$C$200,Y$8)</f>
        <v>0</v>
      </c>
      <c r="Z48" s="111">
        <f>SUMIFS(SAISIE!$I$9:$I$200,SAISIE!$B$9:$B$200,$B48,SAISIE!$C$9:$C$200,Z$8)</f>
        <v>0</v>
      </c>
      <c r="AA48" s="111">
        <f>SUMIFS(SAISIE!$I$9:$I$200,SAISIE!$B$9:$B$200,$B48,SAISIE!$C$9:$C$200,AA$8)</f>
        <v>0</v>
      </c>
      <c r="AB48" s="111">
        <f>SUMIFS(SAISIE!$I$9:$I$200,SAISIE!$B$9:$B$200,$B48,SAISIE!$C$9:$C$200,AB$8)</f>
        <v>0</v>
      </c>
      <c r="AC48" s="111">
        <f>SUMIFS(SAISIE!$I$9:$I$200,SAISIE!$B$9:$B$200,$B48,SAISIE!$C$9:$C$200,AC$8)</f>
        <v>0</v>
      </c>
      <c r="AD48" s="111">
        <f>SUMIFS(SAISIE!$I$9:$I$200,SAISIE!$B$9:$B$200,$B48,SAISIE!$C$9:$C$200,AD$8)</f>
        <v>0</v>
      </c>
      <c r="AE48" s="111">
        <f>SUMIFS(SAISIE!$I$9:$I$200,SAISIE!$B$9:$B$200,$B48,SAISIE!$C$9:$C$200,AE$8)</f>
        <v>0</v>
      </c>
      <c r="AF48" s="111">
        <f>SUMIFS(SAISIE!$I$9:$I$200,SAISIE!$B$9:$B$200,$B48,SAISIE!$C$9:$C$200,AF$8)</f>
        <v>0</v>
      </c>
      <c r="AG48" s="111">
        <f>SUMIFS(SAISIE!$I$9:$I$200,SAISIE!$B$9:$B$200,$B48,SAISIE!$C$9:$C$200,AG$8)</f>
        <v>0</v>
      </c>
      <c r="AH48" s="111">
        <f>SUMIFS(SAISIE!$I$9:$I$200,SAISIE!$B$9:$B$200,$B48,SAISIE!$C$9:$C$200,AH$8)</f>
        <v>0</v>
      </c>
      <c r="AI48" s="111">
        <f>SUMIFS(SAISIE!$I$9:$I$200,SAISIE!$B$9:$B$200,$B48,SAISIE!$C$9:$C$200,AI$8)</f>
        <v>0</v>
      </c>
      <c r="AJ48" s="111">
        <f>SUMIFS(SAISIE!$I$9:$I$200,SAISIE!$B$9:$B$200,$B48,SAISIE!$C$9:$C$200,AJ$8)</f>
        <v>0</v>
      </c>
      <c r="AK48" s="111">
        <f>SUMIFS(SAISIE!$I$9:$I$200,SAISIE!$B$9:$B$200,$B48,SAISIE!$C$9:$C$200,AK$8)</f>
        <v>0</v>
      </c>
      <c r="AL48" s="111">
        <f>SUMIFS(SAISIE!$I$9:$I$200,SAISIE!$B$9:$B$200,$B48,SAISIE!$C$9:$C$200,AL$8)</f>
        <v>0</v>
      </c>
      <c r="AM48" s="111">
        <f>SUMIFS(SAISIE!$I$9:$I$200,SAISIE!$B$9:$B$200,$B48,SAISIE!$C$9:$C$200,AM$8)</f>
        <v>0</v>
      </c>
      <c r="AN48" s="111">
        <f>SUMIFS(SAISIE!$I$9:$I$200,SAISIE!$B$9:$B$200,$B48,SAISIE!$C$9:$C$200,AN$8)</f>
        <v>0</v>
      </c>
      <c r="AO48" s="111">
        <f>SUMIFS(SAISIE!$I$9:$I$200,SAISIE!$B$9:$B$200,$B48,SAISIE!$C$9:$C$200,AO$8)</f>
        <v>0</v>
      </c>
      <c r="AP48" s="111">
        <f>SUMIFS(SAISIE!$I$9:$I$200,SAISIE!$B$9:$B$200,$B48,SAISIE!$C$9:$C$200,AP$8)</f>
        <v>0</v>
      </c>
      <c r="AQ48" s="111">
        <f>SUMIFS(SAISIE!$I$9:$I$200,SAISIE!$B$9:$B$200,$B48,SAISIE!$C$9:$C$200,AQ$8)</f>
        <v>0</v>
      </c>
      <c r="AR48" s="111">
        <f>SUMIFS(SAISIE!$I$9:$I$200,SAISIE!$B$9:$B$200,$B48,SAISIE!$C$9:$C$200,AR$8)</f>
        <v>0</v>
      </c>
      <c r="AS48" s="111">
        <f>SUMIFS(SAISIE!$I$9:$I$200,SAISIE!$B$9:$B$200,$B48,SAISIE!$C$9:$C$200,AS$8)</f>
        <v>0</v>
      </c>
      <c r="AT48" s="111">
        <f>SUMIFS(SAISIE!$I$9:$I$200,SAISIE!$B$9:$B$200,$B48,SAISIE!$C$9:$C$200,AT$8)</f>
        <v>0</v>
      </c>
      <c r="AU48" s="111">
        <f>SUMIFS(SAISIE!$I$9:$I$200,SAISIE!$B$9:$B$200,$B48,SAISIE!$C$9:$C$200,AU$8)</f>
        <v>0</v>
      </c>
      <c r="AV48" s="111">
        <f>SUMIFS(SAISIE!$I$9:$I$200,SAISIE!$B$9:$B$200,$B48,SAISIE!$C$9:$C$200,AV$8)</f>
        <v>0</v>
      </c>
      <c r="AW48" s="111">
        <f>SUMIFS(SAISIE!$I$9:$I$200,SAISIE!$B$9:$B$200,$B48,SAISIE!$C$9:$C$200,AW$8)</f>
        <v>0</v>
      </c>
      <c r="AX48" s="111">
        <f>SUMIFS(SAISIE!$I$9:$I$200,SAISIE!$B$9:$B$200,$B48,SAISIE!$C$9:$C$200,AX$8)</f>
        <v>0</v>
      </c>
      <c r="AY48" s="111">
        <f>SUMIFS(SAISIE!$I$9:$I$200,SAISIE!$B$9:$B$200,$B48,SAISIE!$C$9:$C$200,AY$8)</f>
        <v>0</v>
      </c>
      <c r="AZ48" s="111">
        <f>SUMIFS(SAISIE!$I$9:$I$200,SAISIE!$B$9:$B$200,$B48,SAISIE!$C$9:$C$200,AZ$8)</f>
        <v>0</v>
      </c>
      <c r="BA48" s="111">
        <f>SUMIFS(SAISIE!$I$9:$I$200,SAISIE!$B$9:$B$200,$B48,SAISIE!$C$9:$C$200,BA$8)</f>
        <v>0</v>
      </c>
      <c r="BB48" s="111">
        <f>SUMIFS(SAISIE!$I$9:$I$200,SAISIE!$B$9:$B$200,$B48,SAISIE!$C$9:$C$200,BB$8)</f>
        <v>0</v>
      </c>
      <c r="BC48" s="111">
        <f>SUMIFS(SAISIE!$I$9:$I$200,SAISIE!$B$9:$B$200,$B48,SAISIE!$C$9:$C$200,BC$8)</f>
        <v>0</v>
      </c>
      <c r="BD48" s="111">
        <f>SUMIFS(SAISIE!$I$9:$I$200,SAISIE!$B$9:$B$200,$B48,SAISIE!$C$9:$C$200,BD$8)</f>
        <v>0</v>
      </c>
      <c r="BE48" s="111">
        <f>SUMIFS(SAISIE!$I$9:$I$200,SAISIE!$B$9:$B$200,$B48,SAISIE!$C$9:$C$200,BE$8)</f>
        <v>0</v>
      </c>
      <c r="BF48" s="111">
        <f>SUMIFS(SAISIE!$I$9:$I$200,SAISIE!$B$9:$B$200,$B48,SAISIE!$C$9:$C$200,BF$8)</f>
        <v>0</v>
      </c>
      <c r="BG48" s="111">
        <f>SUMIFS(SAISIE!$I$9:$I$200,SAISIE!$B$9:$B$200,$B48,SAISIE!$C$9:$C$200,BG$8)</f>
        <v>0</v>
      </c>
      <c r="BH48" s="111">
        <f>SUMIFS(SAISIE!$I$9:$I$200,SAISIE!$B$9:$B$200,$B48,SAISIE!$C$9:$C$200,BH$8)</f>
        <v>0</v>
      </c>
      <c r="BI48" s="111">
        <f>SUMIFS(SAISIE!$I$9:$I$200,SAISIE!$B$9:$B$200,$B48,SAISIE!$C$9:$C$200,BI$8)</f>
        <v>0</v>
      </c>
      <c r="BJ48" s="111">
        <f>SUMIFS(SAISIE!$I$9:$I$200,SAISIE!$B$9:$B$200,$B48,SAISIE!$C$9:$C$200,BJ$8)</f>
        <v>0</v>
      </c>
      <c r="BK48" s="111">
        <f>SUMIFS(SAISIE!$I$9:$I$200,SAISIE!$B$9:$B$200,$B48,SAISIE!$C$9:$C$200,BK$8)</f>
        <v>0</v>
      </c>
      <c r="BL48" s="111">
        <f>SUMIFS(SAISIE!$I$9:$I$200,SAISIE!$B$9:$B$200,$B48,SAISIE!$C$9:$C$200,BL$8)</f>
        <v>0</v>
      </c>
      <c r="BM48" s="111">
        <f>SUMIFS(SAISIE!$I$9:$I$200,SAISIE!$B$9:$B$200,$B48,SAISIE!$C$9:$C$200,BM$8)</f>
        <v>0</v>
      </c>
      <c r="BN48" s="112">
        <f t="shared" si="2"/>
        <v>0</v>
      </c>
    </row>
    <row r="49" spans="2:66" ht="15" customHeight="1" x14ac:dyDescent="0.2">
      <c r="B49" s="171">
        <f>SAISIE!Z48</f>
        <v>0</v>
      </c>
      <c r="C49" s="172">
        <f t="shared" si="1"/>
        <v>0</v>
      </c>
      <c r="D49" s="173">
        <f>SUMIFS(SAISIE!$I$9:$I$200,SAISIE!$B$9:$B$200,$B49,SAISIE!$C$9:$C$200,D$8)</f>
        <v>0</v>
      </c>
      <c r="E49" s="174">
        <f>SUMIFS(SAISIE!$I$9:$I$200,SAISIE!$B$9:$B$200,$B49,SAISIE!$C$9:$C$200,E$8)</f>
        <v>0</v>
      </c>
      <c r="F49" s="174">
        <f>SUMIFS(SAISIE!$I$9:$I$200,SAISIE!$B$9:$B$200,$B49,SAISIE!$C$9:$C$200,F$8)</f>
        <v>0</v>
      </c>
      <c r="G49" s="174">
        <f>SUMIFS(SAISIE!$I$9:$I$200,SAISIE!$B$9:$B$200,$B49,SAISIE!$C$9:$C$200,G$8)</f>
        <v>0</v>
      </c>
      <c r="H49" s="174">
        <f>SUMIFS(SAISIE!$I$9:$I$200,SAISIE!$B$9:$B$200,$B49,SAISIE!$C$9:$C$200,H$8)</f>
        <v>0</v>
      </c>
      <c r="I49" s="174">
        <f>SUMIFS(SAISIE!$I$9:$I$200,SAISIE!$B$9:$B$200,$B49,SAISIE!$C$9:$C$200,I$8)</f>
        <v>0</v>
      </c>
      <c r="J49" s="174">
        <f>SUMIFS(SAISIE!$I$9:$I$200,SAISIE!$B$9:$B$200,$B49,SAISIE!$C$9:$C$200,J$8)</f>
        <v>0</v>
      </c>
      <c r="K49" s="174">
        <f>SUMIFS(SAISIE!$I$9:$I$200,SAISIE!$B$9:$B$200,$B49,SAISIE!$C$9:$C$200,K$8)</f>
        <v>0</v>
      </c>
      <c r="L49" s="174">
        <f>SUMIFS(SAISIE!$I$9:$I$200,SAISIE!$B$9:$B$200,$B49,SAISIE!$C$9:$C$200,L$8)</f>
        <v>0</v>
      </c>
      <c r="M49" s="174">
        <f>SUMIFS(SAISIE!$I$9:$I$200,SAISIE!$B$9:$B$200,$B49,SAISIE!$C$9:$C$200,M$8)</f>
        <v>0</v>
      </c>
      <c r="N49" s="174">
        <f>SUMIFS(SAISIE!$I$9:$I$200,SAISIE!$B$9:$B$200,$B49,SAISIE!$C$9:$C$200,N$8)</f>
        <v>0</v>
      </c>
      <c r="O49" s="174">
        <f>SUMIFS(SAISIE!$I$9:$I$200,SAISIE!$B$9:$B$200,$B49,SAISIE!$C$9:$C$200,O$8)</f>
        <v>0</v>
      </c>
      <c r="P49" s="174">
        <f>SUMIFS(SAISIE!$I$9:$I$200,SAISIE!$B$9:$B$200,$B49,SAISIE!$C$9:$C$200,P$8)</f>
        <v>0</v>
      </c>
      <c r="Q49" s="174">
        <f>SUMIFS(SAISIE!$I$9:$I$200,SAISIE!$B$9:$B$200,$B49,SAISIE!$C$9:$C$200,Q$8)</f>
        <v>0</v>
      </c>
      <c r="R49" s="174">
        <f>SUMIFS(SAISIE!$I$9:$I$200,SAISIE!$B$9:$B$200,$B49,SAISIE!$C$9:$C$200,R$8)</f>
        <v>0</v>
      </c>
      <c r="S49" s="174">
        <f>SUMIFS(SAISIE!$I$9:$I$200,SAISIE!$B$9:$B$200,$B49,SAISIE!$C$9:$C$200,S$8)</f>
        <v>0</v>
      </c>
      <c r="T49" s="174">
        <f>SUMIFS(SAISIE!$I$9:$I$200,SAISIE!$B$9:$B$200,$B49,SAISIE!$C$9:$C$200,T$8)</f>
        <v>0</v>
      </c>
      <c r="U49" s="174">
        <f>SUMIFS(SAISIE!$I$9:$I$200,SAISIE!$B$9:$B$200,$B49,SAISIE!$C$9:$C$200,U$8)</f>
        <v>0</v>
      </c>
      <c r="V49" s="174">
        <f>SUMIFS(SAISIE!$I$9:$I$200,SAISIE!$B$9:$B$200,$B49,SAISIE!$C$9:$C$200,V$8)</f>
        <v>0</v>
      </c>
      <c r="W49" s="174">
        <f>SUMIFS(SAISIE!$I$9:$I$200,SAISIE!$B$9:$B$200,$B49,SAISIE!$C$9:$C$200,W$8)</f>
        <v>0</v>
      </c>
      <c r="X49" s="174">
        <f>SUMIFS(SAISIE!$I$9:$I$200,SAISIE!$B$9:$B$200,$B49,SAISIE!$C$9:$C$200,X$8)</f>
        <v>0</v>
      </c>
      <c r="Y49" s="174">
        <f>SUMIFS(SAISIE!$I$9:$I$200,SAISIE!$B$9:$B$200,$B49,SAISIE!$C$9:$C$200,Y$8)</f>
        <v>0</v>
      </c>
      <c r="Z49" s="174">
        <f>SUMIFS(SAISIE!$I$9:$I$200,SAISIE!$B$9:$B$200,$B49,SAISIE!$C$9:$C$200,Z$8)</f>
        <v>0</v>
      </c>
      <c r="AA49" s="174">
        <f>SUMIFS(SAISIE!$I$9:$I$200,SAISIE!$B$9:$B$200,$B49,SAISIE!$C$9:$C$200,AA$8)</f>
        <v>0</v>
      </c>
      <c r="AB49" s="174">
        <f>SUMIFS(SAISIE!$I$9:$I$200,SAISIE!$B$9:$B$200,$B49,SAISIE!$C$9:$C$200,AB$8)</f>
        <v>0</v>
      </c>
      <c r="AC49" s="174">
        <f>SUMIFS(SAISIE!$I$9:$I$200,SAISIE!$B$9:$B$200,$B49,SAISIE!$C$9:$C$200,AC$8)</f>
        <v>0</v>
      </c>
      <c r="AD49" s="174">
        <f>SUMIFS(SAISIE!$I$9:$I$200,SAISIE!$B$9:$B$200,$B49,SAISIE!$C$9:$C$200,AD$8)</f>
        <v>0</v>
      </c>
      <c r="AE49" s="174">
        <f>SUMIFS(SAISIE!$I$9:$I$200,SAISIE!$B$9:$B$200,$B49,SAISIE!$C$9:$C$200,AE$8)</f>
        <v>0</v>
      </c>
      <c r="AF49" s="174">
        <f>SUMIFS(SAISIE!$I$9:$I$200,SAISIE!$B$9:$B$200,$B49,SAISIE!$C$9:$C$200,AF$8)</f>
        <v>0</v>
      </c>
      <c r="AG49" s="174">
        <f>SUMIFS(SAISIE!$I$9:$I$200,SAISIE!$B$9:$B$200,$B49,SAISIE!$C$9:$C$200,AG$8)</f>
        <v>0</v>
      </c>
      <c r="AH49" s="174">
        <f>SUMIFS(SAISIE!$I$9:$I$200,SAISIE!$B$9:$B$200,$B49,SAISIE!$C$9:$C$200,AH$8)</f>
        <v>0</v>
      </c>
      <c r="AI49" s="174">
        <f>SUMIFS(SAISIE!$I$9:$I$200,SAISIE!$B$9:$B$200,$B49,SAISIE!$C$9:$C$200,AI$8)</f>
        <v>0</v>
      </c>
      <c r="AJ49" s="174">
        <f>SUMIFS(SAISIE!$I$9:$I$200,SAISIE!$B$9:$B$200,$B49,SAISIE!$C$9:$C$200,AJ$8)</f>
        <v>0</v>
      </c>
      <c r="AK49" s="174">
        <f>SUMIFS(SAISIE!$I$9:$I$200,SAISIE!$B$9:$B$200,$B49,SAISIE!$C$9:$C$200,AK$8)</f>
        <v>0</v>
      </c>
      <c r="AL49" s="174">
        <f>SUMIFS(SAISIE!$I$9:$I$200,SAISIE!$B$9:$B$200,$B49,SAISIE!$C$9:$C$200,AL$8)</f>
        <v>0</v>
      </c>
      <c r="AM49" s="174">
        <f>SUMIFS(SAISIE!$I$9:$I$200,SAISIE!$B$9:$B$200,$B49,SAISIE!$C$9:$C$200,AM$8)</f>
        <v>0</v>
      </c>
      <c r="AN49" s="174">
        <f>SUMIFS(SAISIE!$I$9:$I$200,SAISIE!$B$9:$B$200,$B49,SAISIE!$C$9:$C$200,AN$8)</f>
        <v>0</v>
      </c>
      <c r="AO49" s="174">
        <f>SUMIFS(SAISIE!$I$9:$I$200,SAISIE!$B$9:$B$200,$B49,SAISIE!$C$9:$C$200,AO$8)</f>
        <v>0</v>
      </c>
      <c r="AP49" s="174">
        <f>SUMIFS(SAISIE!$I$9:$I$200,SAISIE!$B$9:$B$200,$B49,SAISIE!$C$9:$C$200,AP$8)</f>
        <v>0</v>
      </c>
      <c r="AQ49" s="174">
        <f>SUMIFS(SAISIE!$I$9:$I$200,SAISIE!$B$9:$B$200,$B49,SAISIE!$C$9:$C$200,AQ$8)</f>
        <v>0</v>
      </c>
      <c r="AR49" s="174">
        <f>SUMIFS(SAISIE!$I$9:$I$200,SAISIE!$B$9:$B$200,$B49,SAISIE!$C$9:$C$200,AR$8)</f>
        <v>0</v>
      </c>
      <c r="AS49" s="174">
        <f>SUMIFS(SAISIE!$I$9:$I$200,SAISIE!$B$9:$B$200,$B49,SAISIE!$C$9:$C$200,AS$8)</f>
        <v>0</v>
      </c>
      <c r="AT49" s="174">
        <f>SUMIFS(SAISIE!$I$9:$I$200,SAISIE!$B$9:$B$200,$B49,SAISIE!$C$9:$C$200,AT$8)</f>
        <v>0</v>
      </c>
      <c r="AU49" s="174">
        <f>SUMIFS(SAISIE!$I$9:$I$200,SAISIE!$B$9:$B$200,$B49,SAISIE!$C$9:$C$200,AU$8)</f>
        <v>0</v>
      </c>
      <c r="AV49" s="174">
        <f>SUMIFS(SAISIE!$I$9:$I$200,SAISIE!$B$9:$B$200,$B49,SAISIE!$C$9:$C$200,AV$8)</f>
        <v>0</v>
      </c>
      <c r="AW49" s="174">
        <f>SUMIFS(SAISIE!$I$9:$I$200,SAISIE!$B$9:$B$200,$B49,SAISIE!$C$9:$C$200,AW$8)</f>
        <v>0</v>
      </c>
      <c r="AX49" s="174">
        <f>SUMIFS(SAISIE!$I$9:$I$200,SAISIE!$B$9:$B$200,$B49,SAISIE!$C$9:$C$200,AX$8)</f>
        <v>0</v>
      </c>
      <c r="AY49" s="174">
        <f>SUMIFS(SAISIE!$I$9:$I$200,SAISIE!$B$9:$B$200,$B49,SAISIE!$C$9:$C$200,AY$8)</f>
        <v>0</v>
      </c>
      <c r="AZ49" s="174">
        <f>SUMIFS(SAISIE!$I$9:$I$200,SAISIE!$B$9:$B$200,$B49,SAISIE!$C$9:$C$200,AZ$8)</f>
        <v>0</v>
      </c>
      <c r="BA49" s="174">
        <f>SUMIFS(SAISIE!$I$9:$I$200,SAISIE!$B$9:$B$200,$B49,SAISIE!$C$9:$C$200,BA$8)</f>
        <v>0</v>
      </c>
      <c r="BB49" s="174">
        <f>SUMIFS(SAISIE!$I$9:$I$200,SAISIE!$B$9:$B$200,$B49,SAISIE!$C$9:$C$200,BB$8)</f>
        <v>0</v>
      </c>
      <c r="BC49" s="174">
        <f>SUMIFS(SAISIE!$I$9:$I$200,SAISIE!$B$9:$B$200,$B49,SAISIE!$C$9:$C$200,BC$8)</f>
        <v>0</v>
      </c>
      <c r="BD49" s="174">
        <f>SUMIFS(SAISIE!$I$9:$I$200,SAISIE!$B$9:$B$200,$B49,SAISIE!$C$9:$C$200,BD$8)</f>
        <v>0</v>
      </c>
      <c r="BE49" s="174">
        <f>SUMIFS(SAISIE!$I$9:$I$200,SAISIE!$B$9:$B$200,$B49,SAISIE!$C$9:$C$200,BE$8)</f>
        <v>0</v>
      </c>
      <c r="BF49" s="174">
        <f>SUMIFS(SAISIE!$I$9:$I$200,SAISIE!$B$9:$B$200,$B49,SAISIE!$C$9:$C$200,BF$8)</f>
        <v>0</v>
      </c>
      <c r="BG49" s="174">
        <f>SUMIFS(SAISIE!$I$9:$I$200,SAISIE!$B$9:$B$200,$B49,SAISIE!$C$9:$C$200,BG$8)</f>
        <v>0</v>
      </c>
      <c r="BH49" s="174">
        <f>SUMIFS(SAISIE!$I$9:$I$200,SAISIE!$B$9:$B$200,$B49,SAISIE!$C$9:$C$200,BH$8)</f>
        <v>0</v>
      </c>
      <c r="BI49" s="174">
        <f>SUMIFS(SAISIE!$I$9:$I$200,SAISIE!$B$9:$B$200,$B49,SAISIE!$C$9:$C$200,BI$8)</f>
        <v>0</v>
      </c>
      <c r="BJ49" s="174">
        <f>SUMIFS(SAISIE!$I$9:$I$200,SAISIE!$B$9:$B$200,$B49,SAISIE!$C$9:$C$200,BJ$8)</f>
        <v>0</v>
      </c>
      <c r="BK49" s="174">
        <f>SUMIFS(SAISIE!$I$9:$I$200,SAISIE!$B$9:$B$200,$B49,SAISIE!$C$9:$C$200,BK$8)</f>
        <v>0</v>
      </c>
      <c r="BL49" s="174">
        <f>SUMIFS(SAISIE!$I$9:$I$200,SAISIE!$B$9:$B$200,$B49,SAISIE!$C$9:$C$200,BL$8)</f>
        <v>0</v>
      </c>
      <c r="BM49" s="174">
        <f>SUMIFS(SAISIE!$I$9:$I$200,SAISIE!$B$9:$B$200,$B49,SAISIE!$C$9:$C$200,BM$8)</f>
        <v>0</v>
      </c>
      <c r="BN49" s="175">
        <f t="shared" si="2"/>
        <v>0</v>
      </c>
    </row>
    <row r="50" spans="2:66" ht="15" customHeight="1" x14ac:dyDescent="0.2">
      <c r="B50" s="110">
        <f>SAISIE!Z49</f>
        <v>0</v>
      </c>
      <c r="C50" s="156">
        <f t="shared" si="1"/>
        <v>0</v>
      </c>
      <c r="D50" s="165">
        <f>SUMIFS(SAISIE!$I$9:$I$200,SAISIE!$B$9:$B$200,$B50,SAISIE!$C$9:$C$200,D$8)</f>
        <v>0</v>
      </c>
      <c r="E50" s="111">
        <f>SUMIFS(SAISIE!$I$9:$I$200,SAISIE!$B$9:$B$200,$B50,SAISIE!$C$9:$C$200,E$8)</f>
        <v>0</v>
      </c>
      <c r="F50" s="111">
        <f>SUMIFS(SAISIE!$I$9:$I$200,SAISIE!$B$9:$B$200,$B50,SAISIE!$C$9:$C$200,F$8)</f>
        <v>0</v>
      </c>
      <c r="G50" s="111">
        <f>SUMIFS(SAISIE!$I$9:$I$200,SAISIE!$B$9:$B$200,$B50,SAISIE!$C$9:$C$200,G$8)</f>
        <v>0</v>
      </c>
      <c r="H50" s="111">
        <f>SUMIFS(SAISIE!$I$9:$I$200,SAISIE!$B$9:$B$200,$B50,SAISIE!$C$9:$C$200,H$8)</f>
        <v>0</v>
      </c>
      <c r="I50" s="111">
        <f>SUMIFS(SAISIE!$I$9:$I$200,SAISIE!$B$9:$B$200,$B50,SAISIE!$C$9:$C$200,I$8)</f>
        <v>0</v>
      </c>
      <c r="J50" s="111">
        <f>SUMIFS(SAISIE!$I$9:$I$200,SAISIE!$B$9:$B$200,$B50,SAISIE!$C$9:$C$200,J$8)</f>
        <v>0</v>
      </c>
      <c r="K50" s="111">
        <f>SUMIFS(SAISIE!$I$9:$I$200,SAISIE!$B$9:$B$200,$B50,SAISIE!$C$9:$C$200,K$8)</f>
        <v>0</v>
      </c>
      <c r="L50" s="111">
        <f>SUMIFS(SAISIE!$I$9:$I$200,SAISIE!$B$9:$B$200,$B50,SAISIE!$C$9:$C$200,L$8)</f>
        <v>0</v>
      </c>
      <c r="M50" s="111">
        <f>SUMIFS(SAISIE!$I$9:$I$200,SAISIE!$B$9:$B$200,$B50,SAISIE!$C$9:$C$200,M$8)</f>
        <v>0</v>
      </c>
      <c r="N50" s="111">
        <f>SUMIFS(SAISIE!$I$9:$I$200,SAISIE!$B$9:$B$200,$B50,SAISIE!$C$9:$C$200,N$8)</f>
        <v>0</v>
      </c>
      <c r="O50" s="111">
        <f>SUMIFS(SAISIE!$I$9:$I$200,SAISIE!$B$9:$B$200,$B50,SAISIE!$C$9:$C$200,O$8)</f>
        <v>0</v>
      </c>
      <c r="P50" s="111">
        <f>SUMIFS(SAISIE!$I$9:$I$200,SAISIE!$B$9:$B$200,$B50,SAISIE!$C$9:$C$200,P$8)</f>
        <v>0</v>
      </c>
      <c r="Q50" s="111">
        <f>SUMIFS(SAISIE!$I$9:$I$200,SAISIE!$B$9:$B$200,$B50,SAISIE!$C$9:$C$200,Q$8)</f>
        <v>0</v>
      </c>
      <c r="R50" s="111">
        <f>SUMIFS(SAISIE!$I$9:$I$200,SAISIE!$B$9:$B$200,$B50,SAISIE!$C$9:$C$200,R$8)</f>
        <v>0</v>
      </c>
      <c r="S50" s="111">
        <f>SUMIFS(SAISIE!$I$9:$I$200,SAISIE!$B$9:$B$200,$B50,SAISIE!$C$9:$C$200,S$8)</f>
        <v>0</v>
      </c>
      <c r="T50" s="111">
        <f>SUMIFS(SAISIE!$I$9:$I$200,SAISIE!$B$9:$B$200,$B50,SAISIE!$C$9:$C$200,T$8)</f>
        <v>0</v>
      </c>
      <c r="U50" s="111">
        <f>SUMIFS(SAISIE!$I$9:$I$200,SAISIE!$B$9:$B$200,$B50,SAISIE!$C$9:$C$200,U$8)</f>
        <v>0</v>
      </c>
      <c r="V50" s="111">
        <f>SUMIFS(SAISIE!$I$9:$I$200,SAISIE!$B$9:$B$200,$B50,SAISIE!$C$9:$C$200,V$8)</f>
        <v>0</v>
      </c>
      <c r="W50" s="111">
        <f>SUMIFS(SAISIE!$I$9:$I$200,SAISIE!$B$9:$B$200,$B50,SAISIE!$C$9:$C$200,W$8)</f>
        <v>0</v>
      </c>
      <c r="X50" s="111">
        <f>SUMIFS(SAISIE!$I$9:$I$200,SAISIE!$B$9:$B$200,$B50,SAISIE!$C$9:$C$200,X$8)</f>
        <v>0</v>
      </c>
      <c r="Y50" s="111">
        <f>SUMIFS(SAISIE!$I$9:$I$200,SAISIE!$B$9:$B$200,$B50,SAISIE!$C$9:$C$200,Y$8)</f>
        <v>0</v>
      </c>
      <c r="Z50" s="111">
        <f>SUMIFS(SAISIE!$I$9:$I$200,SAISIE!$B$9:$B$200,$B50,SAISIE!$C$9:$C$200,Z$8)</f>
        <v>0</v>
      </c>
      <c r="AA50" s="111">
        <f>SUMIFS(SAISIE!$I$9:$I$200,SAISIE!$B$9:$B$200,$B50,SAISIE!$C$9:$C$200,AA$8)</f>
        <v>0</v>
      </c>
      <c r="AB50" s="111">
        <f>SUMIFS(SAISIE!$I$9:$I$200,SAISIE!$B$9:$B$200,$B50,SAISIE!$C$9:$C$200,AB$8)</f>
        <v>0</v>
      </c>
      <c r="AC50" s="111">
        <f>SUMIFS(SAISIE!$I$9:$I$200,SAISIE!$B$9:$B$200,$B50,SAISIE!$C$9:$C$200,AC$8)</f>
        <v>0</v>
      </c>
      <c r="AD50" s="111">
        <f>SUMIFS(SAISIE!$I$9:$I$200,SAISIE!$B$9:$B$200,$B50,SAISIE!$C$9:$C$200,AD$8)</f>
        <v>0</v>
      </c>
      <c r="AE50" s="111">
        <f>SUMIFS(SAISIE!$I$9:$I$200,SAISIE!$B$9:$B$200,$B50,SAISIE!$C$9:$C$200,AE$8)</f>
        <v>0</v>
      </c>
      <c r="AF50" s="111">
        <f>SUMIFS(SAISIE!$I$9:$I$200,SAISIE!$B$9:$B$200,$B50,SAISIE!$C$9:$C$200,AF$8)</f>
        <v>0</v>
      </c>
      <c r="AG50" s="111">
        <f>SUMIFS(SAISIE!$I$9:$I$200,SAISIE!$B$9:$B$200,$B50,SAISIE!$C$9:$C$200,AG$8)</f>
        <v>0</v>
      </c>
      <c r="AH50" s="111">
        <f>SUMIFS(SAISIE!$I$9:$I$200,SAISIE!$B$9:$B$200,$B50,SAISIE!$C$9:$C$200,AH$8)</f>
        <v>0</v>
      </c>
      <c r="AI50" s="111">
        <f>SUMIFS(SAISIE!$I$9:$I$200,SAISIE!$B$9:$B$200,$B50,SAISIE!$C$9:$C$200,AI$8)</f>
        <v>0</v>
      </c>
      <c r="AJ50" s="111">
        <f>SUMIFS(SAISIE!$I$9:$I$200,SAISIE!$B$9:$B$200,$B50,SAISIE!$C$9:$C$200,AJ$8)</f>
        <v>0</v>
      </c>
      <c r="AK50" s="111">
        <f>SUMIFS(SAISIE!$I$9:$I$200,SAISIE!$B$9:$B$200,$B50,SAISIE!$C$9:$C$200,AK$8)</f>
        <v>0</v>
      </c>
      <c r="AL50" s="111">
        <f>SUMIFS(SAISIE!$I$9:$I$200,SAISIE!$B$9:$B$200,$B50,SAISIE!$C$9:$C$200,AL$8)</f>
        <v>0</v>
      </c>
      <c r="AM50" s="111">
        <f>SUMIFS(SAISIE!$I$9:$I$200,SAISIE!$B$9:$B$200,$B50,SAISIE!$C$9:$C$200,AM$8)</f>
        <v>0</v>
      </c>
      <c r="AN50" s="111">
        <f>SUMIFS(SAISIE!$I$9:$I$200,SAISIE!$B$9:$B$200,$B50,SAISIE!$C$9:$C$200,AN$8)</f>
        <v>0</v>
      </c>
      <c r="AO50" s="111">
        <f>SUMIFS(SAISIE!$I$9:$I$200,SAISIE!$B$9:$B$200,$B50,SAISIE!$C$9:$C$200,AO$8)</f>
        <v>0</v>
      </c>
      <c r="AP50" s="111">
        <f>SUMIFS(SAISIE!$I$9:$I$200,SAISIE!$B$9:$B$200,$B50,SAISIE!$C$9:$C$200,AP$8)</f>
        <v>0</v>
      </c>
      <c r="AQ50" s="111">
        <f>SUMIFS(SAISIE!$I$9:$I$200,SAISIE!$B$9:$B$200,$B50,SAISIE!$C$9:$C$200,AQ$8)</f>
        <v>0</v>
      </c>
      <c r="AR50" s="111">
        <f>SUMIFS(SAISIE!$I$9:$I$200,SAISIE!$B$9:$B$200,$B50,SAISIE!$C$9:$C$200,AR$8)</f>
        <v>0</v>
      </c>
      <c r="AS50" s="111">
        <f>SUMIFS(SAISIE!$I$9:$I$200,SAISIE!$B$9:$B$200,$B50,SAISIE!$C$9:$C$200,AS$8)</f>
        <v>0</v>
      </c>
      <c r="AT50" s="111">
        <f>SUMIFS(SAISIE!$I$9:$I$200,SAISIE!$B$9:$B$200,$B50,SAISIE!$C$9:$C$200,AT$8)</f>
        <v>0</v>
      </c>
      <c r="AU50" s="111">
        <f>SUMIFS(SAISIE!$I$9:$I$200,SAISIE!$B$9:$B$200,$B50,SAISIE!$C$9:$C$200,AU$8)</f>
        <v>0</v>
      </c>
      <c r="AV50" s="111">
        <f>SUMIFS(SAISIE!$I$9:$I$200,SAISIE!$B$9:$B$200,$B50,SAISIE!$C$9:$C$200,AV$8)</f>
        <v>0</v>
      </c>
      <c r="AW50" s="111">
        <f>SUMIFS(SAISIE!$I$9:$I$200,SAISIE!$B$9:$B$200,$B50,SAISIE!$C$9:$C$200,AW$8)</f>
        <v>0</v>
      </c>
      <c r="AX50" s="111">
        <f>SUMIFS(SAISIE!$I$9:$I$200,SAISIE!$B$9:$B$200,$B50,SAISIE!$C$9:$C$200,AX$8)</f>
        <v>0</v>
      </c>
      <c r="AY50" s="111">
        <f>SUMIFS(SAISIE!$I$9:$I$200,SAISIE!$B$9:$B$200,$B50,SAISIE!$C$9:$C$200,AY$8)</f>
        <v>0</v>
      </c>
      <c r="AZ50" s="111">
        <f>SUMIFS(SAISIE!$I$9:$I$200,SAISIE!$B$9:$B$200,$B50,SAISIE!$C$9:$C$200,AZ$8)</f>
        <v>0</v>
      </c>
      <c r="BA50" s="111">
        <f>SUMIFS(SAISIE!$I$9:$I$200,SAISIE!$B$9:$B$200,$B50,SAISIE!$C$9:$C$200,BA$8)</f>
        <v>0</v>
      </c>
      <c r="BB50" s="111">
        <f>SUMIFS(SAISIE!$I$9:$I$200,SAISIE!$B$9:$B$200,$B50,SAISIE!$C$9:$C$200,BB$8)</f>
        <v>0</v>
      </c>
      <c r="BC50" s="111">
        <f>SUMIFS(SAISIE!$I$9:$I$200,SAISIE!$B$9:$B$200,$B50,SAISIE!$C$9:$C$200,BC$8)</f>
        <v>0</v>
      </c>
      <c r="BD50" s="111">
        <f>SUMIFS(SAISIE!$I$9:$I$200,SAISIE!$B$9:$B$200,$B50,SAISIE!$C$9:$C$200,BD$8)</f>
        <v>0</v>
      </c>
      <c r="BE50" s="111">
        <f>SUMIFS(SAISIE!$I$9:$I$200,SAISIE!$B$9:$B$200,$B50,SAISIE!$C$9:$C$200,BE$8)</f>
        <v>0</v>
      </c>
      <c r="BF50" s="111">
        <f>SUMIFS(SAISIE!$I$9:$I$200,SAISIE!$B$9:$B$200,$B50,SAISIE!$C$9:$C$200,BF$8)</f>
        <v>0</v>
      </c>
      <c r="BG50" s="111">
        <f>SUMIFS(SAISIE!$I$9:$I$200,SAISIE!$B$9:$B$200,$B50,SAISIE!$C$9:$C$200,BG$8)</f>
        <v>0</v>
      </c>
      <c r="BH50" s="111">
        <f>SUMIFS(SAISIE!$I$9:$I$200,SAISIE!$B$9:$B$200,$B50,SAISIE!$C$9:$C$200,BH$8)</f>
        <v>0</v>
      </c>
      <c r="BI50" s="111">
        <f>SUMIFS(SAISIE!$I$9:$I$200,SAISIE!$B$9:$B$200,$B50,SAISIE!$C$9:$C$200,BI$8)</f>
        <v>0</v>
      </c>
      <c r="BJ50" s="111">
        <f>SUMIFS(SAISIE!$I$9:$I$200,SAISIE!$B$9:$B$200,$B50,SAISIE!$C$9:$C$200,BJ$8)</f>
        <v>0</v>
      </c>
      <c r="BK50" s="111">
        <f>SUMIFS(SAISIE!$I$9:$I$200,SAISIE!$B$9:$B$200,$B50,SAISIE!$C$9:$C$200,BK$8)</f>
        <v>0</v>
      </c>
      <c r="BL50" s="111">
        <f>SUMIFS(SAISIE!$I$9:$I$200,SAISIE!$B$9:$B$200,$B50,SAISIE!$C$9:$C$200,BL$8)</f>
        <v>0</v>
      </c>
      <c r="BM50" s="111">
        <f>SUMIFS(SAISIE!$I$9:$I$200,SAISIE!$B$9:$B$200,$B50,SAISIE!$C$9:$C$200,BM$8)</f>
        <v>0</v>
      </c>
      <c r="BN50" s="112">
        <f t="shared" si="2"/>
        <v>0</v>
      </c>
    </row>
    <row r="51" spans="2:66" ht="15" customHeight="1" x14ac:dyDescent="0.2">
      <c r="B51" s="171">
        <f>SAISIE!Z50</f>
        <v>0</v>
      </c>
      <c r="C51" s="172">
        <f t="shared" si="1"/>
        <v>0</v>
      </c>
      <c r="D51" s="173">
        <f>SUMIFS(SAISIE!$I$9:$I$200,SAISIE!$B$9:$B$200,$B51,SAISIE!$C$9:$C$200,D$8)</f>
        <v>0</v>
      </c>
      <c r="E51" s="174">
        <f>SUMIFS(SAISIE!$I$9:$I$200,SAISIE!$B$9:$B$200,$B51,SAISIE!$C$9:$C$200,E$8)</f>
        <v>0</v>
      </c>
      <c r="F51" s="174">
        <f>SUMIFS(SAISIE!$I$9:$I$200,SAISIE!$B$9:$B$200,$B51,SAISIE!$C$9:$C$200,F$8)</f>
        <v>0</v>
      </c>
      <c r="G51" s="174">
        <f>SUMIFS(SAISIE!$I$9:$I$200,SAISIE!$B$9:$B$200,$B51,SAISIE!$C$9:$C$200,G$8)</f>
        <v>0</v>
      </c>
      <c r="H51" s="174">
        <f>SUMIFS(SAISIE!$I$9:$I$200,SAISIE!$B$9:$B$200,$B51,SAISIE!$C$9:$C$200,H$8)</f>
        <v>0</v>
      </c>
      <c r="I51" s="174">
        <f>SUMIFS(SAISIE!$I$9:$I$200,SAISIE!$B$9:$B$200,$B51,SAISIE!$C$9:$C$200,I$8)</f>
        <v>0</v>
      </c>
      <c r="J51" s="174">
        <f>SUMIFS(SAISIE!$I$9:$I$200,SAISIE!$B$9:$B$200,$B51,SAISIE!$C$9:$C$200,J$8)</f>
        <v>0</v>
      </c>
      <c r="K51" s="174">
        <f>SUMIFS(SAISIE!$I$9:$I$200,SAISIE!$B$9:$B$200,$B51,SAISIE!$C$9:$C$200,K$8)</f>
        <v>0</v>
      </c>
      <c r="L51" s="174">
        <f>SUMIFS(SAISIE!$I$9:$I$200,SAISIE!$B$9:$B$200,$B51,SAISIE!$C$9:$C$200,L$8)</f>
        <v>0</v>
      </c>
      <c r="M51" s="174">
        <f>SUMIFS(SAISIE!$I$9:$I$200,SAISIE!$B$9:$B$200,$B51,SAISIE!$C$9:$C$200,M$8)</f>
        <v>0</v>
      </c>
      <c r="N51" s="174">
        <f>SUMIFS(SAISIE!$I$9:$I$200,SAISIE!$B$9:$B$200,$B51,SAISIE!$C$9:$C$200,N$8)</f>
        <v>0</v>
      </c>
      <c r="O51" s="174">
        <f>SUMIFS(SAISIE!$I$9:$I$200,SAISIE!$B$9:$B$200,$B51,SAISIE!$C$9:$C$200,O$8)</f>
        <v>0</v>
      </c>
      <c r="P51" s="174">
        <f>SUMIFS(SAISIE!$I$9:$I$200,SAISIE!$B$9:$B$200,$B51,SAISIE!$C$9:$C$200,P$8)</f>
        <v>0</v>
      </c>
      <c r="Q51" s="174">
        <f>SUMIFS(SAISIE!$I$9:$I$200,SAISIE!$B$9:$B$200,$B51,SAISIE!$C$9:$C$200,Q$8)</f>
        <v>0</v>
      </c>
      <c r="R51" s="174">
        <f>SUMIFS(SAISIE!$I$9:$I$200,SAISIE!$B$9:$B$200,$B51,SAISIE!$C$9:$C$200,R$8)</f>
        <v>0</v>
      </c>
      <c r="S51" s="174">
        <f>SUMIFS(SAISIE!$I$9:$I$200,SAISIE!$B$9:$B$200,$B51,SAISIE!$C$9:$C$200,S$8)</f>
        <v>0</v>
      </c>
      <c r="T51" s="174">
        <f>SUMIFS(SAISIE!$I$9:$I$200,SAISIE!$B$9:$B$200,$B51,SAISIE!$C$9:$C$200,T$8)</f>
        <v>0</v>
      </c>
      <c r="U51" s="174">
        <f>SUMIFS(SAISIE!$I$9:$I$200,SAISIE!$B$9:$B$200,$B51,SAISIE!$C$9:$C$200,U$8)</f>
        <v>0</v>
      </c>
      <c r="V51" s="174">
        <f>SUMIFS(SAISIE!$I$9:$I$200,SAISIE!$B$9:$B$200,$B51,SAISIE!$C$9:$C$200,V$8)</f>
        <v>0</v>
      </c>
      <c r="W51" s="174">
        <f>SUMIFS(SAISIE!$I$9:$I$200,SAISIE!$B$9:$B$200,$B51,SAISIE!$C$9:$C$200,W$8)</f>
        <v>0</v>
      </c>
      <c r="X51" s="174">
        <f>SUMIFS(SAISIE!$I$9:$I$200,SAISIE!$B$9:$B$200,$B51,SAISIE!$C$9:$C$200,X$8)</f>
        <v>0</v>
      </c>
      <c r="Y51" s="174">
        <f>SUMIFS(SAISIE!$I$9:$I$200,SAISIE!$B$9:$B$200,$B51,SAISIE!$C$9:$C$200,Y$8)</f>
        <v>0</v>
      </c>
      <c r="Z51" s="174">
        <f>SUMIFS(SAISIE!$I$9:$I$200,SAISIE!$B$9:$B$200,$B51,SAISIE!$C$9:$C$200,Z$8)</f>
        <v>0</v>
      </c>
      <c r="AA51" s="174">
        <f>SUMIFS(SAISIE!$I$9:$I$200,SAISIE!$B$9:$B$200,$B51,SAISIE!$C$9:$C$200,AA$8)</f>
        <v>0</v>
      </c>
      <c r="AB51" s="174">
        <f>SUMIFS(SAISIE!$I$9:$I$200,SAISIE!$B$9:$B$200,$B51,SAISIE!$C$9:$C$200,AB$8)</f>
        <v>0</v>
      </c>
      <c r="AC51" s="174">
        <f>SUMIFS(SAISIE!$I$9:$I$200,SAISIE!$B$9:$B$200,$B51,SAISIE!$C$9:$C$200,AC$8)</f>
        <v>0</v>
      </c>
      <c r="AD51" s="174">
        <f>SUMIFS(SAISIE!$I$9:$I$200,SAISIE!$B$9:$B$200,$B51,SAISIE!$C$9:$C$200,AD$8)</f>
        <v>0</v>
      </c>
      <c r="AE51" s="174">
        <f>SUMIFS(SAISIE!$I$9:$I$200,SAISIE!$B$9:$B$200,$B51,SAISIE!$C$9:$C$200,AE$8)</f>
        <v>0</v>
      </c>
      <c r="AF51" s="174">
        <f>SUMIFS(SAISIE!$I$9:$I$200,SAISIE!$B$9:$B$200,$B51,SAISIE!$C$9:$C$200,AF$8)</f>
        <v>0</v>
      </c>
      <c r="AG51" s="174">
        <f>SUMIFS(SAISIE!$I$9:$I$200,SAISIE!$B$9:$B$200,$B51,SAISIE!$C$9:$C$200,AG$8)</f>
        <v>0</v>
      </c>
      <c r="AH51" s="174">
        <f>SUMIFS(SAISIE!$I$9:$I$200,SAISIE!$B$9:$B$200,$B51,SAISIE!$C$9:$C$200,AH$8)</f>
        <v>0</v>
      </c>
      <c r="AI51" s="174">
        <f>SUMIFS(SAISIE!$I$9:$I$200,SAISIE!$B$9:$B$200,$B51,SAISIE!$C$9:$C$200,AI$8)</f>
        <v>0</v>
      </c>
      <c r="AJ51" s="174">
        <f>SUMIFS(SAISIE!$I$9:$I$200,SAISIE!$B$9:$B$200,$B51,SAISIE!$C$9:$C$200,AJ$8)</f>
        <v>0</v>
      </c>
      <c r="AK51" s="174">
        <f>SUMIFS(SAISIE!$I$9:$I$200,SAISIE!$B$9:$B$200,$B51,SAISIE!$C$9:$C$200,AK$8)</f>
        <v>0</v>
      </c>
      <c r="AL51" s="174">
        <f>SUMIFS(SAISIE!$I$9:$I$200,SAISIE!$B$9:$B$200,$B51,SAISIE!$C$9:$C$200,AL$8)</f>
        <v>0</v>
      </c>
      <c r="AM51" s="174">
        <f>SUMIFS(SAISIE!$I$9:$I$200,SAISIE!$B$9:$B$200,$B51,SAISIE!$C$9:$C$200,AM$8)</f>
        <v>0</v>
      </c>
      <c r="AN51" s="174">
        <f>SUMIFS(SAISIE!$I$9:$I$200,SAISIE!$B$9:$B$200,$B51,SAISIE!$C$9:$C$200,AN$8)</f>
        <v>0</v>
      </c>
      <c r="AO51" s="174">
        <f>SUMIFS(SAISIE!$I$9:$I$200,SAISIE!$B$9:$B$200,$B51,SAISIE!$C$9:$C$200,AO$8)</f>
        <v>0</v>
      </c>
      <c r="AP51" s="174">
        <f>SUMIFS(SAISIE!$I$9:$I$200,SAISIE!$B$9:$B$200,$B51,SAISIE!$C$9:$C$200,AP$8)</f>
        <v>0</v>
      </c>
      <c r="AQ51" s="174">
        <f>SUMIFS(SAISIE!$I$9:$I$200,SAISIE!$B$9:$B$200,$B51,SAISIE!$C$9:$C$200,AQ$8)</f>
        <v>0</v>
      </c>
      <c r="AR51" s="174">
        <f>SUMIFS(SAISIE!$I$9:$I$200,SAISIE!$B$9:$B$200,$B51,SAISIE!$C$9:$C$200,AR$8)</f>
        <v>0</v>
      </c>
      <c r="AS51" s="174">
        <f>SUMIFS(SAISIE!$I$9:$I$200,SAISIE!$B$9:$B$200,$B51,SAISIE!$C$9:$C$200,AS$8)</f>
        <v>0</v>
      </c>
      <c r="AT51" s="174">
        <f>SUMIFS(SAISIE!$I$9:$I$200,SAISIE!$B$9:$B$200,$B51,SAISIE!$C$9:$C$200,AT$8)</f>
        <v>0</v>
      </c>
      <c r="AU51" s="174">
        <f>SUMIFS(SAISIE!$I$9:$I$200,SAISIE!$B$9:$B$200,$B51,SAISIE!$C$9:$C$200,AU$8)</f>
        <v>0</v>
      </c>
      <c r="AV51" s="174">
        <f>SUMIFS(SAISIE!$I$9:$I$200,SAISIE!$B$9:$B$200,$B51,SAISIE!$C$9:$C$200,AV$8)</f>
        <v>0</v>
      </c>
      <c r="AW51" s="174">
        <f>SUMIFS(SAISIE!$I$9:$I$200,SAISIE!$B$9:$B$200,$B51,SAISIE!$C$9:$C$200,AW$8)</f>
        <v>0</v>
      </c>
      <c r="AX51" s="174">
        <f>SUMIFS(SAISIE!$I$9:$I$200,SAISIE!$B$9:$B$200,$B51,SAISIE!$C$9:$C$200,AX$8)</f>
        <v>0</v>
      </c>
      <c r="AY51" s="174">
        <f>SUMIFS(SAISIE!$I$9:$I$200,SAISIE!$B$9:$B$200,$B51,SAISIE!$C$9:$C$200,AY$8)</f>
        <v>0</v>
      </c>
      <c r="AZ51" s="174">
        <f>SUMIFS(SAISIE!$I$9:$I$200,SAISIE!$B$9:$B$200,$B51,SAISIE!$C$9:$C$200,AZ$8)</f>
        <v>0</v>
      </c>
      <c r="BA51" s="174">
        <f>SUMIFS(SAISIE!$I$9:$I$200,SAISIE!$B$9:$B$200,$B51,SAISIE!$C$9:$C$200,BA$8)</f>
        <v>0</v>
      </c>
      <c r="BB51" s="174">
        <f>SUMIFS(SAISIE!$I$9:$I$200,SAISIE!$B$9:$B$200,$B51,SAISIE!$C$9:$C$200,BB$8)</f>
        <v>0</v>
      </c>
      <c r="BC51" s="174">
        <f>SUMIFS(SAISIE!$I$9:$I$200,SAISIE!$B$9:$B$200,$B51,SAISIE!$C$9:$C$200,BC$8)</f>
        <v>0</v>
      </c>
      <c r="BD51" s="174">
        <f>SUMIFS(SAISIE!$I$9:$I$200,SAISIE!$B$9:$B$200,$B51,SAISIE!$C$9:$C$200,BD$8)</f>
        <v>0</v>
      </c>
      <c r="BE51" s="174">
        <f>SUMIFS(SAISIE!$I$9:$I$200,SAISIE!$B$9:$B$200,$B51,SAISIE!$C$9:$C$200,BE$8)</f>
        <v>0</v>
      </c>
      <c r="BF51" s="174">
        <f>SUMIFS(SAISIE!$I$9:$I$200,SAISIE!$B$9:$B$200,$B51,SAISIE!$C$9:$C$200,BF$8)</f>
        <v>0</v>
      </c>
      <c r="BG51" s="174">
        <f>SUMIFS(SAISIE!$I$9:$I$200,SAISIE!$B$9:$B$200,$B51,SAISIE!$C$9:$C$200,BG$8)</f>
        <v>0</v>
      </c>
      <c r="BH51" s="174">
        <f>SUMIFS(SAISIE!$I$9:$I$200,SAISIE!$B$9:$B$200,$B51,SAISIE!$C$9:$C$200,BH$8)</f>
        <v>0</v>
      </c>
      <c r="BI51" s="174">
        <f>SUMIFS(SAISIE!$I$9:$I$200,SAISIE!$B$9:$B$200,$B51,SAISIE!$C$9:$C$200,BI$8)</f>
        <v>0</v>
      </c>
      <c r="BJ51" s="174">
        <f>SUMIFS(SAISIE!$I$9:$I$200,SAISIE!$B$9:$B$200,$B51,SAISIE!$C$9:$C$200,BJ$8)</f>
        <v>0</v>
      </c>
      <c r="BK51" s="174">
        <f>SUMIFS(SAISIE!$I$9:$I$200,SAISIE!$B$9:$B$200,$B51,SAISIE!$C$9:$C$200,BK$8)</f>
        <v>0</v>
      </c>
      <c r="BL51" s="174">
        <f>SUMIFS(SAISIE!$I$9:$I$200,SAISIE!$B$9:$B$200,$B51,SAISIE!$C$9:$C$200,BL$8)</f>
        <v>0</v>
      </c>
      <c r="BM51" s="174">
        <f>SUMIFS(SAISIE!$I$9:$I$200,SAISIE!$B$9:$B$200,$B51,SAISIE!$C$9:$C$200,BM$8)</f>
        <v>0</v>
      </c>
      <c r="BN51" s="175">
        <f t="shared" si="2"/>
        <v>0</v>
      </c>
    </row>
    <row r="52" spans="2:66" ht="15" customHeight="1" x14ac:dyDescent="0.2">
      <c r="B52" s="110">
        <f>SAISIE!Z51</f>
        <v>0</v>
      </c>
      <c r="C52" s="156">
        <f t="shared" si="1"/>
        <v>0</v>
      </c>
      <c r="D52" s="165">
        <f>SUMIFS(SAISIE!$I$9:$I$200,SAISIE!$B$9:$B$200,$B52,SAISIE!$C$9:$C$200,D$8)</f>
        <v>0</v>
      </c>
      <c r="E52" s="111">
        <f>SUMIFS(SAISIE!$I$9:$I$200,SAISIE!$B$9:$B$200,$B52,SAISIE!$C$9:$C$200,E$8)</f>
        <v>0</v>
      </c>
      <c r="F52" s="111">
        <f>SUMIFS(SAISIE!$I$9:$I$200,SAISIE!$B$9:$B$200,$B52,SAISIE!$C$9:$C$200,F$8)</f>
        <v>0</v>
      </c>
      <c r="G52" s="111">
        <f>SUMIFS(SAISIE!$I$9:$I$200,SAISIE!$B$9:$B$200,$B52,SAISIE!$C$9:$C$200,G$8)</f>
        <v>0</v>
      </c>
      <c r="H52" s="111">
        <f>SUMIFS(SAISIE!$I$9:$I$200,SAISIE!$B$9:$B$200,$B52,SAISIE!$C$9:$C$200,H$8)</f>
        <v>0</v>
      </c>
      <c r="I52" s="111">
        <f>SUMIFS(SAISIE!$I$9:$I$200,SAISIE!$B$9:$B$200,$B52,SAISIE!$C$9:$C$200,I$8)</f>
        <v>0</v>
      </c>
      <c r="J52" s="111">
        <f>SUMIFS(SAISIE!$I$9:$I$200,SAISIE!$B$9:$B$200,$B52,SAISIE!$C$9:$C$200,J$8)</f>
        <v>0</v>
      </c>
      <c r="K52" s="111">
        <f>SUMIFS(SAISIE!$I$9:$I$200,SAISIE!$B$9:$B$200,$B52,SAISIE!$C$9:$C$200,K$8)</f>
        <v>0</v>
      </c>
      <c r="L52" s="111">
        <f>SUMIFS(SAISIE!$I$9:$I$200,SAISIE!$B$9:$B$200,$B52,SAISIE!$C$9:$C$200,L$8)</f>
        <v>0</v>
      </c>
      <c r="M52" s="111">
        <f>SUMIFS(SAISIE!$I$9:$I$200,SAISIE!$B$9:$B$200,$B52,SAISIE!$C$9:$C$200,M$8)</f>
        <v>0</v>
      </c>
      <c r="N52" s="111">
        <f>SUMIFS(SAISIE!$I$9:$I$200,SAISIE!$B$9:$B$200,$B52,SAISIE!$C$9:$C$200,N$8)</f>
        <v>0</v>
      </c>
      <c r="O52" s="111">
        <f>SUMIFS(SAISIE!$I$9:$I$200,SAISIE!$B$9:$B$200,$B52,SAISIE!$C$9:$C$200,O$8)</f>
        <v>0</v>
      </c>
      <c r="P52" s="111">
        <f>SUMIFS(SAISIE!$I$9:$I$200,SAISIE!$B$9:$B$200,$B52,SAISIE!$C$9:$C$200,P$8)</f>
        <v>0</v>
      </c>
      <c r="Q52" s="111">
        <f>SUMIFS(SAISIE!$I$9:$I$200,SAISIE!$B$9:$B$200,$B52,SAISIE!$C$9:$C$200,Q$8)</f>
        <v>0</v>
      </c>
      <c r="R52" s="111">
        <f>SUMIFS(SAISIE!$I$9:$I$200,SAISIE!$B$9:$B$200,$B52,SAISIE!$C$9:$C$200,R$8)</f>
        <v>0</v>
      </c>
      <c r="S52" s="111">
        <f>SUMIFS(SAISIE!$I$9:$I$200,SAISIE!$B$9:$B$200,$B52,SAISIE!$C$9:$C$200,S$8)</f>
        <v>0</v>
      </c>
      <c r="T52" s="111">
        <f>SUMIFS(SAISIE!$I$9:$I$200,SAISIE!$B$9:$B$200,$B52,SAISIE!$C$9:$C$200,T$8)</f>
        <v>0</v>
      </c>
      <c r="U52" s="111">
        <f>SUMIFS(SAISIE!$I$9:$I$200,SAISIE!$B$9:$B$200,$B52,SAISIE!$C$9:$C$200,U$8)</f>
        <v>0</v>
      </c>
      <c r="V52" s="111">
        <f>SUMIFS(SAISIE!$I$9:$I$200,SAISIE!$B$9:$B$200,$B52,SAISIE!$C$9:$C$200,V$8)</f>
        <v>0</v>
      </c>
      <c r="W52" s="111">
        <f>SUMIFS(SAISIE!$I$9:$I$200,SAISIE!$B$9:$B$200,$B52,SAISIE!$C$9:$C$200,W$8)</f>
        <v>0</v>
      </c>
      <c r="X52" s="111">
        <f>SUMIFS(SAISIE!$I$9:$I$200,SAISIE!$B$9:$B$200,$B52,SAISIE!$C$9:$C$200,X$8)</f>
        <v>0</v>
      </c>
      <c r="Y52" s="111">
        <f>SUMIFS(SAISIE!$I$9:$I$200,SAISIE!$B$9:$B$200,$B52,SAISIE!$C$9:$C$200,Y$8)</f>
        <v>0</v>
      </c>
      <c r="Z52" s="111">
        <f>SUMIFS(SAISIE!$I$9:$I$200,SAISIE!$B$9:$B$200,$B52,SAISIE!$C$9:$C$200,Z$8)</f>
        <v>0</v>
      </c>
      <c r="AA52" s="111">
        <f>SUMIFS(SAISIE!$I$9:$I$200,SAISIE!$B$9:$B$200,$B52,SAISIE!$C$9:$C$200,AA$8)</f>
        <v>0</v>
      </c>
      <c r="AB52" s="111">
        <f>SUMIFS(SAISIE!$I$9:$I$200,SAISIE!$B$9:$B$200,$B52,SAISIE!$C$9:$C$200,AB$8)</f>
        <v>0</v>
      </c>
      <c r="AC52" s="111">
        <f>SUMIFS(SAISIE!$I$9:$I$200,SAISIE!$B$9:$B$200,$B52,SAISIE!$C$9:$C$200,AC$8)</f>
        <v>0</v>
      </c>
      <c r="AD52" s="111">
        <f>SUMIFS(SAISIE!$I$9:$I$200,SAISIE!$B$9:$B$200,$B52,SAISIE!$C$9:$C$200,AD$8)</f>
        <v>0</v>
      </c>
      <c r="AE52" s="111">
        <f>SUMIFS(SAISIE!$I$9:$I$200,SAISIE!$B$9:$B$200,$B52,SAISIE!$C$9:$C$200,AE$8)</f>
        <v>0</v>
      </c>
      <c r="AF52" s="111">
        <f>SUMIFS(SAISIE!$I$9:$I$200,SAISIE!$B$9:$B$200,$B52,SAISIE!$C$9:$C$200,AF$8)</f>
        <v>0</v>
      </c>
      <c r="AG52" s="111">
        <f>SUMIFS(SAISIE!$I$9:$I$200,SAISIE!$B$9:$B$200,$B52,SAISIE!$C$9:$C$200,AG$8)</f>
        <v>0</v>
      </c>
      <c r="AH52" s="111">
        <f>SUMIFS(SAISIE!$I$9:$I$200,SAISIE!$B$9:$B$200,$B52,SAISIE!$C$9:$C$200,AH$8)</f>
        <v>0</v>
      </c>
      <c r="AI52" s="111">
        <f>SUMIFS(SAISIE!$I$9:$I$200,SAISIE!$B$9:$B$200,$B52,SAISIE!$C$9:$C$200,AI$8)</f>
        <v>0</v>
      </c>
      <c r="AJ52" s="111">
        <f>SUMIFS(SAISIE!$I$9:$I$200,SAISIE!$B$9:$B$200,$B52,SAISIE!$C$9:$C$200,AJ$8)</f>
        <v>0</v>
      </c>
      <c r="AK52" s="111">
        <f>SUMIFS(SAISIE!$I$9:$I$200,SAISIE!$B$9:$B$200,$B52,SAISIE!$C$9:$C$200,AK$8)</f>
        <v>0</v>
      </c>
      <c r="AL52" s="111">
        <f>SUMIFS(SAISIE!$I$9:$I$200,SAISIE!$B$9:$B$200,$B52,SAISIE!$C$9:$C$200,AL$8)</f>
        <v>0</v>
      </c>
      <c r="AM52" s="111">
        <f>SUMIFS(SAISIE!$I$9:$I$200,SAISIE!$B$9:$B$200,$B52,SAISIE!$C$9:$C$200,AM$8)</f>
        <v>0</v>
      </c>
      <c r="AN52" s="111">
        <f>SUMIFS(SAISIE!$I$9:$I$200,SAISIE!$B$9:$B$200,$B52,SAISIE!$C$9:$C$200,AN$8)</f>
        <v>0</v>
      </c>
      <c r="AO52" s="111">
        <f>SUMIFS(SAISIE!$I$9:$I$200,SAISIE!$B$9:$B$200,$B52,SAISIE!$C$9:$C$200,AO$8)</f>
        <v>0</v>
      </c>
      <c r="AP52" s="111">
        <f>SUMIFS(SAISIE!$I$9:$I$200,SAISIE!$B$9:$B$200,$B52,SAISIE!$C$9:$C$200,AP$8)</f>
        <v>0</v>
      </c>
      <c r="AQ52" s="111">
        <f>SUMIFS(SAISIE!$I$9:$I$200,SAISIE!$B$9:$B$200,$B52,SAISIE!$C$9:$C$200,AQ$8)</f>
        <v>0</v>
      </c>
      <c r="AR52" s="111">
        <f>SUMIFS(SAISIE!$I$9:$I$200,SAISIE!$B$9:$B$200,$B52,SAISIE!$C$9:$C$200,AR$8)</f>
        <v>0</v>
      </c>
      <c r="AS52" s="111">
        <f>SUMIFS(SAISIE!$I$9:$I$200,SAISIE!$B$9:$B$200,$B52,SAISIE!$C$9:$C$200,AS$8)</f>
        <v>0</v>
      </c>
      <c r="AT52" s="111">
        <f>SUMIFS(SAISIE!$I$9:$I$200,SAISIE!$B$9:$B$200,$B52,SAISIE!$C$9:$C$200,AT$8)</f>
        <v>0</v>
      </c>
      <c r="AU52" s="111">
        <f>SUMIFS(SAISIE!$I$9:$I$200,SAISIE!$B$9:$B$200,$B52,SAISIE!$C$9:$C$200,AU$8)</f>
        <v>0</v>
      </c>
      <c r="AV52" s="111">
        <f>SUMIFS(SAISIE!$I$9:$I$200,SAISIE!$B$9:$B$200,$B52,SAISIE!$C$9:$C$200,AV$8)</f>
        <v>0</v>
      </c>
      <c r="AW52" s="111">
        <f>SUMIFS(SAISIE!$I$9:$I$200,SAISIE!$B$9:$B$200,$B52,SAISIE!$C$9:$C$200,AW$8)</f>
        <v>0</v>
      </c>
      <c r="AX52" s="111">
        <f>SUMIFS(SAISIE!$I$9:$I$200,SAISIE!$B$9:$B$200,$B52,SAISIE!$C$9:$C$200,AX$8)</f>
        <v>0</v>
      </c>
      <c r="AY52" s="111">
        <f>SUMIFS(SAISIE!$I$9:$I$200,SAISIE!$B$9:$B$200,$B52,SAISIE!$C$9:$C$200,AY$8)</f>
        <v>0</v>
      </c>
      <c r="AZ52" s="111">
        <f>SUMIFS(SAISIE!$I$9:$I$200,SAISIE!$B$9:$B$200,$B52,SAISIE!$C$9:$C$200,AZ$8)</f>
        <v>0</v>
      </c>
      <c r="BA52" s="111">
        <f>SUMIFS(SAISIE!$I$9:$I$200,SAISIE!$B$9:$B$200,$B52,SAISIE!$C$9:$C$200,BA$8)</f>
        <v>0</v>
      </c>
      <c r="BB52" s="111">
        <f>SUMIFS(SAISIE!$I$9:$I$200,SAISIE!$B$9:$B$200,$B52,SAISIE!$C$9:$C$200,BB$8)</f>
        <v>0</v>
      </c>
      <c r="BC52" s="111">
        <f>SUMIFS(SAISIE!$I$9:$I$200,SAISIE!$B$9:$B$200,$B52,SAISIE!$C$9:$C$200,BC$8)</f>
        <v>0</v>
      </c>
      <c r="BD52" s="111">
        <f>SUMIFS(SAISIE!$I$9:$I$200,SAISIE!$B$9:$B$200,$B52,SAISIE!$C$9:$C$200,BD$8)</f>
        <v>0</v>
      </c>
      <c r="BE52" s="111">
        <f>SUMIFS(SAISIE!$I$9:$I$200,SAISIE!$B$9:$B$200,$B52,SAISIE!$C$9:$C$200,BE$8)</f>
        <v>0</v>
      </c>
      <c r="BF52" s="111">
        <f>SUMIFS(SAISIE!$I$9:$I$200,SAISIE!$B$9:$B$200,$B52,SAISIE!$C$9:$C$200,BF$8)</f>
        <v>0</v>
      </c>
      <c r="BG52" s="111">
        <f>SUMIFS(SAISIE!$I$9:$I$200,SAISIE!$B$9:$B$200,$B52,SAISIE!$C$9:$C$200,BG$8)</f>
        <v>0</v>
      </c>
      <c r="BH52" s="111">
        <f>SUMIFS(SAISIE!$I$9:$I$200,SAISIE!$B$9:$B$200,$B52,SAISIE!$C$9:$C$200,BH$8)</f>
        <v>0</v>
      </c>
      <c r="BI52" s="111">
        <f>SUMIFS(SAISIE!$I$9:$I$200,SAISIE!$B$9:$B$200,$B52,SAISIE!$C$9:$C$200,BI$8)</f>
        <v>0</v>
      </c>
      <c r="BJ52" s="111">
        <f>SUMIFS(SAISIE!$I$9:$I$200,SAISIE!$B$9:$B$200,$B52,SAISIE!$C$9:$C$200,BJ$8)</f>
        <v>0</v>
      </c>
      <c r="BK52" s="111">
        <f>SUMIFS(SAISIE!$I$9:$I$200,SAISIE!$B$9:$B$200,$B52,SAISIE!$C$9:$C$200,BK$8)</f>
        <v>0</v>
      </c>
      <c r="BL52" s="111">
        <f>SUMIFS(SAISIE!$I$9:$I$200,SAISIE!$B$9:$B$200,$B52,SAISIE!$C$9:$C$200,BL$8)</f>
        <v>0</v>
      </c>
      <c r="BM52" s="111">
        <f>SUMIFS(SAISIE!$I$9:$I$200,SAISIE!$B$9:$B$200,$B52,SAISIE!$C$9:$C$200,BM$8)</f>
        <v>0</v>
      </c>
      <c r="BN52" s="112">
        <f t="shared" si="2"/>
        <v>0</v>
      </c>
    </row>
    <row r="53" spans="2:66" ht="15" customHeight="1" x14ac:dyDescent="0.2">
      <c r="B53" s="171">
        <f>SAISIE!Z52</f>
        <v>0</v>
      </c>
      <c r="C53" s="172">
        <f t="shared" si="1"/>
        <v>0</v>
      </c>
      <c r="D53" s="173">
        <f>SUMIFS(SAISIE!$I$9:$I$200,SAISIE!$B$9:$B$200,$B53,SAISIE!$C$9:$C$200,D$8)</f>
        <v>0</v>
      </c>
      <c r="E53" s="174">
        <f>SUMIFS(SAISIE!$I$9:$I$200,SAISIE!$B$9:$B$200,$B53,SAISIE!$C$9:$C$200,E$8)</f>
        <v>0</v>
      </c>
      <c r="F53" s="174">
        <f>SUMIFS(SAISIE!$I$9:$I$200,SAISIE!$B$9:$B$200,$B53,SAISIE!$C$9:$C$200,F$8)</f>
        <v>0</v>
      </c>
      <c r="G53" s="174">
        <f>SUMIFS(SAISIE!$I$9:$I$200,SAISIE!$B$9:$B$200,$B53,SAISIE!$C$9:$C$200,G$8)</f>
        <v>0</v>
      </c>
      <c r="H53" s="174">
        <f>SUMIFS(SAISIE!$I$9:$I$200,SAISIE!$B$9:$B$200,$B53,SAISIE!$C$9:$C$200,H$8)</f>
        <v>0</v>
      </c>
      <c r="I53" s="174">
        <f>SUMIFS(SAISIE!$I$9:$I$200,SAISIE!$B$9:$B$200,$B53,SAISIE!$C$9:$C$200,I$8)</f>
        <v>0</v>
      </c>
      <c r="J53" s="174">
        <f>SUMIFS(SAISIE!$I$9:$I$200,SAISIE!$B$9:$B$200,$B53,SAISIE!$C$9:$C$200,J$8)</f>
        <v>0</v>
      </c>
      <c r="K53" s="174">
        <f>SUMIFS(SAISIE!$I$9:$I$200,SAISIE!$B$9:$B$200,$B53,SAISIE!$C$9:$C$200,K$8)</f>
        <v>0</v>
      </c>
      <c r="L53" s="174">
        <f>SUMIFS(SAISIE!$I$9:$I$200,SAISIE!$B$9:$B$200,$B53,SAISIE!$C$9:$C$200,L$8)</f>
        <v>0</v>
      </c>
      <c r="M53" s="174">
        <f>SUMIFS(SAISIE!$I$9:$I$200,SAISIE!$B$9:$B$200,$B53,SAISIE!$C$9:$C$200,M$8)</f>
        <v>0</v>
      </c>
      <c r="N53" s="174">
        <f>SUMIFS(SAISIE!$I$9:$I$200,SAISIE!$B$9:$B$200,$B53,SAISIE!$C$9:$C$200,N$8)</f>
        <v>0</v>
      </c>
      <c r="O53" s="174">
        <f>SUMIFS(SAISIE!$I$9:$I$200,SAISIE!$B$9:$B$200,$B53,SAISIE!$C$9:$C$200,O$8)</f>
        <v>0</v>
      </c>
      <c r="P53" s="174">
        <f>SUMIFS(SAISIE!$I$9:$I$200,SAISIE!$B$9:$B$200,$B53,SAISIE!$C$9:$C$200,P$8)</f>
        <v>0</v>
      </c>
      <c r="Q53" s="174">
        <f>SUMIFS(SAISIE!$I$9:$I$200,SAISIE!$B$9:$B$200,$B53,SAISIE!$C$9:$C$200,Q$8)</f>
        <v>0</v>
      </c>
      <c r="R53" s="174">
        <f>SUMIFS(SAISIE!$I$9:$I$200,SAISIE!$B$9:$B$200,$B53,SAISIE!$C$9:$C$200,R$8)</f>
        <v>0</v>
      </c>
      <c r="S53" s="174">
        <f>SUMIFS(SAISIE!$I$9:$I$200,SAISIE!$B$9:$B$200,$B53,SAISIE!$C$9:$C$200,S$8)</f>
        <v>0</v>
      </c>
      <c r="T53" s="174">
        <f>SUMIFS(SAISIE!$I$9:$I$200,SAISIE!$B$9:$B$200,$B53,SAISIE!$C$9:$C$200,T$8)</f>
        <v>0</v>
      </c>
      <c r="U53" s="174">
        <f>SUMIFS(SAISIE!$I$9:$I$200,SAISIE!$B$9:$B$200,$B53,SAISIE!$C$9:$C$200,U$8)</f>
        <v>0</v>
      </c>
      <c r="V53" s="174">
        <f>SUMIFS(SAISIE!$I$9:$I$200,SAISIE!$B$9:$B$200,$B53,SAISIE!$C$9:$C$200,V$8)</f>
        <v>0</v>
      </c>
      <c r="W53" s="174">
        <f>SUMIFS(SAISIE!$I$9:$I$200,SAISIE!$B$9:$B$200,$B53,SAISIE!$C$9:$C$200,W$8)</f>
        <v>0</v>
      </c>
      <c r="X53" s="174">
        <f>SUMIFS(SAISIE!$I$9:$I$200,SAISIE!$B$9:$B$200,$B53,SAISIE!$C$9:$C$200,X$8)</f>
        <v>0</v>
      </c>
      <c r="Y53" s="174">
        <f>SUMIFS(SAISIE!$I$9:$I$200,SAISIE!$B$9:$B$200,$B53,SAISIE!$C$9:$C$200,Y$8)</f>
        <v>0</v>
      </c>
      <c r="Z53" s="174">
        <f>SUMIFS(SAISIE!$I$9:$I$200,SAISIE!$B$9:$B$200,$B53,SAISIE!$C$9:$C$200,Z$8)</f>
        <v>0</v>
      </c>
      <c r="AA53" s="174">
        <f>SUMIFS(SAISIE!$I$9:$I$200,SAISIE!$B$9:$B$200,$B53,SAISIE!$C$9:$C$200,AA$8)</f>
        <v>0</v>
      </c>
      <c r="AB53" s="174">
        <f>SUMIFS(SAISIE!$I$9:$I$200,SAISIE!$B$9:$B$200,$B53,SAISIE!$C$9:$C$200,AB$8)</f>
        <v>0</v>
      </c>
      <c r="AC53" s="174">
        <f>SUMIFS(SAISIE!$I$9:$I$200,SAISIE!$B$9:$B$200,$B53,SAISIE!$C$9:$C$200,AC$8)</f>
        <v>0</v>
      </c>
      <c r="AD53" s="174">
        <f>SUMIFS(SAISIE!$I$9:$I$200,SAISIE!$B$9:$B$200,$B53,SAISIE!$C$9:$C$200,AD$8)</f>
        <v>0</v>
      </c>
      <c r="AE53" s="174">
        <f>SUMIFS(SAISIE!$I$9:$I$200,SAISIE!$B$9:$B$200,$B53,SAISIE!$C$9:$C$200,AE$8)</f>
        <v>0</v>
      </c>
      <c r="AF53" s="174">
        <f>SUMIFS(SAISIE!$I$9:$I$200,SAISIE!$B$9:$B$200,$B53,SAISIE!$C$9:$C$200,AF$8)</f>
        <v>0</v>
      </c>
      <c r="AG53" s="174">
        <f>SUMIFS(SAISIE!$I$9:$I$200,SAISIE!$B$9:$B$200,$B53,SAISIE!$C$9:$C$200,AG$8)</f>
        <v>0</v>
      </c>
      <c r="AH53" s="174">
        <f>SUMIFS(SAISIE!$I$9:$I$200,SAISIE!$B$9:$B$200,$B53,SAISIE!$C$9:$C$200,AH$8)</f>
        <v>0</v>
      </c>
      <c r="AI53" s="174">
        <f>SUMIFS(SAISIE!$I$9:$I$200,SAISIE!$B$9:$B$200,$B53,SAISIE!$C$9:$C$200,AI$8)</f>
        <v>0</v>
      </c>
      <c r="AJ53" s="174">
        <f>SUMIFS(SAISIE!$I$9:$I$200,SAISIE!$B$9:$B$200,$B53,SAISIE!$C$9:$C$200,AJ$8)</f>
        <v>0</v>
      </c>
      <c r="AK53" s="174">
        <f>SUMIFS(SAISIE!$I$9:$I$200,SAISIE!$B$9:$B$200,$B53,SAISIE!$C$9:$C$200,AK$8)</f>
        <v>0</v>
      </c>
      <c r="AL53" s="174">
        <f>SUMIFS(SAISIE!$I$9:$I$200,SAISIE!$B$9:$B$200,$B53,SAISIE!$C$9:$C$200,AL$8)</f>
        <v>0</v>
      </c>
      <c r="AM53" s="174">
        <f>SUMIFS(SAISIE!$I$9:$I$200,SAISIE!$B$9:$B$200,$B53,SAISIE!$C$9:$C$200,AM$8)</f>
        <v>0</v>
      </c>
      <c r="AN53" s="174">
        <f>SUMIFS(SAISIE!$I$9:$I$200,SAISIE!$B$9:$B$200,$B53,SAISIE!$C$9:$C$200,AN$8)</f>
        <v>0</v>
      </c>
      <c r="AO53" s="174">
        <f>SUMIFS(SAISIE!$I$9:$I$200,SAISIE!$B$9:$B$200,$B53,SAISIE!$C$9:$C$200,AO$8)</f>
        <v>0</v>
      </c>
      <c r="AP53" s="174">
        <f>SUMIFS(SAISIE!$I$9:$I$200,SAISIE!$B$9:$B$200,$B53,SAISIE!$C$9:$C$200,AP$8)</f>
        <v>0</v>
      </c>
      <c r="AQ53" s="174">
        <f>SUMIFS(SAISIE!$I$9:$I$200,SAISIE!$B$9:$B$200,$B53,SAISIE!$C$9:$C$200,AQ$8)</f>
        <v>0</v>
      </c>
      <c r="AR53" s="174">
        <f>SUMIFS(SAISIE!$I$9:$I$200,SAISIE!$B$9:$B$200,$B53,SAISIE!$C$9:$C$200,AR$8)</f>
        <v>0</v>
      </c>
      <c r="AS53" s="174">
        <f>SUMIFS(SAISIE!$I$9:$I$200,SAISIE!$B$9:$B$200,$B53,SAISIE!$C$9:$C$200,AS$8)</f>
        <v>0</v>
      </c>
      <c r="AT53" s="174">
        <f>SUMIFS(SAISIE!$I$9:$I$200,SAISIE!$B$9:$B$200,$B53,SAISIE!$C$9:$C$200,AT$8)</f>
        <v>0</v>
      </c>
      <c r="AU53" s="174">
        <f>SUMIFS(SAISIE!$I$9:$I$200,SAISIE!$B$9:$B$200,$B53,SAISIE!$C$9:$C$200,AU$8)</f>
        <v>0</v>
      </c>
      <c r="AV53" s="174">
        <f>SUMIFS(SAISIE!$I$9:$I$200,SAISIE!$B$9:$B$200,$B53,SAISIE!$C$9:$C$200,AV$8)</f>
        <v>0</v>
      </c>
      <c r="AW53" s="174">
        <f>SUMIFS(SAISIE!$I$9:$I$200,SAISIE!$B$9:$B$200,$B53,SAISIE!$C$9:$C$200,AW$8)</f>
        <v>0</v>
      </c>
      <c r="AX53" s="174">
        <f>SUMIFS(SAISIE!$I$9:$I$200,SAISIE!$B$9:$B$200,$B53,SAISIE!$C$9:$C$200,AX$8)</f>
        <v>0</v>
      </c>
      <c r="AY53" s="174">
        <f>SUMIFS(SAISIE!$I$9:$I$200,SAISIE!$B$9:$B$200,$B53,SAISIE!$C$9:$C$200,AY$8)</f>
        <v>0</v>
      </c>
      <c r="AZ53" s="174">
        <f>SUMIFS(SAISIE!$I$9:$I$200,SAISIE!$B$9:$B$200,$B53,SAISIE!$C$9:$C$200,AZ$8)</f>
        <v>0</v>
      </c>
      <c r="BA53" s="174">
        <f>SUMIFS(SAISIE!$I$9:$I$200,SAISIE!$B$9:$B$200,$B53,SAISIE!$C$9:$C$200,BA$8)</f>
        <v>0</v>
      </c>
      <c r="BB53" s="174">
        <f>SUMIFS(SAISIE!$I$9:$I$200,SAISIE!$B$9:$B$200,$B53,SAISIE!$C$9:$C$200,BB$8)</f>
        <v>0</v>
      </c>
      <c r="BC53" s="174">
        <f>SUMIFS(SAISIE!$I$9:$I$200,SAISIE!$B$9:$B$200,$B53,SAISIE!$C$9:$C$200,BC$8)</f>
        <v>0</v>
      </c>
      <c r="BD53" s="174">
        <f>SUMIFS(SAISIE!$I$9:$I$200,SAISIE!$B$9:$B$200,$B53,SAISIE!$C$9:$C$200,BD$8)</f>
        <v>0</v>
      </c>
      <c r="BE53" s="174">
        <f>SUMIFS(SAISIE!$I$9:$I$200,SAISIE!$B$9:$B$200,$B53,SAISIE!$C$9:$C$200,BE$8)</f>
        <v>0</v>
      </c>
      <c r="BF53" s="174">
        <f>SUMIFS(SAISIE!$I$9:$I$200,SAISIE!$B$9:$B$200,$B53,SAISIE!$C$9:$C$200,BF$8)</f>
        <v>0</v>
      </c>
      <c r="BG53" s="174">
        <f>SUMIFS(SAISIE!$I$9:$I$200,SAISIE!$B$9:$B$200,$B53,SAISIE!$C$9:$C$200,BG$8)</f>
        <v>0</v>
      </c>
      <c r="BH53" s="174">
        <f>SUMIFS(SAISIE!$I$9:$I$200,SAISIE!$B$9:$B$200,$B53,SAISIE!$C$9:$C$200,BH$8)</f>
        <v>0</v>
      </c>
      <c r="BI53" s="174">
        <f>SUMIFS(SAISIE!$I$9:$I$200,SAISIE!$B$9:$B$200,$B53,SAISIE!$C$9:$C$200,BI$8)</f>
        <v>0</v>
      </c>
      <c r="BJ53" s="174">
        <f>SUMIFS(SAISIE!$I$9:$I$200,SAISIE!$B$9:$B$200,$B53,SAISIE!$C$9:$C$200,BJ$8)</f>
        <v>0</v>
      </c>
      <c r="BK53" s="174">
        <f>SUMIFS(SAISIE!$I$9:$I$200,SAISIE!$B$9:$B$200,$B53,SAISIE!$C$9:$C$200,BK$8)</f>
        <v>0</v>
      </c>
      <c r="BL53" s="174">
        <f>SUMIFS(SAISIE!$I$9:$I$200,SAISIE!$B$9:$B$200,$B53,SAISIE!$C$9:$C$200,BL$8)</f>
        <v>0</v>
      </c>
      <c r="BM53" s="174">
        <f>SUMIFS(SAISIE!$I$9:$I$200,SAISIE!$B$9:$B$200,$B53,SAISIE!$C$9:$C$200,BM$8)</f>
        <v>0</v>
      </c>
      <c r="BN53" s="175">
        <f t="shared" si="2"/>
        <v>0</v>
      </c>
    </row>
    <row r="54" spans="2:66" ht="15" customHeight="1" x14ac:dyDescent="0.2">
      <c r="B54" s="110">
        <f>SAISIE!Z53</f>
        <v>0</v>
      </c>
      <c r="C54" s="156">
        <f t="shared" si="1"/>
        <v>0</v>
      </c>
      <c r="D54" s="165">
        <f>SUMIFS(SAISIE!$I$9:$I$200,SAISIE!$B$9:$B$200,$B54,SAISIE!$C$9:$C$200,D$8)</f>
        <v>0</v>
      </c>
      <c r="E54" s="111">
        <f>SUMIFS(SAISIE!$I$9:$I$200,SAISIE!$B$9:$B$200,$B54,SAISIE!$C$9:$C$200,E$8)</f>
        <v>0</v>
      </c>
      <c r="F54" s="111">
        <f>SUMIFS(SAISIE!$I$9:$I$200,SAISIE!$B$9:$B$200,$B54,SAISIE!$C$9:$C$200,F$8)</f>
        <v>0</v>
      </c>
      <c r="G54" s="111">
        <f>SUMIFS(SAISIE!$I$9:$I$200,SAISIE!$B$9:$B$200,$B54,SAISIE!$C$9:$C$200,G$8)</f>
        <v>0</v>
      </c>
      <c r="H54" s="111">
        <f>SUMIFS(SAISIE!$I$9:$I$200,SAISIE!$B$9:$B$200,$B54,SAISIE!$C$9:$C$200,H$8)</f>
        <v>0</v>
      </c>
      <c r="I54" s="111">
        <f>SUMIFS(SAISIE!$I$9:$I$200,SAISIE!$B$9:$B$200,$B54,SAISIE!$C$9:$C$200,I$8)</f>
        <v>0</v>
      </c>
      <c r="J54" s="111">
        <f>SUMIFS(SAISIE!$I$9:$I$200,SAISIE!$B$9:$B$200,$B54,SAISIE!$C$9:$C$200,J$8)</f>
        <v>0</v>
      </c>
      <c r="K54" s="111">
        <f>SUMIFS(SAISIE!$I$9:$I$200,SAISIE!$B$9:$B$200,$B54,SAISIE!$C$9:$C$200,K$8)</f>
        <v>0</v>
      </c>
      <c r="L54" s="111">
        <f>SUMIFS(SAISIE!$I$9:$I$200,SAISIE!$B$9:$B$200,$B54,SAISIE!$C$9:$C$200,L$8)</f>
        <v>0</v>
      </c>
      <c r="M54" s="111">
        <f>SUMIFS(SAISIE!$I$9:$I$200,SAISIE!$B$9:$B$200,$B54,SAISIE!$C$9:$C$200,M$8)</f>
        <v>0</v>
      </c>
      <c r="N54" s="111">
        <f>SUMIFS(SAISIE!$I$9:$I$200,SAISIE!$B$9:$B$200,$B54,SAISIE!$C$9:$C$200,N$8)</f>
        <v>0</v>
      </c>
      <c r="O54" s="111">
        <f>SUMIFS(SAISIE!$I$9:$I$200,SAISIE!$B$9:$B$200,$B54,SAISIE!$C$9:$C$200,O$8)</f>
        <v>0</v>
      </c>
      <c r="P54" s="111">
        <f>SUMIFS(SAISIE!$I$9:$I$200,SAISIE!$B$9:$B$200,$B54,SAISIE!$C$9:$C$200,P$8)</f>
        <v>0</v>
      </c>
      <c r="Q54" s="111">
        <f>SUMIFS(SAISIE!$I$9:$I$200,SAISIE!$B$9:$B$200,$B54,SAISIE!$C$9:$C$200,Q$8)</f>
        <v>0</v>
      </c>
      <c r="R54" s="111">
        <f>SUMIFS(SAISIE!$I$9:$I$200,SAISIE!$B$9:$B$200,$B54,SAISIE!$C$9:$C$200,R$8)</f>
        <v>0</v>
      </c>
      <c r="S54" s="111">
        <f>SUMIFS(SAISIE!$I$9:$I$200,SAISIE!$B$9:$B$200,$B54,SAISIE!$C$9:$C$200,S$8)</f>
        <v>0</v>
      </c>
      <c r="T54" s="111">
        <f>SUMIFS(SAISIE!$I$9:$I$200,SAISIE!$B$9:$B$200,$B54,SAISIE!$C$9:$C$200,T$8)</f>
        <v>0</v>
      </c>
      <c r="U54" s="111">
        <f>SUMIFS(SAISIE!$I$9:$I$200,SAISIE!$B$9:$B$200,$B54,SAISIE!$C$9:$C$200,U$8)</f>
        <v>0</v>
      </c>
      <c r="V54" s="111">
        <f>SUMIFS(SAISIE!$I$9:$I$200,SAISIE!$B$9:$B$200,$B54,SAISIE!$C$9:$C$200,V$8)</f>
        <v>0</v>
      </c>
      <c r="W54" s="111">
        <f>SUMIFS(SAISIE!$I$9:$I$200,SAISIE!$B$9:$B$200,$B54,SAISIE!$C$9:$C$200,W$8)</f>
        <v>0</v>
      </c>
      <c r="X54" s="111">
        <f>SUMIFS(SAISIE!$I$9:$I$200,SAISIE!$B$9:$B$200,$B54,SAISIE!$C$9:$C$200,X$8)</f>
        <v>0</v>
      </c>
      <c r="Y54" s="111">
        <f>SUMIFS(SAISIE!$I$9:$I$200,SAISIE!$B$9:$B$200,$B54,SAISIE!$C$9:$C$200,Y$8)</f>
        <v>0</v>
      </c>
      <c r="Z54" s="111">
        <f>SUMIFS(SAISIE!$I$9:$I$200,SAISIE!$B$9:$B$200,$B54,SAISIE!$C$9:$C$200,Z$8)</f>
        <v>0</v>
      </c>
      <c r="AA54" s="111">
        <f>SUMIFS(SAISIE!$I$9:$I$200,SAISIE!$B$9:$B$200,$B54,SAISIE!$C$9:$C$200,AA$8)</f>
        <v>0</v>
      </c>
      <c r="AB54" s="111">
        <f>SUMIFS(SAISIE!$I$9:$I$200,SAISIE!$B$9:$B$200,$B54,SAISIE!$C$9:$C$200,AB$8)</f>
        <v>0</v>
      </c>
      <c r="AC54" s="111">
        <f>SUMIFS(SAISIE!$I$9:$I$200,SAISIE!$B$9:$B$200,$B54,SAISIE!$C$9:$C$200,AC$8)</f>
        <v>0</v>
      </c>
      <c r="AD54" s="111">
        <f>SUMIFS(SAISIE!$I$9:$I$200,SAISIE!$B$9:$B$200,$B54,SAISIE!$C$9:$C$200,AD$8)</f>
        <v>0</v>
      </c>
      <c r="AE54" s="111">
        <f>SUMIFS(SAISIE!$I$9:$I$200,SAISIE!$B$9:$B$200,$B54,SAISIE!$C$9:$C$200,AE$8)</f>
        <v>0</v>
      </c>
      <c r="AF54" s="111">
        <f>SUMIFS(SAISIE!$I$9:$I$200,SAISIE!$B$9:$B$200,$B54,SAISIE!$C$9:$C$200,AF$8)</f>
        <v>0</v>
      </c>
      <c r="AG54" s="111">
        <f>SUMIFS(SAISIE!$I$9:$I$200,SAISIE!$B$9:$B$200,$B54,SAISIE!$C$9:$C$200,AG$8)</f>
        <v>0</v>
      </c>
      <c r="AH54" s="111">
        <f>SUMIFS(SAISIE!$I$9:$I$200,SAISIE!$B$9:$B$200,$B54,SAISIE!$C$9:$C$200,AH$8)</f>
        <v>0</v>
      </c>
      <c r="AI54" s="111">
        <f>SUMIFS(SAISIE!$I$9:$I$200,SAISIE!$B$9:$B$200,$B54,SAISIE!$C$9:$C$200,AI$8)</f>
        <v>0</v>
      </c>
      <c r="AJ54" s="111">
        <f>SUMIFS(SAISIE!$I$9:$I$200,SAISIE!$B$9:$B$200,$B54,SAISIE!$C$9:$C$200,AJ$8)</f>
        <v>0</v>
      </c>
      <c r="AK54" s="111">
        <f>SUMIFS(SAISIE!$I$9:$I$200,SAISIE!$B$9:$B$200,$B54,SAISIE!$C$9:$C$200,AK$8)</f>
        <v>0</v>
      </c>
      <c r="AL54" s="111">
        <f>SUMIFS(SAISIE!$I$9:$I$200,SAISIE!$B$9:$B$200,$B54,SAISIE!$C$9:$C$200,AL$8)</f>
        <v>0</v>
      </c>
      <c r="AM54" s="111">
        <f>SUMIFS(SAISIE!$I$9:$I$200,SAISIE!$B$9:$B$200,$B54,SAISIE!$C$9:$C$200,AM$8)</f>
        <v>0</v>
      </c>
      <c r="AN54" s="111">
        <f>SUMIFS(SAISIE!$I$9:$I$200,SAISIE!$B$9:$B$200,$B54,SAISIE!$C$9:$C$200,AN$8)</f>
        <v>0</v>
      </c>
      <c r="AO54" s="111">
        <f>SUMIFS(SAISIE!$I$9:$I$200,SAISIE!$B$9:$B$200,$B54,SAISIE!$C$9:$C$200,AO$8)</f>
        <v>0</v>
      </c>
      <c r="AP54" s="111">
        <f>SUMIFS(SAISIE!$I$9:$I$200,SAISIE!$B$9:$B$200,$B54,SAISIE!$C$9:$C$200,AP$8)</f>
        <v>0</v>
      </c>
      <c r="AQ54" s="111">
        <f>SUMIFS(SAISIE!$I$9:$I$200,SAISIE!$B$9:$B$200,$B54,SAISIE!$C$9:$C$200,AQ$8)</f>
        <v>0</v>
      </c>
      <c r="AR54" s="111">
        <f>SUMIFS(SAISIE!$I$9:$I$200,SAISIE!$B$9:$B$200,$B54,SAISIE!$C$9:$C$200,AR$8)</f>
        <v>0</v>
      </c>
      <c r="AS54" s="111">
        <f>SUMIFS(SAISIE!$I$9:$I$200,SAISIE!$B$9:$B$200,$B54,SAISIE!$C$9:$C$200,AS$8)</f>
        <v>0</v>
      </c>
      <c r="AT54" s="111">
        <f>SUMIFS(SAISIE!$I$9:$I$200,SAISIE!$B$9:$B$200,$B54,SAISIE!$C$9:$C$200,AT$8)</f>
        <v>0</v>
      </c>
      <c r="AU54" s="111">
        <f>SUMIFS(SAISIE!$I$9:$I$200,SAISIE!$B$9:$B$200,$B54,SAISIE!$C$9:$C$200,AU$8)</f>
        <v>0</v>
      </c>
      <c r="AV54" s="111">
        <f>SUMIFS(SAISIE!$I$9:$I$200,SAISIE!$B$9:$B$200,$B54,SAISIE!$C$9:$C$200,AV$8)</f>
        <v>0</v>
      </c>
      <c r="AW54" s="111">
        <f>SUMIFS(SAISIE!$I$9:$I$200,SAISIE!$B$9:$B$200,$B54,SAISIE!$C$9:$C$200,AW$8)</f>
        <v>0</v>
      </c>
      <c r="AX54" s="111">
        <f>SUMIFS(SAISIE!$I$9:$I$200,SAISIE!$B$9:$B$200,$B54,SAISIE!$C$9:$C$200,AX$8)</f>
        <v>0</v>
      </c>
      <c r="AY54" s="111">
        <f>SUMIFS(SAISIE!$I$9:$I$200,SAISIE!$B$9:$B$200,$B54,SAISIE!$C$9:$C$200,AY$8)</f>
        <v>0</v>
      </c>
      <c r="AZ54" s="111">
        <f>SUMIFS(SAISIE!$I$9:$I$200,SAISIE!$B$9:$B$200,$B54,SAISIE!$C$9:$C$200,AZ$8)</f>
        <v>0</v>
      </c>
      <c r="BA54" s="111">
        <f>SUMIFS(SAISIE!$I$9:$I$200,SAISIE!$B$9:$B$200,$B54,SAISIE!$C$9:$C$200,BA$8)</f>
        <v>0</v>
      </c>
      <c r="BB54" s="111">
        <f>SUMIFS(SAISIE!$I$9:$I$200,SAISIE!$B$9:$B$200,$B54,SAISIE!$C$9:$C$200,BB$8)</f>
        <v>0</v>
      </c>
      <c r="BC54" s="111">
        <f>SUMIFS(SAISIE!$I$9:$I$200,SAISIE!$B$9:$B$200,$B54,SAISIE!$C$9:$C$200,BC$8)</f>
        <v>0</v>
      </c>
      <c r="BD54" s="111">
        <f>SUMIFS(SAISIE!$I$9:$I$200,SAISIE!$B$9:$B$200,$B54,SAISIE!$C$9:$C$200,BD$8)</f>
        <v>0</v>
      </c>
      <c r="BE54" s="111">
        <f>SUMIFS(SAISIE!$I$9:$I$200,SAISIE!$B$9:$B$200,$B54,SAISIE!$C$9:$C$200,BE$8)</f>
        <v>0</v>
      </c>
      <c r="BF54" s="111">
        <f>SUMIFS(SAISIE!$I$9:$I$200,SAISIE!$B$9:$B$200,$B54,SAISIE!$C$9:$C$200,BF$8)</f>
        <v>0</v>
      </c>
      <c r="BG54" s="111">
        <f>SUMIFS(SAISIE!$I$9:$I$200,SAISIE!$B$9:$B$200,$B54,SAISIE!$C$9:$C$200,BG$8)</f>
        <v>0</v>
      </c>
      <c r="BH54" s="111">
        <f>SUMIFS(SAISIE!$I$9:$I$200,SAISIE!$B$9:$B$200,$B54,SAISIE!$C$9:$C$200,BH$8)</f>
        <v>0</v>
      </c>
      <c r="BI54" s="111">
        <f>SUMIFS(SAISIE!$I$9:$I$200,SAISIE!$B$9:$B$200,$B54,SAISIE!$C$9:$C$200,BI$8)</f>
        <v>0</v>
      </c>
      <c r="BJ54" s="111">
        <f>SUMIFS(SAISIE!$I$9:$I$200,SAISIE!$B$9:$B$200,$B54,SAISIE!$C$9:$C$200,BJ$8)</f>
        <v>0</v>
      </c>
      <c r="BK54" s="111">
        <f>SUMIFS(SAISIE!$I$9:$I$200,SAISIE!$B$9:$B$200,$B54,SAISIE!$C$9:$C$200,BK$8)</f>
        <v>0</v>
      </c>
      <c r="BL54" s="111">
        <f>SUMIFS(SAISIE!$I$9:$I$200,SAISIE!$B$9:$B$200,$B54,SAISIE!$C$9:$C$200,BL$8)</f>
        <v>0</v>
      </c>
      <c r="BM54" s="111">
        <f>SUMIFS(SAISIE!$I$9:$I$200,SAISIE!$B$9:$B$200,$B54,SAISIE!$C$9:$C$200,BM$8)</f>
        <v>0</v>
      </c>
      <c r="BN54" s="112">
        <f t="shared" si="2"/>
        <v>0</v>
      </c>
    </row>
    <row r="55" spans="2:66" ht="15" customHeight="1" x14ac:dyDescent="0.2">
      <c r="B55" s="171">
        <f>SAISIE!Z54</f>
        <v>0</v>
      </c>
      <c r="C55" s="172">
        <f t="shared" si="1"/>
        <v>0</v>
      </c>
      <c r="D55" s="173">
        <f>SUMIFS(SAISIE!$I$9:$I$200,SAISIE!$B$9:$B$200,$B55,SAISIE!$C$9:$C$200,D$8)</f>
        <v>0</v>
      </c>
      <c r="E55" s="174">
        <f>SUMIFS(SAISIE!$I$9:$I$200,SAISIE!$B$9:$B$200,$B55,SAISIE!$C$9:$C$200,E$8)</f>
        <v>0</v>
      </c>
      <c r="F55" s="174">
        <f>SUMIFS(SAISIE!$I$9:$I$200,SAISIE!$B$9:$B$200,$B55,SAISIE!$C$9:$C$200,F$8)</f>
        <v>0</v>
      </c>
      <c r="G55" s="174">
        <f>SUMIFS(SAISIE!$I$9:$I$200,SAISIE!$B$9:$B$200,$B55,SAISIE!$C$9:$C$200,G$8)</f>
        <v>0</v>
      </c>
      <c r="H55" s="174">
        <f>SUMIFS(SAISIE!$I$9:$I$200,SAISIE!$B$9:$B$200,$B55,SAISIE!$C$9:$C$200,H$8)</f>
        <v>0</v>
      </c>
      <c r="I55" s="174">
        <f>SUMIFS(SAISIE!$I$9:$I$200,SAISIE!$B$9:$B$200,$B55,SAISIE!$C$9:$C$200,I$8)</f>
        <v>0</v>
      </c>
      <c r="J55" s="174">
        <f>SUMIFS(SAISIE!$I$9:$I$200,SAISIE!$B$9:$B$200,$B55,SAISIE!$C$9:$C$200,J$8)</f>
        <v>0</v>
      </c>
      <c r="K55" s="174">
        <f>SUMIFS(SAISIE!$I$9:$I$200,SAISIE!$B$9:$B$200,$B55,SAISIE!$C$9:$C$200,K$8)</f>
        <v>0</v>
      </c>
      <c r="L55" s="174">
        <f>SUMIFS(SAISIE!$I$9:$I$200,SAISIE!$B$9:$B$200,$B55,SAISIE!$C$9:$C$200,L$8)</f>
        <v>0</v>
      </c>
      <c r="M55" s="174">
        <f>SUMIFS(SAISIE!$I$9:$I$200,SAISIE!$B$9:$B$200,$B55,SAISIE!$C$9:$C$200,M$8)</f>
        <v>0</v>
      </c>
      <c r="N55" s="174">
        <f>SUMIFS(SAISIE!$I$9:$I$200,SAISIE!$B$9:$B$200,$B55,SAISIE!$C$9:$C$200,N$8)</f>
        <v>0</v>
      </c>
      <c r="O55" s="174">
        <f>SUMIFS(SAISIE!$I$9:$I$200,SAISIE!$B$9:$B$200,$B55,SAISIE!$C$9:$C$200,O$8)</f>
        <v>0</v>
      </c>
      <c r="P55" s="174">
        <f>SUMIFS(SAISIE!$I$9:$I$200,SAISIE!$B$9:$B$200,$B55,SAISIE!$C$9:$C$200,P$8)</f>
        <v>0</v>
      </c>
      <c r="Q55" s="174">
        <f>SUMIFS(SAISIE!$I$9:$I$200,SAISIE!$B$9:$B$200,$B55,SAISIE!$C$9:$C$200,Q$8)</f>
        <v>0</v>
      </c>
      <c r="R55" s="174">
        <f>SUMIFS(SAISIE!$I$9:$I$200,SAISIE!$B$9:$B$200,$B55,SAISIE!$C$9:$C$200,R$8)</f>
        <v>0</v>
      </c>
      <c r="S55" s="174">
        <f>SUMIFS(SAISIE!$I$9:$I$200,SAISIE!$B$9:$B$200,$B55,SAISIE!$C$9:$C$200,S$8)</f>
        <v>0</v>
      </c>
      <c r="T55" s="174">
        <f>SUMIFS(SAISIE!$I$9:$I$200,SAISIE!$B$9:$B$200,$B55,SAISIE!$C$9:$C$200,T$8)</f>
        <v>0</v>
      </c>
      <c r="U55" s="174">
        <f>SUMIFS(SAISIE!$I$9:$I$200,SAISIE!$B$9:$B$200,$B55,SAISIE!$C$9:$C$200,U$8)</f>
        <v>0</v>
      </c>
      <c r="V55" s="174">
        <f>SUMIFS(SAISIE!$I$9:$I$200,SAISIE!$B$9:$B$200,$B55,SAISIE!$C$9:$C$200,V$8)</f>
        <v>0</v>
      </c>
      <c r="W55" s="174">
        <f>SUMIFS(SAISIE!$I$9:$I$200,SAISIE!$B$9:$B$200,$B55,SAISIE!$C$9:$C$200,W$8)</f>
        <v>0</v>
      </c>
      <c r="X55" s="174">
        <f>SUMIFS(SAISIE!$I$9:$I$200,SAISIE!$B$9:$B$200,$B55,SAISIE!$C$9:$C$200,X$8)</f>
        <v>0</v>
      </c>
      <c r="Y55" s="174">
        <f>SUMIFS(SAISIE!$I$9:$I$200,SAISIE!$B$9:$B$200,$B55,SAISIE!$C$9:$C$200,Y$8)</f>
        <v>0</v>
      </c>
      <c r="Z55" s="174">
        <f>SUMIFS(SAISIE!$I$9:$I$200,SAISIE!$B$9:$B$200,$B55,SAISIE!$C$9:$C$200,Z$8)</f>
        <v>0</v>
      </c>
      <c r="AA55" s="174">
        <f>SUMIFS(SAISIE!$I$9:$I$200,SAISIE!$B$9:$B$200,$B55,SAISIE!$C$9:$C$200,AA$8)</f>
        <v>0</v>
      </c>
      <c r="AB55" s="174">
        <f>SUMIFS(SAISIE!$I$9:$I$200,SAISIE!$B$9:$B$200,$B55,SAISIE!$C$9:$C$200,AB$8)</f>
        <v>0</v>
      </c>
      <c r="AC55" s="174">
        <f>SUMIFS(SAISIE!$I$9:$I$200,SAISIE!$B$9:$B$200,$B55,SAISIE!$C$9:$C$200,AC$8)</f>
        <v>0</v>
      </c>
      <c r="AD55" s="174">
        <f>SUMIFS(SAISIE!$I$9:$I$200,SAISIE!$B$9:$B$200,$B55,SAISIE!$C$9:$C$200,AD$8)</f>
        <v>0</v>
      </c>
      <c r="AE55" s="174">
        <f>SUMIFS(SAISIE!$I$9:$I$200,SAISIE!$B$9:$B$200,$B55,SAISIE!$C$9:$C$200,AE$8)</f>
        <v>0</v>
      </c>
      <c r="AF55" s="174">
        <f>SUMIFS(SAISIE!$I$9:$I$200,SAISIE!$B$9:$B$200,$B55,SAISIE!$C$9:$C$200,AF$8)</f>
        <v>0</v>
      </c>
      <c r="AG55" s="174">
        <f>SUMIFS(SAISIE!$I$9:$I$200,SAISIE!$B$9:$B$200,$B55,SAISIE!$C$9:$C$200,AG$8)</f>
        <v>0</v>
      </c>
      <c r="AH55" s="174">
        <f>SUMIFS(SAISIE!$I$9:$I$200,SAISIE!$B$9:$B$200,$B55,SAISIE!$C$9:$C$200,AH$8)</f>
        <v>0</v>
      </c>
      <c r="AI55" s="174">
        <f>SUMIFS(SAISIE!$I$9:$I$200,SAISIE!$B$9:$B$200,$B55,SAISIE!$C$9:$C$200,AI$8)</f>
        <v>0</v>
      </c>
      <c r="AJ55" s="174">
        <f>SUMIFS(SAISIE!$I$9:$I$200,SAISIE!$B$9:$B$200,$B55,SAISIE!$C$9:$C$200,AJ$8)</f>
        <v>0</v>
      </c>
      <c r="AK55" s="174">
        <f>SUMIFS(SAISIE!$I$9:$I$200,SAISIE!$B$9:$B$200,$B55,SAISIE!$C$9:$C$200,AK$8)</f>
        <v>0</v>
      </c>
      <c r="AL55" s="174">
        <f>SUMIFS(SAISIE!$I$9:$I$200,SAISIE!$B$9:$B$200,$B55,SAISIE!$C$9:$C$200,AL$8)</f>
        <v>0</v>
      </c>
      <c r="AM55" s="174">
        <f>SUMIFS(SAISIE!$I$9:$I$200,SAISIE!$B$9:$B$200,$B55,SAISIE!$C$9:$C$200,AM$8)</f>
        <v>0</v>
      </c>
      <c r="AN55" s="174">
        <f>SUMIFS(SAISIE!$I$9:$I$200,SAISIE!$B$9:$B$200,$B55,SAISIE!$C$9:$C$200,AN$8)</f>
        <v>0</v>
      </c>
      <c r="AO55" s="174">
        <f>SUMIFS(SAISIE!$I$9:$I$200,SAISIE!$B$9:$B$200,$B55,SAISIE!$C$9:$C$200,AO$8)</f>
        <v>0</v>
      </c>
      <c r="AP55" s="174">
        <f>SUMIFS(SAISIE!$I$9:$I$200,SAISIE!$B$9:$B$200,$B55,SAISIE!$C$9:$C$200,AP$8)</f>
        <v>0</v>
      </c>
      <c r="AQ55" s="174">
        <f>SUMIFS(SAISIE!$I$9:$I$200,SAISIE!$B$9:$B$200,$B55,SAISIE!$C$9:$C$200,AQ$8)</f>
        <v>0</v>
      </c>
      <c r="AR55" s="174">
        <f>SUMIFS(SAISIE!$I$9:$I$200,SAISIE!$B$9:$B$200,$B55,SAISIE!$C$9:$C$200,AR$8)</f>
        <v>0</v>
      </c>
      <c r="AS55" s="174">
        <f>SUMIFS(SAISIE!$I$9:$I$200,SAISIE!$B$9:$B$200,$B55,SAISIE!$C$9:$C$200,AS$8)</f>
        <v>0</v>
      </c>
      <c r="AT55" s="174">
        <f>SUMIFS(SAISIE!$I$9:$I$200,SAISIE!$B$9:$B$200,$B55,SAISIE!$C$9:$C$200,AT$8)</f>
        <v>0</v>
      </c>
      <c r="AU55" s="174">
        <f>SUMIFS(SAISIE!$I$9:$I$200,SAISIE!$B$9:$B$200,$B55,SAISIE!$C$9:$C$200,AU$8)</f>
        <v>0</v>
      </c>
      <c r="AV55" s="174">
        <f>SUMIFS(SAISIE!$I$9:$I$200,SAISIE!$B$9:$B$200,$B55,SAISIE!$C$9:$C$200,AV$8)</f>
        <v>0</v>
      </c>
      <c r="AW55" s="174">
        <f>SUMIFS(SAISIE!$I$9:$I$200,SAISIE!$B$9:$B$200,$B55,SAISIE!$C$9:$C$200,AW$8)</f>
        <v>0</v>
      </c>
      <c r="AX55" s="174">
        <f>SUMIFS(SAISIE!$I$9:$I$200,SAISIE!$B$9:$B$200,$B55,SAISIE!$C$9:$C$200,AX$8)</f>
        <v>0</v>
      </c>
      <c r="AY55" s="174">
        <f>SUMIFS(SAISIE!$I$9:$I$200,SAISIE!$B$9:$B$200,$B55,SAISIE!$C$9:$C$200,AY$8)</f>
        <v>0</v>
      </c>
      <c r="AZ55" s="174">
        <f>SUMIFS(SAISIE!$I$9:$I$200,SAISIE!$B$9:$B$200,$B55,SAISIE!$C$9:$C$200,AZ$8)</f>
        <v>0</v>
      </c>
      <c r="BA55" s="174">
        <f>SUMIFS(SAISIE!$I$9:$I$200,SAISIE!$B$9:$B$200,$B55,SAISIE!$C$9:$C$200,BA$8)</f>
        <v>0</v>
      </c>
      <c r="BB55" s="174">
        <f>SUMIFS(SAISIE!$I$9:$I$200,SAISIE!$B$9:$B$200,$B55,SAISIE!$C$9:$C$200,BB$8)</f>
        <v>0</v>
      </c>
      <c r="BC55" s="174">
        <f>SUMIFS(SAISIE!$I$9:$I$200,SAISIE!$B$9:$B$200,$B55,SAISIE!$C$9:$C$200,BC$8)</f>
        <v>0</v>
      </c>
      <c r="BD55" s="174">
        <f>SUMIFS(SAISIE!$I$9:$I$200,SAISIE!$B$9:$B$200,$B55,SAISIE!$C$9:$C$200,BD$8)</f>
        <v>0</v>
      </c>
      <c r="BE55" s="174">
        <f>SUMIFS(SAISIE!$I$9:$I$200,SAISIE!$B$9:$B$200,$B55,SAISIE!$C$9:$C$200,BE$8)</f>
        <v>0</v>
      </c>
      <c r="BF55" s="174">
        <f>SUMIFS(SAISIE!$I$9:$I$200,SAISIE!$B$9:$B$200,$B55,SAISIE!$C$9:$C$200,BF$8)</f>
        <v>0</v>
      </c>
      <c r="BG55" s="174">
        <f>SUMIFS(SAISIE!$I$9:$I$200,SAISIE!$B$9:$B$200,$B55,SAISIE!$C$9:$C$200,BG$8)</f>
        <v>0</v>
      </c>
      <c r="BH55" s="174">
        <f>SUMIFS(SAISIE!$I$9:$I$200,SAISIE!$B$9:$B$200,$B55,SAISIE!$C$9:$C$200,BH$8)</f>
        <v>0</v>
      </c>
      <c r="BI55" s="174">
        <f>SUMIFS(SAISIE!$I$9:$I$200,SAISIE!$B$9:$B$200,$B55,SAISIE!$C$9:$C$200,BI$8)</f>
        <v>0</v>
      </c>
      <c r="BJ55" s="174">
        <f>SUMIFS(SAISIE!$I$9:$I$200,SAISIE!$B$9:$B$200,$B55,SAISIE!$C$9:$C$200,BJ$8)</f>
        <v>0</v>
      </c>
      <c r="BK55" s="174">
        <f>SUMIFS(SAISIE!$I$9:$I$200,SAISIE!$B$9:$B$200,$B55,SAISIE!$C$9:$C$200,BK$8)</f>
        <v>0</v>
      </c>
      <c r="BL55" s="174">
        <f>SUMIFS(SAISIE!$I$9:$I$200,SAISIE!$B$9:$B$200,$B55,SAISIE!$C$9:$C$200,BL$8)</f>
        <v>0</v>
      </c>
      <c r="BM55" s="174">
        <f>SUMIFS(SAISIE!$I$9:$I$200,SAISIE!$B$9:$B$200,$B55,SAISIE!$C$9:$C$200,BM$8)</f>
        <v>0</v>
      </c>
      <c r="BN55" s="175">
        <f t="shared" si="2"/>
        <v>0</v>
      </c>
    </row>
    <row r="56" spans="2:66" ht="15" customHeight="1" x14ac:dyDescent="0.2">
      <c r="B56" s="110">
        <f>SAISIE!Z55</f>
        <v>0</v>
      </c>
      <c r="C56" s="156">
        <f t="shared" si="1"/>
        <v>0</v>
      </c>
      <c r="D56" s="165">
        <f>SUMIFS(SAISIE!$I$9:$I$200,SAISIE!$B$9:$B$200,$B56,SAISIE!$C$9:$C$200,D$8)</f>
        <v>0</v>
      </c>
      <c r="E56" s="111">
        <f>SUMIFS(SAISIE!$I$9:$I$200,SAISIE!$B$9:$B$200,$B56,SAISIE!$C$9:$C$200,E$8)</f>
        <v>0</v>
      </c>
      <c r="F56" s="111">
        <f>SUMIFS(SAISIE!$I$9:$I$200,SAISIE!$B$9:$B$200,$B56,SAISIE!$C$9:$C$200,F$8)</f>
        <v>0</v>
      </c>
      <c r="G56" s="111">
        <f>SUMIFS(SAISIE!$I$9:$I$200,SAISIE!$B$9:$B$200,$B56,SAISIE!$C$9:$C$200,G$8)</f>
        <v>0</v>
      </c>
      <c r="H56" s="111">
        <f>SUMIFS(SAISIE!$I$9:$I$200,SAISIE!$B$9:$B$200,$B56,SAISIE!$C$9:$C$200,H$8)</f>
        <v>0</v>
      </c>
      <c r="I56" s="111">
        <f>SUMIFS(SAISIE!$I$9:$I$200,SAISIE!$B$9:$B$200,$B56,SAISIE!$C$9:$C$200,I$8)</f>
        <v>0</v>
      </c>
      <c r="J56" s="111">
        <f>SUMIFS(SAISIE!$I$9:$I$200,SAISIE!$B$9:$B$200,$B56,SAISIE!$C$9:$C$200,J$8)</f>
        <v>0</v>
      </c>
      <c r="K56" s="111">
        <f>SUMIFS(SAISIE!$I$9:$I$200,SAISIE!$B$9:$B$200,$B56,SAISIE!$C$9:$C$200,K$8)</f>
        <v>0</v>
      </c>
      <c r="L56" s="111">
        <f>SUMIFS(SAISIE!$I$9:$I$200,SAISIE!$B$9:$B$200,$B56,SAISIE!$C$9:$C$200,L$8)</f>
        <v>0</v>
      </c>
      <c r="M56" s="111">
        <f>SUMIFS(SAISIE!$I$9:$I$200,SAISIE!$B$9:$B$200,$B56,SAISIE!$C$9:$C$200,M$8)</f>
        <v>0</v>
      </c>
      <c r="N56" s="111">
        <f>SUMIFS(SAISIE!$I$9:$I$200,SAISIE!$B$9:$B$200,$B56,SAISIE!$C$9:$C$200,N$8)</f>
        <v>0</v>
      </c>
      <c r="O56" s="111">
        <f>SUMIFS(SAISIE!$I$9:$I$200,SAISIE!$B$9:$B$200,$B56,SAISIE!$C$9:$C$200,O$8)</f>
        <v>0</v>
      </c>
      <c r="P56" s="111">
        <f>SUMIFS(SAISIE!$I$9:$I$200,SAISIE!$B$9:$B$200,$B56,SAISIE!$C$9:$C$200,P$8)</f>
        <v>0</v>
      </c>
      <c r="Q56" s="111">
        <f>SUMIFS(SAISIE!$I$9:$I$200,SAISIE!$B$9:$B$200,$B56,SAISIE!$C$9:$C$200,Q$8)</f>
        <v>0</v>
      </c>
      <c r="R56" s="111">
        <f>SUMIFS(SAISIE!$I$9:$I$200,SAISIE!$B$9:$B$200,$B56,SAISIE!$C$9:$C$200,R$8)</f>
        <v>0</v>
      </c>
      <c r="S56" s="111">
        <f>SUMIFS(SAISIE!$I$9:$I$200,SAISIE!$B$9:$B$200,$B56,SAISIE!$C$9:$C$200,S$8)</f>
        <v>0</v>
      </c>
      <c r="T56" s="111">
        <f>SUMIFS(SAISIE!$I$9:$I$200,SAISIE!$B$9:$B$200,$B56,SAISIE!$C$9:$C$200,T$8)</f>
        <v>0</v>
      </c>
      <c r="U56" s="111">
        <f>SUMIFS(SAISIE!$I$9:$I$200,SAISIE!$B$9:$B$200,$B56,SAISIE!$C$9:$C$200,U$8)</f>
        <v>0</v>
      </c>
      <c r="V56" s="111">
        <f>SUMIFS(SAISIE!$I$9:$I$200,SAISIE!$B$9:$B$200,$B56,SAISIE!$C$9:$C$200,V$8)</f>
        <v>0</v>
      </c>
      <c r="W56" s="111">
        <f>SUMIFS(SAISIE!$I$9:$I$200,SAISIE!$B$9:$B$200,$B56,SAISIE!$C$9:$C$200,W$8)</f>
        <v>0</v>
      </c>
      <c r="X56" s="111">
        <f>SUMIFS(SAISIE!$I$9:$I$200,SAISIE!$B$9:$B$200,$B56,SAISIE!$C$9:$C$200,X$8)</f>
        <v>0</v>
      </c>
      <c r="Y56" s="111">
        <f>SUMIFS(SAISIE!$I$9:$I$200,SAISIE!$B$9:$B$200,$B56,SAISIE!$C$9:$C$200,Y$8)</f>
        <v>0</v>
      </c>
      <c r="Z56" s="111">
        <f>SUMIFS(SAISIE!$I$9:$I$200,SAISIE!$B$9:$B$200,$B56,SAISIE!$C$9:$C$200,Z$8)</f>
        <v>0</v>
      </c>
      <c r="AA56" s="111">
        <f>SUMIFS(SAISIE!$I$9:$I$200,SAISIE!$B$9:$B$200,$B56,SAISIE!$C$9:$C$200,AA$8)</f>
        <v>0</v>
      </c>
      <c r="AB56" s="111">
        <f>SUMIFS(SAISIE!$I$9:$I$200,SAISIE!$B$9:$B$200,$B56,SAISIE!$C$9:$C$200,AB$8)</f>
        <v>0</v>
      </c>
      <c r="AC56" s="111">
        <f>SUMIFS(SAISIE!$I$9:$I$200,SAISIE!$B$9:$B$200,$B56,SAISIE!$C$9:$C$200,AC$8)</f>
        <v>0</v>
      </c>
      <c r="AD56" s="111">
        <f>SUMIFS(SAISIE!$I$9:$I$200,SAISIE!$B$9:$B$200,$B56,SAISIE!$C$9:$C$200,AD$8)</f>
        <v>0</v>
      </c>
      <c r="AE56" s="111">
        <f>SUMIFS(SAISIE!$I$9:$I$200,SAISIE!$B$9:$B$200,$B56,SAISIE!$C$9:$C$200,AE$8)</f>
        <v>0</v>
      </c>
      <c r="AF56" s="111">
        <f>SUMIFS(SAISIE!$I$9:$I$200,SAISIE!$B$9:$B$200,$B56,SAISIE!$C$9:$C$200,AF$8)</f>
        <v>0</v>
      </c>
      <c r="AG56" s="111">
        <f>SUMIFS(SAISIE!$I$9:$I$200,SAISIE!$B$9:$B$200,$B56,SAISIE!$C$9:$C$200,AG$8)</f>
        <v>0</v>
      </c>
      <c r="AH56" s="111">
        <f>SUMIFS(SAISIE!$I$9:$I$200,SAISIE!$B$9:$B$200,$B56,SAISIE!$C$9:$C$200,AH$8)</f>
        <v>0</v>
      </c>
      <c r="AI56" s="111">
        <f>SUMIFS(SAISIE!$I$9:$I$200,SAISIE!$B$9:$B$200,$B56,SAISIE!$C$9:$C$200,AI$8)</f>
        <v>0</v>
      </c>
      <c r="AJ56" s="111">
        <f>SUMIFS(SAISIE!$I$9:$I$200,SAISIE!$B$9:$B$200,$B56,SAISIE!$C$9:$C$200,AJ$8)</f>
        <v>0</v>
      </c>
      <c r="AK56" s="111">
        <f>SUMIFS(SAISIE!$I$9:$I$200,SAISIE!$B$9:$B$200,$B56,SAISIE!$C$9:$C$200,AK$8)</f>
        <v>0</v>
      </c>
      <c r="AL56" s="111">
        <f>SUMIFS(SAISIE!$I$9:$I$200,SAISIE!$B$9:$B$200,$B56,SAISIE!$C$9:$C$200,AL$8)</f>
        <v>0</v>
      </c>
      <c r="AM56" s="111">
        <f>SUMIFS(SAISIE!$I$9:$I$200,SAISIE!$B$9:$B$200,$B56,SAISIE!$C$9:$C$200,AM$8)</f>
        <v>0</v>
      </c>
      <c r="AN56" s="111">
        <f>SUMIFS(SAISIE!$I$9:$I$200,SAISIE!$B$9:$B$200,$B56,SAISIE!$C$9:$C$200,AN$8)</f>
        <v>0</v>
      </c>
      <c r="AO56" s="111">
        <f>SUMIFS(SAISIE!$I$9:$I$200,SAISIE!$B$9:$B$200,$B56,SAISIE!$C$9:$C$200,AO$8)</f>
        <v>0</v>
      </c>
      <c r="AP56" s="111">
        <f>SUMIFS(SAISIE!$I$9:$I$200,SAISIE!$B$9:$B$200,$B56,SAISIE!$C$9:$C$200,AP$8)</f>
        <v>0</v>
      </c>
      <c r="AQ56" s="111">
        <f>SUMIFS(SAISIE!$I$9:$I$200,SAISIE!$B$9:$B$200,$B56,SAISIE!$C$9:$C$200,AQ$8)</f>
        <v>0</v>
      </c>
      <c r="AR56" s="111">
        <f>SUMIFS(SAISIE!$I$9:$I$200,SAISIE!$B$9:$B$200,$B56,SAISIE!$C$9:$C$200,AR$8)</f>
        <v>0</v>
      </c>
      <c r="AS56" s="111">
        <f>SUMIFS(SAISIE!$I$9:$I$200,SAISIE!$B$9:$B$200,$B56,SAISIE!$C$9:$C$200,AS$8)</f>
        <v>0</v>
      </c>
      <c r="AT56" s="111">
        <f>SUMIFS(SAISIE!$I$9:$I$200,SAISIE!$B$9:$B$200,$B56,SAISIE!$C$9:$C$200,AT$8)</f>
        <v>0</v>
      </c>
      <c r="AU56" s="111">
        <f>SUMIFS(SAISIE!$I$9:$I$200,SAISIE!$B$9:$B$200,$B56,SAISIE!$C$9:$C$200,AU$8)</f>
        <v>0</v>
      </c>
      <c r="AV56" s="111">
        <f>SUMIFS(SAISIE!$I$9:$I$200,SAISIE!$B$9:$B$200,$B56,SAISIE!$C$9:$C$200,AV$8)</f>
        <v>0</v>
      </c>
      <c r="AW56" s="111">
        <f>SUMIFS(SAISIE!$I$9:$I$200,SAISIE!$B$9:$B$200,$B56,SAISIE!$C$9:$C$200,AW$8)</f>
        <v>0</v>
      </c>
      <c r="AX56" s="111">
        <f>SUMIFS(SAISIE!$I$9:$I$200,SAISIE!$B$9:$B$200,$B56,SAISIE!$C$9:$C$200,AX$8)</f>
        <v>0</v>
      </c>
      <c r="AY56" s="111">
        <f>SUMIFS(SAISIE!$I$9:$I$200,SAISIE!$B$9:$B$200,$B56,SAISIE!$C$9:$C$200,AY$8)</f>
        <v>0</v>
      </c>
      <c r="AZ56" s="111">
        <f>SUMIFS(SAISIE!$I$9:$I$200,SAISIE!$B$9:$B$200,$B56,SAISIE!$C$9:$C$200,AZ$8)</f>
        <v>0</v>
      </c>
      <c r="BA56" s="111">
        <f>SUMIFS(SAISIE!$I$9:$I$200,SAISIE!$B$9:$B$200,$B56,SAISIE!$C$9:$C$200,BA$8)</f>
        <v>0</v>
      </c>
      <c r="BB56" s="111">
        <f>SUMIFS(SAISIE!$I$9:$I$200,SAISIE!$B$9:$B$200,$B56,SAISIE!$C$9:$C$200,BB$8)</f>
        <v>0</v>
      </c>
      <c r="BC56" s="111">
        <f>SUMIFS(SAISIE!$I$9:$I$200,SAISIE!$B$9:$B$200,$B56,SAISIE!$C$9:$C$200,BC$8)</f>
        <v>0</v>
      </c>
      <c r="BD56" s="111">
        <f>SUMIFS(SAISIE!$I$9:$I$200,SAISIE!$B$9:$B$200,$B56,SAISIE!$C$9:$C$200,BD$8)</f>
        <v>0</v>
      </c>
      <c r="BE56" s="111">
        <f>SUMIFS(SAISIE!$I$9:$I$200,SAISIE!$B$9:$B$200,$B56,SAISIE!$C$9:$C$200,BE$8)</f>
        <v>0</v>
      </c>
      <c r="BF56" s="111">
        <f>SUMIFS(SAISIE!$I$9:$I$200,SAISIE!$B$9:$B$200,$B56,SAISIE!$C$9:$C$200,BF$8)</f>
        <v>0</v>
      </c>
      <c r="BG56" s="111">
        <f>SUMIFS(SAISIE!$I$9:$I$200,SAISIE!$B$9:$B$200,$B56,SAISIE!$C$9:$C$200,BG$8)</f>
        <v>0</v>
      </c>
      <c r="BH56" s="111">
        <f>SUMIFS(SAISIE!$I$9:$I$200,SAISIE!$B$9:$B$200,$B56,SAISIE!$C$9:$C$200,BH$8)</f>
        <v>0</v>
      </c>
      <c r="BI56" s="111">
        <f>SUMIFS(SAISIE!$I$9:$I$200,SAISIE!$B$9:$B$200,$B56,SAISIE!$C$9:$C$200,BI$8)</f>
        <v>0</v>
      </c>
      <c r="BJ56" s="111">
        <f>SUMIFS(SAISIE!$I$9:$I$200,SAISIE!$B$9:$B$200,$B56,SAISIE!$C$9:$C$200,BJ$8)</f>
        <v>0</v>
      </c>
      <c r="BK56" s="111">
        <f>SUMIFS(SAISIE!$I$9:$I$200,SAISIE!$B$9:$B$200,$B56,SAISIE!$C$9:$C$200,BK$8)</f>
        <v>0</v>
      </c>
      <c r="BL56" s="111">
        <f>SUMIFS(SAISIE!$I$9:$I$200,SAISIE!$B$9:$B$200,$B56,SAISIE!$C$9:$C$200,BL$8)</f>
        <v>0</v>
      </c>
      <c r="BM56" s="111">
        <f>SUMIFS(SAISIE!$I$9:$I$200,SAISIE!$B$9:$B$200,$B56,SAISIE!$C$9:$C$200,BM$8)</f>
        <v>0</v>
      </c>
      <c r="BN56" s="112">
        <f t="shared" si="2"/>
        <v>0</v>
      </c>
    </row>
    <row r="57" spans="2:66" ht="15" customHeight="1" x14ac:dyDescent="0.2">
      <c r="B57" s="171">
        <f>SAISIE!Z56</f>
        <v>0</v>
      </c>
      <c r="C57" s="172">
        <f t="shared" si="1"/>
        <v>0</v>
      </c>
      <c r="D57" s="173">
        <f>SUMIFS(SAISIE!$I$9:$I$200,SAISIE!$B$9:$B$200,$B57,SAISIE!$C$9:$C$200,D$8)</f>
        <v>0</v>
      </c>
      <c r="E57" s="174">
        <f>SUMIFS(SAISIE!$I$9:$I$200,SAISIE!$B$9:$B$200,$B57,SAISIE!$C$9:$C$200,E$8)</f>
        <v>0</v>
      </c>
      <c r="F57" s="174">
        <f>SUMIFS(SAISIE!$I$9:$I$200,SAISIE!$B$9:$B$200,$B57,SAISIE!$C$9:$C$200,F$8)</f>
        <v>0</v>
      </c>
      <c r="G57" s="174">
        <f>SUMIFS(SAISIE!$I$9:$I$200,SAISIE!$B$9:$B$200,$B57,SAISIE!$C$9:$C$200,G$8)</f>
        <v>0</v>
      </c>
      <c r="H57" s="174">
        <f>SUMIFS(SAISIE!$I$9:$I$200,SAISIE!$B$9:$B$200,$B57,SAISIE!$C$9:$C$200,H$8)</f>
        <v>0</v>
      </c>
      <c r="I57" s="174">
        <f>SUMIFS(SAISIE!$I$9:$I$200,SAISIE!$B$9:$B$200,$B57,SAISIE!$C$9:$C$200,I$8)</f>
        <v>0</v>
      </c>
      <c r="J57" s="174">
        <f>SUMIFS(SAISIE!$I$9:$I$200,SAISIE!$B$9:$B$200,$B57,SAISIE!$C$9:$C$200,J$8)</f>
        <v>0</v>
      </c>
      <c r="K57" s="174">
        <f>SUMIFS(SAISIE!$I$9:$I$200,SAISIE!$B$9:$B$200,$B57,SAISIE!$C$9:$C$200,K$8)</f>
        <v>0</v>
      </c>
      <c r="L57" s="174">
        <f>SUMIFS(SAISIE!$I$9:$I$200,SAISIE!$B$9:$B$200,$B57,SAISIE!$C$9:$C$200,L$8)</f>
        <v>0</v>
      </c>
      <c r="M57" s="174">
        <f>SUMIFS(SAISIE!$I$9:$I$200,SAISIE!$B$9:$B$200,$B57,SAISIE!$C$9:$C$200,M$8)</f>
        <v>0</v>
      </c>
      <c r="N57" s="174">
        <f>SUMIFS(SAISIE!$I$9:$I$200,SAISIE!$B$9:$B$200,$B57,SAISIE!$C$9:$C$200,N$8)</f>
        <v>0</v>
      </c>
      <c r="O57" s="174">
        <f>SUMIFS(SAISIE!$I$9:$I$200,SAISIE!$B$9:$B$200,$B57,SAISIE!$C$9:$C$200,O$8)</f>
        <v>0</v>
      </c>
      <c r="P57" s="174">
        <f>SUMIFS(SAISIE!$I$9:$I$200,SAISIE!$B$9:$B$200,$B57,SAISIE!$C$9:$C$200,P$8)</f>
        <v>0</v>
      </c>
      <c r="Q57" s="174">
        <f>SUMIFS(SAISIE!$I$9:$I$200,SAISIE!$B$9:$B$200,$B57,SAISIE!$C$9:$C$200,Q$8)</f>
        <v>0</v>
      </c>
      <c r="R57" s="174">
        <f>SUMIFS(SAISIE!$I$9:$I$200,SAISIE!$B$9:$B$200,$B57,SAISIE!$C$9:$C$200,R$8)</f>
        <v>0</v>
      </c>
      <c r="S57" s="174">
        <f>SUMIFS(SAISIE!$I$9:$I$200,SAISIE!$B$9:$B$200,$B57,SAISIE!$C$9:$C$200,S$8)</f>
        <v>0</v>
      </c>
      <c r="T57" s="174">
        <f>SUMIFS(SAISIE!$I$9:$I$200,SAISIE!$B$9:$B$200,$B57,SAISIE!$C$9:$C$200,T$8)</f>
        <v>0</v>
      </c>
      <c r="U57" s="174">
        <f>SUMIFS(SAISIE!$I$9:$I$200,SAISIE!$B$9:$B$200,$B57,SAISIE!$C$9:$C$200,U$8)</f>
        <v>0</v>
      </c>
      <c r="V57" s="174">
        <f>SUMIFS(SAISIE!$I$9:$I$200,SAISIE!$B$9:$B$200,$B57,SAISIE!$C$9:$C$200,V$8)</f>
        <v>0</v>
      </c>
      <c r="W57" s="174">
        <f>SUMIFS(SAISIE!$I$9:$I$200,SAISIE!$B$9:$B$200,$B57,SAISIE!$C$9:$C$200,W$8)</f>
        <v>0</v>
      </c>
      <c r="X57" s="174">
        <f>SUMIFS(SAISIE!$I$9:$I$200,SAISIE!$B$9:$B$200,$B57,SAISIE!$C$9:$C$200,X$8)</f>
        <v>0</v>
      </c>
      <c r="Y57" s="174">
        <f>SUMIFS(SAISIE!$I$9:$I$200,SAISIE!$B$9:$B$200,$B57,SAISIE!$C$9:$C$200,Y$8)</f>
        <v>0</v>
      </c>
      <c r="Z57" s="174">
        <f>SUMIFS(SAISIE!$I$9:$I$200,SAISIE!$B$9:$B$200,$B57,SAISIE!$C$9:$C$200,Z$8)</f>
        <v>0</v>
      </c>
      <c r="AA57" s="174">
        <f>SUMIFS(SAISIE!$I$9:$I$200,SAISIE!$B$9:$B$200,$B57,SAISIE!$C$9:$C$200,AA$8)</f>
        <v>0</v>
      </c>
      <c r="AB57" s="174">
        <f>SUMIFS(SAISIE!$I$9:$I$200,SAISIE!$B$9:$B$200,$B57,SAISIE!$C$9:$C$200,AB$8)</f>
        <v>0</v>
      </c>
      <c r="AC57" s="174">
        <f>SUMIFS(SAISIE!$I$9:$I$200,SAISIE!$B$9:$B$200,$B57,SAISIE!$C$9:$C$200,AC$8)</f>
        <v>0</v>
      </c>
      <c r="AD57" s="174">
        <f>SUMIFS(SAISIE!$I$9:$I$200,SAISIE!$B$9:$B$200,$B57,SAISIE!$C$9:$C$200,AD$8)</f>
        <v>0</v>
      </c>
      <c r="AE57" s="174">
        <f>SUMIFS(SAISIE!$I$9:$I$200,SAISIE!$B$9:$B$200,$B57,SAISIE!$C$9:$C$200,AE$8)</f>
        <v>0</v>
      </c>
      <c r="AF57" s="174">
        <f>SUMIFS(SAISIE!$I$9:$I$200,SAISIE!$B$9:$B$200,$B57,SAISIE!$C$9:$C$200,AF$8)</f>
        <v>0</v>
      </c>
      <c r="AG57" s="174">
        <f>SUMIFS(SAISIE!$I$9:$I$200,SAISIE!$B$9:$B$200,$B57,SAISIE!$C$9:$C$200,AG$8)</f>
        <v>0</v>
      </c>
      <c r="AH57" s="174">
        <f>SUMIFS(SAISIE!$I$9:$I$200,SAISIE!$B$9:$B$200,$B57,SAISIE!$C$9:$C$200,AH$8)</f>
        <v>0</v>
      </c>
      <c r="AI57" s="174">
        <f>SUMIFS(SAISIE!$I$9:$I$200,SAISIE!$B$9:$B$200,$B57,SAISIE!$C$9:$C$200,AI$8)</f>
        <v>0</v>
      </c>
      <c r="AJ57" s="174">
        <f>SUMIFS(SAISIE!$I$9:$I$200,SAISIE!$B$9:$B$200,$B57,SAISIE!$C$9:$C$200,AJ$8)</f>
        <v>0</v>
      </c>
      <c r="AK57" s="174">
        <f>SUMIFS(SAISIE!$I$9:$I$200,SAISIE!$B$9:$B$200,$B57,SAISIE!$C$9:$C$200,AK$8)</f>
        <v>0</v>
      </c>
      <c r="AL57" s="174">
        <f>SUMIFS(SAISIE!$I$9:$I$200,SAISIE!$B$9:$B$200,$B57,SAISIE!$C$9:$C$200,AL$8)</f>
        <v>0</v>
      </c>
      <c r="AM57" s="174">
        <f>SUMIFS(SAISIE!$I$9:$I$200,SAISIE!$B$9:$B$200,$B57,SAISIE!$C$9:$C$200,AM$8)</f>
        <v>0</v>
      </c>
      <c r="AN57" s="174">
        <f>SUMIFS(SAISIE!$I$9:$I$200,SAISIE!$B$9:$B$200,$B57,SAISIE!$C$9:$C$200,AN$8)</f>
        <v>0</v>
      </c>
      <c r="AO57" s="174">
        <f>SUMIFS(SAISIE!$I$9:$I$200,SAISIE!$B$9:$B$200,$B57,SAISIE!$C$9:$C$200,AO$8)</f>
        <v>0</v>
      </c>
      <c r="AP57" s="174">
        <f>SUMIFS(SAISIE!$I$9:$I$200,SAISIE!$B$9:$B$200,$B57,SAISIE!$C$9:$C$200,AP$8)</f>
        <v>0</v>
      </c>
      <c r="AQ57" s="174">
        <f>SUMIFS(SAISIE!$I$9:$I$200,SAISIE!$B$9:$B$200,$B57,SAISIE!$C$9:$C$200,AQ$8)</f>
        <v>0</v>
      </c>
      <c r="AR57" s="174">
        <f>SUMIFS(SAISIE!$I$9:$I$200,SAISIE!$B$9:$B$200,$B57,SAISIE!$C$9:$C$200,AR$8)</f>
        <v>0</v>
      </c>
      <c r="AS57" s="174">
        <f>SUMIFS(SAISIE!$I$9:$I$200,SAISIE!$B$9:$B$200,$B57,SAISIE!$C$9:$C$200,AS$8)</f>
        <v>0</v>
      </c>
      <c r="AT57" s="174">
        <f>SUMIFS(SAISIE!$I$9:$I$200,SAISIE!$B$9:$B$200,$B57,SAISIE!$C$9:$C$200,AT$8)</f>
        <v>0</v>
      </c>
      <c r="AU57" s="174">
        <f>SUMIFS(SAISIE!$I$9:$I$200,SAISIE!$B$9:$B$200,$B57,SAISIE!$C$9:$C$200,AU$8)</f>
        <v>0</v>
      </c>
      <c r="AV57" s="174">
        <f>SUMIFS(SAISIE!$I$9:$I$200,SAISIE!$B$9:$B$200,$B57,SAISIE!$C$9:$C$200,AV$8)</f>
        <v>0</v>
      </c>
      <c r="AW57" s="174">
        <f>SUMIFS(SAISIE!$I$9:$I$200,SAISIE!$B$9:$B$200,$B57,SAISIE!$C$9:$C$200,AW$8)</f>
        <v>0</v>
      </c>
      <c r="AX57" s="174">
        <f>SUMIFS(SAISIE!$I$9:$I$200,SAISIE!$B$9:$B$200,$B57,SAISIE!$C$9:$C$200,AX$8)</f>
        <v>0</v>
      </c>
      <c r="AY57" s="174">
        <f>SUMIFS(SAISIE!$I$9:$I$200,SAISIE!$B$9:$B$200,$B57,SAISIE!$C$9:$C$200,AY$8)</f>
        <v>0</v>
      </c>
      <c r="AZ57" s="174">
        <f>SUMIFS(SAISIE!$I$9:$I$200,SAISIE!$B$9:$B$200,$B57,SAISIE!$C$9:$C$200,AZ$8)</f>
        <v>0</v>
      </c>
      <c r="BA57" s="174">
        <f>SUMIFS(SAISIE!$I$9:$I$200,SAISIE!$B$9:$B$200,$B57,SAISIE!$C$9:$C$200,BA$8)</f>
        <v>0</v>
      </c>
      <c r="BB57" s="174">
        <f>SUMIFS(SAISIE!$I$9:$I$200,SAISIE!$B$9:$B$200,$B57,SAISIE!$C$9:$C$200,BB$8)</f>
        <v>0</v>
      </c>
      <c r="BC57" s="174">
        <f>SUMIFS(SAISIE!$I$9:$I$200,SAISIE!$B$9:$B$200,$B57,SAISIE!$C$9:$C$200,BC$8)</f>
        <v>0</v>
      </c>
      <c r="BD57" s="174">
        <f>SUMIFS(SAISIE!$I$9:$I$200,SAISIE!$B$9:$B$200,$B57,SAISIE!$C$9:$C$200,BD$8)</f>
        <v>0</v>
      </c>
      <c r="BE57" s="174">
        <f>SUMIFS(SAISIE!$I$9:$I$200,SAISIE!$B$9:$B$200,$B57,SAISIE!$C$9:$C$200,BE$8)</f>
        <v>0</v>
      </c>
      <c r="BF57" s="174">
        <f>SUMIFS(SAISIE!$I$9:$I$200,SAISIE!$B$9:$B$200,$B57,SAISIE!$C$9:$C$200,BF$8)</f>
        <v>0</v>
      </c>
      <c r="BG57" s="174">
        <f>SUMIFS(SAISIE!$I$9:$I$200,SAISIE!$B$9:$B$200,$B57,SAISIE!$C$9:$C$200,BG$8)</f>
        <v>0</v>
      </c>
      <c r="BH57" s="174">
        <f>SUMIFS(SAISIE!$I$9:$I$200,SAISIE!$B$9:$B$200,$B57,SAISIE!$C$9:$C$200,BH$8)</f>
        <v>0</v>
      </c>
      <c r="BI57" s="174">
        <f>SUMIFS(SAISIE!$I$9:$I$200,SAISIE!$B$9:$B$200,$B57,SAISIE!$C$9:$C$200,BI$8)</f>
        <v>0</v>
      </c>
      <c r="BJ57" s="174">
        <f>SUMIFS(SAISIE!$I$9:$I$200,SAISIE!$B$9:$B$200,$B57,SAISIE!$C$9:$C$200,BJ$8)</f>
        <v>0</v>
      </c>
      <c r="BK57" s="174">
        <f>SUMIFS(SAISIE!$I$9:$I$200,SAISIE!$B$9:$B$200,$B57,SAISIE!$C$9:$C$200,BK$8)</f>
        <v>0</v>
      </c>
      <c r="BL57" s="174">
        <f>SUMIFS(SAISIE!$I$9:$I$200,SAISIE!$B$9:$B$200,$B57,SAISIE!$C$9:$C$200,BL$8)</f>
        <v>0</v>
      </c>
      <c r="BM57" s="174">
        <f>SUMIFS(SAISIE!$I$9:$I$200,SAISIE!$B$9:$B$200,$B57,SAISIE!$C$9:$C$200,BM$8)</f>
        <v>0</v>
      </c>
      <c r="BN57" s="175">
        <f t="shared" si="2"/>
        <v>0</v>
      </c>
    </row>
    <row r="58" spans="2:66" ht="15" customHeight="1" x14ac:dyDescent="0.2">
      <c r="B58" s="110">
        <f>SAISIE!Z57</f>
        <v>0</v>
      </c>
      <c r="C58" s="156">
        <f t="shared" si="1"/>
        <v>0</v>
      </c>
      <c r="D58" s="165">
        <f>SUMIFS(SAISIE!$I$9:$I$200,SAISIE!$B$9:$B$200,$B58,SAISIE!$C$9:$C$200,D$8)</f>
        <v>0</v>
      </c>
      <c r="E58" s="111">
        <f>SUMIFS(SAISIE!$I$9:$I$200,SAISIE!$B$9:$B$200,$B58,SAISIE!$C$9:$C$200,E$8)</f>
        <v>0</v>
      </c>
      <c r="F58" s="111">
        <f>SUMIFS(SAISIE!$I$9:$I$200,SAISIE!$B$9:$B$200,$B58,SAISIE!$C$9:$C$200,F$8)</f>
        <v>0</v>
      </c>
      <c r="G58" s="111">
        <f>SUMIFS(SAISIE!$I$9:$I$200,SAISIE!$B$9:$B$200,$B58,SAISIE!$C$9:$C$200,G$8)</f>
        <v>0</v>
      </c>
      <c r="H58" s="111">
        <f>SUMIFS(SAISIE!$I$9:$I$200,SAISIE!$B$9:$B$200,$B58,SAISIE!$C$9:$C$200,H$8)</f>
        <v>0</v>
      </c>
      <c r="I58" s="111">
        <f>SUMIFS(SAISIE!$I$9:$I$200,SAISIE!$B$9:$B$200,$B58,SAISIE!$C$9:$C$200,I$8)</f>
        <v>0</v>
      </c>
      <c r="J58" s="111">
        <f>SUMIFS(SAISIE!$I$9:$I$200,SAISIE!$B$9:$B$200,$B58,SAISIE!$C$9:$C$200,J$8)</f>
        <v>0</v>
      </c>
      <c r="K58" s="111">
        <f>SUMIFS(SAISIE!$I$9:$I$200,SAISIE!$B$9:$B$200,$B58,SAISIE!$C$9:$C$200,K$8)</f>
        <v>0</v>
      </c>
      <c r="L58" s="111">
        <f>SUMIFS(SAISIE!$I$9:$I$200,SAISIE!$B$9:$B$200,$B58,SAISIE!$C$9:$C$200,L$8)</f>
        <v>0</v>
      </c>
      <c r="M58" s="111">
        <f>SUMIFS(SAISIE!$I$9:$I$200,SAISIE!$B$9:$B$200,$B58,SAISIE!$C$9:$C$200,M$8)</f>
        <v>0</v>
      </c>
      <c r="N58" s="111">
        <f>SUMIFS(SAISIE!$I$9:$I$200,SAISIE!$B$9:$B$200,$B58,SAISIE!$C$9:$C$200,N$8)</f>
        <v>0</v>
      </c>
      <c r="O58" s="111">
        <f>SUMIFS(SAISIE!$I$9:$I$200,SAISIE!$B$9:$B$200,$B58,SAISIE!$C$9:$C$200,O$8)</f>
        <v>0</v>
      </c>
      <c r="P58" s="111">
        <f>SUMIFS(SAISIE!$I$9:$I$200,SAISIE!$B$9:$B$200,$B58,SAISIE!$C$9:$C$200,P$8)</f>
        <v>0</v>
      </c>
      <c r="Q58" s="111">
        <f>SUMIFS(SAISIE!$I$9:$I$200,SAISIE!$B$9:$B$200,$B58,SAISIE!$C$9:$C$200,Q$8)</f>
        <v>0</v>
      </c>
      <c r="R58" s="111">
        <f>SUMIFS(SAISIE!$I$9:$I$200,SAISIE!$B$9:$B$200,$B58,SAISIE!$C$9:$C$200,R$8)</f>
        <v>0</v>
      </c>
      <c r="S58" s="111">
        <f>SUMIFS(SAISIE!$I$9:$I$200,SAISIE!$B$9:$B$200,$B58,SAISIE!$C$9:$C$200,S$8)</f>
        <v>0</v>
      </c>
      <c r="T58" s="111">
        <f>SUMIFS(SAISIE!$I$9:$I$200,SAISIE!$B$9:$B$200,$B58,SAISIE!$C$9:$C$200,T$8)</f>
        <v>0</v>
      </c>
      <c r="U58" s="111">
        <f>SUMIFS(SAISIE!$I$9:$I$200,SAISIE!$B$9:$B$200,$B58,SAISIE!$C$9:$C$200,U$8)</f>
        <v>0</v>
      </c>
      <c r="V58" s="111">
        <f>SUMIFS(SAISIE!$I$9:$I$200,SAISIE!$B$9:$B$200,$B58,SAISIE!$C$9:$C$200,V$8)</f>
        <v>0</v>
      </c>
      <c r="W58" s="111">
        <f>SUMIFS(SAISIE!$I$9:$I$200,SAISIE!$B$9:$B$200,$B58,SAISIE!$C$9:$C$200,W$8)</f>
        <v>0</v>
      </c>
      <c r="X58" s="111">
        <f>SUMIFS(SAISIE!$I$9:$I$200,SAISIE!$B$9:$B$200,$B58,SAISIE!$C$9:$C$200,X$8)</f>
        <v>0</v>
      </c>
      <c r="Y58" s="111">
        <f>SUMIFS(SAISIE!$I$9:$I$200,SAISIE!$B$9:$B$200,$B58,SAISIE!$C$9:$C$200,Y$8)</f>
        <v>0</v>
      </c>
      <c r="Z58" s="111">
        <f>SUMIFS(SAISIE!$I$9:$I$200,SAISIE!$B$9:$B$200,$B58,SAISIE!$C$9:$C$200,Z$8)</f>
        <v>0</v>
      </c>
      <c r="AA58" s="111">
        <f>SUMIFS(SAISIE!$I$9:$I$200,SAISIE!$B$9:$B$200,$B58,SAISIE!$C$9:$C$200,AA$8)</f>
        <v>0</v>
      </c>
      <c r="AB58" s="111">
        <f>SUMIFS(SAISIE!$I$9:$I$200,SAISIE!$B$9:$B$200,$B58,SAISIE!$C$9:$C$200,AB$8)</f>
        <v>0</v>
      </c>
      <c r="AC58" s="111">
        <f>SUMIFS(SAISIE!$I$9:$I$200,SAISIE!$B$9:$B$200,$B58,SAISIE!$C$9:$C$200,AC$8)</f>
        <v>0</v>
      </c>
      <c r="AD58" s="111">
        <f>SUMIFS(SAISIE!$I$9:$I$200,SAISIE!$B$9:$B$200,$B58,SAISIE!$C$9:$C$200,AD$8)</f>
        <v>0</v>
      </c>
      <c r="AE58" s="111">
        <f>SUMIFS(SAISIE!$I$9:$I$200,SAISIE!$B$9:$B$200,$B58,SAISIE!$C$9:$C$200,AE$8)</f>
        <v>0</v>
      </c>
      <c r="AF58" s="111">
        <f>SUMIFS(SAISIE!$I$9:$I$200,SAISIE!$B$9:$B$200,$B58,SAISIE!$C$9:$C$200,AF$8)</f>
        <v>0</v>
      </c>
      <c r="AG58" s="111">
        <f>SUMIFS(SAISIE!$I$9:$I$200,SAISIE!$B$9:$B$200,$B58,SAISIE!$C$9:$C$200,AG$8)</f>
        <v>0</v>
      </c>
      <c r="AH58" s="111">
        <f>SUMIFS(SAISIE!$I$9:$I$200,SAISIE!$B$9:$B$200,$B58,SAISIE!$C$9:$C$200,AH$8)</f>
        <v>0</v>
      </c>
      <c r="AI58" s="111">
        <f>SUMIFS(SAISIE!$I$9:$I$200,SAISIE!$B$9:$B$200,$B58,SAISIE!$C$9:$C$200,AI$8)</f>
        <v>0</v>
      </c>
      <c r="AJ58" s="111">
        <f>SUMIFS(SAISIE!$I$9:$I$200,SAISIE!$B$9:$B$200,$B58,SAISIE!$C$9:$C$200,AJ$8)</f>
        <v>0</v>
      </c>
      <c r="AK58" s="111">
        <f>SUMIFS(SAISIE!$I$9:$I$200,SAISIE!$B$9:$B$200,$B58,SAISIE!$C$9:$C$200,AK$8)</f>
        <v>0</v>
      </c>
      <c r="AL58" s="111">
        <f>SUMIFS(SAISIE!$I$9:$I$200,SAISIE!$B$9:$B$200,$B58,SAISIE!$C$9:$C$200,AL$8)</f>
        <v>0</v>
      </c>
      <c r="AM58" s="111">
        <f>SUMIFS(SAISIE!$I$9:$I$200,SAISIE!$B$9:$B$200,$B58,SAISIE!$C$9:$C$200,AM$8)</f>
        <v>0</v>
      </c>
      <c r="AN58" s="111">
        <f>SUMIFS(SAISIE!$I$9:$I$200,SAISIE!$B$9:$B$200,$B58,SAISIE!$C$9:$C$200,AN$8)</f>
        <v>0</v>
      </c>
      <c r="AO58" s="111">
        <f>SUMIFS(SAISIE!$I$9:$I$200,SAISIE!$B$9:$B$200,$B58,SAISIE!$C$9:$C$200,AO$8)</f>
        <v>0</v>
      </c>
      <c r="AP58" s="111">
        <f>SUMIFS(SAISIE!$I$9:$I$200,SAISIE!$B$9:$B$200,$B58,SAISIE!$C$9:$C$200,AP$8)</f>
        <v>0</v>
      </c>
      <c r="AQ58" s="111">
        <f>SUMIFS(SAISIE!$I$9:$I$200,SAISIE!$B$9:$B$200,$B58,SAISIE!$C$9:$C$200,AQ$8)</f>
        <v>0</v>
      </c>
      <c r="AR58" s="111">
        <f>SUMIFS(SAISIE!$I$9:$I$200,SAISIE!$B$9:$B$200,$B58,SAISIE!$C$9:$C$200,AR$8)</f>
        <v>0</v>
      </c>
      <c r="AS58" s="111">
        <f>SUMIFS(SAISIE!$I$9:$I$200,SAISIE!$B$9:$B$200,$B58,SAISIE!$C$9:$C$200,AS$8)</f>
        <v>0</v>
      </c>
      <c r="AT58" s="111">
        <f>SUMIFS(SAISIE!$I$9:$I$200,SAISIE!$B$9:$B$200,$B58,SAISIE!$C$9:$C$200,AT$8)</f>
        <v>0</v>
      </c>
      <c r="AU58" s="111">
        <f>SUMIFS(SAISIE!$I$9:$I$200,SAISIE!$B$9:$B$200,$B58,SAISIE!$C$9:$C$200,AU$8)</f>
        <v>0</v>
      </c>
      <c r="AV58" s="111">
        <f>SUMIFS(SAISIE!$I$9:$I$200,SAISIE!$B$9:$B$200,$B58,SAISIE!$C$9:$C$200,AV$8)</f>
        <v>0</v>
      </c>
      <c r="AW58" s="111">
        <f>SUMIFS(SAISIE!$I$9:$I$200,SAISIE!$B$9:$B$200,$B58,SAISIE!$C$9:$C$200,AW$8)</f>
        <v>0</v>
      </c>
      <c r="AX58" s="111">
        <f>SUMIFS(SAISIE!$I$9:$I$200,SAISIE!$B$9:$B$200,$B58,SAISIE!$C$9:$C$200,AX$8)</f>
        <v>0</v>
      </c>
      <c r="AY58" s="111">
        <f>SUMIFS(SAISIE!$I$9:$I$200,SAISIE!$B$9:$B$200,$B58,SAISIE!$C$9:$C$200,AY$8)</f>
        <v>0</v>
      </c>
      <c r="AZ58" s="111">
        <f>SUMIFS(SAISIE!$I$9:$I$200,SAISIE!$B$9:$B$200,$B58,SAISIE!$C$9:$C$200,AZ$8)</f>
        <v>0</v>
      </c>
      <c r="BA58" s="111">
        <f>SUMIFS(SAISIE!$I$9:$I$200,SAISIE!$B$9:$B$200,$B58,SAISIE!$C$9:$C$200,BA$8)</f>
        <v>0</v>
      </c>
      <c r="BB58" s="111">
        <f>SUMIFS(SAISIE!$I$9:$I$200,SAISIE!$B$9:$B$200,$B58,SAISIE!$C$9:$C$200,BB$8)</f>
        <v>0</v>
      </c>
      <c r="BC58" s="111">
        <f>SUMIFS(SAISIE!$I$9:$I$200,SAISIE!$B$9:$B$200,$B58,SAISIE!$C$9:$C$200,BC$8)</f>
        <v>0</v>
      </c>
      <c r="BD58" s="111">
        <f>SUMIFS(SAISIE!$I$9:$I$200,SAISIE!$B$9:$B$200,$B58,SAISIE!$C$9:$C$200,BD$8)</f>
        <v>0</v>
      </c>
      <c r="BE58" s="111">
        <f>SUMIFS(SAISIE!$I$9:$I$200,SAISIE!$B$9:$B$200,$B58,SAISIE!$C$9:$C$200,BE$8)</f>
        <v>0</v>
      </c>
      <c r="BF58" s="111">
        <f>SUMIFS(SAISIE!$I$9:$I$200,SAISIE!$B$9:$B$200,$B58,SAISIE!$C$9:$C$200,BF$8)</f>
        <v>0</v>
      </c>
      <c r="BG58" s="111">
        <f>SUMIFS(SAISIE!$I$9:$I$200,SAISIE!$B$9:$B$200,$B58,SAISIE!$C$9:$C$200,BG$8)</f>
        <v>0</v>
      </c>
      <c r="BH58" s="111">
        <f>SUMIFS(SAISIE!$I$9:$I$200,SAISIE!$B$9:$B$200,$B58,SAISIE!$C$9:$C$200,BH$8)</f>
        <v>0</v>
      </c>
      <c r="BI58" s="111">
        <f>SUMIFS(SAISIE!$I$9:$I$200,SAISIE!$B$9:$B$200,$B58,SAISIE!$C$9:$C$200,BI$8)</f>
        <v>0</v>
      </c>
      <c r="BJ58" s="111">
        <f>SUMIFS(SAISIE!$I$9:$I$200,SAISIE!$B$9:$B$200,$B58,SAISIE!$C$9:$C$200,BJ$8)</f>
        <v>0</v>
      </c>
      <c r="BK58" s="111">
        <f>SUMIFS(SAISIE!$I$9:$I$200,SAISIE!$B$9:$B$200,$B58,SAISIE!$C$9:$C$200,BK$8)</f>
        <v>0</v>
      </c>
      <c r="BL58" s="111">
        <f>SUMIFS(SAISIE!$I$9:$I$200,SAISIE!$B$9:$B$200,$B58,SAISIE!$C$9:$C$200,BL$8)</f>
        <v>0</v>
      </c>
      <c r="BM58" s="111">
        <f>SUMIFS(SAISIE!$I$9:$I$200,SAISIE!$B$9:$B$200,$B58,SAISIE!$C$9:$C$200,BM$8)</f>
        <v>0</v>
      </c>
      <c r="BN58" s="112">
        <f t="shared" si="2"/>
        <v>0</v>
      </c>
    </row>
    <row r="59" spans="2:66" ht="15" customHeight="1" x14ac:dyDescent="0.2">
      <c r="B59" s="171">
        <f>SAISIE!Z58</f>
        <v>0</v>
      </c>
      <c r="C59" s="172">
        <f t="shared" si="1"/>
        <v>0</v>
      </c>
      <c r="D59" s="173">
        <f>SUMIFS(SAISIE!$I$9:$I$200,SAISIE!$B$9:$B$200,$B59,SAISIE!$C$9:$C$200,D$8)</f>
        <v>0</v>
      </c>
      <c r="E59" s="174">
        <f>SUMIFS(SAISIE!$I$9:$I$200,SAISIE!$B$9:$B$200,$B59,SAISIE!$C$9:$C$200,E$8)</f>
        <v>0</v>
      </c>
      <c r="F59" s="174">
        <f>SUMIFS(SAISIE!$I$9:$I$200,SAISIE!$B$9:$B$200,$B59,SAISIE!$C$9:$C$200,F$8)</f>
        <v>0</v>
      </c>
      <c r="G59" s="174">
        <f>SUMIFS(SAISIE!$I$9:$I$200,SAISIE!$B$9:$B$200,$B59,SAISIE!$C$9:$C$200,G$8)</f>
        <v>0</v>
      </c>
      <c r="H59" s="174">
        <f>SUMIFS(SAISIE!$I$9:$I$200,SAISIE!$B$9:$B$200,$B59,SAISIE!$C$9:$C$200,H$8)</f>
        <v>0</v>
      </c>
      <c r="I59" s="174">
        <f>SUMIFS(SAISIE!$I$9:$I$200,SAISIE!$B$9:$B$200,$B59,SAISIE!$C$9:$C$200,I$8)</f>
        <v>0</v>
      </c>
      <c r="J59" s="174">
        <f>SUMIFS(SAISIE!$I$9:$I$200,SAISIE!$B$9:$B$200,$B59,SAISIE!$C$9:$C$200,J$8)</f>
        <v>0</v>
      </c>
      <c r="K59" s="174">
        <f>SUMIFS(SAISIE!$I$9:$I$200,SAISIE!$B$9:$B$200,$B59,SAISIE!$C$9:$C$200,K$8)</f>
        <v>0</v>
      </c>
      <c r="L59" s="174">
        <f>SUMIFS(SAISIE!$I$9:$I$200,SAISIE!$B$9:$B$200,$B59,SAISIE!$C$9:$C$200,L$8)</f>
        <v>0</v>
      </c>
      <c r="M59" s="174">
        <f>SUMIFS(SAISIE!$I$9:$I$200,SAISIE!$B$9:$B$200,$B59,SAISIE!$C$9:$C$200,M$8)</f>
        <v>0</v>
      </c>
      <c r="N59" s="174">
        <f>SUMIFS(SAISIE!$I$9:$I$200,SAISIE!$B$9:$B$200,$B59,SAISIE!$C$9:$C$200,N$8)</f>
        <v>0</v>
      </c>
      <c r="O59" s="174">
        <f>SUMIFS(SAISIE!$I$9:$I$200,SAISIE!$B$9:$B$200,$B59,SAISIE!$C$9:$C$200,O$8)</f>
        <v>0</v>
      </c>
      <c r="P59" s="174">
        <f>SUMIFS(SAISIE!$I$9:$I$200,SAISIE!$B$9:$B$200,$B59,SAISIE!$C$9:$C$200,P$8)</f>
        <v>0</v>
      </c>
      <c r="Q59" s="174">
        <f>SUMIFS(SAISIE!$I$9:$I$200,SAISIE!$B$9:$B$200,$B59,SAISIE!$C$9:$C$200,Q$8)</f>
        <v>0</v>
      </c>
      <c r="R59" s="174">
        <f>SUMIFS(SAISIE!$I$9:$I$200,SAISIE!$B$9:$B$200,$B59,SAISIE!$C$9:$C$200,R$8)</f>
        <v>0</v>
      </c>
      <c r="S59" s="174">
        <f>SUMIFS(SAISIE!$I$9:$I$200,SAISIE!$B$9:$B$200,$B59,SAISIE!$C$9:$C$200,S$8)</f>
        <v>0</v>
      </c>
      <c r="T59" s="174">
        <f>SUMIFS(SAISIE!$I$9:$I$200,SAISIE!$B$9:$B$200,$B59,SAISIE!$C$9:$C$200,T$8)</f>
        <v>0</v>
      </c>
      <c r="U59" s="174">
        <f>SUMIFS(SAISIE!$I$9:$I$200,SAISIE!$B$9:$B$200,$B59,SAISIE!$C$9:$C$200,U$8)</f>
        <v>0</v>
      </c>
      <c r="V59" s="174">
        <f>SUMIFS(SAISIE!$I$9:$I$200,SAISIE!$B$9:$B$200,$B59,SAISIE!$C$9:$C$200,V$8)</f>
        <v>0</v>
      </c>
      <c r="W59" s="174">
        <f>SUMIFS(SAISIE!$I$9:$I$200,SAISIE!$B$9:$B$200,$B59,SAISIE!$C$9:$C$200,W$8)</f>
        <v>0</v>
      </c>
      <c r="X59" s="174">
        <f>SUMIFS(SAISIE!$I$9:$I$200,SAISIE!$B$9:$B$200,$B59,SAISIE!$C$9:$C$200,X$8)</f>
        <v>0</v>
      </c>
      <c r="Y59" s="174">
        <f>SUMIFS(SAISIE!$I$9:$I$200,SAISIE!$B$9:$B$200,$B59,SAISIE!$C$9:$C$200,Y$8)</f>
        <v>0</v>
      </c>
      <c r="Z59" s="174">
        <f>SUMIFS(SAISIE!$I$9:$I$200,SAISIE!$B$9:$B$200,$B59,SAISIE!$C$9:$C$200,Z$8)</f>
        <v>0</v>
      </c>
      <c r="AA59" s="174">
        <f>SUMIFS(SAISIE!$I$9:$I$200,SAISIE!$B$9:$B$200,$B59,SAISIE!$C$9:$C$200,AA$8)</f>
        <v>0</v>
      </c>
      <c r="AB59" s="174">
        <f>SUMIFS(SAISIE!$I$9:$I$200,SAISIE!$B$9:$B$200,$B59,SAISIE!$C$9:$C$200,AB$8)</f>
        <v>0</v>
      </c>
      <c r="AC59" s="174">
        <f>SUMIFS(SAISIE!$I$9:$I$200,SAISIE!$B$9:$B$200,$B59,SAISIE!$C$9:$C$200,AC$8)</f>
        <v>0</v>
      </c>
      <c r="AD59" s="174">
        <f>SUMIFS(SAISIE!$I$9:$I$200,SAISIE!$B$9:$B$200,$B59,SAISIE!$C$9:$C$200,AD$8)</f>
        <v>0</v>
      </c>
      <c r="AE59" s="174">
        <f>SUMIFS(SAISIE!$I$9:$I$200,SAISIE!$B$9:$B$200,$B59,SAISIE!$C$9:$C$200,AE$8)</f>
        <v>0</v>
      </c>
      <c r="AF59" s="174">
        <f>SUMIFS(SAISIE!$I$9:$I$200,SAISIE!$B$9:$B$200,$B59,SAISIE!$C$9:$C$200,AF$8)</f>
        <v>0</v>
      </c>
      <c r="AG59" s="174">
        <f>SUMIFS(SAISIE!$I$9:$I$200,SAISIE!$B$9:$B$200,$B59,SAISIE!$C$9:$C$200,AG$8)</f>
        <v>0</v>
      </c>
      <c r="AH59" s="174">
        <f>SUMIFS(SAISIE!$I$9:$I$200,SAISIE!$B$9:$B$200,$B59,SAISIE!$C$9:$C$200,AH$8)</f>
        <v>0</v>
      </c>
      <c r="AI59" s="174">
        <f>SUMIFS(SAISIE!$I$9:$I$200,SAISIE!$B$9:$B$200,$B59,SAISIE!$C$9:$C$200,AI$8)</f>
        <v>0</v>
      </c>
      <c r="AJ59" s="174">
        <f>SUMIFS(SAISIE!$I$9:$I$200,SAISIE!$B$9:$B$200,$B59,SAISIE!$C$9:$C$200,AJ$8)</f>
        <v>0</v>
      </c>
      <c r="AK59" s="174">
        <f>SUMIFS(SAISIE!$I$9:$I$200,SAISIE!$B$9:$B$200,$B59,SAISIE!$C$9:$C$200,AK$8)</f>
        <v>0</v>
      </c>
      <c r="AL59" s="174">
        <f>SUMIFS(SAISIE!$I$9:$I$200,SAISIE!$B$9:$B$200,$B59,SAISIE!$C$9:$C$200,AL$8)</f>
        <v>0</v>
      </c>
      <c r="AM59" s="174">
        <f>SUMIFS(SAISIE!$I$9:$I$200,SAISIE!$B$9:$B$200,$B59,SAISIE!$C$9:$C$200,AM$8)</f>
        <v>0</v>
      </c>
      <c r="AN59" s="174">
        <f>SUMIFS(SAISIE!$I$9:$I$200,SAISIE!$B$9:$B$200,$B59,SAISIE!$C$9:$C$200,AN$8)</f>
        <v>0</v>
      </c>
      <c r="AO59" s="174">
        <f>SUMIFS(SAISIE!$I$9:$I$200,SAISIE!$B$9:$B$200,$B59,SAISIE!$C$9:$C$200,AO$8)</f>
        <v>0</v>
      </c>
      <c r="AP59" s="174">
        <f>SUMIFS(SAISIE!$I$9:$I$200,SAISIE!$B$9:$B$200,$B59,SAISIE!$C$9:$C$200,AP$8)</f>
        <v>0</v>
      </c>
      <c r="AQ59" s="174">
        <f>SUMIFS(SAISIE!$I$9:$I$200,SAISIE!$B$9:$B$200,$B59,SAISIE!$C$9:$C$200,AQ$8)</f>
        <v>0</v>
      </c>
      <c r="AR59" s="174">
        <f>SUMIFS(SAISIE!$I$9:$I$200,SAISIE!$B$9:$B$200,$B59,SAISIE!$C$9:$C$200,AR$8)</f>
        <v>0</v>
      </c>
      <c r="AS59" s="174">
        <f>SUMIFS(SAISIE!$I$9:$I$200,SAISIE!$B$9:$B$200,$B59,SAISIE!$C$9:$C$200,AS$8)</f>
        <v>0</v>
      </c>
      <c r="AT59" s="174">
        <f>SUMIFS(SAISIE!$I$9:$I$200,SAISIE!$B$9:$B$200,$B59,SAISIE!$C$9:$C$200,AT$8)</f>
        <v>0</v>
      </c>
      <c r="AU59" s="174">
        <f>SUMIFS(SAISIE!$I$9:$I$200,SAISIE!$B$9:$B$200,$B59,SAISIE!$C$9:$C$200,AU$8)</f>
        <v>0</v>
      </c>
      <c r="AV59" s="174">
        <f>SUMIFS(SAISIE!$I$9:$I$200,SAISIE!$B$9:$B$200,$B59,SAISIE!$C$9:$C$200,AV$8)</f>
        <v>0</v>
      </c>
      <c r="AW59" s="174">
        <f>SUMIFS(SAISIE!$I$9:$I$200,SAISIE!$B$9:$B$200,$B59,SAISIE!$C$9:$C$200,AW$8)</f>
        <v>0</v>
      </c>
      <c r="AX59" s="174">
        <f>SUMIFS(SAISIE!$I$9:$I$200,SAISIE!$B$9:$B$200,$B59,SAISIE!$C$9:$C$200,AX$8)</f>
        <v>0</v>
      </c>
      <c r="AY59" s="174">
        <f>SUMIFS(SAISIE!$I$9:$I$200,SAISIE!$B$9:$B$200,$B59,SAISIE!$C$9:$C$200,AY$8)</f>
        <v>0</v>
      </c>
      <c r="AZ59" s="174">
        <f>SUMIFS(SAISIE!$I$9:$I$200,SAISIE!$B$9:$B$200,$B59,SAISIE!$C$9:$C$200,AZ$8)</f>
        <v>0</v>
      </c>
      <c r="BA59" s="174">
        <f>SUMIFS(SAISIE!$I$9:$I$200,SAISIE!$B$9:$B$200,$B59,SAISIE!$C$9:$C$200,BA$8)</f>
        <v>0</v>
      </c>
      <c r="BB59" s="174">
        <f>SUMIFS(SAISIE!$I$9:$I$200,SAISIE!$B$9:$B$200,$B59,SAISIE!$C$9:$C$200,BB$8)</f>
        <v>0</v>
      </c>
      <c r="BC59" s="174">
        <f>SUMIFS(SAISIE!$I$9:$I$200,SAISIE!$B$9:$B$200,$B59,SAISIE!$C$9:$C$200,BC$8)</f>
        <v>0</v>
      </c>
      <c r="BD59" s="174">
        <f>SUMIFS(SAISIE!$I$9:$I$200,SAISIE!$B$9:$B$200,$B59,SAISIE!$C$9:$C$200,BD$8)</f>
        <v>0</v>
      </c>
      <c r="BE59" s="174">
        <f>SUMIFS(SAISIE!$I$9:$I$200,SAISIE!$B$9:$B$200,$B59,SAISIE!$C$9:$C$200,BE$8)</f>
        <v>0</v>
      </c>
      <c r="BF59" s="174">
        <f>SUMIFS(SAISIE!$I$9:$I$200,SAISIE!$B$9:$B$200,$B59,SAISIE!$C$9:$C$200,BF$8)</f>
        <v>0</v>
      </c>
      <c r="BG59" s="174">
        <f>SUMIFS(SAISIE!$I$9:$I$200,SAISIE!$B$9:$B$200,$B59,SAISIE!$C$9:$C$200,BG$8)</f>
        <v>0</v>
      </c>
      <c r="BH59" s="174">
        <f>SUMIFS(SAISIE!$I$9:$I$200,SAISIE!$B$9:$B$200,$B59,SAISIE!$C$9:$C$200,BH$8)</f>
        <v>0</v>
      </c>
      <c r="BI59" s="174">
        <f>SUMIFS(SAISIE!$I$9:$I$200,SAISIE!$B$9:$B$200,$B59,SAISIE!$C$9:$C$200,BI$8)</f>
        <v>0</v>
      </c>
      <c r="BJ59" s="174">
        <f>SUMIFS(SAISIE!$I$9:$I$200,SAISIE!$B$9:$B$200,$B59,SAISIE!$C$9:$C$200,BJ$8)</f>
        <v>0</v>
      </c>
      <c r="BK59" s="174">
        <f>SUMIFS(SAISIE!$I$9:$I$200,SAISIE!$B$9:$B$200,$B59,SAISIE!$C$9:$C$200,BK$8)</f>
        <v>0</v>
      </c>
      <c r="BL59" s="174">
        <f>SUMIFS(SAISIE!$I$9:$I$200,SAISIE!$B$9:$B$200,$B59,SAISIE!$C$9:$C$200,BL$8)</f>
        <v>0</v>
      </c>
      <c r="BM59" s="174">
        <f>SUMIFS(SAISIE!$I$9:$I$200,SAISIE!$B$9:$B$200,$B59,SAISIE!$C$9:$C$200,BM$8)</f>
        <v>0</v>
      </c>
      <c r="BN59" s="175">
        <f t="shared" si="2"/>
        <v>0</v>
      </c>
    </row>
    <row r="60" spans="2:66" ht="15" customHeight="1" x14ac:dyDescent="0.2">
      <c r="B60" s="110">
        <f>SAISIE!Z59</f>
        <v>0</v>
      </c>
      <c r="C60" s="156">
        <f t="shared" si="1"/>
        <v>0</v>
      </c>
      <c r="D60" s="165">
        <f>SUMIFS(SAISIE!$I$9:$I$200,SAISIE!$B$9:$B$200,$B60,SAISIE!$C$9:$C$200,D$8)</f>
        <v>0</v>
      </c>
      <c r="E60" s="111">
        <f>SUMIFS(SAISIE!$I$9:$I$200,SAISIE!$B$9:$B$200,$B60,SAISIE!$C$9:$C$200,E$8)</f>
        <v>0</v>
      </c>
      <c r="F60" s="111">
        <f>SUMIFS(SAISIE!$I$9:$I$200,SAISIE!$B$9:$B$200,$B60,SAISIE!$C$9:$C$200,F$8)</f>
        <v>0</v>
      </c>
      <c r="G60" s="111">
        <f>SUMIFS(SAISIE!$I$9:$I$200,SAISIE!$B$9:$B$200,$B60,SAISIE!$C$9:$C$200,G$8)</f>
        <v>0</v>
      </c>
      <c r="H60" s="111">
        <f>SUMIFS(SAISIE!$I$9:$I$200,SAISIE!$B$9:$B$200,$B60,SAISIE!$C$9:$C$200,H$8)</f>
        <v>0</v>
      </c>
      <c r="I60" s="111">
        <f>SUMIFS(SAISIE!$I$9:$I$200,SAISIE!$B$9:$B$200,$B60,SAISIE!$C$9:$C$200,I$8)</f>
        <v>0</v>
      </c>
      <c r="J60" s="111">
        <f>SUMIFS(SAISIE!$I$9:$I$200,SAISIE!$B$9:$B$200,$B60,SAISIE!$C$9:$C$200,J$8)</f>
        <v>0</v>
      </c>
      <c r="K60" s="111">
        <f>SUMIFS(SAISIE!$I$9:$I$200,SAISIE!$B$9:$B$200,$B60,SAISIE!$C$9:$C$200,K$8)</f>
        <v>0</v>
      </c>
      <c r="L60" s="111">
        <f>SUMIFS(SAISIE!$I$9:$I$200,SAISIE!$B$9:$B$200,$B60,SAISIE!$C$9:$C$200,L$8)</f>
        <v>0</v>
      </c>
      <c r="M60" s="111">
        <f>SUMIFS(SAISIE!$I$9:$I$200,SAISIE!$B$9:$B$200,$B60,SAISIE!$C$9:$C$200,M$8)</f>
        <v>0</v>
      </c>
      <c r="N60" s="111">
        <f>SUMIFS(SAISIE!$I$9:$I$200,SAISIE!$B$9:$B$200,$B60,SAISIE!$C$9:$C$200,N$8)</f>
        <v>0</v>
      </c>
      <c r="O60" s="111">
        <f>SUMIFS(SAISIE!$I$9:$I$200,SAISIE!$B$9:$B$200,$B60,SAISIE!$C$9:$C$200,O$8)</f>
        <v>0</v>
      </c>
      <c r="P60" s="111">
        <f>SUMIFS(SAISIE!$I$9:$I$200,SAISIE!$B$9:$B$200,$B60,SAISIE!$C$9:$C$200,P$8)</f>
        <v>0</v>
      </c>
      <c r="Q60" s="111">
        <f>SUMIFS(SAISIE!$I$9:$I$200,SAISIE!$B$9:$B$200,$B60,SAISIE!$C$9:$C$200,Q$8)</f>
        <v>0</v>
      </c>
      <c r="R60" s="111">
        <f>SUMIFS(SAISIE!$I$9:$I$200,SAISIE!$B$9:$B$200,$B60,SAISIE!$C$9:$C$200,R$8)</f>
        <v>0</v>
      </c>
      <c r="S60" s="111">
        <f>SUMIFS(SAISIE!$I$9:$I$200,SAISIE!$B$9:$B$200,$B60,SAISIE!$C$9:$C$200,S$8)</f>
        <v>0</v>
      </c>
      <c r="T60" s="111">
        <f>SUMIFS(SAISIE!$I$9:$I$200,SAISIE!$B$9:$B$200,$B60,SAISIE!$C$9:$C$200,T$8)</f>
        <v>0</v>
      </c>
      <c r="U60" s="111">
        <f>SUMIFS(SAISIE!$I$9:$I$200,SAISIE!$B$9:$B$200,$B60,SAISIE!$C$9:$C$200,U$8)</f>
        <v>0</v>
      </c>
      <c r="V60" s="111">
        <f>SUMIFS(SAISIE!$I$9:$I$200,SAISIE!$B$9:$B$200,$B60,SAISIE!$C$9:$C$200,V$8)</f>
        <v>0</v>
      </c>
      <c r="W60" s="111">
        <f>SUMIFS(SAISIE!$I$9:$I$200,SAISIE!$B$9:$B$200,$B60,SAISIE!$C$9:$C$200,W$8)</f>
        <v>0</v>
      </c>
      <c r="X60" s="111">
        <f>SUMIFS(SAISIE!$I$9:$I$200,SAISIE!$B$9:$B$200,$B60,SAISIE!$C$9:$C$200,X$8)</f>
        <v>0</v>
      </c>
      <c r="Y60" s="111">
        <f>SUMIFS(SAISIE!$I$9:$I$200,SAISIE!$B$9:$B$200,$B60,SAISIE!$C$9:$C$200,Y$8)</f>
        <v>0</v>
      </c>
      <c r="Z60" s="111">
        <f>SUMIFS(SAISIE!$I$9:$I$200,SAISIE!$B$9:$B$200,$B60,SAISIE!$C$9:$C$200,Z$8)</f>
        <v>0</v>
      </c>
      <c r="AA60" s="111">
        <f>SUMIFS(SAISIE!$I$9:$I$200,SAISIE!$B$9:$B$200,$B60,SAISIE!$C$9:$C$200,AA$8)</f>
        <v>0</v>
      </c>
      <c r="AB60" s="111">
        <f>SUMIFS(SAISIE!$I$9:$I$200,SAISIE!$B$9:$B$200,$B60,SAISIE!$C$9:$C$200,AB$8)</f>
        <v>0</v>
      </c>
      <c r="AC60" s="111">
        <f>SUMIFS(SAISIE!$I$9:$I$200,SAISIE!$B$9:$B$200,$B60,SAISIE!$C$9:$C$200,AC$8)</f>
        <v>0</v>
      </c>
      <c r="AD60" s="111">
        <f>SUMIFS(SAISIE!$I$9:$I$200,SAISIE!$B$9:$B$200,$B60,SAISIE!$C$9:$C$200,AD$8)</f>
        <v>0</v>
      </c>
      <c r="AE60" s="111">
        <f>SUMIFS(SAISIE!$I$9:$I$200,SAISIE!$B$9:$B$200,$B60,SAISIE!$C$9:$C$200,AE$8)</f>
        <v>0</v>
      </c>
      <c r="AF60" s="111">
        <f>SUMIFS(SAISIE!$I$9:$I$200,SAISIE!$B$9:$B$200,$B60,SAISIE!$C$9:$C$200,AF$8)</f>
        <v>0</v>
      </c>
      <c r="AG60" s="111">
        <f>SUMIFS(SAISIE!$I$9:$I$200,SAISIE!$B$9:$B$200,$B60,SAISIE!$C$9:$C$200,AG$8)</f>
        <v>0</v>
      </c>
      <c r="AH60" s="111">
        <f>SUMIFS(SAISIE!$I$9:$I$200,SAISIE!$B$9:$B$200,$B60,SAISIE!$C$9:$C$200,AH$8)</f>
        <v>0</v>
      </c>
      <c r="AI60" s="111">
        <f>SUMIFS(SAISIE!$I$9:$I$200,SAISIE!$B$9:$B$200,$B60,SAISIE!$C$9:$C$200,AI$8)</f>
        <v>0</v>
      </c>
      <c r="AJ60" s="111">
        <f>SUMIFS(SAISIE!$I$9:$I$200,SAISIE!$B$9:$B$200,$B60,SAISIE!$C$9:$C$200,AJ$8)</f>
        <v>0</v>
      </c>
      <c r="AK60" s="111">
        <f>SUMIFS(SAISIE!$I$9:$I$200,SAISIE!$B$9:$B$200,$B60,SAISIE!$C$9:$C$200,AK$8)</f>
        <v>0</v>
      </c>
      <c r="AL60" s="111">
        <f>SUMIFS(SAISIE!$I$9:$I$200,SAISIE!$B$9:$B$200,$B60,SAISIE!$C$9:$C$200,AL$8)</f>
        <v>0</v>
      </c>
      <c r="AM60" s="111">
        <f>SUMIFS(SAISIE!$I$9:$I$200,SAISIE!$B$9:$B$200,$B60,SAISIE!$C$9:$C$200,AM$8)</f>
        <v>0</v>
      </c>
      <c r="AN60" s="111">
        <f>SUMIFS(SAISIE!$I$9:$I$200,SAISIE!$B$9:$B$200,$B60,SAISIE!$C$9:$C$200,AN$8)</f>
        <v>0</v>
      </c>
      <c r="AO60" s="111">
        <f>SUMIFS(SAISIE!$I$9:$I$200,SAISIE!$B$9:$B$200,$B60,SAISIE!$C$9:$C$200,AO$8)</f>
        <v>0</v>
      </c>
      <c r="AP60" s="111">
        <f>SUMIFS(SAISIE!$I$9:$I$200,SAISIE!$B$9:$B$200,$B60,SAISIE!$C$9:$C$200,AP$8)</f>
        <v>0</v>
      </c>
      <c r="AQ60" s="111">
        <f>SUMIFS(SAISIE!$I$9:$I$200,SAISIE!$B$9:$B$200,$B60,SAISIE!$C$9:$C$200,AQ$8)</f>
        <v>0</v>
      </c>
      <c r="AR60" s="111">
        <f>SUMIFS(SAISIE!$I$9:$I$200,SAISIE!$B$9:$B$200,$B60,SAISIE!$C$9:$C$200,AR$8)</f>
        <v>0</v>
      </c>
      <c r="AS60" s="111">
        <f>SUMIFS(SAISIE!$I$9:$I$200,SAISIE!$B$9:$B$200,$B60,SAISIE!$C$9:$C$200,AS$8)</f>
        <v>0</v>
      </c>
      <c r="AT60" s="111">
        <f>SUMIFS(SAISIE!$I$9:$I$200,SAISIE!$B$9:$B$200,$B60,SAISIE!$C$9:$C$200,AT$8)</f>
        <v>0</v>
      </c>
      <c r="AU60" s="111">
        <f>SUMIFS(SAISIE!$I$9:$I$200,SAISIE!$B$9:$B$200,$B60,SAISIE!$C$9:$C$200,AU$8)</f>
        <v>0</v>
      </c>
      <c r="AV60" s="111">
        <f>SUMIFS(SAISIE!$I$9:$I$200,SAISIE!$B$9:$B$200,$B60,SAISIE!$C$9:$C$200,AV$8)</f>
        <v>0</v>
      </c>
      <c r="AW60" s="111">
        <f>SUMIFS(SAISIE!$I$9:$I$200,SAISIE!$B$9:$B$200,$B60,SAISIE!$C$9:$C$200,AW$8)</f>
        <v>0</v>
      </c>
      <c r="AX60" s="111">
        <f>SUMIFS(SAISIE!$I$9:$I$200,SAISIE!$B$9:$B$200,$B60,SAISIE!$C$9:$C$200,AX$8)</f>
        <v>0</v>
      </c>
      <c r="AY60" s="111">
        <f>SUMIFS(SAISIE!$I$9:$I$200,SAISIE!$B$9:$B$200,$B60,SAISIE!$C$9:$C$200,AY$8)</f>
        <v>0</v>
      </c>
      <c r="AZ60" s="111">
        <f>SUMIFS(SAISIE!$I$9:$I$200,SAISIE!$B$9:$B$200,$B60,SAISIE!$C$9:$C$200,AZ$8)</f>
        <v>0</v>
      </c>
      <c r="BA60" s="111">
        <f>SUMIFS(SAISIE!$I$9:$I$200,SAISIE!$B$9:$B$200,$B60,SAISIE!$C$9:$C$200,BA$8)</f>
        <v>0</v>
      </c>
      <c r="BB60" s="111">
        <f>SUMIFS(SAISIE!$I$9:$I$200,SAISIE!$B$9:$B$200,$B60,SAISIE!$C$9:$C$200,BB$8)</f>
        <v>0</v>
      </c>
      <c r="BC60" s="111">
        <f>SUMIFS(SAISIE!$I$9:$I$200,SAISIE!$B$9:$B$200,$B60,SAISIE!$C$9:$C$200,BC$8)</f>
        <v>0</v>
      </c>
      <c r="BD60" s="111">
        <f>SUMIFS(SAISIE!$I$9:$I$200,SAISIE!$B$9:$B$200,$B60,SAISIE!$C$9:$C$200,BD$8)</f>
        <v>0</v>
      </c>
      <c r="BE60" s="111">
        <f>SUMIFS(SAISIE!$I$9:$I$200,SAISIE!$B$9:$B$200,$B60,SAISIE!$C$9:$C$200,BE$8)</f>
        <v>0</v>
      </c>
      <c r="BF60" s="111">
        <f>SUMIFS(SAISIE!$I$9:$I$200,SAISIE!$B$9:$B$200,$B60,SAISIE!$C$9:$C$200,BF$8)</f>
        <v>0</v>
      </c>
      <c r="BG60" s="111">
        <f>SUMIFS(SAISIE!$I$9:$I$200,SAISIE!$B$9:$B$200,$B60,SAISIE!$C$9:$C$200,BG$8)</f>
        <v>0</v>
      </c>
      <c r="BH60" s="111">
        <f>SUMIFS(SAISIE!$I$9:$I$200,SAISIE!$B$9:$B$200,$B60,SAISIE!$C$9:$C$200,BH$8)</f>
        <v>0</v>
      </c>
      <c r="BI60" s="111">
        <f>SUMIFS(SAISIE!$I$9:$I$200,SAISIE!$B$9:$B$200,$B60,SAISIE!$C$9:$C$200,BI$8)</f>
        <v>0</v>
      </c>
      <c r="BJ60" s="111">
        <f>SUMIFS(SAISIE!$I$9:$I$200,SAISIE!$B$9:$B$200,$B60,SAISIE!$C$9:$C$200,BJ$8)</f>
        <v>0</v>
      </c>
      <c r="BK60" s="111">
        <f>SUMIFS(SAISIE!$I$9:$I$200,SAISIE!$B$9:$B$200,$B60,SAISIE!$C$9:$C$200,BK$8)</f>
        <v>0</v>
      </c>
      <c r="BL60" s="111">
        <f>SUMIFS(SAISIE!$I$9:$I$200,SAISIE!$B$9:$B$200,$B60,SAISIE!$C$9:$C$200,BL$8)</f>
        <v>0</v>
      </c>
      <c r="BM60" s="111">
        <f>SUMIFS(SAISIE!$I$9:$I$200,SAISIE!$B$9:$B$200,$B60,SAISIE!$C$9:$C$200,BM$8)</f>
        <v>0</v>
      </c>
      <c r="BN60" s="112">
        <f t="shared" si="2"/>
        <v>0</v>
      </c>
    </row>
    <row r="61" spans="2:66" ht="15" customHeight="1" x14ac:dyDescent="0.2">
      <c r="B61" s="171">
        <f>SAISIE!Z60</f>
        <v>0</v>
      </c>
      <c r="C61" s="172">
        <f t="shared" si="1"/>
        <v>0</v>
      </c>
      <c r="D61" s="173">
        <f>SUMIFS(SAISIE!$I$9:$I$200,SAISIE!$B$9:$B$200,$B61,SAISIE!$C$9:$C$200,D$8)</f>
        <v>0</v>
      </c>
      <c r="E61" s="174">
        <f>SUMIFS(SAISIE!$I$9:$I$200,SAISIE!$B$9:$B$200,$B61,SAISIE!$C$9:$C$200,E$8)</f>
        <v>0</v>
      </c>
      <c r="F61" s="174">
        <f>SUMIFS(SAISIE!$I$9:$I$200,SAISIE!$B$9:$B$200,$B61,SAISIE!$C$9:$C$200,F$8)</f>
        <v>0</v>
      </c>
      <c r="G61" s="174">
        <f>SUMIFS(SAISIE!$I$9:$I$200,SAISIE!$B$9:$B$200,$B61,SAISIE!$C$9:$C$200,G$8)</f>
        <v>0</v>
      </c>
      <c r="H61" s="174">
        <f>SUMIFS(SAISIE!$I$9:$I$200,SAISIE!$B$9:$B$200,$B61,SAISIE!$C$9:$C$200,H$8)</f>
        <v>0</v>
      </c>
      <c r="I61" s="174">
        <f>SUMIFS(SAISIE!$I$9:$I$200,SAISIE!$B$9:$B$200,$B61,SAISIE!$C$9:$C$200,I$8)</f>
        <v>0</v>
      </c>
      <c r="J61" s="174">
        <f>SUMIFS(SAISIE!$I$9:$I$200,SAISIE!$B$9:$B$200,$B61,SAISIE!$C$9:$C$200,J$8)</f>
        <v>0</v>
      </c>
      <c r="K61" s="174">
        <f>SUMIFS(SAISIE!$I$9:$I$200,SAISIE!$B$9:$B$200,$B61,SAISIE!$C$9:$C$200,K$8)</f>
        <v>0</v>
      </c>
      <c r="L61" s="174">
        <f>SUMIFS(SAISIE!$I$9:$I$200,SAISIE!$B$9:$B$200,$B61,SAISIE!$C$9:$C$200,L$8)</f>
        <v>0</v>
      </c>
      <c r="M61" s="174">
        <f>SUMIFS(SAISIE!$I$9:$I$200,SAISIE!$B$9:$B$200,$B61,SAISIE!$C$9:$C$200,M$8)</f>
        <v>0</v>
      </c>
      <c r="N61" s="174">
        <f>SUMIFS(SAISIE!$I$9:$I$200,SAISIE!$B$9:$B$200,$B61,SAISIE!$C$9:$C$200,N$8)</f>
        <v>0</v>
      </c>
      <c r="O61" s="174">
        <f>SUMIFS(SAISIE!$I$9:$I$200,SAISIE!$B$9:$B$200,$B61,SAISIE!$C$9:$C$200,O$8)</f>
        <v>0</v>
      </c>
      <c r="P61" s="174">
        <f>SUMIFS(SAISIE!$I$9:$I$200,SAISIE!$B$9:$B$200,$B61,SAISIE!$C$9:$C$200,P$8)</f>
        <v>0</v>
      </c>
      <c r="Q61" s="174">
        <f>SUMIFS(SAISIE!$I$9:$I$200,SAISIE!$B$9:$B$200,$B61,SAISIE!$C$9:$C$200,Q$8)</f>
        <v>0</v>
      </c>
      <c r="R61" s="174">
        <f>SUMIFS(SAISIE!$I$9:$I$200,SAISIE!$B$9:$B$200,$B61,SAISIE!$C$9:$C$200,R$8)</f>
        <v>0</v>
      </c>
      <c r="S61" s="174">
        <f>SUMIFS(SAISIE!$I$9:$I$200,SAISIE!$B$9:$B$200,$B61,SAISIE!$C$9:$C$200,S$8)</f>
        <v>0</v>
      </c>
      <c r="T61" s="174">
        <f>SUMIFS(SAISIE!$I$9:$I$200,SAISIE!$B$9:$B$200,$B61,SAISIE!$C$9:$C$200,T$8)</f>
        <v>0</v>
      </c>
      <c r="U61" s="174">
        <f>SUMIFS(SAISIE!$I$9:$I$200,SAISIE!$B$9:$B$200,$B61,SAISIE!$C$9:$C$200,U$8)</f>
        <v>0</v>
      </c>
      <c r="V61" s="174">
        <f>SUMIFS(SAISIE!$I$9:$I$200,SAISIE!$B$9:$B$200,$B61,SAISIE!$C$9:$C$200,V$8)</f>
        <v>0</v>
      </c>
      <c r="W61" s="174">
        <f>SUMIFS(SAISIE!$I$9:$I$200,SAISIE!$B$9:$B$200,$B61,SAISIE!$C$9:$C$200,W$8)</f>
        <v>0</v>
      </c>
      <c r="X61" s="174">
        <f>SUMIFS(SAISIE!$I$9:$I$200,SAISIE!$B$9:$B$200,$B61,SAISIE!$C$9:$C$200,X$8)</f>
        <v>0</v>
      </c>
      <c r="Y61" s="174">
        <f>SUMIFS(SAISIE!$I$9:$I$200,SAISIE!$B$9:$B$200,$B61,SAISIE!$C$9:$C$200,Y$8)</f>
        <v>0</v>
      </c>
      <c r="Z61" s="174">
        <f>SUMIFS(SAISIE!$I$9:$I$200,SAISIE!$B$9:$B$200,$B61,SAISIE!$C$9:$C$200,Z$8)</f>
        <v>0</v>
      </c>
      <c r="AA61" s="174">
        <f>SUMIFS(SAISIE!$I$9:$I$200,SAISIE!$B$9:$B$200,$B61,SAISIE!$C$9:$C$200,AA$8)</f>
        <v>0</v>
      </c>
      <c r="AB61" s="174">
        <f>SUMIFS(SAISIE!$I$9:$I$200,SAISIE!$B$9:$B$200,$B61,SAISIE!$C$9:$C$200,AB$8)</f>
        <v>0</v>
      </c>
      <c r="AC61" s="174">
        <f>SUMIFS(SAISIE!$I$9:$I$200,SAISIE!$B$9:$B$200,$B61,SAISIE!$C$9:$C$200,AC$8)</f>
        <v>0</v>
      </c>
      <c r="AD61" s="174">
        <f>SUMIFS(SAISIE!$I$9:$I$200,SAISIE!$B$9:$B$200,$B61,SAISIE!$C$9:$C$200,AD$8)</f>
        <v>0</v>
      </c>
      <c r="AE61" s="174">
        <f>SUMIFS(SAISIE!$I$9:$I$200,SAISIE!$B$9:$B$200,$B61,SAISIE!$C$9:$C$200,AE$8)</f>
        <v>0</v>
      </c>
      <c r="AF61" s="174">
        <f>SUMIFS(SAISIE!$I$9:$I$200,SAISIE!$B$9:$B$200,$B61,SAISIE!$C$9:$C$200,AF$8)</f>
        <v>0</v>
      </c>
      <c r="AG61" s="174">
        <f>SUMIFS(SAISIE!$I$9:$I$200,SAISIE!$B$9:$B$200,$B61,SAISIE!$C$9:$C$200,AG$8)</f>
        <v>0</v>
      </c>
      <c r="AH61" s="174">
        <f>SUMIFS(SAISIE!$I$9:$I$200,SAISIE!$B$9:$B$200,$B61,SAISIE!$C$9:$C$200,AH$8)</f>
        <v>0</v>
      </c>
      <c r="AI61" s="174">
        <f>SUMIFS(SAISIE!$I$9:$I$200,SAISIE!$B$9:$B$200,$B61,SAISIE!$C$9:$C$200,AI$8)</f>
        <v>0</v>
      </c>
      <c r="AJ61" s="174">
        <f>SUMIFS(SAISIE!$I$9:$I$200,SAISIE!$B$9:$B$200,$B61,SAISIE!$C$9:$C$200,AJ$8)</f>
        <v>0</v>
      </c>
      <c r="AK61" s="174">
        <f>SUMIFS(SAISIE!$I$9:$I$200,SAISIE!$B$9:$B$200,$B61,SAISIE!$C$9:$C$200,AK$8)</f>
        <v>0</v>
      </c>
      <c r="AL61" s="174">
        <f>SUMIFS(SAISIE!$I$9:$I$200,SAISIE!$B$9:$B$200,$B61,SAISIE!$C$9:$C$200,AL$8)</f>
        <v>0</v>
      </c>
      <c r="AM61" s="174">
        <f>SUMIFS(SAISIE!$I$9:$I$200,SAISIE!$B$9:$B$200,$B61,SAISIE!$C$9:$C$200,AM$8)</f>
        <v>0</v>
      </c>
      <c r="AN61" s="174">
        <f>SUMIFS(SAISIE!$I$9:$I$200,SAISIE!$B$9:$B$200,$B61,SAISIE!$C$9:$C$200,AN$8)</f>
        <v>0</v>
      </c>
      <c r="AO61" s="174">
        <f>SUMIFS(SAISIE!$I$9:$I$200,SAISIE!$B$9:$B$200,$B61,SAISIE!$C$9:$C$200,AO$8)</f>
        <v>0</v>
      </c>
      <c r="AP61" s="174">
        <f>SUMIFS(SAISIE!$I$9:$I$200,SAISIE!$B$9:$B$200,$B61,SAISIE!$C$9:$C$200,AP$8)</f>
        <v>0</v>
      </c>
      <c r="AQ61" s="174">
        <f>SUMIFS(SAISIE!$I$9:$I$200,SAISIE!$B$9:$B$200,$B61,SAISIE!$C$9:$C$200,AQ$8)</f>
        <v>0</v>
      </c>
      <c r="AR61" s="174">
        <f>SUMIFS(SAISIE!$I$9:$I$200,SAISIE!$B$9:$B$200,$B61,SAISIE!$C$9:$C$200,AR$8)</f>
        <v>0</v>
      </c>
      <c r="AS61" s="174">
        <f>SUMIFS(SAISIE!$I$9:$I$200,SAISIE!$B$9:$B$200,$B61,SAISIE!$C$9:$C$200,AS$8)</f>
        <v>0</v>
      </c>
      <c r="AT61" s="174">
        <f>SUMIFS(SAISIE!$I$9:$I$200,SAISIE!$B$9:$B$200,$B61,SAISIE!$C$9:$C$200,AT$8)</f>
        <v>0</v>
      </c>
      <c r="AU61" s="174">
        <f>SUMIFS(SAISIE!$I$9:$I$200,SAISIE!$B$9:$B$200,$B61,SAISIE!$C$9:$C$200,AU$8)</f>
        <v>0</v>
      </c>
      <c r="AV61" s="174">
        <f>SUMIFS(SAISIE!$I$9:$I$200,SAISIE!$B$9:$B$200,$B61,SAISIE!$C$9:$C$200,AV$8)</f>
        <v>0</v>
      </c>
      <c r="AW61" s="174">
        <f>SUMIFS(SAISIE!$I$9:$I$200,SAISIE!$B$9:$B$200,$B61,SAISIE!$C$9:$C$200,AW$8)</f>
        <v>0</v>
      </c>
      <c r="AX61" s="174">
        <f>SUMIFS(SAISIE!$I$9:$I$200,SAISIE!$B$9:$B$200,$B61,SAISIE!$C$9:$C$200,AX$8)</f>
        <v>0</v>
      </c>
      <c r="AY61" s="174">
        <f>SUMIFS(SAISIE!$I$9:$I$200,SAISIE!$B$9:$B$200,$B61,SAISIE!$C$9:$C$200,AY$8)</f>
        <v>0</v>
      </c>
      <c r="AZ61" s="174">
        <f>SUMIFS(SAISIE!$I$9:$I$200,SAISIE!$B$9:$B$200,$B61,SAISIE!$C$9:$C$200,AZ$8)</f>
        <v>0</v>
      </c>
      <c r="BA61" s="174">
        <f>SUMIFS(SAISIE!$I$9:$I$200,SAISIE!$B$9:$B$200,$B61,SAISIE!$C$9:$C$200,BA$8)</f>
        <v>0</v>
      </c>
      <c r="BB61" s="174">
        <f>SUMIFS(SAISIE!$I$9:$I$200,SAISIE!$B$9:$B$200,$B61,SAISIE!$C$9:$C$200,BB$8)</f>
        <v>0</v>
      </c>
      <c r="BC61" s="174">
        <f>SUMIFS(SAISIE!$I$9:$I$200,SAISIE!$B$9:$B$200,$B61,SAISIE!$C$9:$C$200,BC$8)</f>
        <v>0</v>
      </c>
      <c r="BD61" s="174">
        <f>SUMIFS(SAISIE!$I$9:$I$200,SAISIE!$B$9:$B$200,$B61,SAISIE!$C$9:$C$200,BD$8)</f>
        <v>0</v>
      </c>
      <c r="BE61" s="174">
        <f>SUMIFS(SAISIE!$I$9:$I$200,SAISIE!$B$9:$B$200,$B61,SAISIE!$C$9:$C$200,BE$8)</f>
        <v>0</v>
      </c>
      <c r="BF61" s="174">
        <f>SUMIFS(SAISIE!$I$9:$I$200,SAISIE!$B$9:$B$200,$B61,SAISIE!$C$9:$C$200,BF$8)</f>
        <v>0</v>
      </c>
      <c r="BG61" s="174">
        <f>SUMIFS(SAISIE!$I$9:$I$200,SAISIE!$B$9:$B$200,$B61,SAISIE!$C$9:$C$200,BG$8)</f>
        <v>0</v>
      </c>
      <c r="BH61" s="174">
        <f>SUMIFS(SAISIE!$I$9:$I$200,SAISIE!$B$9:$B$200,$B61,SAISIE!$C$9:$C$200,BH$8)</f>
        <v>0</v>
      </c>
      <c r="BI61" s="174">
        <f>SUMIFS(SAISIE!$I$9:$I$200,SAISIE!$B$9:$B$200,$B61,SAISIE!$C$9:$C$200,BI$8)</f>
        <v>0</v>
      </c>
      <c r="BJ61" s="174">
        <f>SUMIFS(SAISIE!$I$9:$I$200,SAISIE!$B$9:$B$200,$B61,SAISIE!$C$9:$C$200,BJ$8)</f>
        <v>0</v>
      </c>
      <c r="BK61" s="174">
        <f>SUMIFS(SAISIE!$I$9:$I$200,SAISIE!$B$9:$B$200,$B61,SAISIE!$C$9:$C$200,BK$8)</f>
        <v>0</v>
      </c>
      <c r="BL61" s="174">
        <f>SUMIFS(SAISIE!$I$9:$I$200,SAISIE!$B$9:$B$200,$B61,SAISIE!$C$9:$C$200,BL$8)</f>
        <v>0</v>
      </c>
      <c r="BM61" s="174">
        <f>SUMIFS(SAISIE!$I$9:$I$200,SAISIE!$B$9:$B$200,$B61,SAISIE!$C$9:$C$200,BM$8)</f>
        <v>0</v>
      </c>
      <c r="BN61" s="175">
        <f t="shared" si="2"/>
        <v>0</v>
      </c>
    </row>
    <row r="62" spans="2:66" ht="15" customHeight="1" x14ac:dyDescent="0.2">
      <c r="B62" s="110">
        <f>SAISIE!Z61</f>
        <v>0</v>
      </c>
      <c r="C62" s="156">
        <f t="shared" si="1"/>
        <v>0</v>
      </c>
      <c r="D62" s="165">
        <f>SUMIFS(SAISIE!$I$9:$I$200,SAISIE!$B$9:$B$200,$B62,SAISIE!$C$9:$C$200,D$8)</f>
        <v>0</v>
      </c>
      <c r="E62" s="111">
        <f>SUMIFS(SAISIE!$I$9:$I$200,SAISIE!$B$9:$B$200,$B62,SAISIE!$C$9:$C$200,E$8)</f>
        <v>0</v>
      </c>
      <c r="F62" s="111">
        <f>SUMIFS(SAISIE!$I$9:$I$200,SAISIE!$B$9:$B$200,$B62,SAISIE!$C$9:$C$200,F$8)</f>
        <v>0</v>
      </c>
      <c r="G62" s="111">
        <f>SUMIFS(SAISIE!$I$9:$I$200,SAISIE!$B$9:$B$200,$B62,SAISIE!$C$9:$C$200,G$8)</f>
        <v>0</v>
      </c>
      <c r="H62" s="111">
        <f>SUMIFS(SAISIE!$I$9:$I$200,SAISIE!$B$9:$B$200,$B62,SAISIE!$C$9:$C$200,H$8)</f>
        <v>0</v>
      </c>
      <c r="I62" s="111">
        <f>SUMIFS(SAISIE!$I$9:$I$200,SAISIE!$B$9:$B$200,$B62,SAISIE!$C$9:$C$200,I$8)</f>
        <v>0</v>
      </c>
      <c r="J62" s="111">
        <f>SUMIFS(SAISIE!$I$9:$I$200,SAISIE!$B$9:$B$200,$B62,SAISIE!$C$9:$C$200,J$8)</f>
        <v>0</v>
      </c>
      <c r="K62" s="111">
        <f>SUMIFS(SAISIE!$I$9:$I$200,SAISIE!$B$9:$B$200,$B62,SAISIE!$C$9:$C$200,K$8)</f>
        <v>0</v>
      </c>
      <c r="L62" s="111">
        <f>SUMIFS(SAISIE!$I$9:$I$200,SAISIE!$B$9:$B$200,$B62,SAISIE!$C$9:$C$200,L$8)</f>
        <v>0</v>
      </c>
      <c r="M62" s="111">
        <f>SUMIFS(SAISIE!$I$9:$I$200,SAISIE!$B$9:$B$200,$B62,SAISIE!$C$9:$C$200,M$8)</f>
        <v>0</v>
      </c>
      <c r="N62" s="111">
        <f>SUMIFS(SAISIE!$I$9:$I$200,SAISIE!$B$9:$B$200,$B62,SAISIE!$C$9:$C$200,N$8)</f>
        <v>0</v>
      </c>
      <c r="O62" s="111">
        <f>SUMIFS(SAISIE!$I$9:$I$200,SAISIE!$B$9:$B$200,$B62,SAISIE!$C$9:$C$200,O$8)</f>
        <v>0</v>
      </c>
      <c r="P62" s="111">
        <f>SUMIFS(SAISIE!$I$9:$I$200,SAISIE!$B$9:$B$200,$B62,SAISIE!$C$9:$C$200,P$8)</f>
        <v>0</v>
      </c>
      <c r="Q62" s="111">
        <f>SUMIFS(SAISIE!$I$9:$I$200,SAISIE!$B$9:$B$200,$B62,SAISIE!$C$9:$C$200,Q$8)</f>
        <v>0</v>
      </c>
      <c r="R62" s="111">
        <f>SUMIFS(SAISIE!$I$9:$I$200,SAISIE!$B$9:$B$200,$B62,SAISIE!$C$9:$C$200,R$8)</f>
        <v>0</v>
      </c>
      <c r="S62" s="111">
        <f>SUMIFS(SAISIE!$I$9:$I$200,SAISIE!$B$9:$B$200,$B62,SAISIE!$C$9:$C$200,S$8)</f>
        <v>0</v>
      </c>
      <c r="T62" s="111">
        <f>SUMIFS(SAISIE!$I$9:$I$200,SAISIE!$B$9:$B$200,$B62,SAISIE!$C$9:$C$200,T$8)</f>
        <v>0</v>
      </c>
      <c r="U62" s="111">
        <f>SUMIFS(SAISIE!$I$9:$I$200,SAISIE!$B$9:$B$200,$B62,SAISIE!$C$9:$C$200,U$8)</f>
        <v>0</v>
      </c>
      <c r="V62" s="111">
        <f>SUMIFS(SAISIE!$I$9:$I$200,SAISIE!$B$9:$B$200,$B62,SAISIE!$C$9:$C$200,V$8)</f>
        <v>0</v>
      </c>
      <c r="W62" s="111">
        <f>SUMIFS(SAISIE!$I$9:$I$200,SAISIE!$B$9:$B$200,$B62,SAISIE!$C$9:$C$200,W$8)</f>
        <v>0</v>
      </c>
      <c r="X62" s="111">
        <f>SUMIFS(SAISIE!$I$9:$I$200,SAISIE!$B$9:$B$200,$B62,SAISIE!$C$9:$C$200,X$8)</f>
        <v>0</v>
      </c>
      <c r="Y62" s="111">
        <f>SUMIFS(SAISIE!$I$9:$I$200,SAISIE!$B$9:$B$200,$B62,SAISIE!$C$9:$C$200,Y$8)</f>
        <v>0</v>
      </c>
      <c r="Z62" s="111">
        <f>SUMIFS(SAISIE!$I$9:$I$200,SAISIE!$B$9:$B$200,$B62,SAISIE!$C$9:$C$200,Z$8)</f>
        <v>0</v>
      </c>
      <c r="AA62" s="111">
        <f>SUMIFS(SAISIE!$I$9:$I$200,SAISIE!$B$9:$B$200,$B62,SAISIE!$C$9:$C$200,AA$8)</f>
        <v>0</v>
      </c>
      <c r="AB62" s="111">
        <f>SUMIFS(SAISIE!$I$9:$I$200,SAISIE!$B$9:$B$200,$B62,SAISIE!$C$9:$C$200,AB$8)</f>
        <v>0</v>
      </c>
      <c r="AC62" s="111">
        <f>SUMIFS(SAISIE!$I$9:$I$200,SAISIE!$B$9:$B$200,$B62,SAISIE!$C$9:$C$200,AC$8)</f>
        <v>0</v>
      </c>
      <c r="AD62" s="111">
        <f>SUMIFS(SAISIE!$I$9:$I$200,SAISIE!$B$9:$B$200,$B62,SAISIE!$C$9:$C$200,AD$8)</f>
        <v>0</v>
      </c>
      <c r="AE62" s="111">
        <f>SUMIFS(SAISIE!$I$9:$I$200,SAISIE!$B$9:$B$200,$B62,SAISIE!$C$9:$C$200,AE$8)</f>
        <v>0</v>
      </c>
      <c r="AF62" s="111">
        <f>SUMIFS(SAISIE!$I$9:$I$200,SAISIE!$B$9:$B$200,$B62,SAISIE!$C$9:$C$200,AF$8)</f>
        <v>0</v>
      </c>
      <c r="AG62" s="111">
        <f>SUMIFS(SAISIE!$I$9:$I$200,SAISIE!$B$9:$B$200,$B62,SAISIE!$C$9:$C$200,AG$8)</f>
        <v>0</v>
      </c>
      <c r="AH62" s="111">
        <f>SUMIFS(SAISIE!$I$9:$I$200,SAISIE!$B$9:$B$200,$B62,SAISIE!$C$9:$C$200,AH$8)</f>
        <v>0</v>
      </c>
      <c r="AI62" s="111">
        <f>SUMIFS(SAISIE!$I$9:$I$200,SAISIE!$B$9:$B$200,$B62,SAISIE!$C$9:$C$200,AI$8)</f>
        <v>0</v>
      </c>
      <c r="AJ62" s="111">
        <f>SUMIFS(SAISIE!$I$9:$I$200,SAISIE!$B$9:$B$200,$B62,SAISIE!$C$9:$C$200,AJ$8)</f>
        <v>0</v>
      </c>
      <c r="AK62" s="111">
        <f>SUMIFS(SAISIE!$I$9:$I$200,SAISIE!$B$9:$B$200,$B62,SAISIE!$C$9:$C$200,AK$8)</f>
        <v>0</v>
      </c>
      <c r="AL62" s="111">
        <f>SUMIFS(SAISIE!$I$9:$I$200,SAISIE!$B$9:$B$200,$B62,SAISIE!$C$9:$C$200,AL$8)</f>
        <v>0</v>
      </c>
      <c r="AM62" s="111">
        <f>SUMIFS(SAISIE!$I$9:$I$200,SAISIE!$B$9:$B$200,$B62,SAISIE!$C$9:$C$200,AM$8)</f>
        <v>0</v>
      </c>
      <c r="AN62" s="111">
        <f>SUMIFS(SAISIE!$I$9:$I$200,SAISIE!$B$9:$B$200,$B62,SAISIE!$C$9:$C$200,AN$8)</f>
        <v>0</v>
      </c>
      <c r="AO62" s="111">
        <f>SUMIFS(SAISIE!$I$9:$I$200,SAISIE!$B$9:$B$200,$B62,SAISIE!$C$9:$C$200,AO$8)</f>
        <v>0</v>
      </c>
      <c r="AP62" s="111">
        <f>SUMIFS(SAISIE!$I$9:$I$200,SAISIE!$B$9:$B$200,$B62,SAISIE!$C$9:$C$200,AP$8)</f>
        <v>0</v>
      </c>
      <c r="AQ62" s="111">
        <f>SUMIFS(SAISIE!$I$9:$I$200,SAISIE!$B$9:$B$200,$B62,SAISIE!$C$9:$C$200,AQ$8)</f>
        <v>0</v>
      </c>
      <c r="AR62" s="111">
        <f>SUMIFS(SAISIE!$I$9:$I$200,SAISIE!$B$9:$B$200,$B62,SAISIE!$C$9:$C$200,AR$8)</f>
        <v>0</v>
      </c>
      <c r="AS62" s="111">
        <f>SUMIFS(SAISIE!$I$9:$I$200,SAISIE!$B$9:$B$200,$B62,SAISIE!$C$9:$C$200,AS$8)</f>
        <v>0</v>
      </c>
      <c r="AT62" s="111">
        <f>SUMIFS(SAISIE!$I$9:$I$200,SAISIE!$B$9:$B$200,$B62,SAISIE!$C$9:$C$200,AT$8)</f>
        <v>0</v>
      </c>
      <c r="AU62" s="111">
        <f>SUMIFS(SAISIE!$I$9:$I$200,SAISIE!$B$9:$B$200,$B62,SAISIE!$C$9:$C$200,AU$8)</f>
        <v>0</v>
      </c>
      <c r="AV62" s="111">
        <f>SUMIFS(SAISIE!$I$9:$I$200,SAISIE!$B$9:$B$200,$B62,SAISIE!$C$9:$C$200,AV$8)</f>
        <v>0</v>
      </c>
      <c r="AW62" s="111">
        <f>SUMIFS(SAISIE!$I$9:$I$200,SAISIE!$B$9:$B$200,$B62,SAISIE!$C$9:$C$200,AW$8)</f>
        <v>0</v>
      </c>
      <c r="AX62" s="111">
        <f>SUMIFS(SAISIE!$I$9:$I$200,SAISIE!$B$9:$B$200,$B62,SAISIE!$C$9:$C$200,AX$8)</f>
        <v>0</v>
      </c>
      <c r="AY62" s="111">
        <f>SUMIFS(SAISIE!$I$9:$I$200,SAISIE!$B$9:$B$200,$B62,SAISIE!$C$9:$C$200,AY$8)</f>
        <v>0</v>
      </c>
      <c r="AZ62" s="111">
        <f>SUMIFS(SAISIE!$I$9:$I$200,SAISIE!$B$9:$B$200,$B62,SAISIE!$C$9:$C$200,AZ$8)</f>
        <v>0</v>
      </c>
      <c r="BA62" s="111">
        <f>SUMIFS(SAISIE!$I$9:$I$200,SAISIE!$B$9:$B$200,$B62,SAISIE!$C$9:$C$200,BA$8)</f>
        <v>0</v>
      </c>
      <c r="BB62" s="111">
        <f>SUMIFS(SAISIE!$I$9:$I$200,SAISIE!$B$9:$B$200,$B62,SAISIE!$C$9:$C$200,BB$8)</f>
        <v>0</v>
      </c>
      <c r="BC62" s="111">
        <f>SUMIFS(SAISIE!$I$9:$I$200,SAISIE!$B$9:$B$200,$B62,SAISIE!$C$9:$C$200,BC$8)</f>
        <v>0</v>
      </c>
      <c r="BD62" s="111">
        <f>SUMIFS(SAISIE!$I$9:$I$200,SAISIE!$B$9:$B$200,$B62,SAISIE!$C$9:$C$200,BD$8)</f>
        <v>0</v>
      </c>
      <c r="BE62" s="111">
        <f>SUMIFS(SAISIE!$I$9:$I$200,SAISIE!$B$9:$B$200,$B62,SAISIE!$C$9:$C$200,BE$8)</f>
        <v>0</v>
      </c>
      <c r="BF62" s="111">
        <f>SUMIFS(SAISIE!$I$9:$I$200,SAISIE!$B$9:$B$200,$B62,SAISIE!$C$9:$C$200,BF$8)</f>
        <v>0</v>
      </c>
      <c r="BG62" s="111">
        <f>SUMIFS(SAISIE!$I$9:$I$200,SAISIE!$B$9:$B$200,$B62,SAISIE!$C$9:$C$200,BG$8)</f>
        <v>0</v>
      </c>
      <c r="BH62" s="111">
        <f>SUMIFS(SAISIE!$I$9:$I$200,SAISIE!$B$9:$B$200,$B62,SAISIE!$C$9:$C$200,BH$8)</f>
        <v>0</v>
      </c>
      <c r="BI62" s="111">
        <f>SUMIFS(SAISIE!$I$9:$I$200,SAISIE!$B$9:$B$200,$B62,SAISIE!$C$9:$C$200,BI$8)</f>
        <v>0</v>
      </c>
      <c r="BJ62" s="111">
        <f>SUMIFS(SAISIE!$I$9:$I$200,SAISIE!$B$9:$B$200,$B62,SAISIE!$C$9:$C$200,BJ$8)</f>
        <v>0</v>
      </c>
      <c r="BK62" s="111">
        <f>SUMIFS(SAISIE!$I$9:$I$200,SAISIE!$B$9:$B$200,$B62,SAISIE!$C$9:$C$200,BK$8)</f>
        <v>0</v>
      </c>
      <c r="BL62" s="111">
        <f>SUMIFS(SAISIE!$I$9:$I$200,SAISIE!$B$9:$B$200,$B62,SAISIE!$C$9:$C$200,BL$8)</f>
        <v>0</v>
      </c>
      <c r="BM62" s="111">
        <f>SUMIFS(SAISIE!$I$9:$I$200,SAISIE!$B$9:$B$200,$B62,SAISIE!$C$9:$C$200,BM$8)</f>
        <v>0</v>
      </c>
      <c r="BN62" s="112">
        <f t="shared" si="2"/>
        <v>0</v>
      </c>
    </row>
    <row r="63" spans="2:66" ht="15" customHeight="1" x14ac:dyDescent="0.2">
      <c r="B63" s="171">
        <f>SAISIE!Z62</f>
        <v>0</v>
      </c>
      <c r="C63" s="172">
        <f t="shared" si="1"/>
        <v>0</v>
      </c>
      <c r="D63" s="173">
        <f>SUMIFS(SAISIE!$I$9:$I$200,SAISIE!$B$9:$B$200,$B63,SAISIE!$C$9:$C$200,D$8)</f>
        <v>0</v>
      </c>
      <c r="E63" s="174">
        <f>SUMIFS(SAISIE!$I$9:$I$200,SAISIE!$B$9:$B$200,$B63,SAISIE!$C$9:$C$200,E$8)</f>
        <v>0</v>
      </c>
      <c r="F63" s="174">
        <f>SUMIFS(SAISIE!$I$9:$I$200,SAISIE!$B$9:$B$200,$B63,SAISIE!$C$9:$C$200,F$8)</f>
        <v>0</v>
      </c>
      <c r="G63" s="174">
        <f>SUMIFS(SAISIE!$I$9:$I$200,SAISIE!$B$9:$B$200,$B63,SAISIE!$C$9:$C$200,G$8)</f>
        <v>0</v>
      </c>
      <c r="H63" s="174">
        <f>SUMIFS(SAISIE!$I$9:$I$200,SAISIE!$B$9:$B$200,$B63,SAISIE!$C$9:$C$200,H$8)</f>
        <v>0</v>
      </c>
      <c r="I63" s="174">
        <f>SUMIFS(SAISIE!$I$9:$I$200,SAISIE!$B$9:$B$200,$B63,SAISIE!$C$9:$C$200,I$8)</f>
        <v>0</v>
      </c>
      <c r="J63" s="174">
        <f>SUMIFS(SAISIE!$I$9:$I$200,SAISIE!$B$9:$B$200,$B63,SAISIE!$C$9:$C$200,J$8)</f>
        <v>0</v>
      </c>
      <c r="K63" s="174">
        <f>SUMIFS(SAISIE!$I$9:$I$200,SAISIE!$B$9:$B$200,$B63,SAISIE!$C$9:$C$200,K$8)</f>
        <v>0</v>
      </c>
      <c r="L63" s="174">
        <f>SUMIFS(SAISIE!$I$9:$I$200,SAISIE!$B$9:$B$200,$B63,SAISIE!$C$9:$C$200,L$8)</f>
        <v>0</v>
      </c>
      <c r="M63" s="174">
        <f>SUMIFS(SAISIE!$I$9:$I$200,SAISIE!$B$9:$B$200,$B63,SAISIE!$C$9:$C$200,M$8)</f>
        <v>0</v>
      </c>
      <c r="N63" s="174">
        <f>SUMIFS(SAISIE!$I$9:$I$200,SAISIE!$B$9:$B$200,$B63,SAISIE!$C$9:$C$200,N$8)</f>
        <v>0</v>
      </c>
      <c r="O63" s="174">
        <f>SUMIFS(SAISIE!$I$9:$I$200,SAISIE!$B$9:$B$200,$B63,SAISIE!$C$9:$C$200,O$8)</f>
        <v>0</v>
      </c>
      <c r="P63" s="174">
        <f>SUMIFS(SAISIE!$I$9:$I$200,SAISIE!$B$9:$B$200,$B63,SAISIE!$C$9:$C$200,P$8)</f>
        <v>0</v>
      </c>
      <c r="Q63" s="174">
        <f>SUMIFS(SAISIE!$I$9:$I$200,SAISIE!$B$9:$B$200,$B63,SAISIE!$C$9:$C$200,Q$8)</f>
        <v>0</v>
      </c>
      <c r="R63" s="174">
        <f>SUMIFS(SAISIE!$I$9:$I$200,SAISIE!$B$9:$B$200,$B63,SAISIE!$C$9:$C$200,R$8)</f>
        <v>0</v>
      </c>
      <c r="S63" s="174">
        <f>SUMIFS(SAISIE!$I$9:$I$200,SAISIE!$B$9:$B$200,$B63,SAISIE!$C$9:$C$200,S$8)</f>
        <v>0</v>
      </c>
      <c r="T63" s="174">
        <f>SUMIFS(SAISIE!$I$9:$I$200,SAISIE!$B$9:$B$200,$B63,SAISIE!$C$9:$C$200,T$8)</f>
        <v>0</v>
      </c>
      <c r="U63" s="174">
        <f>SUMIFS(SAISIE!$I$9:$I$200,SAISIE!$B$9:$B$200,$B63,SAISIE!$C$9:$C$200,U$8)</f>
        <v>0</v>
      </c>
      <c r="V63" s="174">
        <f>SUMIFS(SAISIE!$I$9:$I$200,SAISIE!$B$9:$B$200,$B63,SAISIE!$C$9:$C$200,V$8)</f>
        <v>0</v>
      </c>
      <c r="W63" s="174">
        <f>SUMIFS(SAISIE!$I$9:$I$200,SAISIE!$B$9:$B$200,$B63,SAISIE!$C$9:$C$200,W$8)</f>
        <v>0</v>
      </c>
      <c r="X63" s="174">
        <f>SUMIFS(SAISIE!$I$9:$I$200,SAISIE!$B$9:$B$200,$B63,SAISIE!$C$9:$C$200,X$8)</f>
        <v>0</v>
      </c>
      <c r="Y63" s="174">
        <f>SUMIFS(SAISIE!$I$9:$I$200,SAISIE!$B$9:$B$200,$B63,SAISIE!$C$9:$C$200,Y$8)</f>
        <v>0</v>
      </c>
      <c r="Z63" s="174">
        <f>SUMIFS(SAISIE!$I$9:$I$200,SAISIE!$B$9:$B$200,$B63,SAISIE!$C$9:$C$200,Z$8)</f>
        <v>0</v>
      </c>
      <c r="AA63" s="174">
        <f>SUMIFS(SAISIE!$I$9:$I$200,SAISIE!$B$9:$B$200,$B63,SAISIE!$C$9:$C$200,AA$8)</f>
        <v>0</v>
      </c>
      <c r="AB63" s="174">
        <f>SUMIFS(SAISIE!$I$9:$I$200,SAISIE!$B$9:$B$200,$B63,SAISIE!$C$9:$C$200,AB$8)</f>
        <v>0</v>
      </c>
      <c r="AC63" s="174">
        <f>SUMIFS(SAISIE!$I$9:$I$200,SAISIE!$B$9:$B$200,$B63,SAISIE!$C$9:$C$200,AC$8)</f>
        <v>0</v>
      </c>
      <c r="AD63" s="174">
        <f>SUMIFS(SAISIE!$I$9:$I$200,SAISIE!$B$9:$B$200,$B63,SAISIE!$C$9:$C$200,AD$8)</f>
        <v>0</v>
      </c>
      <c r="AE63" s="174">
        <f>SUMIFS(SAISIE!$I$9:$I$200,SAISIE!$B$9:$B$200,$B63,SAISIE!$C$9:$C$200,AE$8)</f>
        <v>0</v>
      </c>
      <c r="AF63" s="174">
        <f>SUMIFS(SAISIE!$I$9:$I$200,SAISIE!$B$9:$B$200,$B63,SAISIE!$C$9:$C$200,AF$8)</f>
        <v>0</v>
      </c>
      <c r="AG63" s="174">
        <f>SUMIFS(SAISIE!$I$9:$I$200,SAISIE!$B$9:$B$200,$B63,SAISIE!$C$9:$C$200,AG$8)</f>
        <v>0</v>
      </c>
      <c r="AH63" s="174">
        <f>SUMIFS(SAISIE!$I$9:$I$200,SAISIE!$B$9:$B$200,$B63,SAISIE!$C$9:$C$200,AH$8)</f>
        <v>0</v>
      </c>
      <c r="AI63" s="174">
        <f>SUMIFS(SAISIE!$I$9:$I$200,SAISIE!$B$9:$B$200,$B63,SAISIE!$C$9:$C$200,AI$8)</f>
        <v>0</v>
      </c>
      <c r="AJ63" s="174">
        <f>SUMIFS(SAISIE!$I$9:$I$200,SAISIE!$B$9:$B$200,$B63,SAISIE!$C$9:$C$200,AJ$8)</f>
        <v>0</v>
      </c>
      <c r="AK63" s="174">
        <f>SUMIFS(SAISIE!$I$9:$I$200,SAISIE!$B$9:$B$200,$B63,SAISIE!$C$9:$C$200,AK$8)</f>
        <v>0</v>
      </c>
      <c r="AL63" s="174">
        <f>SUMIFS(SAISIE!$I$9:$I$200,SAISIE!$B$9:$B$200,$B63,SAISIE!$C$9:$C$200,AL$8)</f>
        <v>0</v>
      </c>
      <c r="AM63" s="174">
        <f>SUMIFS(SAISIE!$I$9:$I$200,SAISIE!$B$9:$B$200,$B63,SAISIE!$C$9:$C$200,AM$8)</f>
        <v>0</v>
      </c>
      <c r="AN63" s="174">
        <f>SUMIFS(SAISIE!$I$9:$I$200,SAISIE!$B$9:$B$200,$B63,SAISIE!$C$9:$C$200,AN$8)</f>
        <v>0</v>
      </c>
      <c r="AO63" s="174">
        <f>SUMIFS(SAISIE!$I$9:$I$200,SAISIE!$B$9:$B$200,$B63,SAISIE!$C$9:$C$200,AO$8)</f>
        <v>0</v>
      </c>
      <c r="AP63" s="174">
        <f>SUMIFS(SAISIE!$I$9:$I$200,SAISIE!$B$9:$B$200,$B63,SAISIE!$C$9:$C$200,AP$8)</f>
        <v>0</v>
      </c>
      <c r="AQ63" s="174">
        <f>SUMIFS(SAISIE!$I$9:$I$200,SAISIE!$B$9:$B$200,$B63,SAISIE!$C$9:$C$200,AQ$8)</f>
        <v>0</v>
      </c>
      <c r="AR63" s="174">
        <f>SUMIFS(SAISIE!$I$9:$I$200,SAISIE!$B$9:$B$200,$B63,SAISIE!$C$9:$C$200,AR$8)</f>
        <v>0</v>
      </c>
      <c r="AS63" s="174">
        <f>SUMIFS(SAISIE!$I$9:$I$200,SAISIE!$B$9:$B$200,$B63,SAISIE!$C$9:$C$200,AS$8)</f>
        <v>0</v>
      </c>
      <c r="AT63" s="174">
        <f>SUMIFS(SAISIE!$I$9:$I$200,SAISIE!$B$9:$B$200,$B63,SAISIE!$C$9:$C$200,AT$8)</f>
        <v>0</v>
      </c>
      <c r="AU63" s="174">
        <f>SUMIFS(SAISIE!$I$9:$I$200,SAISIE!$B$9:$B$200,$B63,SAISIE!$C$9:$C$200,AU$8)</f>
        <v>0</v>
      </c>
      <c r="AV63" s="174">
        <f>SUMIFS(SAISIE!$I$9:$I$200,SAISIE!$B$9:$B$200,$B63,SAISIE!$C$9:$C$200,AV$8)</f>
        <v>0</v>
      </c>
      <c r="AW63" s="174">
        <f>SUMIFS(SAISIE!$I$9:$I$200,SAISIE!$B$9:$B$200,$B63,SAISIE!$C$9:$C$200,AW$8)</f>
        <v>0</v>
      </c>
      <c r="AX63" s="174">
        <f>SUMIFS(SAISIE!$I$9:$I$200,SAISIE!$B$9:$B$200,$B63,SAISIE!$C$9:$C$200,AX$8)</f>
        <v>0</v>
      </c>
      <c r="AY63" s="174">
        <f>SUMIFS(SAISIE!$I$9:$I$200,SAISIE!$B$9:$B$200,$B63,SAISIE!$C$9:$C$200,AY$8)</f>
        <v>0</v>
      </c>
      <c r="AZ63" s="174">
        <f>SUMIFS(SAISIE!$I$9:$I$200,SAISIE!$B$9:$B$200,$B63,SAISIE!$C$9:$C$200,AZ$8)</f>
        <v>0</v>
      </c>
      <c r="BA63" s="174">
        <f>SUMIFS(SAISIE!$I$9:$I$200,SAISIE!$B$9:$B$200,$B63,SAISIE!$C$9:$C$200,BA$8)</f>
        <v>0</v>
      </c>
      <c r="BB63" s="174">
        <f>SUMIFS(SAISIE!$I$9:$I$200,SAISIE!$B$9:$B$200,$B63,SAISIE!$C$9:$C$200,BB$8)</f>
        <v>0</v>
      </c>
      <c r="BC63" s="174">
        <f>SUMIFS(SAISIE!$I$9:$I$200,SAISIE!$B$9:$B$200,$B63,SAISIE!$C$9:$C$200,BC$8)</f>
        <v>0</v>
      </c>
      <c r="BD63" s="174">
        <f>SUMIFS(SAISIE!$I$9:$I$200,SAISIE!$B$9:$B$200,$B63,SAISIE!$C$9:$C$200,BD$8)</f>
        <v>0</v>
      </c>
      <c r="BE63" s="174">
        <f>SUMIFS(SAISIE!$I$9:$I$200,SAISIE!$B$9:$B$200,$B63,SAISIE!$C$9:$C$200,BE$8)</f>
        <v>0</v>
      </c>
      <c r="BF63" s="174">
        <f>SUMIFS(SAISIE!$I$9:$I$200,SAISIE!$B$9:$B$200,$B63,SAISIE!$C$9:$C$200,BF$8)</f>
        <v>0</v>
      </c>
      <c r="BG63" s="174">
        <f>SUMIFS(SAISIE!$I$9:$I$200,SAISIE!$B$9:$B$200,$B63,SAISIE!$C$9:$C$200,BG$8)</f>
        <v>0</v>
      </c>
      <c r="BH63" s="174">
        <f>SUMIFS(SAISIE!$I$9:$I$200,SAISIE!$B$9:$B$200,$B63,SAISIE!$C$9:$C$200,BH$8)</f>
        <v>0</v>
      </c>
      <c r="BI63" s="174">
        <f>SUMIFS(SAISIE!$I$9:$I$200,SAISIE!$B$9:$B$200,$B63,SAISIE!$C$9:$C$200,BI$8)</f>
        <v>0</v>
      </c>
      <c r="BJ63" s="174">
        <f>SUMIFS(SAISIE!$I$9:$I$200,SAISIE!$B$9:$B$200,$B63,SAISIE!$C$9:$C$200,BJ$8)</f>
        <v>0</v>
      </c>
      <c r="BK63" s="174">
        <f>SUMIFS(SAISIE!$I$9:$I$200,SAISIE!$B$9:$B$200,$B63,SAISIE!$C$9:$C$200,BK$8)</f>
        <v>0</v>
      </c>
      <c r="BL63" s="174">
        <f>SUMIFS(SAISIE!$I$9:$I$200,SAISIE!$B$9:$B$200,$B63,SAISIE!$C$9:$C$200,BL$8)</f>
        <v>0</v>
      </c>
      <c r="BM63" s="174">
        <f>SUMIFS(SAISIE!$I$9:$I$200,SAISIE!$B$9:$B$200,$B63,SAISIE!$C$9:$C$200,BM$8)</f>
        <v>0</v>
      </c>
      <c r="BN63" s="175">
        <f t="shared" si="2"/>
        <v>0</v>
      </c>
    </row>
    <row r="64" spans="2:66" ht="15" customHeight="1" x14ac:dyDescent="0.2">
      <c r="B64" s="110">
        <f>SAISIE!Z63</f>
        <v>0</v>
      </c>
      <c r="C64" s="156">
        <f t="shared" si="1"/>
        <v>0</v>
      </c>
      <c r="D64" s="165">
        <f>SUMIFS(SAISIE!$I$9:$I$200,SAISIE!$B$9:$B$200,$B64,SAISIE!$C$9:$C$200,D$8)</f>
        <v>0</v>
      </c>
      <c r="E64" s="111">
        <f>SUMIFS(SAISIE!$I$9:$I$200,SAISIE!$B$9:$B$200,$B64,SAISIE!$C$9:$C$200,E$8)</f>
        <v>0</v>
      </c>
      <c r="F64" s="111">
        <f>SUMIFS(SAISIE!$I$9:$I$200,SAISIE!$B$9:$B$200,$B64,SAISIE!$C$9:$C$200,F$8)</f>
        <v>0</v>
      </c>
      <c r="G64" s="111">
        <f>SUMIFS(SAISIE!$I$9:$I$200,SAISIE!$B$9:$B$200,$B64,SAISIE!$C$9:$C$200,G$8)</f>
        <v>0</v>
      </c>
      <c r="H64" s="111">
        <f>SUMIFS(SAISIE!$I$9:$I$200,SAISIE!$B$9:$B$200,$B64,SAISIE!$C$9:$C$200,H$8)</f>
        <v>0</v>
      </c>
      <c r="I64" s="111">
        <f>SUMIFS(SAISIE!$I$9:$I$200,SAISIE!$B$9:$B$200,$B64,SAISIE!$C$9:$C$200,I$8)</f>
        <v>0</v>
      </c>
      <c r="J64" s="111">
        <f>SUMIFS(SAISIE!$I$9:$I$200,SAISIE!$B$9:$B$200,$B64,SAISIE!$C$9:$C$200,J$8)</f>
        <v>0</v>
      </c>
      <c r="K64" s="111">
        <f>SUMIFS(SAISIE!$I$9:$I$200,SAISIE!$B$9:$B$200,$B64,SAISIE!$C$9:$C$200,K$8)</f>
        <v>0</v>
      </c>
      <c r="L64" s="111">
        <f>SUMIFS(SAISIE!$I$9:$I$200,SAISIE!$B$9:$B$200,$B64,SAISIE!$C$9:$C$200,L$8)</f>
        <v>0</v>
      </c>
      <c r="M64" s="111">
        <f>SUMIFS(SAISIE!$I$9:$I$200,SAISIE!$B$9:$B$200,$B64,SAISIE!$C$9:$C$200,M$8)</f>
        <v>0</v>
      </c>
      <c r="N64" s="111">
        <f>SUMIFS(SAISIE!$I$9:$I$200,SAISIE!$B$9:$B$200,$B64,SAISIE!$C$9:$C$200,N$8)</f>
        <v>0</v>
      </c>
      <c r="O64" s="111">
        <f>SUMIFS(SAISIE!$I$9:$I$200,SAISIE!$B$9:$B$200,$B64,SAISIE!$C$9:$C$200,O$8)</f>
        <v>0</v>
      </c>
      <c r="P64" s="111">
        <f>SUMIFS(SAISIE!$I$9:$I$200,SAISIE!$B$9:$B$200,$B64,SAISIE!$C$9:$C$200,P$8)</f>
        <v>0</v>
      </c>
      <c r="Q64" s="111">
        <f>SUMIFS(SAISIE!$I$9:$I$200,SAISIE!$B$9:$B$200,$B64,SAISIE!$C$9:$C$200,Q$8)</f>
        <v>0</v>
      </c>
      <c r="R64" s="111">
        <f>SUMIFS(SAISIE!$I$9:$I$200,SAISIE!$B$9:$B$200,$B64,SAISIE!$C$9:$C$200,R$8)</f>
        <v>0</v>
      </c>
      <c r="S64" s="111">
        <f>SUMIFS(SAISIE!$I$9:$I$200,SAISIE!$B$9:$B$200,$B64,SAISIE!$C$9:$C$200,S$8)</f>
        <v>0</v>
      </c>
      <c r="T64" s="111">
        <f>SUMIFS(SAISIE!$I$9:$I$200,SAISIE!$B$9:$B$200,$B64,SAISIE!$C$9:$C$200,T$8)</f>
        <v>0</v>
      </c>
      <c r="U64" s="111">
        <f>SUMIFS(SAISIE!$I$9:$I$200,SAISIE!$B$9:$B$200,$B64,SAISIE!$C$9:$C$200,U$8)</f>
        <v>0</v>
      </c>
      <c r="V64" s="111">
        <f>SUMIFS(SAISIE!$I$9:$I$200,SAISIE!$B$9:$B$200,$B64,SAISIE!$C$9:$C$200,V$8)</f>
        <v>0</v>
      </c>
      <c r="W64" s="111">
        <f>SUMIFS(SAISIE!$I$9:$I$200,SAISIE!$B$9:$B$200,$B64,SAISIE!$C$9:$C$200,W$8)</f>
        <v>0</v>
      </c>
      <c r="X64" s="111">
        <f>SUMIFS(SAISIE!$I$9:$I$200,SAISIE!$B$9:$B$200,$B64,SAISIE!$C$9:$C$200,X$8)</f>
        <v>0</v>
      </c>
      <c r="Y64" s="111">
        <f>SUMIFS(SAISIE!$I$9:$I$200,SAISIE!$B$9:$B$200,$B64,SAISIE!$C$9:$C$200,Y$8)</f>
        <v>0</v>
      </c>
      <c r="Z64" s="111">
        <f>SUMIFS(SAISIE!$I$9:$I$200,SAISIE!$B$9:$B$200,$B64,SAISIE!$C$9:$C$200,Z$8)</f>
        <v>0</v>
      </c>
      <c r="AA64" s="111">
        <f>SUMIFS(SAISIE!$I$9:$I$200,SAISIE!$B$9:$B$200,$B64,SAISIE!$C$9:$C$200,AA$8)</f>
        <v>0</v>
      </c>
      <c r="AB64" s="111">
        <f>SUMIFS(SAISIE!$I$9:$I$200,SAISIE!$B$9:$B$200,$B64,SAISIE!$C$9:$C$200,AB$8)</f>
        <v>0</v>
      </c>
      <c r="AC64" s="111">
        <f>SUMIFS(SAISIE!$I$9:$I$200,SAISIE!$B$9:$B$200,$B64,SAISIE!$C$9:$C$200,AC$8)</f>
        <v>0</v>
      </c>
      <c r="AD64" s="111">
        <f>SUMIFS(SAISIE!$I$9:$I$200,SAISIE!$B$9:$B$200,$B64,SAISIE!$C$9:$C$200,AD$8)</f>
        <v>0</v>
      </c>
      <c r="AE64" s="111">
        <f>SUMIFS(SAISIE!$I$9:$I$200,SAISIE!$B$9:$B$200,$B64,SAISIE!$C$9:$C$200,AE$8)</f>
        <v>0</v>
      </c>
      <c r="AF64" s="111">
        <f>SUMIFS(SAISIE!$I$9:$I$200,SAISIE!$B$9:$B$200,$B64,SAISIE!$C$9:$C$200,AF$8)</f>
        <v>0</v>
      </c>
      <c r="AG64" s="111">
        <f>SUMIFS(SAISIE!$I$9:$I$200,SAISIE!$B$9:$B$200,$B64,SAISIE!$C$9:$C$200,AG$8)</f>
        <v>0</v>
      </c>
      <c r="AH64" s="111">
        <f>SUMIFS(SAISIE!$I$9:$I$200,SAISIE!$B$9:$B$200,$B64,SAISIE!$C$9:$C$200,AH$8)</f>
        <v>0</v>
      </c>
      <c r="AI64" s="111">
        <f>SUMIFS(SAISIE!$I$9:$I$200,SAISIE!$B$9:$B$200,$B64,SAISIE!$C$9:$C$200,AI$8)</f>
        <v>0</v>
      </c>
      <c r="AJ64" s="111">
        <f>SUMIFS(SAISIE!$I$9:$I$200,SAISIE!$B$9:$B$200,$B64,SAISIE!$C$9:$C$200,AJ$8)</f>
        <v>0</v>
      </c>
      <c r="AK64" s="111">
        <f>SUMIFS(SAISIE!$I$9:$I$200,SAISIE!$B$9:$B$200,$B64,SAISIE!$C$9:$C$200,AK$8)</f>
        <v>0</v>
      </c>
      <c r="AL64" s="111">
        <f>SUMIFS(SAISIE!$I$9:$I$200,SAISIE!$B$9:$B$200,$B64,SAISIE!$C$9:$C$200,AL$8)</f>
        <v>0</v>
      </c>
      <c r="AM64" s="111">
        <f>SUMIFS(SAISIE!$I$9:$I$200,SAISIE!$B$9:$B$200,$B64,SAISIE!$C$9:$C$200,AM$8)</f>
        <v>0</v>
      </c>
      <c r="AN64" s="111">
        <f>SUMIFS(SAISIE!$I$9:$I$200,SAISIE!$B$9:$B$200,$B64,SAISIE!$C$9:$C$200,AN$8)</f>
        <v>0</v>
      </c>
      <c r="AO64" s="111">
        <f>SUMIFS(SAISIE!$I$9:$I$200,SAISIE!$B$9:$B$200,$B64,SAISIE!$C$9:$C$200,AO$8)</f>
        <v>0</v>
      </c>
      <c r="AP64" s="111">
        <f>SUMIFS(SAISIE!$I$9:$I$200,SAISIE!$B$9:$B$200,$B64,SAISIE!$C$9:$C$200,AP$8)</f>
        <v>0</v>
      </c>
      <c r="AQ64" s="111">
        <f>SUMIFS(SAISIE!$I$9:$I$200,SAISIE!$B$9:$B$200,$B64,SAISIE!$C$9:$C$200,AQ$8)</f>
        <v>0</v>
      </c>
      <c r="AR64" s="111">
        <f>SUMIFS(SAISIE!$I$9:$I$200,SAISIE!$B$9:$B$200,$B64,SAISIE!$C$9:$C$200,AR$8)</f>
        <v>0</v>
      </c>
      <c r="AS64" s="111">
        <f>SUMIFS(SAISIE!$I$9:$I$200,SAISIE!$B$9:$B$200,$B64,SAISIE!$C$9:$C$200,AS$8)</f>
        <v>0</v>
      </c>
      <c r="AT64" s="111">
        <f>SUMIFS(SAISIE!$I$9:$I$200,SAISIE!$B$9:$B$200,$B64,SAISIE!$C$9:$C$200,AT$8)</f>
        <v>0</v>
      </c>
      <c r="AU64" s="111">
        <f>SUMIFS(SAISIE!$I$9:$I$200,SAISIE!$B$9:$B$200,$B64,SAISIE!$C$9:$C$200,AU$8)</f>
        <v>0</v>
      </c>
      <c r="AV64" s="111">
        <f>SUMIFS(SAISIE!$I$9:$I$200,SAISIE!$B$9:$B$200,$B64,SAISIE!$C$9:$C$200,AV$8)</f>
        <v>0</v>
      </c>
      <c r="AW64" s="111">
        <f>SUMIFS(SAISIE!$I$9:$I$200,SAISIE!$B$9:$B$200,$B64,SAISIE!$C$9:$C$200,AW$8)</f>
        <v>0</v>
      </c>
      <c r="AX64" s="111">
        <f>SUMIFS(SAISIE!$I$9:$I$200,SAISIE!$B$9:$B$200,$B64,SAISIE!$C$9:$C$200,AX$8)</f>
        <v>0</v>
      </c>
      <c r="AY64" s="111">
        <f>SUMIFS(SAISIE!$I$9:$I$200,SAISIE!$B$9:$B$200,$B64,SAISIE!$C$9:$C$200,AY$8)</f>
        <v>0</v>
      </c>
      <c r="AZ64" s="111">
        <f>SUMIFS(SAISIE!$I$9:$I$200,SAISIE!$B$9:$B$200,$B64,SAISIE!$C$9:$C$200,AZ$8)</f>
        <v>0</v>
      </c>
      <c r="BA64" s="111">
        <f>SUMIFS(SAISIE!$I$9:$I$200,SAISIE!$B$9:$B$200,$B64,SAISIE!$C$9:$C$200,BA$8)</f>
        <v>0</v>
      </c>
      <c r="BB64" s="111">
        <f>SUMIFS(SAISIE!$I$9:$I$200,SAISIE!$B$9:$B$200,$B64,SAISIE!$C$9:$C$200,BB$8)</f>
        <v>0</v>
      </c>
      <c r="BC64" s="111">
        <f>SUMIFS(SAISIE!$I$9:$I$200,SAISIE!$B$9:$B$200,$B64,SAISIE!$C$9:$C$200,BC$8)</f>
        <v>0</v>
      </c>
      <c r="BD64" s="111">
        <f>SUMIFS(SAISIE!$I$9:$I$200,SAISIE!$B$9:$B$200,$B64,SAISIE!$C$9:$C$200,BD$8)</f>
        <v>0</v>
      </c>
      <c r="BE64" s="111">
        <f>SUMIFS(SAISIE!$I$9:$I$200,SAISIE!$B$9:$B$200,$B64,SAISIE!$C$9:$C$200,BE$8)</f>
        <v>0</v>
      </c>
      <c r="BF64" s="111">
        <f>SUMIFS(SAISIE!$I$9:$I$200,SAISIE!$B$9:$B$200,$B64,SAISIE!$C$9:$C$200,BF$8)</f>
        <v>0</v>
      </c>
      <c r="BG64" s="111">
        <f>SUMIFS(SAISIE!$I$9:$I$200,SAISIE!$B$9:$B$200,$B64,SAISIE!$C$9:$C$200,BG$8)</f>
        <v>0</v>
      </c>
      <c r="BH64" s="111">
        <f>SUMIFS(SAISIE!$I$9:$I$200,SAISIE!$B$9:$B$200,$B64,SAISIE!$C$9:$C$200,BH$8)</f>
        <v>0</v>
      </c>
      <c r="BI64" s="111">
        <f>SUMIFS(SAISIE!$I$9:$I$200,SAISIE!$B$9:$B$200,$B64,SAISIE!$C$9:$C$200,BI$8)</f>
        <v>0</v>
      </c>
      <c r="BJ64" s="111">
        <f>SUMIFS(SAISIE!$I$9:$I$200,SAISIE!$B$9:$B$200,$B64,SAISIE!$C$9:$C$200,BJ$8)</f>
        <v>0</v>
      </c>
      <c r="BK64" s="111">
        <f>SUMIFS(SAISIE!$I$9:$I$200,SAISIE!$B$9:$B$200,$B64,SAISIE!$C$9:$C$200,BK$8)</f>
        <v>0</v>
      </c>
      <c r="BL64" s="111">
        <f>SUMIFS(SAISIE!$I$9:$I$200,SAISIE!$B$9:$B$200,$B64,SAISIE!$C$9:$C$200,BL$8)</f>
        <v>0</v>
      </c>
      <c r="BM64" s="111">
        <f>SUMIFS(SAISIE!$I$9:$I$200,SAISIE!$B$9:$B$200,$B64,SAISIE!$C$9:$C$200,BM$8)</f>
        <v>0</v>
      </c>
      <c r="BN64" s="112">
        <f t="shared" si="2"/>
        <v>0</v>
      </c>
    </row>
    <row r="65" spans="2:66" ht="15" customHeight="1" x14ac:dyDescent="0.2">
      <c r="B65" s="171">
        <f>SAISIE!Z64</f>
        <v>0</v>
      </c>
      <c r="C65" s="172">
        <f t="shared" si="1"/>
        <v>0</v>
      </c>
      <c r="D65" s="173">
        <f>SUMIFS(SAISIE!$I$9:$I$200,SAISIE!$B$9:$B$200,$B65,SAISIE!$C$9:$C$200,D$8)</f>
        <v>0</v>
      </c>
      <c r="E65" s="174">
        <f>SUMIFS(SAISIE!$I$9:$I$200,SAISIE!$B$9:$B$200,$B65,SAISIE!$C$9:$C$200,E$8)</f>
        <v>0</v>
      </c>
      <c r="F65" s="174">
        <f>SUMIFS(SAISIE!$I$9:$I$200,SAISIE!$B$9:$B$200,$B65,SAISIE!$C$9:$C$200,F$8)</f>
        <v>0</v>
      </c>
      <c r="G65" s="174">
        <f>SUMIFS(SAISIE!$I$9:$I$200,SAISIE!$B$9:$B$200,$B65,SAISIE!$C$9:$C$200,G$8)</f>
        <v>0</v>
      </c>
      <c r="H65" s="174">
        <f>SUMIFS(SAISIE!$I$9:$I$200,SAISIE!$B$9:$B$200,$B65,SAISIE!$C$9:$C$200,H$8)</f>
        <v>0</v>
      </c>
      <c r="I65" s="174">
        <f>SUMIFS(SAISIE!$I$9:$I$200,SAISIE!$B$9:$B$200,$B65,SAISIE!$C$9:$C$200,I$8)</f>
        <v>0</v>
      </c>
      <c r="J65" s="174">
        <f>SUMIFS(SAISIE!$I$9:$I$200,SAISIE!$B$9:$B$200,$B65,SAISIE!$C$9:$C$200,J$8)</f>
        <v>0</v>
      </c>
      <c r="K65" s="174">
        <f>SUMIFS(SAISIE!$I$9:$I$200,SAISIE!$B$9:$B$200,$B65,SAISIE!$C$9:$C$200,K$8)</f>
        <v>0</v>
      </c>
      <c r="L65" s="174">
        <f>SUMIFS(SAISIE!$I$9:$I$200,SAISIE!$B$9:$B$200,$B65,SAISIE!$C$9:$C$200,L$8)</f>
        <v>0</v>
      </c>
      <c r="M65" s="174">
        <f>SUMIFS(SAISIE!$I$9:$I$200,SAISIE!$B$9:$B$200,$B65,SAISIE!$C$9:$C$200,M$8)</f>
        <v>0</v>
      </c>
      <c r="N65" s="174">
        <f>SUMIFS(SAISIE!$I$9:$I$200,SAISIE!$B$9:$B$200,$B65,SAISIE!$C$9:$C$200,N$8)</f>
        <v>0</v>
      </c>
      <c r="O65" s="174">
        <f>SUMIFS(SAISIE!$I$9:$I$200,SAISIE!$B$9:$B$200,$B65,SAISIE!$C$9:$C$200,O$8)</f>
        <v>0</v>
      </c>
      <c r="P65" s="174">
        <f>SUMIFS(SAISIE!$I$9:$I$200,SAISIE!$B$9:$B$200,$B65,SAISIE!$C$9:$C$200,P$8)</f>
        <v>0</v>
      </c>
      <c r="Q65" s="174">
        <f>SUMIFS(SAISIE!$I$9:$I$200,SAISIE!$B$9:$B$200,$B65,SAISIE!$C$9:$C$200,Q$8)</f>
        <v>0</v>
      </c>
      <c r="R65" s="174">
        <f>SUMIFS(SAISIE!$I$9:$I$200,SAISIE!$B$9:$B$200,$B65,SAISIE!$C$9:$C$200,R$8)</f>
        <v>0</v>
      </c>
      <c r="S65" s="174">
        <f>SUMIFS(SAISIE!$I$9:$I$200,SAISIE!$B$9:$B$200,$B65,SAISIE!$C$9:$C$200,S$8)</f>
        <v>0</v>
      </c>
      <c r="T65" s="174">
        <f>SUMIFS(SAISIE!$I$9:$I$200,SAISIE!$B$9:$B$200,$B65,SAISIE!$C$9:$C$200,T$8)</f>
        <v>0</v>
      </c>
      <c r="U65" s="174">
        <f>SUMIFS(SAISIE!$I$9:$I$200,SAISIE!$B$9:$B$200,$B65,SAISIE!$C$9:$C$200,U$8)</f>
        <v>0</v>
      </c>
      <c r="V65" s="174">
        <f>SUMIFS(SAISIE!$I$9:$I$200,SAISIE!$B$9:$B$200,$B65,SAISIE!$C$9:$C$200,V$8)</f>
        <v>0</v>
      </c>
      <c r="W65" s="174">
        <f>SUMIFS(SAISIE!$I$9:$I$200,SAISIE!$B$9:$B$200,$B65,SAISIE!$C$9:$C$200,W$8)</f>
        <v>0</v>
      </c>
      <c r="X65" s="174">
        <f>SUMIFS(SAISIE!$I$9:$I$200,SAISIE!$B$9:$B$200,$B65,SAISIE!$C$9:$C$200,X$8)</f>
        <v>0</v>
      </c>
      <c r="Y65" s="174">
        <f>SUMIFS(SAISIE!$I$9:$I$200,SAISIE!$B$9:$B$200,$B65,SAISIE!$C$9:$C$200,Y$8)</f>
        <v>0</v>
      </c>
      <c r="Z65" s="174">
        <f>SUMIFS(SAISIE!$I$9:$I$200,SAISIE!$B$9:$B$200,$B65,SAISIE!$C$9:$C$200,Z$8)</f>
        <v>0</v>
      </c>
      <c r="AA65" s="174">
        <f>SUMIFS(SAISIE!$I$9:$I$200,SAISIE!$B$9:$B$200,$B65,SAISIE!$C$9:$C$200,AA$8)</f>
        <v>0</v>
      </c>
      <c r="AB65" s="174">
        <f>SUMIFS(SAISIE!$I$9:$I$200,SAISIE!$B$9:$B$200,$B65,SAISIE!$C$9:$C$200,AB$8)</f>
        <v>0</v>
      </c>
      <c r="AC65" s="174">
        <f>SUMIFS(SAISIE!$I$9:$I$200,SAISIE!$B$9:$B$200,$B65,SAISIE!$C$9:$C$200,AC$8)</f>
        <v>0</v>
      </c>
      <c r="AD65" s="174">
        <f>SUMIFS(SAISIE!$I$9:$I$200,SAISIE!$B$9:$B$200,$B65,SAISIE!$C$9:$C$200,AD$8)</f>
        <v>0</v>
      </c>
      <c r="AE65" s="174">
        <f>SUMIFS(SAISIE!$I$9:$I$200,SAISIE!$B$9:$B$200,$B65,SAISIE!$C$9:$C$200,AE$8)</f>
        <v>0</v>
      </c>
      <c r="AF65" s="174">
        <f>SUMIFS(SAISIE!$I$9:$I$200,SAISIE!$B$9:$B$200,$B65,SAISIE!$C$9:$C$200,AF$8)</f>
        <v>0</v>
      </c>
      <c r="AG65" s="174">
        <f>SUMIFS(SAISIE!$I$9:$I$200,SAISIE!$B$9:$B$200,$B65,SAISIE!$C$9:$C$200,AG$8)</f>
        <v>0</v>
      </c>
      <c r="AH65" s="174">
        <f>SUMIFS(SAISIE!$I$9:$I$200,SAISIE!$B$9:$B$200,$B65,SAISIE!$C$9:$C$200,AH$8)</f>
        <v>0</v>
      </c>
      <c r="AI65" s="174">
        <f>SUMIFS(SAISIE!$I$9:$I$200,SAISIE!$B$9:$B$200,$B65,SAISIE!$C$9:$C$200,AI$8)</f>
        <v>0</v>
      </c>
      <c r="AJ65" s="174">
        <f>SUMIFS(SAISIE!$I$9:$I$200,SAISIE!$B$9:$B$200,$B65,SAISIE!$C$9:$C$200,AJ$8)</f>
        <v>0</v>
      </c>
      <c r="AK65" s="174">
        <f>SUMIFS(SAISIE!$I$9:$I$200,SAISIE!$B$9:$B$200,$B65,SAISIE!$C$9:$C$200,AK$8)</f>
        <v>0</v>
      </c>
      <c r="AL65" s="174">
        <f>SUMIFS(SAISIE!$I$9:$I$200,SAISIE!$B$9:$B$200,$B65,SAISIE!$C$9:$C$200,AL$8)</f>
        <v>0</v>
      </c>
      <c r="AM65" s="174">
        <f>SUMIFS(SAISIE!$I$9:$I$200,SAISIE!$B$9:$B$200,$B65,SAISIE!$C$9:$C$200,AM$8)</f>
        <v>0</v>
      </c>
      <c r="AN65" s="174">
        <f>SUMIFS(SAISIE!$I$9:$I$200,SAISIE!$B$9:$B$200,$B65,SAISIE!$C$9:$C$200,AN$8)</f>
        <v>0</v>
      </c>
      <c r="AO65" s="174">
        <f>SUMIFS(SAISIE!$I$9:$I$200,SAISIE!$B$9:$B$200,$B65,SAISIE!$C$9:$C$200,AO$8)</f>
        <v>0</v>
      </c>
      <c r="AP65" s="174">
        <f>SUMIFS(SAISIE!$I$9:$I$200,SAISIE!$B$9:$B$200,$B65,SAISIE!$C$9:$C$200,AP$8)</f>
        <v>0</v>
      </c>
      <c r="AQ65" s="174">
        <f>SUMIFS(SAISIE!$I$9:$I$200,SAISIE!$B$9:$B$200,$B65,SAISIE!$C$9:$C$200,AQ$8)</f>
        <v>0</v>
      </c>
      <c r="AR65" s="174">
        <f>SUMIFS(SAISIE!$I$9:$I$200,SAISIE!$B$9:$B$200,$B65,SAISIE!$C$9:$C$200,AR$8)</f>
        <v>0</v>
      </c>
      <c r="AS65" s="174">
        <f>SUMIFS(SAISIE!$I$9:$I$200,SAISIE!$B$9:$B$200,$B65,SAISIE!$C$9:$C$200,AS$8)</f>
        <v>0</v>
      </c>
      <c r="AT65" s="174">
        <f>SUMIFS(SAISIE!$I$9:$I$200,SAISIE!$B$9:$B$200,$B65,SAISIE!$C$9:$C$200,AT$8)</f>
        <v>0</v>
      </c>
      <c r="AU65" s="174">
        <f>SUMIFS(SAISIE!$I$9:$I$200,SAISIE!$B$9:$B$200,$B65,SAISIE!$C$9:$C$200,AU$8)</f>
        <v>0</v>
      </c>
      <c r="AV65" s="174">
        <f>SUMIFS(SAISIE!$I$9:$I$200,SAISIE!$B$9:$B$200,$B65,SAISIE!$C$9:$C$200,AV$8)</f>
        <v>0</v>
      </c>
      <c r="AW65" s="174">
        <f>SUMIFS(SAISIE!$I$9:$I$200,SAISIE!$B$9:$B$200,$B65,SAISIE!$C$9:$C$200,AW$8)</f>
        <v>0</v>
      </c>
      <c r="AX65" s="174">
        <f>SUMIFS(SAISIE!$I$9:$I$200,SAISIE!$B$9:$B$200,$B65,SAISIE!$C$9:$C$200,AX$8)</f>
        <v>0</v>
      </c>
      <c r="AY65" s="174">
        <f>SUMIFS(SAISIE!$I$9:$I$200,SAISIE!$B$9:$B$200,$B65,SAISIE!$C$9:$C$200,AY$8)</f>
        <v>0</v>
      </c>
      <c r="AZ65" s="174">
        <f>SUMIFS(SAISIE!$I$9:$I$200,SAISIE!$B$9:$B$200,$B65,SAISIE!$C$9:$C$200,AZ$8)</f>
        <v>0</v>
      </c>
      <c r="BA65" s="174">
        <f>SUMIFS(SAISIE!$I$9:$I$200,SAISIE!$B$9:$B$200,$B65,SAISIE!$C$9:$C$200,BA$8)</f>
        <v>0</v>
      </c>
      <c r="BB65" s="174">
        <f>SUMIFS(SAISIE!$I$9:$I$200,SAISIE!$B$9:$B$200,$B65,SAISIE!$C$9:$C$200,BB$8)</f>
        <v>0</v>
      </c>
      <c r="BC65" s="174">
        <f>SUMIFS(SAISIE!$I$9:$I$200,SAISIE!$B$9:$B$200,$B65,SAISIE!$C$9:$C$200,BC$8)</f>
        <v>0</v>
      </c>
      <c r="BD65" s="174">
        <f>SUMIFS(SAISIE!$I$9:$I$200,SAISIE!$B$9:$B$200,$B65,SAISIE!$C$9:$C$200,BD$8)</f>
        <v>0</v>
      </c>
      <c r="BE65" s="174">
        <f>SUMIFS(SAISIE!$I$9:$I$200,SAISIE!$B$9:$B$200,$B65,SAISIE!$C$9:$C$200,BE$8)</f>
        <v>0</v>
      </c>
      <c r="BF65" s="174">
        <f>SUMIFS(SAISIE!$I$9:$I$200,SAISIE!$B$9:$B$200,$B65,SAISIE!$C$9:$C$200,BF$8)</f>
        <v>0</v>
      </c>
      <c r="BG65" s="174">
        <f>SUMIFS(SAISIE!$I$9:$I$200,SAISIE!$B$9:$B$200,$B65,SAISIE!$C$9:$C$200,BG$8)</f>
        <v>0</v>
      </c>
      <c r="BH65" s="174">
        <f>SUMIFS(SAISIE!$I$9:$I$200,SAISIE!$B$9:$B$200,$B65,SAISIE!$C$9:$C$200,BH$8)</f>
        <v>0</v>
      </c>
      <c r="BI65" s="174">
        <f>SUMIFS(SAISIE!$I$9:$I$200,SAISIE!$B$9:$B$200,$B65,SAISIE!$C$9:$C$200,BI$8)</f>
        <v>0</v>
      </c>
      <c r="BJ65" s="174">
        <f>SUMIFS(SAISIE!$I$9:$I$200,SAISIE!$B$9:$B$200,$B65,SAISIE!$C$9:$C$200,BJ$8)</f>
        <v>0</v>
      </c>
      <c r="BK65" s="174">
        <f>SUMIFS(SAISIE!$I$9:$I$200,SAISIE!$B$9:$B$200,$B65,SAISIE!$C$9:$C$200,BK$8)</f>
        <v>0</v>
      </c>
      <c r="BL65" s="174">
        <f>SUMIFS(SAISIE!$I$9:$I$200,SAISIE!$B$9:$B$200,$B65,SAISIE!$C$9:$C$200,BL$8)</f>
        <v>0</v>
      </c>
      <c r="BM65" s="174">
        <f>SUMIFS(SAISIE!$I$9:$I$200,SAISIE!$B$9:$B$200,$B65,SAISIE!$C$9:$C$200,BM$8)</f>
        <v>0</v>
      </c>
      <c r="BN65" s="175">
        <f t="shared" si="2"/>
        <v>0</v>
      </c>
    </row>
    <row r="66" spans="2:66" ht="15" customHeight="1" x14ac:dyDescent="0.2">
      <c r="B66" s="110">
        <f>SAISIE!Z65</f>
        <v>0</v>
      </c>
      <c r="C66" s="156">
        <f t="shared" si="1"/>
        <v>0</v>
      </c>
      <c r="D66" s="165">
        <f>SUMIFS(SAISIE!$I$9:$I$200,SAISIE!$B$9:$B$200,$B66,SAISIE!$C$9:$C$200,D$8)</f>
        <v>0</v>
      </c>
      <c r="E66" s="111">
        <f>SUMIFS(SAISIE!$I$9:$I$200,SAISIE!$B$9:$B$200,$B66,SAISIE!$C$9:$C$200,E$8)</f>
        <v>0</v>
      </c>
      <c r="F66" s="111">
        <f>SUMIFS(SAISIE!$I$9:$I$200,SAISIE!$B$9:$B$200,$B66,SAISIE!$C$9:$C$200,F$8)</f>
        <v>0</v>
      </c>
      <c r="G66" s="111">
        <f>SUMIFS(SAISIE!$I$9:$I$200,SAISIE!$B$9:$B$200,$B66,SAISIE!$C$9:$C$200,G$8)</f>
        <v>0</v>
      </c>
      <c r="H66" s="111">
        <f>SUMIFS(SAISIE!$I$9:$I$200,SAISIE!$B$9:$B$200,$B66,SAISIE!$C$9:$C$200,H$8)</f>
        <v>0</v>
      </c>
      <c r="I66" s="111">
        <f>SUMIFS(SAISIE!$I$9:$I$200,SAISIE!$B$9:$B$200,$B66,SAISIE!$C$9:$C$200,I$8)</f>
        <v>0</v>
      </c>
      <c r="J66" s="111">
        <f>SUMIFS(SAISIE!$I$9:$I$200,SAISIE!$B$9:$B$200,$B66,SAISIE!$C$9:$C$200,J$8)</f>
        <v>0</v>
      </c>
      <c r="K66" s="111">
        <f>SUMIFS(SAISIE!$I$9:$I$200,SAISIE!$B$9:$B$200,$B66,SAISIE!$C$9:$C$200,K$8)</f>
        <v>0</v>
      </c>
      <c r="L66" s="111">
        <f>SUMIFS(SAISIE!$I$9:$I$200,SAISIE!$B$9:$B$200,$B66,SAISIE!$C$9:$C$200,L$8)</f>
        <v>0</v>
      </c>
      <c r="M66" s="111">
        <f>SUMIFS(SAISIE!$I$9:$I$200,SAISIE!$B$9:$B$200,$B66,SAISIE!$C$9:$C$200,M$8)</f>
        <v>0</v>
      </c>
      <c r="N66" s="111">
        <f>SUMIFS(SAISIE!$I$9:$I$200,SAISIE!$B$9:$B$200,$B66,SAISIE!$C$9:$C$200,N$8)</f>
        <v>0</v>
      </c>
      <c r="O66" s="111">
        <f>SUMIFS(SAISIE!$I$9:$I$200,SAISIE!$B$9:$B$200,$B66,SAISIE!$C$9:$C$200,O$8)</f>
        <v>0</v>
      </c>
      <c r="P66" s="111">
        <f>SUMIFS(SAISIE!$I$9:$I$200,SAISIE!$B$9:$B$200,$B66,SAISIE!$C$9:$C$200,P$8)</f>
        <v>0</v>
      </c>
      <c r="Q66" s="111">
        <f>SUMIFS(SAISIE!$I$9:$I$200,SAISIE!$B$9:$B$200,$B66,SAISIE!$C$9:$C$200,Q$8)</f>
        <v>0</v>
      </c>
      <c r="R66" s="111">
        <f>SUMIFS(SAISIE!$I$9:$I$200,SAISIE!$B$9:$B$200,$B66,SAISIE!$C$9:$C$200,R$8)</f>
        <v>0</v>
      </c>
      <c r="S66" s="111">
        <f>SUMIFS(SAISIE!$I$9:$I$200,SAISIE!$B$9:$B$200,$B66,SAISIE!$C$9:$C$200,S$8)</f>
        <v>0</v>
      </c>
      <c r="T66" s="111">
        <f>SUMIFS(SAISIE!$I$9:$I$200,SAISIE!$B$9:$B$200,$B66,SAISIE!$C$9:$C$200,T$8)</f>
        <v>0</v>
      </c>
      <c r="U66" s="111">
        <f>SUMIFS(SAISIE!$I$9:$I$200,SAISIE!$B$9:$B$200,$B66,SAISIE!$C$9:$C$200,U$8)</f>
        <v>0</v>
      </c>
      <c r="V66" s="111">
        <f>SUMIFS(SAISIE!$I$9:$I$200,SAISIE!$B$9:$B$200,$B66,SAISIE!$C$9:$C$200,V$8)</f>
        <v>0</v>
      </c>
      <c r="W66" s="111">
        <f>SUMIFS(SAISIE!$I$9:$I$200,SAISIE!$B$9:$B$200,$B66,SAISIE!$C$9:$C$200,W$8)</f>
        <v>0</v>
      </c>
      <c r="X66" s="111">
        <f>SUMIFS(SAISIE!$I$9:$I$200,SAISIE!$B$9:$B$200,$B66,SAISIE!$C$9:$C$200,X$8)</f>
        <v>0</v>
      </c>
      <c r="Y66" s="111">
        <f>SUMIFS(SAISIE!$I$9:$I$200,SAISIE!$B$9:$B$200,$B66,SAISIE!$C$9:$C$200,Y$8)</f>
        <v>0</v>
      </c>
      <c r="Z66" s="111">
        <f>SUMIFS(SAISIE!$I$9:$I$200,SAISIE!$B$9:$B$200,$B66,SAISIE!$C$9:$C$200,Z$8)</f>
        <v>0</v>
      </c>
      <c r="AA66" s="111">
        <f>SUMIFS(SAISIE!$I$9:$I$200,SAISIE!$B$9:$B$200,$B66,SAISIE!$C$9:$C$200,AA$8)</f>
        <v>0</v>
      </c>
      <c r="AB66" s="111">
        <f>SUMIFS(SAISIE!$I$9:$I$200,SAISIE!$B$9:$B$200,$B66,SAISIE!$C$9:$C$200,AB$8)</f>
        <v>0</v>
      </c>
      <c r="AC66" s="111">
        <f>SUMIFS(SAISIE!$I$9:$I$200,SAISIE!$B$9:$B$200,$B66,SAISIE!$C$9:$C$200,AC$8)</f>
        <v>0</v>
      </c>
      <c r="AD66" s="111">
        <f>SUMIFS(SAISIE!$I$9:$I$200,SAISIE!$B$9:$B$200,$B66,SAISIE!$C$9:$C$200,AD$8)</f>
        <v>0</v>
      </c>
      <c r="AE66" s="111">
        <f>SUMIFS(SAISIE!$I$9:$I$200,SAISIE!$B$9:$B$200,$B66,SAISIE!$C$9:$C$200,AE$8)</f>
        <v>0</v>
      </c>
      <c r="AF66" s="111">
        <f>SUMIFS(SAISIE!$I$9:$I$200,SAISIE!$B$9:$B$200,$B66,SAISIE!$C$9:$C$200,AF$8)</f>
        <v>0</v>
      </c>
      <c r="AG66" s="111">
        <f>SUMIFS(SAISIE!$I$9:$I$200,SAISIE!$B$9:$B$200,$B66,SAISIE!$C$9:$C$200,AG$8)</f>
        <v>0</v>
      </c>
      <c r="AH66" s="111">
        <f>SUMIFS(SAISIE!$I$9:$I$200,SAISIE!$B$9:$B$200,$B66,SAISIE!$C$9:$C$200,AH$8)</f>
        <v>0</v>
      </c>
      <c r="AI66" s="111">
        <f>SUMIFS(SAISIE!$I$9:$I$200,SAISIE!$B$9:$B$200,$B66,SAISIE!$C$9:$C$200,AI$8)</f>
        <v>0</v>
      </c>
      <c r="AJ66" s="111">
        <f>SUMIFS(SAISIE!$I$9:$I$200,SAISIE!$B$9:$B$200,$B66,SAISIE!$C$9:$C$200,AJ$8)</f>
        <v>0</v>
      </c>
      <c r="AK66" s="111">
        <f>SUMIFS(SAISIE!$I$9:$I$200,SAISIE!$B$9:$B$200,$B66,SAISIE!$C$9:$C$200,AK$8)</f>
        <v>0</v>
      </c>
      <c r="AL66" s="111">
        <f>SUMIFS(SAISIE!$I$9:$I$200,SAISIE!$B$9:$B$200,$B66,SAISIE!$C$9:$C$200,AL$8)</f>
        <v>0</v>
      </c>
      <c r="AM66" s="111">
        <f>SUMIFS(SAISIE!$I$9:$I$200,SAISIE!$B$9:$B$200,$B66,SAISIE!$C$9:$C$200,AM$8)</f>
        <v>0</v>
      </c>
      <c r="AN66" s="111">
        <f>SUMIFS(SAISIE!$I$9:$I$200,SAISIE!$B$9:$B$200,$B66,SAISIE!$C$9:$C$200,AN$8)</f>
        <v>0</v>
      </c>
      <c r="AO66" s="111">
        <f>SUMIFS(SAISIE!$I$9:$I$200,SAISIE!$B$9:$B$200,$B66,SAISIE!$C$9:$C$200,AO$8)</f>
        <v>0</v>
      </c>
      <c r="AP66" s="111">
        <f>SUMIFS(SAISIE!$I$9:$I$200,SAISIE!$B$9:$B$200,$B66,SAISIE!$C$9:$C$200,AP$8)</f>
        <v>0</v>
      </c>
      <c r="AQ66" s="111">
        <f>SUMIFS(SAISIE!$I$9:$I$200,SAISIE!$B$9:$B$200,$B66,SAISIE!$C$9:$C$200,AQ$8)</f>
        <v>0</v>
      </c>
      <c r="AR66" s="111">
        <f>SUMIFS(SAISIE!$I$9:$I$200,SAISIE!$B$9:$B$200,$B66,SAISIE!$C$9:$C$200,AR$8)</f>
        <v>0</v>
      </c>
      <c r="AS66" s="111">
        <f>SUMIFS(SAISIE!$I$9:$I$200,SAISIE!$B$9:$B$200,$B66,SAISIE!$C$9:$C$200,AS$8)</f>
        <v>0</v>
      </c>
      <c r="AT66" s="111">
        <f>SUMIFS(SAISIE!$I$9:$I$200,SAISIE!$B$9:$B$200,$B66,SAISIE!$C$9:$C$200,AT$8)</f>
        <v>0</v>
      </c>
      <c r="AU66" s="111">
        <f>SUMIFS(SAISIE!$I$9:$I$200,SAISIE!$B$9:$B$200,$B66,SAISIE!$C$9:$C$200,AU$8)</f>
        <v>0</v>
      </c>
      <c r="AV66" s="111">
        <f>SUMIFS(SAISIE!$I$9:$I$200,SAISIE!$B$9:$B$200,$B66,SAISIE!$C$9:$C$200,AV$8)</f>
        <v>0</v>
      </c>
      <c r="AW66" s="111">
        <f>SUMIFS(SAISIE!$I$9:$I$200,SAISIE!$B$9:$B$200,$B66,SAISIE!$C$9:$C$200,AW$8)</f>
        <v>0</v>
      </c>
      <c r="AX66" s="111">
        <f>SUMIFS(SAISIE!$I$9:$I$200,SAISIE!$B$9:$B$200,$B66,SAISIE!$C$9:$C$200,AX$8)</f>
        <v>0</v>
      </c>
      <c r="AY66" s="111">
        <f>SUMIFS(SAISIE!$I$9:$I$200,SAISIE!$B$9:$B$200,$B66,SAISIE!$C$9:$C$200,AY$8)</f>
        <v>0</v>
      </c>
      <c r="AZ66" s="111">
        <f>SUMIFS(SAISIE!$I$9:$I$200,SAISIE!$B$9:$B$200,$B66,SAISIE!$C$9:$C$200,AZ$8)</f>
        <v>0</v>
      </c>
      <c r="BA66" s="111">
        <f>SUMIFS(SAISIE!$I$9:$I$200,SAISIE!$B$9:$B$200,$B66,SAISIE!$C$9:$C$200,BA$8)</f>
        <v>0</v>
      </c>
      <c r="BB66" s="111">
        <f>SUMIFS(SAISIE!$I$9:$I$200,SAISIE!$B$9:$B$200,$B66,SAISIE!$C$9:$C$200,BB$8)</f>
        <v>0</v>
      </c>
      <c r="BC66" s="111">
        <f>SUMIFS(SAISIE!$I$9:$I$200,SAISIE!$B$9:$B$200,$B66,SAISIE!$C$9:$C$200,BC$8)</f>
        <v>0</v>
      </c>
      <c r="BD66" s="111">
        <f>SUMIFS(SAISIE!$I$9:$I$200,SAISIE!$B$9:$B$200,$B66,SAISIE!$C$9:$C$200,BD$8)</f>
        <v>0</v>
      </c>
      <c r="BE66" s="111">
        <f>SUMIFS(SAISIE!$I$9:$I$200,SAISIE!$B$9:$B$200,$B66,SAISIE!$C$9:$C$200,BE$8)</f>
        <v>0</v>
      </c>
      <c r="BF66" s="111">
        <f>SUMIFS(SAISIE!$I$9:$I$200,SAISIE!$B$9:$B$200,$B66,SAISIE!$C$9:$C$200,BF$8)</f>
        <v>0</v>
      </c>
      <c r="BG66" s="111">
        <f>SUMIFS(SAISIE!$I$9:$I$200,SAISIE!$B$9:$B$200,$B66,SAISIE!$C$9:$C$200,BG$8)</f>
        <v>0</v>
      </c>
      <c r="BH66" s="111">
        <f>SUMIFS(SAISIE!$I$9:$I$200,SAISIE!$B$9:$B$200,$B66,SAISIE!$C$9:$C$200,BH$8)</f>
        <v>0</v>
      </c>
      <c r="BI66" s="111">
        <f>SUMIFS(SAISIE!$I$9:$I$200,SAISIE!$B$9:$B$200,$B66,SAISIE!$C$9:$C$200,BI$8)</f>
        <v>0</v>
      </c>
      <c r="BJ66" s="111">
        <f>SUMIFS(SAISIE!$I$9:$I$200,SAISIE!$B$9:$B$200,$B66,SAISIE!$C$9:$C$200,BJ$8)</f>
        <v>0</v>
      </c>
      <c r="BK66" s="111">
        <f>SUMIFS(SAISIE!$I$9:$I$200,SAISIE!$B$9:$B$200,$B66,SAISIE!$C$9:$C$200,BK$8)</f>
        <v>0</v>
      </c>
      <c r="BL66" s="111">
        <f>SUMIFS(SAISIE!$I$9:$I$200,SAISIE!$B$9:$B$200,$B66,SAISIE!$C$9:$C$200,BL$8)</f>
        <v>0</v>
      </c>
      <c r="BM66" s="111">
        <f>SUMIFS(SAISIE!$I$9:$I$200,SAISIE!$B$9:$B$200,$B66,SAISIE!$C$9:$C$200,BM$8)</f>
        <v>0</v>
      </c>
      <c r="BN66" s="112">
        <f t="shared" si="2"/>
        <v>0</v>
      </c>
    </row>
    <row r="67" spans="2:66" ht="15" customHeight="1" x14ac:dyDescent="0.2">
      <c r="B67" s="171">
        <f>SAISIE!Z66</f>
        <v>0</v>
      </c>
      <c r="C67" s="172">
        <f t="shared" si="1"/>
        <v>0</v>
      </c>
      <c r="D67" s="173">
        <f>SUMIFS(SAISIE!$I$9:$I$200,SAISIE!$B$9:$B$200,$B67,SAISIE!$C$9:$C$200,D$8)</f>
        <v>0</v>
      </c>
      <c r="E67" s="174">
        <f>SUMIFS(SAISIE!$I$9:$I$200,SAISIE!$B$9:$B$200,$B67,SAISIE!$C$9:$C$200,E$8)</f>
        <v>0</v>
      </c>
      <c r="F67" s="174">
        <f>SUMIFS(SAISIE!$I$9:$I$200,SAISIE!$B$9:$B$200,$B67,SAISIE!$C$9:$C$200,F$8)</f>
        <v>0</v>
      </c>
      <c r="G67" s="174">
        <f>SUMIFS(SAISIE!$I$9:$I$200,SAISIE!$B$9:$B$200,$B67,SAISIE!$C$9:$C$200,G$8)</f>
        <v>0</v>
      </c>
      <c r="H67" s="174">
        <f>SUMIFS(SAISIE!$I$9:$I$200,SAISIE!$B$9:$B$200,$B67,SAISIE!$C$9:$C$200,H$8)</f>
        <v>0</v>
      </c>
      <c r="I67" s="174">
        <f>SUMIFS(SAISIE!$I$9:$I$200,SAISIE!$B$9:$B$200,$B67,SAISIE!$C$9:$C$200,I$8)</f>
        <v>0</v>
      </c>
      <c r="J67" s="174">
        <f>SUMIFS(SAISIE!$I$9:$I$200,SAISIE!$B$9:$B$200,$B67,SAISIE!$C$9:$C$200,J$8)</f>
        <v>0</v>
      </c>
      <c r="K67" s="174">
        <f>SUMIFS(SAISIE!$I$9:$I$200,SAISIE!$B$9:$B$200,$B67,SAISIE!$C$9:$C$200,K$8)</f>
        <v>0</v>
      </c>
      <c r="L67" s="174">
        <f>SUMIFS(SAISIE!$I$9:$I$200,SAISIE!$B$9:$B$200,$B67,SAISIE!$C$9:$C$200,L$8)</f>
        <v>0</v>
      </c>
      <c r="M67" s="174">
        <f>SUMIFS(SAISIE!$I$9:$I$200,SAISIE!$B$9:$B$200,$B67,SAISIE!$C$9:$C$200,M$8)</f>
        <v>0</v>
      </c>
      <c r="N67" s="174">
        <f>SUMIFS(SAISIE!$I$9:$I$200,SAISIE!$B$9:$B$200,$B67,SAISIE!$C$9:$C$200,N$8)</f>
        <v>0</v>
      </c>
      <c r="O67" s="174">
        <f>SUMIFS(SAISIE!$I$9:$I$200,SAISIE!$B$9:$B$200,$B67,SAISIE!$C$9:$C$200,O$8)</f>
        <v>0</v>
      </c>
      <c r="P67" s="174">
        <f>SUMIFS(SAISIE!$I$9:$I$200,SAISIE!$B$9:$B$200,$B67,SAISIE!$C$9:$C$200,P$8)</f>
        <v>0</v>
      </c>
      <c r="Q67" s="174">
        <f>SUMIFS(SAISIE!$I$9:$I$200,SAISIE!$B$9:$B$200,$B67,SAISIE!$C$9:$C$200,Q$8)</f>
        <v>0</v>
      </c>
      <c r="R67" s="174">
        <f>SUMIFS(SAISIE!$I$9:$I$200,SAISIE!$B$9:$B$200,$B67,SAISIE!$C$9:$C$200,R$8)</f>
        <v>0</v>
      </c>
      <c r="S67" s="174">
        <f>SUMIFS(SAISIE!$I$9:$I$200,SAISIE!$B$9:$B$200,$B67,SAISIE!$C$9:$C$200,S$8)</f>
        <v>0</v>
      </c>
      <c r="T67" s="174">
        <f>SUMIFS(SAISIE!$I$9:$I$200,SAISIE!$B$9:$B$200,$B67,SAISIE!$C$9:$C$200,T$8)</f>
        <v>0</v>
      </c>
      <c r="U67" s="174">
        <f>SUMIFS(SAISIE!$I$9:$I$200,SAISIE!$B$9:$B$200,$B67,SAISIE!$C$9:$C$200,U$8)</f>
        <v>0</v>
      </c>
      <c r="V67" s="174">
        <f>SUMIFS(SAISIE!$I$9:$I$200,SAISIE!$B$9:$B$200,$B67,SAISIE!$C$9:$C$200,V$8)</f>
        <v>0</v>
      </c>
      <c r="W67" s="174">
        <f>SUMIFS(SAISIE!$I$9:$I$200,SAISIE!$B$9:$B$200,$B67,SAISIE!$C$9:$C$200,W$8)</f>
        <v>0</v>
      </c>
      <c r="X67" s="174">
        <f>SUMIFS(SAISIE!$I$9:$I$200,SAISIE!$B$9:$B$200,$B67,SAISIE!$C$9:$C$200,X$8)</f>
        <v>0</v>
      </c>
      <c r="Y67" s="174">
        <f>SUMIFS(SAISIE!$I$9:$I$200,SAISIE!$B$9:$B$200,$B67,SAISIE!$C$9:$C$200,Y$8)</f>
        <v>0</v>
      </c>
      <c r="Z67" s="174">
        <f>SUMIFS(SAISIE!$I$9:$I$200,SAISIE!$B$9:$B$200,$B67,SAISIE!$C$9:$C$200,Z$8)</f>
        <v>0</v>
      </c>
      <c r="AA67" s="174">
        <f>SUMIFS(SAISIE!$I$9:$I$200,SAISIE!$B$9:$B$200,$B67,SAISIE!$C$9:$C$200,AA$8)</f>
        <v>0</v>
      </c>
      <c r="AB67" s="174">
        <f>SUMIFS(SAISIE!$I$9:$I$200,SAISIE!$B$9:$B$200,$B67,SAISIE!$C$9:$C$200,AB$8)</f>
        <v>0</v>
      </c>
      <c r="AC67" s="174">
        <f>SUMIFS(SAISIE!$I$9:$I$200,SAISIE!$B$9:$B$200,$B67,SAISIE!$C$9:$C$200,AC$8)</f>
        <v>0</v>
      </c>
      <c r="AD67" s="174">
        <f>SUMIFS(SAISIE!$I$9:$I$200,SAISIE!$B$9:$B$200,$B67,SAISIE!$C$9:$C$200,AD$8)</f>
        <v>0</v>
      </c>
      <c r="AE67" s="174">
        <f>SUMIFS(SAISIE!$I$9:$I$200,SAISIE!$B$9:$B$200,$B67,SAISIE!$C$9:$C$200,AE$8)</f>
        <v>0</v>
      </c>
      <c r="AF67" s="174">
        <f>SUMIFS(SAISIE!$I$9:$I$200,SAISIE!$B$9:$B$200,$B67,SAISIE!$C$9:$C$200,AF$8)</f>
        <v>0</v>
      </c>
      <c r="AG67" s="174">
        <f>SUMIFS(SAISIE!$I$9:$I$200,SAISIE!$B$9:$B$200,$B67,SAISIE!$C$9:$C$200,AG$8)</f>
        <v>0</v>
      </c>
      <c r="AH67" s="174">
        <f>SUMIFS(SAISIE!$I$9:$I$200,SAISIE!$B$9:$B$200,$B67,SAISIE!$C$9:$C$200,AH$8)</f>
        <v>0</v>
      </c>
      <c r="AI67" s="174">
        <f>SUMIFS(SAISIE!$I$9:$I$200,SAISIE!$B$9:$B$200,$B67,SAISIE!$C$9:$C$200,AI$8)</f>
        <v>0</v>
      </c>
      <c r="AJ67" s="174">
        <f>SUMIFS(SAISIE!$I$9:$I$200,SAISIE!$B$9:$B$200,$B67,SAISIE!$C$9:$C$200,AJ$8)</f>
        <v>0</v>
      </c>
      <c r="AK67" s="174">
        <f>SUMIFS(SAISIE!$I$9:$I$200,SAISIE!$B$9:$B$200,$B67,SAISIE!$C$9:$C$200,AK$8)</f>
        <v>0</v>
      </c>
      <c r="AL67" s="174">
        <f>SUMIFS(SAISIE!$I$9:$I$200,SAISIE!$B$9:$B$200,$B67,SAISIE!$C$9:$C$200,AL$8)</f>
        <v>0</v>
      </c>
      <c r="AM67" s="174">
        <f>SUMIFS(SAISIE!$I$9:$I$200,SAISIE!$B$9:$B$200,$B67,SAISIE!$C$9:$C$200,AM$8)</f>
        <v>0</v>
      </c>
      <c r="AN67" s="174">
        <f>SUMIFS(SAISIE!$I$9:$I$200,SAISIE!$B$9:$B$200,$B67,SAISIE!$C$9:$C$200,AN$8)</f>
        <v>0</v>
      </c>
      <c r="AO67" s="174">
        <f>SUMIFS(SAISIE!$I$9:$I$200,SAISIE!$B$9:$B$200,$B67,SAISIE!$C$9:$C$200,AO$8)</f>
        <v>0</v>
      </c>
      <c r="AP67" s="174">
        <f>SUMIFS(SAISIE!$I$9:$I$200,SAISIE!$B$9:$B$200,$B67,SAISIE!$C$9:$C$200,AP$8)</f>
        <v>0</v>
      </c>
      <c r="AQ67" s="174">
        <f>SUMIFS(SAISIE!$I$9:$I$200,SAISIE!$B$9:$B$200,$B67,SAISIE!$C$9:$C$200,AQ$8)</f>
        <v>0</v>
      </c>
      <c r="AR67" s="174">
        <f>SUMIFS(SAISIE!$I$9:$I$200,SAISIE!$B$9:$B$200,$B67,SAISIE!$C$9:$C$200,AR$8)</f>
        <v>0</v>
      </c>
      <c r="AS67" s="174">
        <f>SUMIFS(SAISIE!$I$9:$I$200,SAISIE!$B$9:$B$200,$B67,SAISIE!$C$9:$C$200,AS$8)</f>
        <v>0</v>
      </c>
      <c r="AT67" s="174">
        <f>SUMIFS(SAISIE!$I$9:$I$200,SAISIE!$B$9:$B$200,$B67,SAISIE!$C$9:$C$200,AT$8)</f>
        <v>0</v>
      </c>
      <c r="AU67" s="174">
        <f>SUMIFS(SAISIE!$I$9:$I$200,SAISIE!$B$9:$B$200,$B67,SAISIE!$C$9:$C$200,AU$8)</f>
        <v>0</v>
      </c>
      <c r="AV67" s="174">
        <f>SUMIFS(SAISIE!$I$9:$I$200,SAISIE!$B$9:$B$200,$B67,SAISIE!$C$9:$C$200,AV$8)</f>
        <v>0</v>
      </c>
      <c r="AW67" s="174">
        <f>SUMIFS(SAISIE!$I$9:$I$200,SAISIE!$B$9:$B$200,$B67,SAISIE!$C$9:$C$200,AW$8)</f>
        <v>0</v>
      </c>
      <c r="AX67" s="174">
        <f>SUMIFS(SAISIE!$I$9:$I$200,SAISIE!$B$9:$B$200,$B67,SAISIE!$C$9:$C$200,AX$8)</f>
        <v>0</v>
      </c>
      <c r="AY67" s="174">
        <f>SUMIFS(SAISIE!$I$9:$I$200,SAISIE!$B$9:$B$200,$B67,SAISIE!$C$9:$C$200,AY$8)</f>
        <v>0</v>
      </c>
      <c r="AZ67" s="174">
        <f>SUMIFS(SAISIE!$I$9:$I$200,SAISIE!$B$9:$B$200,$B67,SAISIE!$C$9:$C$200,AZ$8)</f>
        <v>0</v>
      </c>
      <c r="BA67" s="174">
        <f>SUMIFS(SAISIE!$I$9:$I$200,SAISIE!$B$9:$B$200,$B67,SAISIE!$C$9:$C$200,BA$8)</f>
        <v>0</v>
      </c>
      <c r="BB67" s="174">
        <f>SUMIFS(SAISIE!$I$9:$I$200,SAISIE!$B$9:$B$200,$B67,SAISIE!$C$9:$C$200,BB$8)</f>
        <v>0</v>
      </c>
      <c r="BC67" s="174">
        <f>SUMIFS(SAISIE!$I$9:$I$200,SAISIE!$B$9:$B$200,$B67,SAISIE!$C$9:$C$200,BC$8)</f>
        <v>0</v>
      </c>
      <c r="BD67" s="174">
        <f>SUMIFS(SAISIE!$I$9:$I$200,SAISIE!$B$9:$B$200,$B67,SAISIE!$C$9:$C$200,BD$8)</f>
        <v>0</v>
      </c>
      <c r="BE67" s="174">
        <f>SUMIFS(SAISIE!$I$9:$I$200,SAISIE!$B$9:$B$200,$B67,SAISIE!$C$9:$C$200,BE$8)</f>
        <v>0</v>
      </c>
      <c r="BF67" s="174">
        <f>SUMIFS(SAISIE!$I$9:$I$200,SAISIE!$B$9:$B$200,$B67,SAISIE!$C$9:$C$200,BF$8)</f>
        <v>0</v>
      </c>
      <c r="BG67" s="174">
        <f>SUMIFS(SAISIE!$I$9:$I$200,SAISIE!$B$9:$B$200,$B67,SAISIE!$C$9:$C$200,BG$8)</f>
        <v>0</v>
      </c>
      <c r="BH67" s="174">
        <f>SUMIFS(SAISIE!$I$9:$I$200,SAISIE!$B$9:$B$200,$B67,SAISIE!$C$9:$C$200,BH$8)</f>
        <v>0</v>
      </c>
      <c r="BI67" s="174">
        <f>SUMIFS(SAISIE!$I$9:$I$200,SAISIE!$B$9:$B$200,$B67,SAISIE!$C$9:$C$200,BI$8)</f>
        <v>0</v>
      </c>
      <c r="BJ67" s="174">
        <f>SUMIFS(SAISIE!$I$9:$I$200,SAISIE!$B$9:$B$200,$B67,SAISIE!$C$9:$C$200,BJ$8)</f>
        <v>0</v>
      </c>
      <c r="BK67" s="174">
        <f>SUMIFS(SAISIE!$I$9:$I$200,SAISIE!$B$9:$B$200,$B67,SAISIE!$C$9:$C$200,BK$8)</f>
        <v>0</v>
      </c>
      <c r="BL67" s="174">
        <f>SUMIFS(SAISIE!$I$9:$I$200,SAISIE!$B$9:$B$200,$B67,SAISIE!$C$9:$C$200,BL$8)</f>
        <v>0</v>
      </c>
      <c r="BM67" s="174">
        <f>SUMIFS(SAISIE!$I$9:$I$200,SAISIE!$B$9:$B$200,$B67,SAISIE!$C$9:$C$200,BM$8)</f>
        <v>0</v>
      </c>
      <c r="BN67" s="175">
        <f t="shared" si="2"/>
        <v>0</v>
      </c>
    </row>
    <row r="68" spans="2:66" ht="15" customHeight="1" x14ac:dyDescent="0.2">
      <c r="B68" s="110">
        <f>SAISIE!Z67</f>
        <v>0</v>
      </c>
      <c r="C68" s="156">
        <f t="shared" si="1"/>
        <v>0</v>
      </c>
      <c r="D68" s="165">
        <f>SUMIFS(SAISIE!$I$9:$I$200,SAISIE!$B$9:$B$200,$B68,SAISIE!$C$9:$C$200,D$8)</f>
        <v>0</v>
      </c>
      <c r="E68" s="111">
        <f>SUMIFS(SAISIE!$I$9:$I$200,SAISIE!$B$9:$B$200,$B68,SAISIE!$C$9:$C$200,E$8)</f>
        <v>0</v>
      </c>
      <c r="F68" s="111">
        <f>SUMIFS(SAISIE!$I$9:$I$200,SAISIE!$B$9:$B$200,$B68,SAISIE!$C$9:$C$200,F$8)</f>
        <v>0</v>
      </c>
      <c r="G68" s="111">
        <f>SUMIFS(SAISIE!$I$9:$I$200,SAISIE!$B$9:$B$200,$B68,SAISIE!$C$9:$C$200,G$8)</f>
        <v>0</v>
      </c>
      <c r="H68" s="111">
        <f>SUMIFS(SAISIE!$I$9:$I$200,SAISIE!$B$9:$B$200,$B68,SAISIE!$C$9:$C$200,H$8)</f>
        <v>0</v>
      </c>
      <c r="I68" s="111">
        <f>SUMIFS(SAISIE!$I$9:$I$200,SAISIE!$B$9:$B$200,$B68,SAISIE!$C$9:$C$200,I$8)</f>
        <v>0</v>
      </c>
      <c r="J68" s="111">
        <f>SUMIFS(SAISIE!$I$9:$I$200,SAISIE!$B$9:$B$200,$B68,SAISIE!$C$9:$C$200,J$8)</f>
        <v>0</v>
      </c>
      <c r="K68" s="111">
        <f>SUMIFS(SAISIE!$I$9:$I$200,SAISIE!$B$9:$B$200,$B68,SAISIE!$C$9:$C$200,K$8)</f>
        <v>0</v>
      </c>
      <c r="L68" s="111">
        <f>SUMIFS(SAISIE!$I$9:$I$200,SAISIE!$B$9:$B$200,$B68,SAISIE!$C$9:$C$200,L$8)</f>
        <v>0</v>
      </c>
      <c r="M68" s="111">
        <f>SUMIFS(SAISIE!$I$9:$I$200,SAISIE!$B$9:$B$200,$B68,SAISIE!$C$9:$C$200,M$8)</f>
        <v>0</v>
      </c>
      <c r="N68" s="111">
        <f>SUMIFS(SAISIE!$I$9:$I$200,SAISIE!$B$9:$B$200,$B68,SAISIE!$C$9:$C$200,N$8)</f>
        <v>0</v>
      </c>
      <c r="O68" s="111">
        <f>SUMIFS(SAISIE!$I$9:$I$200,SAISIE!$B$9:$B$200,$B68,SAISIE!$C$9:$C$200,O$8)</f>
        <v>0</v>
      </c>
      <c r="P68" s="111">
        <f>SUMIFS(SAISIE!$I$9:$I$200,SAISIE!$B$9:$B$200,$B68,SAISIE!$C$9:$C$200,P$8)</f>
        <v>0</v>
      </c>
      <c r="Q68" s="111">
        <f>SUMIFS(SAISIE!$I$9:$I$200,SAISIE!$B$9:$B$200,$B68,SAISIE!$C$9:$C$200,Q$8)</f>
        <v>0</v>
      </c>
      <c r="R68" s="111">
        <f>SUMIFS(SAISIE!$I$9:$I$200,SAISIE!$B$9:$B$200,$B68,SAISIE!$C$9:$C$200,R$8)</f>
        <v>0</v>
      </c>
      <c r="S68" s="111">
        <f>SUMIFS(SAISIE!$I$9:$I$200,SAISIE!$B$9:$B$200,$B68,SAISIE!$C$9:$C$200,S$8)</f>
        <v>0</v>
      </c>
      <c r="T68" s="111">
        <f>SUMIFS(SAISIE!$I$9:$I$200,SAISIE!$B$9:$B$200,$B68,SAISIE!$C$9:$C$200,T$8)</f>
        <v>0</v>
      </c>
      <c r="U68" s="111">
        <f>SUMIFS(SAISIE!$I$9:$I$200,SAISIE!$B$9:$B$200,$B68,SAISIE!$C$9:$C$200,U$8)</f>
        <v>0</v>
      </c>
      <c r="V68" s="111">
        <f>SUMIFS(SAISIE!$I$9:$I$200,SAISIE!$B$9:$B$200,$B68,SAISIE!$C$9:$C$200,V$8)</f>
        <v>0</v>
      </c>
      <c r="W68" s="111">
        <f>SUMIFS(SAISIE!$I$9:$I$200,SAISIE!$B$9:$B$200,$B68,SAISIE!$C$9:$C$200,W$8)</f>
        <v>0</v>
      </c>
      <c r="X68" s="111">
        <f>SUMIFS(SAISIE!$I$9:$I$200,SAISIE!$B$9:$B$200,$B68,SAISIE!$C$9:$C$200,X$8)</f>
        <v>0</v>
      </c>
      <c r="Y68" s="111">
        <f>SUMIFS(SAISIE!$I$9:$I$200,SAISIE!$B$9:$B$200,$B68,SAISIE!$C$9:$C$200,Y$8)</f>
        <v>0</v>
      </c>
      <c r="Z68" s="111">
        <f>SUMIFS(SAISIE!$I$9:$I$200,SAISIE!$B$9:$B$200,$B68,SAISIE!$C$9:$C$200,Z$8)</f>
        <v>0</v>
      </c>
      <c r="AA68" s="111">
        <f>SUMIFS(SAISIE!$I$9:$I$200,SAISIE!$B$9:$B$200,$B68,SAISIE!$C$9:$C$200,AA$8)</f>
        <v>0</v>
      </c>
      <c r="AB68" s="111">
        <f>SUMIFS(SAISIE!$I$9:$I$200,SAISIE!$B$9:$B$200,$B68,SAISIE!$C$9:$C$200,AB$8)</f>
        <v>0</v>
      </c>
      <c r="AC68" s="111">
        <f>SUMIFS(SAISIE!$I$9:$I$200,SAISIE!$B$9:$B$200,$B68,SAISIE!$C$9:$C$200,AC$8)</f>
        <v>0</v>
      </c>
      <c r="AD68" s="111">
        <f>SUMIFS(SAISIE!$I$9:$I$200,SAISIE!$B$9:$B$200,$B68,SAISIE!$C$9:$C$200,AD$8)</f>
        <v>0</v>
      </c>
      <c r="AE68" s="111">
        <f>SUMIFS(SAISIE!$I$9:$I$200,SAISIE!$B$9:$B$200,$B68,SAISIE!$C$9:$C$200,AE$8)</f>
        <v>0</v>
      </c>
      <c r="AF68" s="111">
        <f>SUMIFS(SAISIE!$I$9:$I$200,SAISIE!$B$9:$B$200,$B68,SAISIE!$C$9:$C$200,AF$8)</f>
        <v>0</v>
      </c>
      <c r="AG68" s="111">
        <f>SUMIFS(SAISIE!$I$9:$I$200,SAISIE!$B$9:$B$200,$B68,SAISIE!$C$9:$C$200,AG$8)</f>
        <v>0</v>
      </c>
      <c r="AH68" s="111">
        <f>SUMIFS(SAISIE!$I$9:$I$200,SAISIE!$B$9:$B$200,$B68,SAISIE!$C$9:$C$200,AH$8)</f>
        <v>0</v>
      </c>
      <c r="AI68" s="111">
        <f>SUMIFS(SAISIE!$I$9:$I$200,SAISIE!$B$9:$B$200,$B68,SAISIE!$C$9:$C$200,AI$8)</f>
        <v>0</v>
      </c>
      <c r="AJ68" s="111">
        <f>SUMIFS(SAISIE!$I$9:$I$200,SAISIE!$B$9:$B$200,$B68,SAISIE!$C$9:$C$200,AJ$8)</f>
        <v>0</v>
      </c>
      <c r="AK68" s="111">
        <f>SUMIFS(SAISIE!$I$9:$I$200,SAISIE!$B$9:$B$200,$B68,SAISIE!$C$9:$C$200,AK$8)</f>
        <v>0</v>
      </c>
      <c r="AL68" s="111">
        <f>SUMIFS(SAISIE!$I$9:$I$200,SAISIE!$B$9:$B$200,$B68,SAISIE!$C$9:$C$200,AL$8)</f>
        <v>0</v>
      </c>
      <c r="AM68" s="111">
        <f>SUMIFS(SAISIE!$I$9:$I$200,SAISIE!$B$9:$B$200,$B68,SAISIE!$C$9:$C$200,AM$8)</f>
        <v>0</v>
      </c>
      <c r="AN68" s="111">
        <f>SUMIFS(SAISIE!$I$9:$I$200,SAISIE!$B$9:$B$200,$B68,SAISIE!$C$9:$C$200,AN$8)</f>
        <v>0</v>
      </c>
      <c r="AO68" s="111">
        <f>SUMIFS(SAISIE!$I$9:$I$200,SAISIE!$B$9:$B$200,$B68,SAISIE!$C$9:$C$200,AO$8)</f>
        <v>0</v>
      </c>
      <c r="AP68" s="111">
        <f>SUMIFS(SAISIE!$I$9:$I$200,SAISIE!$B$9:$B$200,$B68,SAISIE!$C$9:$C$200,AP$8)</f>
        <v>0</v>
      </c>
      <c r="AQ68" s="111">
        <f>SUMIFS(SAISIE!$I$9:$I$200,SAISIE!$B$9:$B$200,$B68,SAISIE!$C$9:$C$200,AQ$8)</f>
        <v>0</v>
      </c>
      <c r="AR68" s="111">
        <f>SUMIFS(SAISIE!$I$9:$I$200,SAISIE!$B$9:$B$200,$B68,SAISIE!$C$9:$C$200,AR$8)</f>
        <v>0</v>
      </c>
      <c r="AS68" s="111">
        <f>SUMIFS(SAISIE!$I$9:$I$200,SAISIE!$B$9:$B$200,$B68,SAISIE!$C$9:$C$200,AS$8)</f>
        <v>0</v>
      </c>
      <c r="AT68" s="111">
        <f>SUMIFS(SAISIE!$I$9:$I$200,SAISIE!$B$9:$B$200,$B68,SAISIE!$C$9:$C$200,AT$8)</f>
        <v>0</v>
      </c>
      <c r="AU68" s="111">
        <f>SUMIFS(SAISIE!$I$9:$I$200,SAISIE!$B$9:$B$200,$B68,SAISIE!$C$9:$C$200,AU$8)</f>
        <v>0</v>
      </c>
      <c r="AV68" s="111">
        <f>SUMIFS(SAISIE!$I$9:$I$200,SAISIE!$B$9:$B$200,$B68,SAISIE!$C$9:$C$200,AV$8)</f>
        <v>0</v>
      </c>
      <c r="AW68" s="111">
        <f>SUMIFS(SAISIE!$I$9:$I$200,SAISIE!$B$9:$B$200,$B68,SAISIE!$C$9:$C$200,AW$8)</f>
        <v>0</v>
      </c>
      <c r="AX68" s="111">
        <f>SUMIFS(SAISIE!$I$9:$I$200,SAISIE!$B$9:$B$200,$B68,SAISIE!$C$9:$C$200,AX$8)</f>
        <v>0</v>
      </c>
      <c r="AY68" s="111">
        <f>SUMIFS(SAISIE!$I$9:$I$200,SAISIE!$B$9:$B$200,$B68,SAISIE!$C$9:$C$200,AY$8)</f>
        <v>0</v>
      </c>
      <c r="AZ68" s="111">
        <f>SUMIFS(SAISIE!$I$9:$I$200,SAISIE!$B$9:$B$200,$B68,SAISIE!$C$9:$C$200,AZ$8)</f>
        <v>0</v>
      </c>
      <c r="BA68" s="111">
        <f>SUMIFS(SAISIE!$I$9:$I$200,SAISIE!$B$9:$B$200,$B68,SAISIE!$C$9:$C$200,BA$8)</f>
        <v>0</v>
      </c>
      <c r="BB68" s="111">
        <f>SUMIFS(SAISIE!$I$9:$I$200,SAISIE!$B$9:$B$200,$B68,SAISIE!$C$9:$C$200,BB$8)</f>
        <v>0</v>
      </c>
      <c r="BC68" s="111">
        <f>SUMIFS(SAISIE!$I$9:$I$200,SAISIE!$B$9:$B$200,$B68,SAISIE!$C$9:$C$200,BC$8)</f>
        <v>0</v>
      </c>
      <c r="BD68" s="111">
        <f>SUMIFS(SAISIE!$I$9:$I$200,SAISIE!$B$9:$B$200,$B68,SAISIE!$C$9:$C$200,BD$8)</f>
        <v>0</v>
      </c>
      <c r="BE68" s="111">
        <f>SUMIFS(SAISIE!$I$9:$I$200,SAISIE!$B$9:$B$200,$B68,SAISIE!$C$9:$C$200,BE$8)</f>
        <v>0</v>
      </c>
      <c r="BF68" s="111">
        <f>SUMIFS(SAISIE!$I$9:$I$200,SAISIE!$B$9:$B$200,$B68,SAISIE!$C$9:$C$200,BF$8)</f>
        <v>0</v>
      </c>
      <c r="BG68" s="111">
        <f>SUMIFS(SAISIE!$I$9:$I$200,SAISIE!$B$9:$B$200,$B68,SAISIE!$C$9:$C$200,BG$8)</f>
        <v>0</v>
      </c>
      <c r="BH68" s="111">
        <f>SUMIFS(SAISIE!$I$9:$I$200,SAISIE!$B$9:$B$200,$B68,SAISIE!$C$9:$C$200,BH$8)</f>
        <v>0</v>
      </c>
      <c r="BI68" s="111">
        <f>SUMIFS(SAISIE!$I$9:$I$200,SAISIE!$B$9:$B$200,$B68,SAISIE!$C$9:$C$200,BI$8)</f>
        <v>0</v>
      </c>
      <c r="BJ68" s="111">
        <f>SUMIFS(SAISIE!$I$9:$I$200,SAISIE!$B$9:$B$200,$B68,SAISIE!$C$9:$C$200,BJ$8)</f>
        <v>0</v>
      </c>
      <c r="BK68" s="111">
        <f>SUMIFS(SAISIE!$I$9:$I$200,SAISIE!$B$9:$B$200,$B68,SAISIE!$C$9:$C$200,BK$8)</f>
        <v>0</v>
      </c>
      <c r="BL68" s="111">
        <f>SUMIFS(SAISIE!$I$9:$I$200,SAISIE!$B$9:$B$200,$B68,SAISIE!$C$9:$C$200,BL$8)</f>
        <v>0</v>
      </c>
      <c r="BM68" s="111">
        <f>SUMIFS(SAISIE!$I$9:$I$200,SAISIE!$B$9:$B$200,$B68,SAISIE!$C$9:$C$200,BM$8)</f>
        <v>0</v>
      </c>
      <c r="BN68" s="112">
        <f t="shared" si="2"/>
        <v>0</v>
      </c>
    </row>
    <row r="69" spans="2:66" ht="15" customHeight="1" x14ac:dyDescent="0.2">
      <c r="B69" s="171">
        <f>SAISIE!Z68</f>
        <v>0</v>
      </c>
      <c r="C69" s="172">
        <f t="shared" si="1"/>
        <v>0</v>
      </c>
      <c r="D69" s="173">
        <f>SUMIFS(SAISIE!$I$9:$I$200,SAISIE!$B$9:$B$200,$B69,SAISIE!$C$9:$C$200,D$8)</f>
        <v>0</v>
      </c>
      <c r="E69" s="174">
        <f>SUMIFS(SAISIE!$I$9:$I$200,SAISIE!$B$9:$B$200,$B69,SAISIE!$C$9:$C$200,E$8)</f>
        <v>0</v>
      </c>
      <c r="F69" s="174">
        <f>SUMIFS(SAISIE!$I$9:$I$200,SAISIE!$B$9:$B$200,$B69,SAISIE!$C$9:$C$200,F$8)</f>
        <v>0</v>
      </c>
      <c r="G69" s="174">
        <f>SUMIFS(SAISIE!$I$9:$I$200,SAISIE!$B$9:$B$200,$B69,SAISIE!$C$9:$C$200,G$8)</f>
        <v>0</v>
      </c>
      <c r="H69" s="174">
        <f>SUMIFS(SAISIE!$I$9:$I$200,SAISIE!$B$9:$B$200,$B69,SAISIE!$C$9:$C$200,H$8)</f>
        <v>0</v>
      </c>
      <c r="I69" s="174">
        <f>SUMIFS(SAISIE!$I$9:$I$200,SAISIE!$B$9:$B$200,$B69,SAISIE!$C$9:$C$200,I$8)</f>
        <v>0</v>
      </c>
      <c r="J69" s="174">
        <f>SUMIFS(SAISIE!$I$9:$I$200,SAISIE!$B$9:$B$200,$B69,SAISIE!$C$9:$C$200,J$8)</f>
        <v>0</v>
      </c>
      <c r="K69" s="174">
        <f>SUMIFS(SAISIE!$I$9:$I$200,SAISIE!$B$9:$B$200,$B69,SAISIE!$C$9:$C$200,K$8)</f>
        <v>0</v>
      </c>
      <c r="L69" s="174">
        <f>SUMIFS(SAISIE!$I$9:$I$200,SAISIE!$B$9:$B$200,$B69,SAISIE!$C$9:$C$200,L$8)</f>
        <v>0</v>
      </c>
      <c r="M69" s="174">
        <f>SUMIFS(SAISIE!$I$9:$I$200,SAISIE!$B$9:$B$200,$B69,SAISIE!$C$9:$C$200,M$8)</f>
        <v>0</v>
      </c>
      <c r="N69" s="174">
        <f>SUMIFS(SAISIE!$I$9:$I$200,SAISIE!$B$9:$B$200,$B69,SAISIE!$C$9:$C$200,N$8)</f>
        <v>0</v>
      </c>
      <c r="O69" s="174">
        <f>SUMIFS(SAISIE!$I$9:$I$200,SAISIE!$B$9:$B$200,$B69,SAISIE!$C$9:$C$200,O$8)</f>
        <v>0</v>
      </c>
      <c r="P69" s="174">
        <f>SUMIFS(SAISIE!$I$9:$I$200,SAISIE!$B$9:$B$200,$B69,SAISIE!$C$9:$C$200,P$8)</f>
        <v>0</v>
      </c>
      <c r="Q69" s="174">
        <f>SUMIFS(SAISIE!$I$9:$I$200,SAISIE!$B$9:$B$200,$B69,SAISIE!$C$9:$C$200,Q$8)</f>
        <v>0</v>
      </c>
      <c r="R69" s="174">
        <f>SUMIFS(SAISIE!$I$9:$I$200,SAISIE!$B$9:$B$200,$B69,SAISIE!$C$9:$C$200,R$8)</f>
        <v>0</v>
      </c>
      <c r="S69" s="174">
        <f>SUMIFS(SAISIE!$I$9:$I$200,SAISIE!$B$9:$B$200,$B69,SAISIE!$C$9:$C$200,S$8)</f>
        <v>0</v>
      </c>
      <c r="T69" s="174">
        <f>SUMIFS(SAISIE!$I$9:$I$200,SAISIE!$B$9:$B$200,$B69,SAISIE!$C$9:$C$200,T$8)</f>
        <v>0</v>
      </c>
      <c r="U69" s="174">
        <f>SUMIFS(SAISIE!$I$9:$I$200,SAISIE!$B$9:$B$200,$B69,SAISIE!$C$9:$C$200,U$8)</f>
        <v>0</v>
      </c>
      <c r="V69" s="174">
        <f>SUMIFS(SAISIE!$I$9:$I$200,SAISIE!$B$9:$B$200,$B69,SAISIE!$C$9:$C$200,V$8)</f>
        <v>0</v>
      </c>
      <c r="W69" s="174">
        <f>SUMIFS(SAISIE!$I$9:$I$200,SAISIE!$B$9:$B$200,$B69,SAISIE!$C$9:$C$200,W$8)</f>
        <v>0</v>
      </c>
      <c r="X69" s="174">
        <f>SUMIFS(SAISIE!$I$9:$I$200,SAISIE!$B$9:$B$200,$B69,SAISIE!$C$9:$C$200,X$8)</f>
        <v>0</v>
      </c>
      <c r="Y69" s="174">
        <f>SUMIFS(SAISIE!$I$9:$I$200,SAISIE!$B$9:$B$200,$B69,SAISIE!$C$9:$C$200,Y$8)</f>
        <v>0</v>
      </c>
      <c r="Z69" s="174">
        <f>SUMIFS(SAISIE!$I$9:$I$200,SAISIE!$B$9:$B$200,$B69,SAISIE!$C$9:$C$200,Z$8)</f>
        <v>0</v>
      </c>
      <c r="AA69" s="174">
        <f>SUMIFS(SAISIE!$I$9:$I$200,SAISIE!$B$9:$B$200,$B69,SAISIE!$C$9:$C$200,AA$8)</f>
        <v>0</v>
      </c>
      <c r="AB69" s="174">
        <f>SUMIFS(SAISIE!$I$9:$I$200,SAISIE!$B$9:$B$200,$B69,SAISIE!$C$9:$C$200,AB$8)</f>
        <v>0</v>
      </c>
      <c r="AC69" s="174">
        <f>SUMIFS(SAISIE!$I$9:$I$200,SAISIE!$B$9:$B$200,$B69,SAISIE!$C$9:$C$200,AC$8)</f>
        <v>0</v>
      </c>
      <c r="AD69" s="174">
        <f>SUMIFS(SAISIE!$I$9:$I$200,SAISIE!$B$9:$B$200,$B69,SAISIE!$C$9:$C$200,AD$8)</f>
        <v>0</v>
      </c>
      <c r="AE69" s="174">
        <f>SUMIFS(SAISIE!$I$9:$I$200,SAISIE!$B$9:$B$200,$B69,SAISIE!$C$9:$C$200,AE$8)</f>
        <v>0</v>
      </c>
      <c r="AF69" s="174">
        <f>SUMIFS(SAISIE!$I$9:$I$200,SAISIE!$B$9:$B$200,$B69,SAISIE!$C$9:$C$200,AF$8)</f>
        <v>0</v>
      </c>
      <c r="AG69" s="174">
        <f>SUMIFS(SAISIE!$I$9:$I$200,SAISIE!$B$9:$B$200,$B69,SAISIE!$C$9:$C$200,AG$8)</f>
        <v>0</v>
      </c>
      <c r="AH69" s="174">
        <f>SUMIFS(SAISIE!$I$9:$I$200,SAISIE!$B$9:$B$200,$B69,SAISIE!$C$9:$C$200,AH$8)</f>
        <v>0</v>
      </c>
      <c r="AI69" s="174">
        <f>SUMIFS(SAISIE!$I$9:$I$200,SAISIE!$B$9:$B$200,$B69,SAISIE!$C$9:$C$200,AI$8)</f>
        <v>0</v>
      </c>
      <c r="AJ69" s="174">
        <f>SUMIFS(SAISIE!$I$9:$I$200,SAISIE!$B$9:$B$200,$B69,SAISIE!$C$9:$C$200,AJ$8)</f>
        <v>0</v>
      </c>
      <c r="AK69" s="174">
        <f>SUMIFS(SAISIE!$I$9:$I$200,SAISIE!$B$9:$B$200,$B69,SAISIE!$C$9:$C$200,AK$8)</f>
        <v>0</v>
      </c>
      <c r="AL69" s="174">
        <f>SUMIFS(SAISIE!$I$9:$I$200,SAISIE!$B$9:$B$200,$B69,SAISIE!$C$9:$C$200,AL$8)</f>
        <v>0</v>
      </c>
      <c r="AM69" s="174">
        <f>SUMIFS(SAISIE!$I$9:$I$200,SAISIE!$B$9:$B$200,$B69,SAISIE!$C$9:$C$200,AM$8)</f>
        <v>0</v>
      </c>
      <c r="AN69" s="174">
        <f>SUMIFS(SAISIE!$I$9:$I$200,SAISIE!$B$9:$B$200,$B69,SAISIE!$C$9:$C$200,AN$8)</f>
        <v>0</v>
      </c>
      <c r="AO69" s="174">
        <f>SUMIFS(SAISIE!$I$9:$I$200,SAISIE!$B$9:$B$200,$B69,SAISIE!$C$9:$C$200,AO$8)</f>
        <v>0</v>
      </c>
      <c r="AP69" s="174">
        <f>SUMIFS(SAISIE!$I$9:$I$200,SAISIE!$B$9:$B$200,$B69,SAISIE!$C$9:$C$200,AP$8)</f>
        <v>0</v>
      </c>
      <c r="AQ69" s="174">
        <f>SUMIFS(SAISIE!$I$9:$I$200,SAISIE!$B$9:$B$200,$B69,SAISIE!$C$9:$C$200,AQ$8)</f>
        <v>0</v>
      </c>
      <c r="AR69" s="174">
        <f>SUMIFS(SAISIE!$I$9:$I$200,SAISIE!$B$9:$B$200,$B69,SAISIE!$C$9:$C$200,AR$8)</f>
        <v>0</v>
      </c>
      <c r="AS69" s="174">
        <f>SUMIFS(SAISIE!$I$9:$I$200,SAISIE!$B$9:$B$200,$B69,SAISIE!$C$9:$C$200,AS$8)</f>
        <v>0</v>
      </c>
      <c r="AT69" s="174">
        <f>SUMIFS(SAISIE!$I$9:$I$200,SAISIE!$B$9:$B$200,$B69,SAISIE!$C$9:$C$200,AT$8)</f>
        <v>0</v>
      </c>
      <c r="AU69" s="174">
        <f>SUMIFS(SAISIE!$I$9:$I$200,SAISIE!$B$9:$B$200,$B69,SAISIE!$C$9:$C$200,AU$8)</f>
        <v>0</v>
      </c>
      <c r="AV69" s="174">
        <f>SUMIFS(SAISIE!$I$9:$I$200,SAISIE!$B$9:$B$200,$B69,SAISIE!$C$9:$C$200,AV$8)</f>
        <v>0</v>
      </c>
      <c r="AW69" s="174">
        <f>SUMIFS(SAISIE!$I$9:$I$200,SAISIE!$B$9:$B$200,$B69,SAISIE!$C$9:$C$200,AW$8)</f>
        <v>0</v>
      </c>
      <c r="AX69" s="174">
        <f>SUMIFS(SAISIE!$I$9:$I$200,SAISIE!$B$9:$B$200,$B69,SAISIE!$C$9:$C$200,AX$8)</f>
        <v>0</v>
      </c>
      <c r="AY69" s="174">
        <f>SUMIFS(SAISIE!$I$9:$I$200,SAISIE!$B$9:$B$200,$B69,SAISIE!$C$9:$C$200,AY$8)</f>
        <v>0</v>
      </c>
      <c r="AZ69" s="174">
        <f>SUMIFS(SAISIE!$I$9:$I$200,SAISIE!$B$9:$B$200,$B69,SAISIE!$C$9:$C$200,AZ$8)</f>
        <v>0</v>
      </c>
      <c r="BA69" s="174">
        <f>SUMIFS(SAISIE!$I$9:$I$200,SAISIE!$B$9:$B$200,$B69,SAISIE!$C$9:$C$200,BA$8)</f>
        <v>0</v>
      </c>
      <c r="BB69" s="174">
        <f>SUMIFS(SAISIE!$I$9:$I$200,SAISIE!$B$9:$B$200,$B69,SAISIE!$C$9:$C$200,BB$8)</f>
        <v>0</v>
      </c>
      <c r="BC69" s="174">
        <f>SUMIFS(SAISIE!$I$9:$I$200,SAISIE!$B$9:$B$200,$B69,SAISIE!$C$9:$C$200,BC$8)</f>
        <v>0</v>
      </c>
      <c r="BD69" s="174">
        <f>SUMIFS(SAISIE!$I$9:$I$200,SAISIE!$B$9:$B$200,$B69,SAISIE!$C$9:$C$200,BD$8)</f>
        <v>0</v>
      </c>
      <c r="BE69" s="174">
        <f>SUMIFS(SAISIE!$I$9:$I$200,SAISIE!$B$9:$B$200,$B69,SAISIE!$C$9:$C$200,BE$8)</f>
        <v>0</v>
      </c>
      <c r="BF69" s="174">
        <f>SUMIFS(SAISIE!$I$9:$I$200,SAISIE!$B$9:$B$200,$B69,SAISIE!$C$9:$C$200,BF$8)</f>
        <v>0</v>
      </c>
      <c r="BG69" s="174">
        <f>SUMIFS(SAISIE!$I$9:$I$200,SAISIE!$B$9:$B$200,$B69,SAISIE!$C$9:$C$200,BG$8)</f>
        <v>0</v>
      </c>
      <c r="BH69" s="174">
        <f>SUMIFS(SAISIE!$I$9:$I$200,SAISIE!$B$9:$B$200,$B69,SAISIE!$C$9:$C$200,BH$8)</f>
        <v>0</v>
      </c>
      <c r="BI69" s="174">
        <f>SUMIFS(SAISIE!$I$9:$I$200,SAISIE!$B$9:$B$200,$B69,SAISIE!$C$9:$C$200,BI$8)</f>
        <v>0</v>
      </c>
      <c r="BJ69" s="174">
        <f>SUMIFS(SAISIE!$I$9:$I$200,SAISIE!$B$9:$B$200,$B69,SAISIE!$C$9:$C$200,BJ$8)</f>
        <v>0</v>
      </c>
      <c r="BK69" s="174">
        <f>SUMIFS(SAISIE!$I$9:$I$200,SAISIE!$B$9:$B$200,$B69,SAISIE!$C$9:$C$200,BK$8)</f>
        <v>0</v>
      </c>
      <c r="BL69" s="174">
        <f>SUMIFS(SAISIE!$I$9:$I$200,SAISIE!$B$9:$B$200,$B69,SAISIE!$C$9:$C$200,BL$8)</f>
        <v>0</v>
      </c>
      <c r="BM69" s="174">
        <f>SUMIFS(SAISIE!$I$9:$I$200,SAISIE!$B$9:$B$200,$B69,SAISIE!$C$9:$C$200,BM$8)</f>
        <v>0</v>
      </c>
      <c r="BN69" s="175">
        <f t="shared" si="2"/>
        <v>0</v>
      </c>
    </row>
    <row r="70" spans="2:66" ht="15" customHeight="1" x14ac:dyDescent="0.2">
      <c r="B70" s="110">
        <f>SAISIE!Z69</f>
        <v>0</v>
      </c>
      <c r="C70" s="156">
        <f t="shared" si="1"/>
        <v>0</v>
      </c>
      <c r="D70" s="165">
        <f>SUMIFS(SAISIE!$I$9:$I$200,SAISIE!$B$9:$B$200,$B70,SAISIE!$C$9:$C$200,D$8)</f>
        <v>0</v>
      </c>
      <c r="E70" s="111">
        <f>SUMIFS(SAISIE!$I$9:$I$200,SAISIE!$B$9:$B$200,$B70,SAISIE!$C$9:$C$200,E$8)</f>
        <v>0</v>
      </c>
      <c r="F70" s="111">
        <f>SUMIFS(SAISIE!$I$9:$I$200,SAISIE!$B$9:$B$200,$B70,SAISIE!$C$9:$C$200,F$8)</f>
        <v>0</v>
      </c>
      <c r="G70" s="111">
        <f>SUMIFS(SAISIE!$I$9:$I$200,SAISIE!$B$9:$B$200,$B70,SAISIE!$C$9:$C$200,G$8)</f>
        <v>0</v>
      </c>
      <c r="H70" s="111">
        <f>SUMIFS(SAISIE!$I$9:$I$200,SAISIE!$B$9:$B$200,$B70,SAISIE!$C$9:$C$200,H$8)</f>
        <v>0</v>
      </c>
      <c r="I70" s="111">
        <f>SUMIFS(SAISIE!$I$9:$I$200,SAISIE!$B$9:$B$200,$B70,SAISIE!$C$9:$C$200,I$8)</f>
        <v>0</v>
      </c>
      <c r="J70" s="111">
        <f>SUMIFS(SAISIE!$I$9:$I$200,SAISIE!$B$9:$B$200,$B70,SAISIE!$C$9:$C$200,J$8)</f>
        <v>0</v>
      </c>
      <c r="K70" s="111">
        <f>SUMIFS(SAISIE!$I$9:$I$200,SAISIE!$B$9:$B$200,$B70,SAISIE!$C$9:$C$200,K$8)</f>
        <v>0</v>
      </c>
      <c r="L70" s="111">
        <f>SUMIFS(SAISIE!$I$9:$I$200,SAISIE!$B$9:$B$200,$B70,SAISIE!$C$9:$C$200,L$8)</f>
        <v>0</v>
      </c>
      <c r="M70" s="111">
        <f>SUMIFS(SAISIE!$I$9:$I$200,SAISIE!$B$9:$B$200,$B70,SAISIE!$C$9:$C$200,M$8)</f>
        <v>0</v>
      </c>
      <c r="N70" s="111">
        <f>SUMIFS(SAISIE!$I$9:$I$200,SAISIE!$B$9:$B$200,$B70,SAISIE!$C$9:$C$200,N$8)</f>
        <v>0</v>
      </c>
      <c r="O70" s="111">
        <f>SUMIFS(SAISIE!$I$9:$I$200,SAISIE!$B$9:$B$200,$B70,SAISIE!$C$9:$C$200,O$8)</f>
        <v>0</v>
      </c>
      <c r="P70" s="111">
        <f>SUMIFS(SAISIE!$I$9:$I$200,SAISIE!$B$9:$B$200,$B70,SAISIE!$C$9:$C$200,P$8)</f>
        <v>0</v>
      </c>
      <c r="Q70" s="111">
        <f>SUMIFS(SAISIE!$I$9:$I$200,SAISIE!$B$9:$B$200,$B70,SAISIE!$C$9:$C$200,Q$8)</f>
        <v>0</v>
      </c>
      <c r="R70" s="111">
        <f>SUMIFS(SAISIE!$I$9:$I$200,SAISIE!$B$9:$B$200,$B70,SAISIE!$C$9:$C$200,R$8)</f>
        <v>0</v>
      </c>
      <c r="S70" s="111">
        <f>SUMIFS(SAISIE!$I$9:$I$200,SAISIE!$B$9:$B$200,$B70,SAISIE!$C$9:$C$200,S$8)</f>
        <v>0</v>
      </c>
      <c r="T70" s="111">
        <f>SUMIFS(SAISIE!$I$9:$I$200,SAISIE!$B$9:$B$200,$B70,SAISIE!$C$9:$C$200,T$8)</f>
        <v>0</v>
      </c>
      <c r="U70" s="111">
        <f>SUMIFS(SAISIE!$I$9:$I$200,SAISIE!$B$9:$B$200,$B70,SAISIE!$C$9:$C$200,U$8)</f>
        <v>0</v>
      </c>
      <c r="V70" s="111">
        <f>SUMIFS(SAISIE!$I$9:$I$200,SAISIE!$B$9:$B$200,$B70,SAISIE!$C$9:$C$200,V$8)</f>
        <v>0</v>
      </c>
      <c r="W70" s="111">
        <f>SUMIFS(SAISIE!$I$9:$I$200,SAISIE!$B$9:$B$200,$B70,SAISIE!$C$9:$C$200,W$8)</f>
        <v>0</v>
      </c>
      <c r="X70" s="111">
        <f>SUMIFS(SAISIE!$I$9:$I$200,SAISIE!$B$9:$B$200,$B70,SAISIE!$C$9:$C$200,X$8)</f>
        <v>0</v>
      </c>
      <c r="Y70" s="111">
        <f>SUMIFS(SAISIE!$I$9:$I$200,SAISIE!$B$9:$B$200,$B70,SAISIE!$C$9:$C$200,Y$8)</f>
        <v>0</v>
      </c>
      <c r="Z70" s="111">
        <f>SUMIFS(SAISIE!$I$9:$I$200,SAISIE!$B$9:$B$200,$B70,SAISIE!$C$9:$C$200,Z$8)</f>
        <v>0</v>
      </c>
      <c r="AA70" s="111">
        <f>SUMIFS(SAISIE!$I$9:$I$200,SAISIE!$B$9:$B$200,$B70,SAISIE!$C$9:$C$200,AA$8)</f>
        <v>0</v>
      </c>
      <c r="AB70" s="111">
        <f>SUMIFS(SAISIE!$I$9:$I$200,SAISIE!$B$9:$B$200,$B70,SAISIE!$C$9:$C$200,AB$8)</f>
        <v>0</v>
      </c>
      <c r="AC70" s="111">
        <f>SUMIFS(SAISIE!$I$9:$I$200,SAISIE!$B$9:$B$200,$B70,SAISIE!$C$9:$C$200,AC$8)</f>
        <v>0</v>
      </c>
      <c r="AD70" s="111">
        <f>SUMIFS(SAISIE!$I$9:$I$200,SAISIE!$B$9:$B$200,$B70,SAISIE!$C$9:$C$200,AD$8)</f>
        <v>0</v>
      </c>
      <c r="AE70" s="111">
        <f>SUMIFS(SAISIE!$I$9:$I$200,SAISIE!$B$9:$B$200,$B70,SAISIE!$C$9:$C$200,AE$8)</f>
        <v>0</v>
      </c>
      <c r="AF70" s="111">
        <f>SUMIFS(SAISIE!$I$9:$I$200,SAISIE!$B$9:$B$200,$B70,SAISIE!$C$9:$C$200,AF$8)</f>
        <v>0</v>
      </c>
      <c r="AG70" s="111">
        <f>SUMIFS(SAISIE!$I$9:$I$200,SAISIE!$B$9:$B$200,$B70,SAISIE!$C$9:$C$200,AG$8)</f>
        <v>0</v>
      </c>
      <c r="AH70" s="111">
        <f>SUMIFS(SAISIE!$I$9:$I$200,SAISIE!$B$9:$B$200,$B70,SAISIE!$C$9:$C$200,AH$8)</f>
        <v>0</v>
      </c>
      <c r="AI70" s="111">
        <f>SUMIFS(SAISIE!$I$9:$I$200,SAISIE!$B$9:$B$200,$B70,SAISIE!$C$9:$C$200,AI$8)</f>
        <v>0</v>
      </c>
      <c r="AJ70" s="111">
        <f>SUMIFS(SAISIE!$I$9:$I$200,SAISIE!$B$9:$B$200,$B70,SAISIE!$C$9:$C$200,AJ$8)</f>
        <v>0</v>
      </c>
      <c r="AK70" s="111">
        <f>SUMIFS(SAISIE!$I$9:$I$200,SAISIE!$B$9:$B$200,$B70,SAISIE!$C$9:$C$200,AK$8)</f>
        <v>0</v>
      </c>
      <c r="AL70" s="111">
        <f>SUMIFS(SAISIE!$I$9:$I$200,SAISIE!$B$9:$B$200,$B70,SAISIE!$C$9:$C$200,AL$8)</f>
        <v>0</v>
      </c>
      <c r="AM70" s="111">
        <f>SUMIFS(SAISIE!$I$9:$I$200,SAISIE!$B$9:$B$200,$B70,SAISIE!$C$9:$C$200,AM$8)</f>
        <v>0</v>
      </c>
      <c r="AN70" s="111">
        <f>SUMIFS(SAISIE!$I$9:$I$200,SAISIE!$B$9:$B$200,$B70,SAISIE!$C$9:$C$200,AN$8)</f>
        <v>0</v>
      </c>
      <c r="AO70" s="111">
        <f>SUMIFS(SAISIE!$I$9:$I$200,SAISIE!$B$9:$B$200,$B70,SAISIE!$C$9:$C$200,AO$8)</f>
        <v>0</v>
      </c>
      <c r="AP70" s="111">
        <f>SUMIFS(SAISIE!$I$9:$I$200,SAISIE!$B$9:$B$200,$B70,SAISIE!$C$9:$C$200,AP$8)</f>
        <v>0</v>
      </c>
      <c r="AQ70" s="111">
        <f>SUMIFS(SAISIE!$I$9:$I$200,SAISIE!$B$9:$B$200,$B70,SAISIE!$C$9:$C$200,AQ$8)</f>
        <v>0</v>
      </c>
      <c r="AR70" s="111">
        <f>SUMIFS(SAISIE!$I$9:$I$200,SAISIE!$B$9:$B$200,$B70,SAISIE!$C$9:$C$200,AR$8)</f>
        <v>0</v>
      </c>
      <c r="AS70" s="111">
        <f>SUMIFS(SAISIE!$I$9:$I$200,SAISIE!$B$9:$B$200,$B70,SAISIE!$C$9:$C$200,AS$8)</f>
        <v>0</v>
      </c>
      <c r="AT70" s="111">
        <f>SUMIFS(SAISIE!$I$9:$I$200,SAISIE!$B$9:$B$200,$B70,SAISIE!$C$9:$C$200,AT$8)</f>
        <v>0</v>
      </c>
      <c r="AU70" s="111">
        <f>SUMIFS(SAISIE!$I$9:$I$200,SAISIE!$B$9:$B$200,$B70,SAISIE!$C$9:$C$200,AU$8)</f>
        <v>0</v>
      </c>
      <c r="AV70" s="111">
        <f>SUMIFS(SAISIE!$I$9:$I$200,SAISIE!$B$9:$B$200,$B70,SAISIE!$C$9:$C$200,AV$8)</f>
        <v>0</v>
      </c>
      <c r="AW70" s="111">
        <f>SUMIFS(SAISIE!$I$9:$I$200,SAISIE!$B$9:$B$200,$B70,SAISIE!$C$9:$C$200,AW$8)</f>
        <v>0</v>
      </c>
      <c r="AX70" s="111">
        <f>SUMIFS(SAISIE!$I$9:$I$200,SAISIE!$B$9:$B$200,$B70,SAISIE!$C$9:$C$200,AX$8)</f>
        <v>0</v>
      </c>
      <c r="AY70" s="111">
        <f>SUMIFS(SAISIE!$I$9:$I$200,SAISIE!$B$9:$B$200,$B70,SAISIE!$C$9:$C$200,AY$8)</f>
        <v>0</v>
      </c>
      <c r="AZ70" s="111">
        <f>SUMIFS(SAISIE!$I$9:$I$200,SAISIE!$B$9:$B$200,$B70,SAISIE!$C$9:$C$200,AZ$8)</f>
        <v>0</v>
      </c>
      <c r="BA70" s="111">
        <f>SUMIFS(SAISIE!$I$9:$I$200,SAISIE!$B$9:$B$200,$B70,SAISIE!$C$9:$C$200,BA$8)</f>
        <v>0</v>
      </c>
      <c r="BB70" s="111">
        <f>SUMIFS(SAISIE!$I$9:$I$200,SAISIE!$B$9:$B$200,$B70,SAISIE!$C$9:$C$200,BB$8)</f>
        <v>0</v>
      </c>
      <c r="BC70" s="111">
        <f>SUMIFS(SAISIE!$I$9:$I$200,SAISIE!$B$9:$B$200,$B70,SAISIE!$C$9:$C$200,BC$8)</f>
        <v>0</v>
      </c>
      <c r="BD70" s="111">
        <f>SUMIFS(SAISIE!$I$9:$I$200,SAISIE!$B$9:$B$200,$B70,SAISIE!$C$9:$C$200,BD$8)</f>
        <v>0</v>
      </c>
      <c r="BE70" s="111">
        <f>SUMIFS(SAISIE!$I$9:$I$200,SAISIE!$B$9:$B$200,$B70,SAISIE!$C$9:$C$200,BE$8)</f>
        <v>0</v>
      </c>
      <c r="BF70" s="111">
        <f>SUMIFS(SAISIE!$I$9:$I$200,SAISIE!$B$9:$B$200,$B70,SAISIE!$C$9:$C$200,BF$8)</f>
        <v>0</v>
      </c>
      <c r="BG70" s="111">
        <f>SUMIFS(SAISIE!$I$9:$I$200,SAISIE!$B$9:$B$200,$B70,SAISIE!$C$9:$C$200,BG$8)</f>
        <v>0</v>
      </c>
      <c r="BH70" s="111">
        <f>SUMIFS(SAISIE!$I$9:$I$200,SAISIE!$B$9:$B$200,$B70,SAISIE!$C$9:$C$200,BH$8)</f>
        <v>0</v>
      </c>
      <c r="BI70" s="111">
        <f>SUMIFS(SAISIE!$I$9:$I$200,SAISIE!$B$9:$B$200,$B70,SAISIE!$C$9:$C$200,BI$8)</f>
        <v>0</v>
      </c>
      <c r="BJ70" s="111">
        <f>SUMIFS(SAISIE!$I$9:$I$200,SAISIE!$B$9:$B$200,$B70,SAISIE!$C$9:$C$200,BJ$8)</f>
        <v>0</v>
      </c>
      <c r="BK70" s="111">
        <f>SUMIFS(SAISIE!$I$9:$I$200,SAISIE!$B$9:$B$200,$B70,SAISIE!$C$9:$C$200,BK$8)</f>
        <v>0</v>
      </c>
      <c r="BL70" s="111">
        <f>SUMIFS(SAISIE!$I$9:$I$200,SAISIE!$B$9:$B$200,$B70,SAISIE!$C$9:$C$200,BL$8)</f>
        <v>0</v>
      </c>
      <c r="BM70" s="111">
        <f>SUMIFS(SAISIE!$I$9:$I$200,SAISIE!$B$9:$B$200,$B70,SAISIE!$C$9:$C$200,BM$8)</f>
        <v>0</v>
      </c>
      <c r="BN70" s="112">
        <f t="shared" si="2"/>
        <v>0</v>
      </c>
    </row>
    <row r="71" spans="2:66" ht="15" customHeight="1" x14ac:dyDescent="0.2">
      <c r="B71" s="171">
        <f>SAISIE!Z70</f>
        <v>0</v>
      </c>
      <c r="C71" s="172">
        <f t="shared" si="1"/>
        <v>0</v>
      </c>
      <c r="D71" s="173">
        <f>SUMIFS(SAISIE!$I$9:$I$200,SAISIE!$B$9:$B$200,$B71,SAISIE!$C$9:$C$200,D$8)</f>
        <v>0</v>
      </c>
      <c r="E71" s="174">
        <f>SUMIFS(SAISIE!$I$9:$I$200,SAISIE!$B$9:$B$200,$B71,SAISIE!$C$9:$C$200,E$8)</f>
        <v>0</v>
      </c>
      <c r="F71" s="174">
        <f>SUMIFS(SAISIE!$I$9:$I$200,SAISIE!$B$9:$B$200,$B71,SAISIE!$C$9:$C$200,F$8)</f>
        <v>0</v>
      </c>
      <c r="G71" s="174">
        <f>SUMIFS(SAISIE!$I$9:$I$200,SAISIE!$B$9:$B$200,$B71,SAISIE!$C$9:$C$200,G$8)</f>
        <v>0</v>
      </c>
      <c r="H71" s="174">
        <f>SUMIFS(SAISIE!$I$9:$I$200,SAISIE!$B$9:$B$200,$B71,SAISIE!$C$9:$C$200,H$8)</f>
        <v>0</v>
      </c>
      <c r="I71" s="174">
        <f>SUMIFS(SAISIE!$I$9:$I$200,SAISIE!$B$9:$B$200,$B71,SAISIE!$C$9:$C$200,I$8)</f>
        <v>0</v>
      </c>
      <c r="J71" s="174">
        <f>SUMIFS(SAISIE!$I$9:$I$200,SAISIE!$B$9:$B$200,$B71,SAISIE!$C$9:$C$200,J$8)</f>
        <v>0</v>
      </c>
      <c r="K71" s="174">
        <f>SUMIFS(SAISIE!$I$9:$I$200,SAISIE!$B$9:$B$200,$B71,SAISIE!$C$9:$C$200,K$8)</f>
        <v>0</v>
      </c>
      <c r="L71" s="174">
        <f>SUMIFS(SAISIE!$I$9:$I$200,SAISIE!$B$9:$B$200,$B71,SAISIE!$C$9:$C$200,L$8)</f>
        <v>0</v>
      </c>
      <c r="M71" s="174">
        <f>SUMIFS(SAISIE!$I$9:$I$200,SAISIE!$B$9:$B$200,$B71,SAISIE!$C$9:$C$200,M$8)</f>
        <v>0</v>
      </c>
      <c r="N71" s="174">
        <f>SUMIFS(SAISIE!$I$9:$I$200,SAISIE!$B$9:$B$200,$B71,SAISIE!$C$9:$C$200,N$8)</f>
        <v>0</v>
      </c>
      <c r="O71" s="174">
        <f>SUMIFS(SAISIE!$I$9:$I$200,SAISIE!$B$9:$B$200,$B71,SAISIE!$C$9:$C$200,O$8)</f>
        <v>0</v>
      </c>
      <c r="P71" s="174">
        <f>SUMIFS(SAISIE!$I$9:$I$200,SAISIE!$B$9:$B$200,$B71,SAISIE!$C$9:$C$200,P$8)</f>
        <v>0</v>
      </c>
      <c r="Q71" s="174">
        <f>SUMIFS(SAISIE!$I$9:$I$200,SAISIE!$B$9:$B$200,$B71,SAISIE!$C$9:$C$200,Q$8)</f>
        <v>0</v>
      </c>
      <c r="R71" s="174">
        <f>SUMIFS(SAISIE!$I$9:$I$200,SAISIE!$B$9:$B$200,$B71,SAISIE!$C$9:$C$200,R$8)</f>
        <v>0</v>
      </c>
      <c r="S71" s="174">
        <f>SUMIFS(SAISIE!$I$9:$I$200,SAISIE!$B$9:$B$200,$B71,SAISIE!$C$9:$C$200,S$8)</f>
        <v>0</v>
      </c>
      <c r="T71" s="174">
        <f>SUMIFS(SAISIE!$I$9:$I$200,SAISIE!$B$9:$B$200,$B71,SAISIE!$C$9:$C$200,T$8)</f>
        <v>0</v>
      </c>
      <c r="U71" s="174">
        <f>SUMIFS(SAISIE!$I$9:$I$200,SAISIE!$B$9:$B$200,$B71,SAISIE!$C$9:$C$200,U$8)</f>
        <v>0</v>
      </c>
      <c r="V71" s="174">
        <f>SUMIFS(SAISIE!$I$9:$I$200,SAISIE!$B$9:$B$200,$B71,SAISIE!$C$9:$C$200,V$8)</f>
        <v>0</v>
      </c>
      <c r="W71" s="174">
        <f>SUMIFS(SAISIE!$I$9:$I$200,SAISIE!$B$9:$B$200,$B71,SAISIE!$C$9:$C$200,W$8)</f>
        <v>0</v>
      </c>
      <c r="X71" s="174">
        <f>SUMIFS(SAISIE!$I$9:$I$200,SAISIE!$B$9:$B$200,$B71,SAISIE!$C$9:$C$200,X$8)</f>
        <v>0</v>
      </c>
      <c r="Y71" s="174">
        <f>SUMIFS(SAISIE!$I$9:$I$200,SAISIE!$B$9:$B$200,$B71,SAISIE!$C$9:$C$200,Y$8)</f>
        <v>0</v>
      </c>
      <c r="Z71" s="174">
        <f>SUMIFS(SAISIE!$I$9:$I$200,SAISIE!$B$9:$B$200,$B71,SAISIE!$C$9:$C$200,Z$8)</f>
        <v>0</v>
      </c>
      <c r="AA71" s="174">
        <f>SUMIFS(SAISIE!$I$9:$I$200,SAISIE!$B$9:$B$200,$B71,SAISIE!$C$9:$C$200,AA$8)</f>
        <v>0</v>
      </c>
      <c r="AB71" s="174">
        <f>SUMIFS(SAISIE!$I$9:$I$200,SAISIE!$B$9:$B$200,$B71,SAISIE!$C$9:$C$200,AB$8)</f>
        <v>0</v>
      </c>
      <c r="AC71" s="174">
        <f>SUMIFS(SAISIE!$I$9:$I$200,SAISIE!$B$9:$B$200,$B71,SAISIE!$C$9:$C$200,AC$8)</f>
        <v>0</v>
      </c>
      <c r="AD71" s="174">
        <f>SUMIFS(SAISIE!$I$9:$I$200,SAISIE!$B$9:$B$200,$B71,SAISIE!$C$9:$C$200,AD$8)</f>
        <v>0</v>
      </c>
      <c r="AE71" s="174">
        <f>SUMIFS(SAISIE!$I$9:$I$200,SAISIE!$B$9:$B$200,$B71,SAISIE!$C$9:$C$200,AE$8)</f>
        <v>0</v>
      </c>
      <c r="AF71" s="174">
        <f>SUMIFS(SAISIE!$I$9:$I$200,SAISIE!$B$9:$B$200,$B71,SAISIE!$C$9:$C$200,AF$8)</f>
        <v>0</v>
      </c>
      <c r="AG71" s="174">
        <f>SUMIFS(SAISIE!$I$9:$I$200,SAISIE!$B$9:$B$200,$B71,SAISIE!$C$9:$C$200,AG$8)</f>
        <v>0</v>
      </c>
      <c r="AH71" s="174">
        <f>SUMIFS(SAISIE!$I$9:$I$200,SAISIE!$B$9:$B$200,$B71,SAISIE!$C$9:$C$200,AH$8)</f>
        <v>0</v>
      </c>
      <c r="AI71" s="174">
        <f>SUMIFS(SAISIE!$I$9:$I$200,SAISIE!$B$9:$B$200,$B71,SAISIE!$C$9:$C$200,AI$8)</f>
        <v>0</v>
      </c>
      <c r="AJ71" s="174">
        <f>SUMIFS(SAISIE!$I$9:$I$200,SAISIE!$B$9:$B$200,$B71,SAISIE!$C$9:$C$200,AJ$8)</f>
        <v>0</v>
      </c>
      <c r="AK71" s="174">
        <f>SUMIFS(SAISIE!$I$9:$I$200,SAISIE!$B$9:$B$200,$B71,SAISIE!$C$9:$C$200,AK$8)</f>
        <v>0</v>
      </c>
      <c r="AL71" s="174">
        <f>SUMIFS(SAISIE!$I$9:$I$200,SAISIE!$B$9:$B$200,$B71,SAISIE!$C$9:$C$200,AL$8)</f>
        <v>0</v>
      </c>
      <c r="AM71" s="174">
        <f>SUMIFS(SAISIE!$I$9:$I$200,SAISIE!$B$9:$B$200,$B71,SAISIE!$C$9:$C$200,AM$8)</f>
        <v>0</v>
      </c>
      <c r="AN71" s="174">
        <f>SUMIFS(SAISIE!$I$9:$I$200,SAISIE!$B$9:$B$200,$B71,SAISIE!$C$9:$C$200,AN$8)</f>
        <v>0</v>
      </c>
      <c r="AO71" s="174">
        <f>SUMIFS(SAISIE!$I$9:$I$200,SAISIE!$B$9:$B$200,$B71,SAISIE!$C$9:$C$200,AO$8)</f>
        <v>0</v>
      </c>
      <c r="AP71" s="174">
        <f>SUMIFS(SAISIE!$I$9:$I$200,SAISIE!$B$9:$B$200,$B71,SAISIE!$C$9:$C$200,AP$8)</f>
        <v>0</v>
      </c>
      <c r="AQ71" s="174">
        <f>SUMIFS(SAISIE!$I$9:$I$200,SAISIE!$B$9:$B$200,$B71,SAISIE!$C$9:$C$200,AQ$8)</f>
        <v>0</v>
      </c>
      <c r="AR71" s="174">
        <f>SUMIFS(SAISIE!$I$9:$I$200,SAISIE!$B$9:$B$200,$B71,SAISIE!$C$9:$C$200,AR$8)</f>
        <v>0</v>
      </c>
      <c r="AS71" s="174">
        <f>SUMIFS(SAISIE!$I$9:$I$200,SAISIE!$B$9:$B$200,$B71,SAISIE!$C$9:$C$200,AS$8)</f>
        <v>0</v>
      </c>
      <c r="AT71" s="174">
        <f>SUMIFS(SAISIE!$I$9:$I$200,SAISIE!$B$9:$B$200,$B71,SAISIE!$C$9:$C$200,AT$8)</f>
        <v>0</v>
      </c>
      <c r="AU71" s="174">
        <f>SUMIFS(SAISIE!$I$9:$I$200,SAISIE!$B$9:$B$200,$B71,SAISIE!$C$9:$C$200,AU$8)</f>
        <v>0</v>
      </c>
      <c r="AV71" s="174">
        <f>SUMIFS(SAISIE!$I$9:$I$200,SAISIE!$B$9:$B$200,$B71,SAISIE!$C$9:$C$200,AV$8)</f>
        <v>0</v>
      </c>
      <c r="AW71" s="174">
        <f>SUMIFS(SAISIE!$I$9:$I$200,SAISIE!$B$9:$B$200,$B71,SAISIE!$C$9:$C$200,AW$8)</f>
        <v>0</v>
      </c>
      <c r="AX71" s="174">
        <f>SUMIFS(SAISIE!$I$9:$I$200,SAISIE!$B$9:$B$200,$B71,SAISIE!$C$9:$C$200,AX$8)</f>
        <v>0</v>
      </c>
      <c r="AY71" s="174">
        <f>SUMIFS(SAISIE!$I$9:$I$200,SAISIE!$B$9:$B$200,$B71,SAISIE!$C$9:$C$200,AY$8)</f>
        <v>0</v>
      </c>
      <c r="AZ71" s="174">
        <f>SUMIFS(SAISIE!$I$9:$I$200,SAISIE!$B$9:$B$200,$B71,SAISIE!$C$9:$C$200,AZ$8)</f>
        <v>0</v>
      </c>
      <c r="BA71" s="174">
        <f>SUMIFS(SAISIE!$I$9:$I$200,SAISIE!$B$9:$B$200,$B71,SAISIE!$C$9:$C$200,BA$8)</f>
        <v>0</v>
      </c>
      <c r="BB71" s="174">
        <f>SUMIFS(SAISIE!$I$9:$I$200,SAISIE!$B$9:$B$200,$B71,SAISIE!$C$9:$C$200,BB$8)</f>
        <v>0</v>
      </c>
      <c r="BC71" s="174">
        <f>SUMIFS(SAISIE!$I$9:$I$200,SAISIE!$B$9:$B$200,$B71,SAISIE!$C$9:$C$200,BC$8)</f>
        <v>0</v>
      </c>
      <c r="BD71" s="174">
        <f>SUMIFS(SAISIE!$I$9:$I$200,SAISIE!$B$9:$B$200,$B71,SAISIE!$C$9:$C$200,BD$8)</f>
        <v>0</v>
      </c>
      <c r="BE71" s="174">
        <f>SUMIFS(SAISIE!$I$9:$I$200,SAISIE!$B$9:$B$200,$B71,SAISIE!$C$9:$C$200,BE$8)</f>
        <v>0</v>
      </c>
      <c r="BF71" s="174">
        <f>SUMIFS(SAISIE!$I$9:$I$200,SAISIE!$B$9:$B$200,$B71,SAISIE!$C$9:$C$200,BF$8)</f>
        <v>0</v>
      </c>
      <c r="BG71" s="174">
        <f>SUMIFS(SAISIE!$I$9:$I$200,SAISIE!$B$9:$B$200,$B71,SAISIE!$C$9:$C$200,BG$8)</f>
        <v>0</v>
      </c>
      <c r="BH71" s="174">
        <f>SUMIFS(SAISIE!$I$9:$I$200,SAISIE!$B$9:$B$200,$B71,SAISIE!$C$9:$C$200,BH$8)</f>
        <v>0</v>
      </c>
      <c r="BI71" s="174">
        <f>SUMIFS(SAISIE!$I$9:$I$200,SAISIE!$B$9:$B$200,$B71,SAISIE!$C$9:$C$200,BI$8)</f>
        <v>0</v>
      </c>
      <c r="BJ71" s="174">
        <f>SUMIFS(SAISIE!$I$9:$I$200,SAISIE!$B$9:$B$200,$B71,SAISIE!$C$9:$C$200,BJ$8)</f>
        <v>0</v>
      </c>
      <c r="BK71" s="174">
        <f>SUMIFS(SAISIE!$I$9:$I$200,SAISIE!$B$9:$B$200,$B71,SAISIE!$C$9:$C$200,BK$8)</f>
        <v>0</v>
      </c>
      <c r="BL71" s="174">
        <f>SUMIFS(SAISIE!$I$9:$I$200,SAISIE!$B$9:$B$200,$B71,SAISIE!$C$9:$C$200,BL$8)</f>
        <v>0</v>
      </c>
      <c r="BM71" s="174">
        <f>SUMIFS(SAISIE!$I$9:$I$200,SAISIE!$B$9:$B$200,$B71,SAISIE!$C$9:$C$200,BM$8)</f>
        <v>0</v>
      </c>
      <c r="BN71" s="175">
        <f t="shared" si="2"/>
        <v>0</v>
      </c>
    </row>
    <row r="72" spans="2:66" x14ac:dyDescent="0.2">
      <c r="B72" s="77"/>
      <c r="C72" s="157"/>
      <c r="D72" s="166"/>
      <c r="E72" s="96"/>
      <c r="F72" s="96"/>
      <c r="G72" s="96"/>
      <c r="H72" s="96"/>
      <c r="I72" s="96"/>
      <c r="J72" s="96"/>
      <c r="K72" s="96"/>
      <c r="L72" s="96"/>
      <c r="M72" s="96"/>
      <c r="N72" s="96"/>
      <c r="O72" s="96"/>
      <c r="P72" s="96"/>
      <c r="Q72" s="96"/>
      <c r="R72" s="96"/>
      <c r="S72" s="96"/>
      <c r="T72" s="96"/>
      <c r="U72" s="96"/>
      <c r="V72" s="96"/>
      <c r="W72" s="96"/>
      <c r="X72" s="96"/>
      <c r="Y72" s="96"/>
      <c r="Z72" s="96"/>
      <c r="AA72" s="96"/>
      <c r="AB72" s="96"/>
      <c r="AC72" s="96"/>
      <c r="AD72" s="96"/>
      <c r="AE72" s="96"/>
      <c r="AF72" s="96"/>
      <c r="AG72" s="96"/>
      <c r="AH72" s="96"/>
      <c r="AI72" s="96"/>
      <c r="AJ72" s="96"/>
      <c r="AK72" s="96"/>
      <c r="AL72" s="96"/>
      <c r="AM72" s="96"/>
      <c r="AN72" s="96"/>
      <c r="AO72" s="96"/>
      <c r="AP72" s="96"/>
      <c r="AQ72" s="96"/>
      <c r="AR72" s="96"/>
      <c r="AS72" s="96"/>
      <c r="AT72" s="96"/>
      <c r="AU72" s="96"/>
      <c r="AV72" s="96"/>
      <c r="AW72" s="96"/>
      <c r="AX72" s="96"/>
      <c r="AY72" s="96"/>
      <c r="AZ72" s="96"/>
      <c r="BA72" s="96"/>
      <c r="BB72" s="96"/>
      <c r="BC72" s="96"/>
      <c r="BD72" s="96"/>
      <c r="BE72" s="96"/>
      <c r="BF72" s="96"/>
      <c r="BG72" s="96"/>
      <c r="BH72" s="96"/>
      <c r="BI72" s="96"/>
      <c r="BJ72" s="96"/>
      <c r="BK72" s="96"/>
      <c r="BL72" s="96"/>
      <c r="BM72" s="96"/>
      <c r="BN72" s="102"/>
    </row>
    <row r="73" spans="2:66" x14ac:dyDescent="0.2">
      <c r="B73" s="92" t="s">
        <v>13</v>
      </c>
      <c r="C73" s="158">
        <f>SUM(C10:C71)</f>
        <v>10</v>
      </c>
      <c r="D73" s="167">
        <f>SUM(D10:D71)</f>
        <v>1</v>
      </c>
      <c r="E73" s="97">
        <f t="shared" ref="E73:BM73" si="3">SUM(E10:E71)</f>
        <v>0</v>
      </c>
      <c r="F73" s="97">
        <f t="shared" si="3"/>
        <v>0</v>
      </c>
      <c r="G73" s="97">
        <f t="shared" si="3"/>
        <v>0</v>
      </c>
      <c r="H73" s="97">
        <f t="shared" si="3"/>
        <v>0</v>
      </c>
      <c r="I73" s="97">
        <f t="shared" si="3"/>
        <v>0</v>
      </c>
      <c r="J73" s="97">
        <f t="shared" si="3"/>
        <v>0</v>
      </c>
      <c r="K73" s="97">
        <f t="shared" si="3"/>
        <v>1</v>
      </c>
      <c r="L73" s="97">
        <f t="shared" si="3"/>
        <v>0</v>
      </c>
      <c r="M73" s="97">
        <f t="shared" si="3"/>
        <v>0</v>
      </c>
      <c r="N73" s="97">
        <f t="shared" si="3"/>
        <v>0</v>
      </c>
      <c r="O73" s="97">
        <f t="shared" si="3"/>
        <v>0</v>
      </c>
      <c r="P73" s="97">
        <f t="shared" si="3"/>
        <v>1</v>
      </c>
      <c r="Q73" s="97">
        <f t="shared" si="3"/>
        <v>0</v>
      </c>
      <c r="R73" s="97">
        <f t="shared" si="3"/>
        <v>0</v>
      </c>
      <c r="S73" s="97">
        <f t="shared" si="3"/>
        <v>0</v>
      </c>
      <c r="T73" s="97">
        <f t="shared" si="3"/>
        <v>1</v>
      </c>
      <c r="U73" s="97">
        <f t="shared" si="3"/>
        <v>1</v>
      </c>
      <c r="V73" s="97">
        <f t="shared" si="3"/>
        <v>2</v>
      </c>
      <c r="W73" s="97">
        <f t="shared" si="3"/>
        <v>1</v>
      </c>
      <c r="X73" s="97">
        <f t="shared" si="3"/>
        <v>1</v>
      </c>
      <c r="Y73" s="97">
        <f t="shared" si="3"/>
        <v>1</v>
      </c>
      <c r="Z73" s="97">
        <f t="shared" si="3"/>
        <v>0</v>
      </c>
      <c r="AA73" s="97">
        <f t="shared" si="3"/>
        <v>0</v>
      </c>
      <c r="AB73" s="97">
        <f t="shared" si="3"/>
        <v>0</v>
      </c>
      <c r="AC73" s="97">
        <f t="shared" si="3"/>
        <v>0</v>
      </c>
      <c r="AD73" s="97">
        <f t="shared" si="3"/>
        <v>0</v>
      </c>
      <c r="AE73" s="97">
        <f t="shared" si="3"/>
        <v>0</v>
      </c>
      <c r="AF73" s="97">
        <f t="shared" si="3"/>
        <v>0</v>
      </c>
      <c r="AG73" s="97">
        <f t="shared" si="3"/>
        <v>0</v>
      </c>
      <c r="AH73" s="97">
        <f t="shared" si="3"/>
        <v>0</v>
      </c>
      <c r="AI73" s="97">
        <f t="shared" si="3"/>
        <v>0</v>
      </c>
      <c r="AJ73" s="97">
        <f t="shared" si="3"/>
        <v>0</v>
      </c>
      <c r="AK73" s="97">
        <f t="shared" si="3"/>
        <v>0</v>
      </c>
      <c r="AL73" s="97">
        <f t="shared" si="3"/>
        <v>0</v>
      </c>
      <c r="AM73" s="97">
        <f t="shared" si="3"/>
        <v>0</v>
      </c>
      <c r="AN73" s="97">
        <f t="shared" si="3"/>
        <v>0</v>
      </c>
      <c r="AO73" s="97">
        <f t="shared" si="3"/>
        <v>0</v>
      </c>
      <c r="AP73" s="97">
        <f t="shared" si="3"/>
        <v>0</v>
      </c>
      <c r="AQ73" s="97">
        <f t="shared" si="3"/>
        <v>0</v>
      </c>
      <c r="AR73" s="97">
        <f t="shared" si="3"/>
        <v>0</v>
      </c>
      <c r="AS73" s="97">
        <f t="shared" si="3"/>
        <v>0</v>
      </c>
      <c r="AT73" s="97">
        <f t="shared" si="3"/>
        <v>0</v>
      </c>
      <c r="AU73" s="97">
        <f t="shared" si="3"/>
        <v>0</v>
      </c>
      <c r="AV73" s="97">
        <f t="shared" si="3"/>
        <v>0</v>
      </c>
      <c r="AW73" s="97">
        <f t="shared" si="3"/>
        <v>0</v>
      </c>
      <c r="AX73" s="97">
        <f t="shared" si="3"/>
        <v>0</v>
      </c>
      <c r="AY73" s="97">
        <f t="shared" si="3"/>
        <v>0</v>
      </c>
      <c r="AZ73" s="97">
        <f t="shared" si="3"/>
        <v>0</v>
      </c>
      <c r="BA73" s="97">
        <f t="shared" si="3"/>
        <v>0</v>
      </c>
      <c r="BB73" s="97">
        <f t="shared" si="3"/>
        <v>0</v>
      </c>
      <c r="BC73" s="97">
        <f t="shared" si="3"/>
        <v>0</v>
      </c>
      <c r="BD73" s="97">
        <f t="shared" si="3"/>
        <v>0</v>
      </c>
      <c r="BE73" s="97">
        <f t="shared" si="3"/>
        <v>0</v>
      </c>
      <c r="BF73" s="97">
        <f t="shared" si="3"/>
        <v>0</v>
      </c>
      <c r="BG73" s="97">
        <f t="shared" si="3"/>
        <v>0</v>
      </c>
      <c r="BH73" s="97">
        <f t="shared" si="3"/>
        <v>0</v>
      </c>
      <c r="BI73" s="97">
        <f t="shared" si="3"/>
        <v>0</v>
      </c>
      <c r="BJ73" s="97">
        <f t="shared" si="3"/>
        <v>0</v>
      </c>
      <c r="BK73" s="97">
        <f t="shared" si="3"/>
        <v>0</v>
      </c>
      <c r="BL73" s="97">
        <f t="shared" si="3"/>
        <v>0</v>
      </c>
      <c r="BM73" s="97">
        <f t="shared" si="3"/>
        <v>0</v>
      </c>
      <c r="BN73" s="97">
        <f>SUM(BN10:BN71)</f>
        <v>10</v>
      </c>
    </row>
    <row r="74" spans="2:66" x14ac:dyDescent="0.2">
      <c r="B74" s="82"/>
      <c r="C74" s="158"/>
      <c r="D74" s="161"/>
      <c r="E74" s="97"/>
      <c r="F74" s="97"/>
      <c r="G74" s="97"/>
      <c r="H74" s="97"/>
      <c r="I74" s="97"/>
      <c r="J74" s="97"/>
      <c r="K74" s="97"/>
      <c r="L74" s="97"/>
      <c r="M74" s="97"/>
      <c r="N74" s="97"/>
      <c r="O74" s="97"/>
      <c r="P74" s="97"/>
      <c r="Q74" s="97"/>
      <c r="R74" s="97"/>
      <c r="S74" s="97"/>
      <c r="T74" s="97"/>
      <c r="U74" s="97"/>
      <c r="V74" s="97"/>
      <c r="W74" s="97"/>
      <c r="X74" s="97"/>
      <c r="Y74" s="97"/>
      <c r="Z74" s="97"/>
      <c r="AA74" s="97"/>
      <c r="AB74" s="97"/>
      <c r="AC74" s="97"/>
      <c r="AD74" s="97"/>
      <c r="AE74" s="97"/>
      <c r="AF74" s="97"/>
      <c r="AG74" s="97"/>
      <c r="AH74" s="97"/>
      <c r="AI74" s="97"/>
      <c r="AJ74" s="97"/>
      <c r="AK74" s="97"/>
      <c r="AL74" s="97"/>
      <c r="AM74" s="97"/>
      <c r="AN74" s="97"/>
      <c r="AO74" s="97"/>
      <c r="AP74" s="97"/>
      <c r="AQ74" s="97"/>
      <c r="AR74" s="97"/>
      <c r="AS74" s="97"/>
      <c r="AT74" s="97"/>
      <c r="AU74" s="97"/>
      <c r="AV74" s="97"/>
      <c r="AW74" s="97"/>
      <c r="AX74" s="97"/>
      <c r="AY74" s="97"/>
      <c r="AZ74" s="97"/>
      <c r="BA74" s="97"/>
      <c r="BB74" s="97"/>
      <c r="BC74" s="97"/>
      <c r="BD74" s="97"/>
      <c r="BE74" s="97"/>
      <c r="BF74" s="97"/>
      <c r="BG74" s="97"/>
      <c r="BH74" s="97"/>
      <c r="BI74" s="97"/>
      <c r="BJ74" s="97"/>
      <c r="BK74" s="97"/>
      <c r="BL74" s="97"/>
      <c r="BM74" s="97"/>
      <c r="BN74" s="97"/>
    </row>
    <row r="75" spans="2:66" x14ac:dyDescent="0.2">
      <c r="B75" s="79"/>
      <c r="C75" s="159"/>
      <c r="D75" s="168"/>
      <c r="E75" s="95"/>
      <c r="F75" s="95"/>
      <c r="G75" s="95"/>
      <c r="H75" s="95"/>
      <c r="I75" s="95"/>
      <c r="J75" s="95"/>
      <c r="K75" s="95"/>
      <c r="L75" s="95"/>
      <c r="M75" s="95"/>
      <c r="N75" s="95"/>
      <c r="O75" s="95"/>
      <c r="P75" s="95"/>
      <c r="Q75" s="95"/>
      <c r="R75" s="95"/>
      <c r="S75" s="95"/>
      <c r="T75" s="95"/>
      <c r="U75" s="95"/>
      <c r="V75" s="95"/>
      <c r="W75" s="95"/>
      <c r="X75" s="95"/>
      <c r="Y75" s="95"/>
      <c r="Z75" s="95"/>
      <c r="AA75" s="95"/>
      <c r="AB75" s="95"/>
      <c r="AC75" s="95"/>
      <c r="AD75" s="95"/>
      <c r="AE75" s="95"/>
      <c r="AF75" s="95"/>
      <c r="AG75" s="95"/>
      <c r="AH75" s="95"/>
      <c r="AI75" s="95"/>
      <c r="AJ75" s="95"/>
      <c r="AK75" s="95"/>
      <c r="AL75" s="95"/>
      <c r="AM75" s="95"/>
      <c r="AN75" s="95"/>
      <c r="AO75" s="95"/>
      <c r="AP75" s="95"/>
      <c r="AQ75" s="95"/>
      <c r="AR75" s="95"/>
      <c r="AS75" s="95"/>
      <c r="AT75" s="95"/>
      <c r="AU75" s="95"/>
      <c r="AV75" s="95"/>
      <c r="AW75" s="95"/>
      <c r="AX75" s="95"/>
      <c r="AY75" s="95"/>
      <c r="AZ75" s="95"/>
      <c r="BA75" s="95"/>
      <c r="BB75" s="95"/>
      <c r="BC75" s="95"/>
      <c r="BD75" s="95"/>
      <c r="BE75" s="95"/>
      <c r="BF75" s="95"/>
      <c r="BG75" s="95"/>
      <c r="BH75" s="95"/>
      <c r="BI75" s="95"/>
      <c r="BJ75" s="95"/>
      <c r="BK75" s="95"/>
      <c r="BL75" s="95"/>
      <c r="BM75" s="95"/>
      <c r="BN75" s="103"/>
    </row>
    <row r="77" spans="2:66" x14ac:dyDescent="0.2">
      <c r="C77" s="93"/>
      <c r="BN77" s="93"/>
    </row>
  </sheetData>
  <sheetProtection sheet="1" objects="1" scenarios="1"/>
  <phoneticPr fontId="0" type="noConversion"/>
  <conditionalFormatting sqref="C10:BO71">
    <cfRule type="expression" dxfId="37" priority="2">
      <formula>"&gt;0"</formula>
    </cfRule>
  </conditionalFormatting>
  <conditionalFormatting sqref="C10:BN71">
    <cfRule type="cellIs" dxfId="36" priority="1" operator="greaterThan">
      <formula>0</formula>
    </cfRule>
  </conditionalFormatting>
  <pageMargins left="0.78680555555555554" right="0.78680555555555554" top="0.98402777777777772" bottom="0.98402777777777772" header="0.49166666666666664" footer="0.49166666666666664"/>
  <pageSetup paperSize="9" orientation="portrait" horizontalDpi="30066" verticalDpi="26478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K71"/>
  <sheetViews>
    <sheetView workbookViewId="0">
      <pane ySplit="7" topLeftCell="A8" activePane="bottomLeft" state="frozen"/>
      <selection pane="bottomLeft" activeCell="M18" sqref="M18"/>
    </sheetView>
  </sheetViews>
  <sheetFormatPr baseColWidth="10" defaultColWidth="11" defaultRowHeight="12.75" x14ac:dyDescent="0.2"/>
  <cols>
    <col min="1" max="1" width="6.7109375" customWidth="1"/>
    <col min="2" max="3" width="15.7109375" customWidth="1"/>
    <col min="4" max="6" width="12.7109375" hidden="1" customWidth="1"/>
    <col min="7" max="7" width="12.7109375" customWidth="1"/>
    <col min="9" max="9" width="20.7109375" customWidth="1"/>
    <col min="10" max="10" width="12.7109375" customWidth="1"/>
    <col min="11" max="37" width="11.42578125" customWidth="1"/>
  </cols>
  <sheetData>
    <row r="1" spans="2:11" x14ac:dyDescent="0.2">
      <c r="B1" s="170"/>
    </row>
    <row r="2" spans="2:11" x14ac:dyDescent="0.2">
      <c r="B2" s="121"/>
      <c r="C2" s="55"/>
      <c r="D2" s="55"/>
      <c r="E2" s="55"/>
      <c r="F2" s="55"/>
      <c r="G2" s="122"/>
      <c r="I2" s="121"/>
      <c r="J2" s="84">
        <f ca="1">TODAY()</f>
        <v>44494</v>
      </c>
    </row>
    <row r="3" spans="2:11" x14ac:dyDescent="0.2">
      <c r="B3" s="123"/>
      <c r="C3" s="124"/>
      <c r="D3" s="124"/>
      <c r="E3" s="124"/>
      <c r="F3" s="124"/>
      <c r="G3" s="113"/>
      <c r="I3" s="123"/>
      <c r="J3" s="104">
        <f ca="1">NOW()</f>
        <v>44494.536679745368</v>
      </c>
    </row>
    <row r="4" spans="2:11" x14ac:dyDescent="0.2">
      <c r="B4" s="123"/>
      <c r="C4" s="124"/>
      <c r="D4" s="124"/>
      <c r="E4" s="124"/>
      <c r="F4" s="119"/>
      <c r="G4" s="113"/>
      <c r="I4" s="148" t="str">
        <f>IF(GETPIVOTDATA("Somme de Solde",$I$7)&lt;&gt;G5,"Actualiser","")</f>
        <v/>
      </c>
      <c r="J4" s="113"/>
    </row>
    <row r="5" spans="2:11" x14ac:dyDescent="0.2">
      <c r="B5" s="125"/>
      <c r="C5" s="56"/>
      <c r="D5" s="56"/>
      <c r="E5" s="56"/>
      <c r="F5" s="42"/>
      <c r="G5" s="182">
        <f>SUM(G8:G69)</f>
        <v>10</v>
      </c>
      <c r="I5" s="126"/>
      <c r="J5" s="127"/>
    </row>
    <row r="6" spans="2:11" ht="20.100000000000001" customHeight="1" thickBot="1" x14ac:dyDescent="0.25">
      <c r="B6" s="191" t="s">
        <v>38</v>
      </c>
      <c r="C6" s="191" t="s">
        <v>47</v>
      </c>
      <c r="D6" s="191" t="s">
        <v>7</v>
      </c>
      <c r="E6" s="191" t="s">
        <v>8</v>
      </c>
      <c r="F6" s="191"/>
      <c r="G6" s="191" t="s">
        <v>59</v>
      </c>
      <c r="I6" s="191" t="s">
        <v>49</v>
      </c>
      <c r="J6" s="191" t="s">
        <v>19</v>
      </c>
    </row>
    <row r="7" spans="2:11" hidden="1" x14ac:dyDescent="0.2">
      <c r="B7" s="57" t="s">
        <v>15</v>
      </c>
      <c r="C7" s="30" t="s">
        <v>5</v>
      </c>
      <c r="D7" s="30" t="s">
        <v>7</v>
      </c>
      <c r="E7" s="30" t="s">
        <v>8</v>
      </c>
      <c r="F7" s="30" t="s">
        <v>2</v>
      </c>
      <c r="G7" s="114" t="s">
        <v>3</v>
      </c>
      <c r="I7" s="117" t="s">
        <v>16</v>
      </c>
      <c r="J7" s="13" t="s">
        <v>18</v>
      </c>
    </row>
    <row r="8" spans="2:11" x14ac:dyDescent="0.2">
      <c r="B8" s="113" t="str">
        <f>IF(SAISIE!B9="","",SAISIE!B9)</f>
        <v>Plante 1</v>
      </c>
      <c r="C8" s="26" t="str">
        <f>IF(SAISIE!C9="","",SAISIE!C9)</f>
        <v>engrais 2</v>
      </c>
      <c r="D8" s="184">
        <f>IF(SAISIE!E9="","",SAISIE!E9)</f>
        <v>1</v>
      </c>
      <c r="E8" s="23">
        <f>SAISIE!G9</f>
        <v>0</v>
      </c>
      <c r="F8" s="23">
        <f>SAISIE!H9</f>
        <v>0</v>
      </c>
      <c r="G8" s="183">
        <f t="shared" ref="G8:G39" si="0">D8</f>
        <v>1</v>
      </c>
      <c r="I8" s="48" t="s">
        <v>17</v>
      </c>
      <c r="J8" s="33">
        <v>0</v>
      </c>
    </row>
    <row r="9" spans="2:11" x14ac:dyDescent="0.2">
      <c r="B9" s="113" t="str">
        <f>IF(SAISIE!B10="","",SAISIE!B10)</f>
        <v>Plante 2</v>
      </c>
      <c r="C9" s="26" t="str">
        <f>IF(SAISIE!C10="","",SAISIE!C10)</f>
        <v>engrais 1</v>
      </c>
      <c r="D9" s="23">
        <f>IF(SAISIE!E10="","",SAISIE!E10)</f>
        <v>1</v>
      </c>
      <c r="E9" s="23">
        <f>SAISIE!G10</f>
        <v>0</v>
      </c>
      <c r="F9" s="23">
        <f>SAISIE!H10</f>
        <v>0</v>
      </c>
      <c r="G9" s="116">
        <f t="shared" si="0"/>
        <v>1</v>
      </c>
      <c r="I9" s="118"/>
      <c r="J9" s="23">
        <v>0</v>
      </c>
      <c r="K9" s="176"/>
    </row>
    <row r="10" spans="2:11" x14ac:dyDescent="0.2">
      <c r="B10" s="113" t="str">
        <f>IF(SAISIE!B11="","",SAISIE!B11)</f>
        <v>Plante 3</v>
      </c>
      <c r="C10" s="26" t="str">
        <f>IF(SAISIE!C11="","",SAISIE!C11)</f>
        <v>nutriment 5</v>
      </c>
      <c r="D10" s="23">
        <f>IF(SAISIE!E11="","",SAISIE!E11)</f>
        <v>1</v>
      </c>
      <c r="E10" s="23">
        <f>SAISIE!G11</f>
        <v>0</v>
      </c>
      <c r="F10" s="23">
        <f>SAISIE!H11</f>
        <v>0</v>
      </c>
      <c r="G10" s="116">
        <f t="shared" si="0"/>
        <v>1</v>
      </c>
      <c r="I10" s="48" t="s">
        <v>39</v>
      </c>
      <c r="J10" s="149">
        <v>1</v>
      </c>
      <c r="K10" s="176"/>
    </row>
    <row r="11" spans="2:11" x14ac:dyDescent="0.2">
      <c r="B11" s="113" t="str">
        <f>IF(SAISIE!B12="","",SAISIE!B12)</f>
        <v>Plante 4</v>
      </c>
      <c r="C11" s="26" t="str">
        <f>IF(SAISIE!C12="","",SAISIE!C12)</f>
        <v>nutriment 4</v>
      </c>
      <c r="D11" s="23">
        <f>IF(SAISIE!E12="","",SAISIE!E12)</f>
        <v>1</v>
      </c>
      <c r="E11" s="23">
        <f>SAISIE!G12</f>
        <v>0</v>
      </c>
      <c r="F11" s="23">
        <f>SAISIE!H12</f>
        <v>0</v>
      </c>
      <c r="G11" s="116">
        <f t="shared" si="0"/>
        <v>1</v>
      </c>
      <c r="I11" s="115" t="s">
        <v>57</v>
      </c>
      <c r="J11" s="23">
        <v>1</v>
      </c>
      <c r="K11" s="176" t="s">
        <v>22</v>
      </c>
    </row>
    <row r="12" spans="2:11" x14ac:dyDescent="0.2">
      <c r="B12" s="113" t="str">
        <f>IF(SAISIE!B13="","",SAISIE!B13)</f>
        <v>Plante 5</v>
      </c>
      <c r="C12" s="26" t="str">
        <f>IF(SAISIE!C13="","",SAISIE!C13)</f>
        <v>nutriment 3</v>
      </c>
      <c r="D12" s="23">
        <f>IF(SAISIE!E13="","",SAISIE!E13)</f>
        <v>1</v>
      </c>
      <c r="E12" s="23">
        <f>SAISIE!G13</f>
        <v>0</v>
      </c>
      <c r="F12" s="23">
        <f>SAISIE!H13</f>
        <v>0</v>
      </c>
      <c r="G12" s="116">
        <f t="shared" si="0"/>
        <v>1</v>
      </c>
      <c r="I12" s="48" t="s">
        <v>40</v>
      </c>
      <c r="J12" s="149">
        <v>1</v>
      </c>
      <c r="K12" s="65"/>
    </row>
    <row r="13" spans="2:11" x14ac:dyDescent="0.2">
      <c r="B13" s="113" t="str">
        <f>IF(SAISIE!B14="","",SAISIE!B14)</f>
        <v>Plante 6</v>
      </c>
      <c r="C13" s="26" t="str">
        <f>IF(SAISIE!C14="","",SAISIE!C14)</f>
        <v>nutriment 2</v>
      </c>
      <c r="D13" s="23">
        <f>IF(SAISIE!E14="","",SAISIE!E14)</f>
        <v>1</v>
      </c>
      <c r="E13" s="23">
        <v>0</v>
      </c>
      <c r="F13" s="23">
        <f>SAISIE!H14</f>
        <v>0</v>
      </c>
      <c r="G13" s="116">
        <f t="shared" si="0"/>
        <v>1</v>
      </c>
      <c r="I13" s="115" t="s">
        <v>58</v>
      </c>
      <c r="J13" s="23">
        <v>1</v>
      </c>
      <c r="K13" s="176"/>
    </row>
    <row r="14" spans="2:11" x14ac:dyDescent="0.2">
      <c r="B14" s="113" t="str">
        <f>IF(SAISIE!B15="","",SAISIE!B15)</f>
        <v>Plante 7</v>
      </c>
      <c r="C14" s="26" t="str">
        <f>IF(SAISIE!C15="","",SAISIE!C15)</f>
        <v>vitamine 1</v>
      </c>
      <c r="D14" s="23">
        <f>IF(SAISIE!E15="","",SAISIE!E15)</f>
        <v>1</v>
      </c>
      <c r="E14" s="23">
        <f>SAISIE!G15</f>
        <v>0</v>
      </c>
      <c r="F14" s="23">
        <f>SAISIE!H15</f>
        <v>0</v>
      </c>
      <c r="G14" s="116">
        <f t="shared" si="0"/>
        <v>1</v>
      </c>
      <c r="I14" s="48" t="s">
        <v>41</v>
      </c>
      <c r="J14" s="149">
        <v>1</v>
      </c>
      <c r="K14" s="176"/>
    </row>
    <row r="15" spans="2:11" x14ac:dyDescent="0.2">
      <c r="B15" s="113" t="str">
        <f>IF(SAISIE!B16="","",SAISIE!B16)</f>
        <v>Plante 8</v>
      </c>
      <c r="C15" s="26" t="str">
        <f>IF(SAISIE!C16="","",SAISIE!C16)</f>
        <v>vitamine 8</v>
      </c>
      <c r="D15" s="23">
        <f>IF(SAISIE!E16="","",SAISIE!E16)</f>
        <v>1</v>
      </c>
      <c r="E15" s="23">
        <f>SAISIE!G16</f>
        <v>0</v>
      </c>
      <c r="F15" s="23">
        <f>SAISIE!H16</f>
        <v>0</v>
      </c>
      <c r="G15" s="116">
        <f t="shared" si="0"/>
        <v>1</v>
      </c>
      <c r="I15" s="115" t="s">
        <v>54</v>
      </c>
      <c r="J15" s="23">
        <v>1</v>
      </c>
      <c r="K15" s="176"/>
    </row>
    <row r="16" spans="2:11" x14ac:dyDescent="0.2">
      <c r="B16" s="113" t="str">
        <f>IF(SAISIE!B17="","",SAISIE!B17)</f>
        <v>Plante 4</v>
      </c>
      <c r="C16" s="26" t="str">
        <f>IF(SAISIE!C17="","",SAISIE!C17)</f>
        <v>nutriment 4</v>
      </c>
      <c r="D16" s="23">
        <f>IF(SAISIE!E17="","",SAISIE!E17)</f>
        <v>1</v>
      </c>
      <c r="E16" s="23">
        <f>SAISIE!G17</f>
        <v>0</v>
      </c>
      <c r="F16" s="23">
        <f>SAISIE!H17</f>
        <v>0</v>
      </c>
      <c r="G16" s="116">
        <f t="shared" si="0"/>
        <v>1</v>
      </c>
      <c r="I16" s="48" t="s">
        <v>42</v>
      </c>
      <c r="J16" s="149">
        <v>2</v>
      </c>
    </row>
    <row r="17" spans="2:10" x14ac:dyDescent="0.2">
      <c r="B17" s="113" t="str">
        <f>IF(SAISIE!B18="","",SAISIE!B18)</f>
        <v>Plante 5</v>
      </c>
      <c r="C17" s="26" t="str">
        <f>IF(SAISIE!C18="","",SAISIE!C18)</f>
        <v>oligo 1</v>
      </c>
      <c r="D17" s="23">
        <f>IF(SAISIE!E18="","",SAISIE!E18)</f>
        <v>1</v>
      </c>
      <c r="E17" s="23">
        <f>SAISIE!G18</f>
        <v>0</v>
      </c>
      <c r="F17" s="23">
        <f>SAISIE!H18</f>
        <v>0</v>
      </c>
      <c r="G17" s="116">
        <f t="shared" si="0"/>
        <v>1</v>
      </c>
      <c r="I17" s="115" t="s">
        <v>53</v>
      </c>
      <c r="J17" s="23">
        <v>2</v>
      </c>
    </row>
    <row r="18" spans="2:10" x14ac:dyDescent="0.2">
      <c r="B18" s="113" t="str">
        <f>IF(SAISIE!B19="","",SAISIE!B19)</f>
        <v/>
      </c>
      <c r="C18" s="26" t="str">
        <f>IF(SAISIE!C19="","",SAISIE!C19)</f>
        <v/>
      </c>
      <c r="D18" s="23" t="str">
        <f>IF(SAISIE!E19="","",SAISIE!E19)</f>
        <v/>
      </c>
      <c r="E18" s="23">
        <f>SAISIE!G19</f>
        <v>0</v>
      </c>
      <c r="F18" s="23">
        <f>SAISIE!H19</f>
        <v>0</v>
      </c>
      <c r="G18" s="116" t="str">
        <f t="shared" si="0"/>
        <v/>
      </c>
      <c r="I18" s="48" t="s">
        <v>43</v>
      </c>
      <c r="J18" s="149">
        <v>2</v>
      </c>
    </row>
    <row r="19" spans="2:10" x14ac:dyDescent="0.2">
      <c r="B19" s="113" t="str">
        <f>IF(SAISIE!B20="","",SAISIE!B20)</f>
        <v/>
      </c>
      <c r="C19" s="26" t="str">
        <f>IF(SAISIE!C20="","",SAISIE!C20)</f>
        <v/>
      </c>
      <c r="D19" s="23" t="str">
        <f>IF(SAISIE!E20="","",SAISIE!E20)</f>
        <v/>
      </c>
      <c r="E19" s="23">
        <f>SAISIE!G20</f>
        <v>0</v>
      </c>
      <c r="F19" s="23">
        <f>SAISIE!H20</f>
        <v>0</v>
      </c>
      <c r="G19" s="116" t="str">
        <f t="shared" si="0"/>
        <v/>
      </c>
      <c r="I19" s="115" t="s">
        <v>52</v>
      </c>
      <c r="J19" s="23">
        <v>1</v>
      </c>
    </row>
    <row r="20" spans="2:10" x14ac:dyDescent="0.2">
      <c r="B20" s="113" t="str">
        <f>IF(SAISIE!B21="","",SAISIE!B21)</f>
        <v/>
      </c>
      <c r="C20" s="26" t="str">
        <f>IF(SAISIE!C21="","",SAISIE!C21)</f>
        <v/>
      </c>
      <c r="D20" s="23" t="str">
        <f>IF(SAISIE!E21="","",SAISIE!E21)</f>
        <v/>
      </c>
      <c r="E20" s="23">
        <f>SAISIE!G21</f>
        <v>0</v>
      </c>
      <c r="F20" s="23">
        <f>SAISIE!H21</f>
        <v>0</v>
      </c>
      <c r="G20" s="116" t="str">
        <f t="shared" si="0"/>
        <v/>
      </c>
      <c r="I20" s="115" t="s">
        <v>35</v>
      </c>
      <c r="J20" s="23">
        <v>1</v>
      </c>
    </row>
    <row r="21" spans="2:10" x14ac:dyDescent="0.2">
      <c r="B21" s="113" t="str">
        <f>IF(SAISIE!B22="","",SAISIE!B22)</f>
        <v/>
      </c>
      <c r="C21" s="26" t="str">
        <f>IF(SAISIE!C22="","",SAISIE!C22)</f>
        <v/>
      </c>
      <c r="D21" s="23" t="str">
        <f>IF(SAISIE!E22="","",SAISIE!E22)</f>
        <v/>
      </c>
      <c r="E21" s="23">
        <f>SAISIE!G22</f>
        <v>0</v>
      </c>
      <c r="F21" s="23">
        <f>SAISIE!H22</f>
        <v>0</v>
      </c>
      <c r="G21" s="116" t="str">
        <f t="shared" si="0"/>
        <v/>
      </c>
      <c r="I21" s="48" t="s">
        <v>44</v>
      </c>
      <c r="J21" s="149">
        <v>1</v>
      </c>
    </row>
    <row r="22" spans="2:10" x14ac:dyDescent="0.2">
      <c r="B22" s="113" t="str">
        <f>IF(SAISIE!B23="","",SAISIE!B23)</f>
        <v/>
      </c>
      <c r="C22" s="26" t="str">
        <f>IF(SAISIE!C23="","",SAISIE!C23)</f>
        <v/>
      </c>
      <c r="D22" s="23" t="str">
        <f>IF(SAISIE!E23="","",SAISIE!E23)</f>
        <v/>
      </c>
      <c r="E22" s="23">
        <f>SAISIE!G23</f>
        <v>0</v>
      </c>
      <c r="F22" s="23">
        <f>SAISIE!H23</f>
        <v>0</v>
      </c>
      <c r="G22" s="116" t="str">
        <f t="shared" si="0"/>
        <v/>
      </c>
      <c r="I22" s="115" t="s">
        <v>51</v>
      </c>
      <c r="J22" s="23">
        <v>1</v>
      </c>
    </row>
    <row r="23" spans="2:10" x14ac:dyDescent="0.2">
      <c r="B23" s="113" t="str">
        <f>IF(SAISIE!B24="","",SAISIE!B24)</f>
        <v/>
      </c>
      <c r="C23" s="26" t="str">
        <f>IF(SAISIE!C24="","",SAISIE!C24)</f>
        <v/>
      </c>
      <c r="D23" s="23" t="str">
        <f>IF(SAISIE!E24="","",SAISIE!E24)</f>
        <v/>
      </c>
      <c r="E23" s="23">
        <f>SAISIE!G24</f>
        <v>0</v>
      </c>
      <c r="F23" s="23">
        <f>SAISIE!H24</f>
        <v>0</v>
      </c>
      <c r="G23" s="116" t="str">
        <f t="shared" si="0"/>
        <v/>
      </c>
      <c r="I23" s="48" t="s">
        <v>45</v>
      </c>
      <c r="J23" s="149">
        <v>1</v>
      </c>
    </row>
    <row r="24" spans="2:10" x14ac:dyDescent="0.2">
      <c r="B24" s="113" t="str">
        <f>IF(SAISIE!B25="","",SAISIE!B25)</f>
        <v/>
      </c>
      <c r="C24" s="26" t="str">
        <f>IF(SAISIE!C25="","",SAISIE!C25)</f>
        <v/>
      </c>
      <c r="D24" s="23" t="str">
        <f>IF(SAISIE!E25="","",SAISIE!E25)</f>
        <v/>
      </c>
      <c r="E24" s="23">
        <f>SAISIE!G25</f>
        <v>0</v>
      </c>
      <c r="F24" s="23">
        <f>SAISIE!H25</f>
        <v>0</v>
      </c>
      <c r="G24" s="116" t="str">
        <f t="shared" si="0"/>
        <v/>
      </c>
      <c r="I24" s="115" t="s">
        <v>23</v>
      </c>
      <c r="J24" s="23">
        <v>1</v>
      </c>
    </row>
    <row r="25" spans="2:10" x14ac:dyDescent="0.2">
      <c r="B25" s="113" t="str">
        <f>IF(SAISIE!B26="","",SAISIE!B26)</f>
        <v/>
      </c>
      <c r="C25" s="26" t="str">
        <f>IF(SAISIE!C26="","",SAISIE!C26)</f>
        <v/>
      </c>
      <c r="D25" s="23" t="str">
        <f>IF(SAISIE!E26="","",SAISIE!E26)</f>
        <v/>
      </c>
      <c r="E25" s="23">
        <f>SAISIE!G26</f>
        <v>0</v>
      </c>
      <c r="F25" s="23">
        <f>SAISIE!H26</f>
        <v>0</v>
      </c>
      <c r="G25" s="116" t="str">
        <f t="shared" si="0"/>
        <v/>
      </c>
      <c r="I25" s="48" t="s">
        <v>46</v>
      </c>
      <c r="J25" s="149">
        <v>1</v>
      </c>
    </row>
    <row r="26" spans="2:10" x14ac:dyDescent="0.2">
      <c r="B26" s="113" t="str">
        <f>IF(SAISIE!B27="","",SAISIE!B27)</f>
        <v/>
      </c>
      <c r="C26" s="26" t="str">
        <f>IF(SAISIE!C27="","",SAISIE!C27)</f>
        <v/>
      </c>
      <c r="D26" s="23" t="str">
        <f>IF(SAISIE!E27="","",SAISIE!E27)</f>
        <v/>
      </c>
      <c r="E26" s="23">
        <f>SAISIE!G27</f>
        <v>0</v>
      </c>
      <c r="F26" s="23">
        <f>SAISIE!H27</f>
        <v>0</v>
      </c>
      <c r="G26" s="116" t="str">
        <f t="shared" si="0"/>
        <v/>
      </c>
      <c r="I26" s="115" t="s">
        <v>30</v>
      </c>
      <c r="J26" s="23">
        <v>1</v>
      </c>
    </row>
    <row r="27" spans="2:10" x14ac:dyDescent="0.2">
      <c r="B27" s="113" t="str">
        <f>IF(SAISIE!B28="","",SAISIE!B28)</f>
        <v/>
      </c>
      <c r="C27" s="26" t="str">
        <f>IF(SAISIE!C28="","",SAISIE!C28)</f>
        <v/>
      </c>
      <c r="D27" s="23" t="str">
        <f>IF(SAISIE!E28="","",SAISIE!E28)</f>
        <v/>
      </c>
      <c r="E27" s="23">
        <f>SAISIE!G28</f>
        <v>0</v>
      </c>
      <c r="F27" s="23">
        <f>SAISIE!H28</f>
        <v>0</v>
      </c>
      <c r="G27" s="116" t="str">
        <f t="shared" si="0"/>
        <v/>
      </c>
      <c r="I27" s="48" t="s">
        <v>13</v>
      </c>
      <c r="J27" s="149">
        <v>10</v>
      </c>
    </row>
    <row r="28" spans="2:10" x14ac:dyDescent="0.2">
      <c r="B28" s="113" t="str">
        <f>IF(SAISIE!B29="","",SAISIE!B29)</f>
        <v/>
      </c>
      <c r="C28" s="26" t="str">
        <f>IF(SAISIE!C29="","",SAISIE!C29)</f>
        <v/>
      </c>
      <c r="D28" s="23" t="str">
        <f>IF(SAISIE!E29="","",SAISIE!E29)</f>
        <v/>
      </c>
      <c r="E28" s="23">
        <f>SAISIE!G29</f>
        <v>0</v>
      </c>
      <c r="F28" s="23">
        <f>SAISIE!H29</f>
        <v>0</v>
      </c>
      <c r="G28" s="116" t="str">
        <f t="shared" si="0"/>
        <v/>
      </c>
    </row>
    <row r="29" spans="2:10" x14ac:dyDescent="0.2">
      <c r="B29" s="113" t="str">
        <f>IF(SAISIE!B30="","",SAISIE!B30)</f>
        <v/>
      </c>
      <c r="C29" s="26" t="str">
        <f>IF(SAISIE!C30="","",SAISIE!C30)</f>
        <v/>
      </c>
      <c r="D29" s="23" t="str">
        <f>IF(SAISIE!E30="","",SAISIE!E30)</f>
        <v/>
      </c>
      <c r="E29" s="23">
        <f>SAISIE!G30</f>
        <v>0</v>
      </c>
      <c r="F29" s="23">
        <f>SAISIE!H30</f>
        <v>0</v>
      </c>
      <c r="G29" s="116" t="str">
        <f t="shared" si="0"/>
        <v/>
      </c>
    </row>
    <row r="30" spans="2:10" x14ac:dyDescent="0.2">
      <c r="B30" s="113" t="str">
        <f>IF(SAISIE!B31="","",SAISIE!B31)</f>
        <v/>
      </c>
      <c r="C30" s="26" t="str">
        <f>IF(SAISIE!C31="","",SAISIE!C31)</f>
        <v/>
      </c>
      <c r="D30" s="23" t="str">
        <f>IF(SAISIE!E31="","",SAISIE!E31)</f>
        <v/>
      </c>
      <c r="E30" s="23">
        <f>SAISIE!G31</f>
        <v>0</v>
      </c>
      <c r="F30" s="23">
        <f>SAISIE!H31</f>
        <v>0</v>
      </c>
      <c r="G30" s="116" t="str">
        <f t="shared" si="0"/>
        <v/>
      </c>
    </row>
    <row r="31" spans="2:10" x14ac:dyDescent="0.2">
      <c r="B31" s="113" t="str">
        <f>IF(SAISIE!B32="","",SAISIE!B32)</f>
        <v/>
      </c>
      <c r="C31" s="26" t="str">
        <f>IF(SAISIE!C32="","",SAISIE!C32)</f>
        <v/>
      </c>
      <c r="D31" s="23" t="str">
        <f>IF(SAISIE!E32="","",SAISIE!E32)</f>
        <v/>
      </c>
      <c r="E31" s="23">
        <f>SAISIE!G32</f>
        <v>0</v>
      </c>
      <c r="F31" s="23">
        <f>SAISIE!H32</f>
        <v>0</v>
      </c>
      <c r="G31" s="116" t="str">
        <f t="shared" si="0"/>
        <v/>
      </c>
    </row>
    <row r="32" spans="2:10" x14ac:dyDescent="0.2">
      <c r="B32" s="113" t="str">
        <f>IF(SAISIE!B33="","",SAISIE!B33)</f>
        <v/>
      </c>
      <c r="C32" s="26" t="str">
        <f>IF(SAISIE!C33="","",SAISIE!C33)</f>
        <v/>
      </c>
      <c r="D32" s="23" t="str">
        <f>IF(SAISIE!E33="","",SAISIE!E33)</f>
        <v/>
      </c>
      <c r="E32" s="23">
        <f>SAISIE!G33</f>
        <v>0</v>
      </c>
      <c r="F32" s="23">
        <f>SAISIE!H33</f>
        <v>0</v>
      </c>
      <c r="G32" s="116" t="str">
        <f t="shared" si="0"/>
        <v/>
      </c>
    </row>
    <row r="33" spans="2:7" x14ac:dyDescent="0.2">
      <c r="B33" s="113" t="str">
        <f>IF(SAISIE!B34="","",SAISIE!B34)</f>
        <v/>
      </c>
      <c r="C33" s="26" t="str">
        <f>IF(SAISIE!C34="","",SAISIE!C34)</f>
        <v/>
      </c>
      <c r="D33" s="23" t="str">
        <f>IF(SAISIE!E34="","",SAISIE!E34)</f>
        <v/>
      </c>
      <c r="E33" s="23">
        <f>SAISIE!G34</f>
        <v>0</v>
      </c>
      <c r="F33" s="23">
        <f>SAISIE!H34</f>
        <v>0</v>
      </c>
      <c r="G33" s="116" t="str">
        <f t="shared" si="0"/>
        <v/>
      </c>
    </row>
    <row r="34" spans="2:7" x14ac:dyDescent="0.2">
      <c r="B34" s="113" t="str">
        <f>IF(SAISIE!B35="","",SAISIE!B35)</f>
        <v/>
      </c>
      <c r="C34" s="26" t="str">
        <f>IF(SAISIE!C35="","",SAISIE!C35)</f>
        <v/>
      </c>
      <c r="D34" s="23" t="str">
        <f>IF(SAISIE!E35="","",SAISIE!E35)</f>
        <v/>
      </c>
      <c r="E34" s="23">
        <f>SAISIE!G35</f>
        <v>0</v>
      </c>
      <c r="F34" s="23">
        <f>SAISIE!H35</f>
        <v>0</v>
      </c>
      <c r="G34" s="116" t="str">
        <f t="shared" si="0"/>
        <v/>
      </c>
    </row>
    <row r="35" spans="2:7" x14ac:dyDescent="0.2">
      <c r="B35" s="113" t="str">
        <f>IF(SAISIE!B36="","",SAISIE!B36)</f>
        <v/>
      </c>
      <c r="C35" s="26" t="str">
        <f>IF(SAISIE!C36="","",SAISIE!C36)</f>
        <v/>
      </c>
      <c r="D35" s="23" t="str">
        <f>IF(SAISIE!E36="","",SAISIE!E36)</f>
        <v/>
      </c>
      <c r="E35" s="23">
        <f>SAISIE!G36</f>
        <v>0</v>
      </c>
      <c r="F35" s="23">
        <f>SAISIE!H36</f>
        <v>0</v>
      </c>
      <c r="G35" s="116" t="str">
        <f t="shared" si="0"/>
        <v/>
      </c>
    </row>
    <row r="36" spans="2:7" x14ac:dyDescent="0.2">
      <c r="B36" s="113" t="str">
        <f>IF(SAISIE!B37="","",SAISIE!B37)</f>
        <v/>
      </c>
      <c r="C36" s="26" t="str">
        <f>IF(SAISIE!C37="","",SAISIE!C37)</f>
        <v/>
      </c>
      <c r="D36" s="23" t="str">
        <f>IF(SAISIE!E37="","",SAISIE!E37)</f>
        <v/>
      </c>
      <c r="E36" s="23">
        <f>SAISIE!G37</f>
        <v>0</v>
      </c>
      <c r="F36" s="23">
        <f>SAISIE!H37</f>
        <v>0</v>
      </c>
      <c r="G36" s="116" t="str">
        <f t="shared" si="0"/>
        <v/>
      </c>
    </row>
    <row r="37" spans="2:7" x14ac:dyDescent="0.2">
      <c r="B37" s="113" t="str">
        <f>IF(SAISIE!B38="","",SAISIE!B38)</f>
        <v/>
      </c>
      <c r="C37" s="26" t="str">
        <f>IF(SAISIE!C38="","",SAISIE!C38)</f>
        <v/>
      </c>
      <c r="D37" s="23" t="str">
        <f>IF(SAISIE!E38="","",SAISIE!E38)</f>
        <v/>
      </c>
      <c r="E37" s="23">
        <f>SAISIE!G38</f>
        <v>0</v>
      </c>
      <c r="F37" s="23">
        <f>SAISIE!H38</f>
        <v>0</v>
      </c>
      <c r="G37" s="116" t="str">
        <f t="shared" si="0"/>
        <v/>
      </c>
    </row>
    <row r="38" spans="2:7" x14ac:dyDescent="0.2">
      <c r="B38" s="113" t="str">
        <f>IF(SAISIE!B39="","",SAISIE!B39)</f>
        <v/>
      </c>
      <c r="C38" s="26" t="str">
        <f>IF(SAISIE!C39="","",SAISIE!C39)</f>
        <v/>
      </c>
      <c r="D38" s="23" t="str">
        <f>IF(SAISIE!E39="","",SAISIE!E39)</f>
        <v/>
      </c>
      <c r="E38" s="23">
        <f>SAISIE!G39</f>
        <v>0</v>
      </c>
      <c r="F38" s="23">
        <f>SAISIE!H39</f>
        <v>0</v>
      </c>
      <c r="G38" s="116" t="str">
        <f t="shared" si="0"/>
        <v/>
      </c>
    </row>
    <row r="39" spans="2:7" x14ac:dyDescent="0.2">
      <c r="B39" s="113" t="str">
        <f>IF(SAISIE!B40="","",SAISIE!B40)</f>
        <v/>
      </c>
      <c r="C39" s="26" t="str">
        <f>IF(SAISIE!C40="","",SAISIE!C40)</f>
        <v/>
      </c>
      <c r="D39" s="23" t="str">
        <f>IF(SAISIE!E40="","",SAISIE!E40)</f>
        <v/>
      </c>
      <c r="E39" s="23">
        <f>SAISIE!G40</f>
        <v>0</v>
      </c>
      <c r="F39" s="23">
        <f>SAISIE!H40</f>
        <v>0</v>
      </c>
      <c r="G39" s="116" t="str">
        <f t="shared" si="0"/>
        <v/>
      </c>
    </row>
    <row r="40" spans="2:7" x14ac:dyDescent="0.2">
      <c r="B40" s="113" t="str">
        <f>IF(SAISIE!B41="","",SAISIE!B41)</f>
        <v/>
      </c>
      <c r="C40" s="26" t="str">
        <f>IF(SAISIE!C41="","",SAISIE!C41)</f>
        <v/>
      </c>
      <c r="D40" s="23" t="str">
        <f>IF(SAISIE!E41="","",SAISIE!E41)</f>
        <v/>
      </c>
      <c r="E40" s="23">
        <f>SAISIE!G41</f>
        <v>0</v>
      </c>
      <c r="F40" s="23">
        <f>SAISIE!H41</f>
        <v>0</v>
      </c>
      <c r="G40" s="116" t="str">
        <f t="shared" ref="G40:G69" si="1">D40</f>
        <v/>
      </c>
    </row>
    <row r="41" spans="2:7" x14ac:dyDescent="0.2">
      <c r="B41" s="113" t="str">
        <f>IF(SAISIE!B42="","",SAISIE!B42)</f>
        <v/>
      </c>
      <c r="C41" s="26" t="str">
        <f>IF(SAISIE!C42="","",SAISIE!C42)</f>
        <v/>
      </c>
      <c r="D41" s="23" t="str">
        <f>IF(SAISIE!E42="","",SAISIE!E42)</f>
        <v/>
      </c>
      <c r="E41" s="23">
        <f>SAISIE!G42</f>
        <v>0</v>
      </c>
      <c r="F41" s="23">
        <f>SAISIE!H42</f>
        <v>0</v>
      </c>
      <c r="G41" s="116" t="str">
        <f t="shared" si="1"/>
        <v/>
      </c>
    </row>
    <row r="42" spans="2:7" x14ac:dyDescent="0.2">
      <c r="B42" s="113" t="str">
        <f>IF(SAISIE!B43="","",SAISIE!B43)</f>
        <v/>
      </c>
      <c r="C42" s="26" t="str">
        <f>IF(SAISIE!C43="","",SAISIE!C43)</f>
        <v/>
      </c>
      <c r="D42" s="23" t="str">
        <f>IF(SAISIE!E43="","",SAISIE!E43)</f>
        <v/>
      </c>
      <c r="E42" s="23">
        <f>SAISIE!G43</f>
        <v>0</v>
      </c>
      <c r="F42" s="23">
        <f>SAISIE!H43</f>
        <v>0</v>
      </c>
      <c r="G42" s="116" t="str">
        <f t="shared" si="1"/>
        <v/>
      </c>
    </row>
    <row r="43" spans="2:7" x14ac:dyDescent="0.2">
      <c r="B43" s="113" t="str">
        <f>IF(SAISIE!B44="","",SAISIE!B44)</f>
        <v/>
      </c>
      <c r="C43" s="26" t="str">
        <f>IF(SAISIE!C44="","",SAISIE!C44)</f>
        <v/>
      </c>
      <c r="D43" s="23" t="str">
        <f>IF(SAISIE!E44="","",SAISIE!E44)</f>
        <v/>
      </c>
      <c r="E43" s="23">
        <f>SAISIE!G44</f>
        <v>0</v>
      </c>
      <c r="F43" s="23">
        <f>SAISIE!H44</f>
        <v>0</v>
      </c>
      <c r="G43" s="116" t="str">
        <f t="shared" si="1"/>
        <v/>
      </c>
    </row>
    <row r="44" spans="2:7" x14ac:dyDescent="0.2">
      <c r="B44" s="113" t="str">
        <f>IF(SAISIE!B45="","",SAISIE!B45)</f>
        <v/>
      </c>
      <c r="C44" s="26" t="str">
        <f>IF(SAISIE!C45="","",SAISIE!C45)</f>
        <v/>
      </c>
      <c r="D44" s="23" t="str">
        <f>IF(SAISIE!E45="","",SAISIE!E45)</f>
        <v/>
      </c>
      <c r="E44" s="23">
        <f>SAISIE!G45</f>
        <v>0</v>
      </c>
      <c r="F44" s="23">
        <f>SAISIE!H45</f>
        <v>0</v>
      </c>
      <c r="G44" s="116" t="str">
        <f t="shared" si="1"/>
        <v/>
      </c>
    </row>
    <row r="45" spans="2:7" x14ac:dyDescent="0.2">
      <c r="B45" s="113" t="str">
        <f>IF(SAISIE!B46="","",SAISIE!B46)</f>
        <v/>
      </c>
      <c r="C45" s="26" t="str">
        <f>IF(SAISIE!C46="","",SAISIE!C46)</f>
        <v/>
      </c>
      <c r="D45" s="23" t="str">
        <f>IF(SAISIE!E46="","",SAISIE!E46)</f>
        <v/>
      </c>
      <c r="E45" s="23">
        <f>SAISIE!G46</f>
        <v>0</v>
      </c>
      <c r="F45" s="23">
        <f>SAISIE!H46</f>
        <v>0</v>
      </c>
      <c r="G45" s="116" t="str">
        <f t="shared" si="1"/>
        <v/>
      </c>
    </row>
    <row r="46" spans="2:7" x14ac:dyDescent="0.2">
      <c r="B46" s="113" t="str">
        <f>IF(SAISIE!B47="","",SAISIE!B47)</f>
        <v/>
      </c>
      <c r="C46" s="26" t="str">
        <f>IF(SAISIE!C47="","",SAISIE!C47)</f>
        <v/>
      </c>
      <c r="D46" s="23" t="str">
        <f>IF(SAISIE!E47="","",SAISIE!E47)</f>
        <v/>
      </c>
      <c r="E46" s="23">
        <f>SAISIE!G47</f>
        <v>0</v>
      </c>
      <c r="F46" s="23">
        <f>SAISIE!H47</f>
        <v>0</v>
      </c>
      <c r="G46" s="116" t="str">
        <f t="shared" si="1"/>
        <v/>
      </c>
    </row>
    <row r="47" spans="2:7" x14ac:dyDescent="0.2">
      <c r="B47" s="113" t="str">
        <f>IF(SAISIE!B48="","",SAISIE!B48)</f>
        <v/>
      </c>
      <c r="C47" s="26" t="str">
        <f>IF(SAISIE!C48="","",SAISIE!C48)</f>
        <v/>
      </c>
      <c r="D47" s="23" t="str">
        <f>IF(SAISIE!E48="","",SAISIE!E48)</f>
        <v/>
      </c>
      <c r="E47" s="23">
        <f>SAISIE!G48</f>
        <v>0</v>
      </c>
      <c r="F47" s="23">
        <f>SAISIE!H48</f>
        <v>0</v>
      </c>
      <c r="G47" s="116" t="str">
        <f t="shared" si="1"/>
        <v/>
      </c>
    </row>
    <row r="48" spans="2:7" x14ac:dyDescent="0.2">
      <c r="B48" s="113" t="str">
        <f>IF(SAISIE!B49="","",SAISIE!B49)</f>
        <v/>
      </c>
      <c r="C48" s="26" t="str">
        <f>IF(SAISIE!C49="","",SAISIE!C49)</f>
        <v/>
      </c>
      <c r="D48" s="23" t="str">
        <f>IF(SAISIE!E49="","",SAISIE!E49)</f>
        <v/>
      </c>
      <c r="E48" s="23">
        <f>SAISIE!G49</f>
        <v>0</v>
      </c>
      <c r="F48" s="23">
        <f>SAISIE!H49</f>
        <v>0</v>
      </c>
      <c r="G48" s="116" t="str">
        <f t="shared" si="1"/>
        <v/>
      </c>
    </row>
    <row r="49" spans="2:7" x14ac:dyDescent="0.2">
      <c r="B49" s="113" t="str">
        <f>IF(SAISIE!B50="","",SAISIE!B50)</f>
        <v/>
      </c>
      <c r="C49" s="26" t="str">
        <f>IF(SAISIE!C50="","",SAISIE!C50)</f>
        <v/>
      </c>
      <c r="D49" s="23" t="str">
        <f>IF(SAISIE!E50="","",SAISIE!E50)</f>
        <v/>
      </c>
      <c r="E49" s="23">
        <f>SAISIE!G50</f>
        <v>0</v>
      </c>
      <c r="F49" s="23">
        <f>SAISIE!H50</f>
        <v>0</v>
      </c>
      <c r="G49" s="116" t="str">
        <f t="shared" si="1"/>
        <v/>
      </c>
    </row>
    <row r="50" spans="2:7" x14ac:dyDescent="0.2">
      <c r="B50" s="113" t="str">
        <f>IF(SAISIE!B51="","",SAISIE!B51)</f>
        <v/>
      </c>
      <c r="C50" s="26" t="str">
        <f>IF(SAISIE!C51="","",SAISIE!C51)</f>
        <v/>
      </c>
      <c r="D50" s="23" t="str">
        <f>IF(SAISIE!E51="","",SAISIE!E51)</f>
        <v/>
      </c>
      <c r="E50" s="23">
        <f>SAISIE!G51</f>
        <v>0</v>
      </c>
      <c r="F50" s="23">
        <f>SAISIE!H51</f>
        <v>0</v>
      </c>
      <c r="G50" s="116" t="str">
        <f t="shared" si="1"/>
        <v/>
      </c>
    </row>
    <row r="51" spans="2:7" x14ac:dyDescent="0.2">
      <c r="B51" s="113" t="str">
        <f>IF(SAISIE!B52="","",SAISIE!B52)</f>
        <v/>
      </c>
      <c r="C51" s="26" t="str">
        <f>IF(SAISIE!C52="","",SAISIE!C52)</f>
        <v/>
      </c>
      <c r="D51" s="23" t="str">
        <f>IF(SAISIE!E52="","",SAISIE!E52)</f>
        <v/>
      </c>
      <c r="E51" s="23">
        <f>SAISIE!G52</f>
        <v>0</v>
      </c>
      <c r="F51" s="23">
        <f>SAISIE!H52</f>
        <v>0</v>
      </c>
      <c r="G51" s="116" t="str">
        <f t="shared" si="1"/>
        <v/>
      </c>
    </row>
    <row r="52" spans="2:7" x14ac:dyDescent="0.2">
      <c r="B52" s="113" t="str">
        <f>IF(SAISIE!B53="","",SAISIE!B53)</f>
        <v/>
      </c>
      <c r="C52" s="26" t="str">
        <f>IF(SAISIE!C53="","",SAISIE!C53)</f>
        <v/>
      </c>
      <c r="D52" s="23" t="str">
        <f>IF(SAISIE!E53="","",SAISIE!E53)</f>
        <v/>
      </c>
      <c r="E52" s="23">
        <f>SAISIE!G53</f>
        <v>0</v>
      </c>
      <c r="F52" s="23">
        <f>SAISIE!H53</f>
        <v>0</v>
      </c>
      <c r="G52" s="116" t="str">
        <f t="shared" si="1"/>
        <v/>
      </c>
    </row>
    <row r="53" spans="2:7" x14ac:dyDescent="0.2">
      <c r="B53" s="113" t="str">
        <f>IF(SAISIE!B54="","",SAISIE!B54)</f>
        <v/>
      </c>
      <c r="C53" s="26" t="str">
        <f>IF(SAISIE!C54="","",SAISIE!C54)</f>
        <v/>
      </c>
      <c r="D53" s="23" t="str">
        <f>IF(SAISIE!E54="","",SAISIE!E54)</f>
        <v/>
      </c>
      <c r="E53" s="23">
        <f>SAISIE!G54</f>
        <v>0</v>
      </c>
      <c r="F53" s="23">
        <f>SAISIE!H54</f>
        <v>0</v>
      </c>
      <c r="G53" s="116" t="str">
        <f t="shared" si="1"/>
        <v/>
      </c>
    </row>
    <row r="54" spans="2:7" x14ac:dyDescent="0.2">
      <c r="B54" s="113" t="str">
        <f>IF(SAISIE!B55="","",SAISIE!B55)</f>
        <v/>
      </c>
      <c r="C54" s="26" t="str">
        <f>IF(SAISIE!C55="","",SAISIE!C55)</f>
        <v/>
      </c>
      <c r="D54" s="23" t="str">
        <f>IF(SAISIE!E55="","",SAISIE!E55)</f>
        <v/>
      </c>
      <c r="E54" s="23">
        <f>SAISIE!G55</f>
        <v>0</v>
      </c>
      <c r="F54" s="23">
        <f>SAISIE!H55</f>
        <v>0</v>
      </c>
      <c r="G54" s="116" t="str">
        <f t="shared" si="1"/>
        <v/>
      </c>
    </row>
    <row r="55" spans="2:7" x14ac:dyDescent="0.2">
      <c r="B55" s="113" t="str">
        <f>IF(SAISIE!B56="","",SAISIE!B56)</f>
        <v/>
      </c>
      <c r="C55" s="26" t="str">
        <f>IF(SAISIE!C56="","",SAISIE!C56)</f>
        <v/>
      </c>
      <c r="D55" s="23" t="str">
        <f>IF(SAISIE!E56="","",SAISIE!E56)</f>
        <v/>
      </c>
      <c r="E55" s="23">
        <f>SAISIE!G56</f>
        <v>0</v>
      </c>
      <c r="F55" s="23">
        <f>SAISIE!H56</f>
        <v>0</v>
      </c>
      <c r="G55" s="116" t="str">
        <f t="shared" si="1"/>
        <v/>
      </c>
    </row>
    <row r="56" spans="2:7" x14ac:dyDescent="0.2">
      <c r="B56" s="113" t="str">
        <f>IF(SAISIE!B57="","",SAISIE!B57)</f>
        <v/>
      </c>
      <c r="C56" s="26" t="str">
        <f>IF(SAISIE!C57="","",SAISIE!C57)</f>
        <v/>
      </c>
      <c r="D56" s="23" t="str">
        <f>IF(SAISIE!E57="","",SAISIE!E57)</f>
        <v/>
      </c>
      <c r="E56" s="23">
        <f>SAISIE!G57</f>
        <v>0</v>
      </c>
      <c r="F56" s="23">
        <f>SAISIE!H57</f>
        <v>0</v>
      </c>
      <c r="G56" s="116" t="str">
        <f t="shared" si="1"/>
        <v/>
      </c>
    </row>
    <row r="57" spans="2:7" x14ac:dyDescent="0.2">
      <c r="B57" s="113" t="str">
        <f>IF(SAISIE!B58="","",SAISIE!B58)</f>
        <v/>
      </c>
      <c r="C57" s="26" t="str">
        <f>IF(SAISIE!C58="","",SAISIE!C58)</f>
        <v/>
      </c>
      <c r="D57" s="23" t="str">
        <f>IF(SAISIE!E58="","",SAISIE!E58)</f>
        <v/>
      </c>
      <c r="E57" s="23">
        <f>SAISIE!G58</f>
        <v>0</v>
      </c>
      <c r="F57" s="23">
        <f>SAISIE!H58</f>
        <v>0</v>
      </c>
      <c r="G57" s="116" t="str">
        <f t="shared" si="1"/>
        <v/>
      </c>
    </row>
    <row r="58" spans="2:7" x14ac:dyDescent="0.2">
      <c r="B58" s="113" t="str">
        <f>IF(SAISIE!B59="","",SAISIE!B59)</f>
        <v/>
      </c>
      <c r="C58" s="26" t="str">
        <f>IF(SAISIE!C59="","",SAISIE!C59)</f>
        <v/>
      </c>
      <c r="D58" s="23" t="str">
        <f>IF(SAISIE!E59="","",SAISIE!E59)</f>
        <v/>
      </c>
      <c r="E58" s="23">
        <f>SAISIE!G59</f>
        <v>0</v>
      </c>
      <c r="F58" s="23">
        <f>SAISIE!H59</f>
        <v>0</v>
      </c>
      <c r="G58" s="116" t="str">
        <f t="shared" si="1"/>
        <v/>
      </c>
    </row>
    <row r="59" spans="2:7" x14ac:dyDescent="0.2">
      <c r="B59" s="113" t="str">
        <f>IF(SAISIE!B60="","",SAISIE!B60)</f>
        <v/>
      </c>
      <c r="C59" s="26" t="str">
        <f>IF(SAISIE!C60="","",SAISIE!C60)</f>
        <v/>
      </c>
      <c r="D59" s="23" t="str">
        <f>IF(SAISIE!E60="","",SAISIE!E60)</f>
        <v/>
      </c>
      <c r="E59" s="23">
        <f>SAISIE!G60</f>
        <v>0</v>
      </c>
      <c r="F59" s="23">
        <f>SAISIE!H60</f>
        <v>0</v>
      </c>
      <c r="G59" s="116" t="str">
        <f t="shared" si="1"/>
        <v/>
      </c>
    </row>
    <row r="60" spans="2:7" x14ac:dyDescent="0.2">
      <c r="B60" s="113" t="str">
        <f>IF(SAISIE!B61="","",SAISIE!B61)</f>
        <v/>
      </c>
      <c r="C60" s="26" t="str">
        <f>IF(SAISIE!C61="","",SAISIE!C61)</f>
        <v/>
      </c>
      <c r="D60" s="23" t="str">
        <f>IF(SAISIE!E61="","",SAISIE!E61)</f>
        <v/>
      </c>
      <c r="E60" s="23">
        <f>SAISIE!G61</f>
        <v>0</v>
      </c>
      <c r="F60" s="23">
        <f>SAISIE!H61</f>
        <v>0</v>
      </c>
      <c r="G60" s="116" t="str">
        <f t="shared" si="1"/>
        <v/>
      </c>
    </row>
    <row r="61" spans="2:7" x14ac:dyDescent="0.2">
      <c r="B61" s="113" t="str">
        <f>IF(SAISIE!B62="","",SAISIE!B62)</f>
        <v/>
      </c>
      <c r="C61" s="26" t="str">
        <f>IF(SAISIE!C62="","",SAISIE!C62)</f>
        <v/>
      </c>
      <c r="D61" s="23" t="str">
        <f>IF(SAISIE!E62="","",SAISIE!E62)</f>
        <v/>
      </c>
      <c r="E61" s="23">
        <f>SAISIE!G62</f>
        <v>0</v>
      </c>
      <c r="F61" s="23">
        <f>SAISIE!H62</f>
        <v>0</v>
      </c>
      <c r="G61" s="116" t="str">
        <f t="shared" si="1"/>
        <v/>
      </c>
    </row>
    <row r="62" spans="2:7" x14ac:dyDescent="0.2">
      <c r="B62" s="113" t="str">
        <f>IF(SAISIE!B63="","",SAISIE!B63)</f>
        <v/>
      </c>
      <c r="C62" s="26" t="str">
        <f>IF(SAISIE!C63="","",SAISIE!C63)</f>
        <v/>
      </c>
      <c r="D62" s="23" t="str">
        <f>IF(SAISIE!E63="","",SAISIE!E63)</f>
        <v/>
      </c>
      <c r="E62" s="23">
        <f>SAISIE!G63</f>
        <v>0</v>
      </c>
      <c r="F62" s="23">
        <f>SAISIE!H63</f>
        <v>0</v>
      </c>
      <c r="G62" s="116" t="str">
        <f t="shared" si="1"/>
        <v/>
      </c>
    </row>
    <row r="63" spans="2:7" x14ac:dyDescent="0.2">
      <c r="B63" s="113" t="str">
        <f>IF(SAISIE!B64="","",SAISIE!B64)</f>
        <v/>
      </c>
      <c r="C63" s="26" t="str">
        <f>IF(SAISIE!C64="","",SAISIE!C64)</f>
        <v/>
      </c>
      <c r="D63" s="23" t="str">
        <f>IF(SAISIE!E64="","",SAISIE!E64)</f>
        <v/>
      </c>
      <c r="E63" s="23">
        <f>SAISIE!G64</f>
        <v>0</v>
      </c>
      <c r="F63" s="23">
        <f>SAISIE!H64</f>
        <v>0</v>
      </c>
      <c r="G63" s="116" t="str">
        <f t="shared" si="1"/>
        <v/>
      </c>
    </row>
    <row r="64" spans="2:7" x14ac:dyDescent="0.2">
      <c r="B64" s="113" t="str">
        <f>IF(SAISIE!B65="","",SAISIE!B65)</f>
        <v/>
      </c>
      <c r="C64" s="26" t="str">
        <f>IF(SAISIE!C65="","",SAISIE!C65)</f>
        <v/>
      </c>
      <c r="D64" s="23" t="str">
        <f>IF(SAISIE!E65="","",SAISIE!E65)</f>
        <v/>
      </c>
      <c r="E64" s="23">
        <f>SAISIE!G65</f>
        <v>0</v>
      </c>
      <c r="F64" s="23">
        <f>SAISIE!H65</f>
        <v>0</v>
      </c>
      <c r="G64" s="116" t="str">
        <f t="shared" si="1"/>
        <v/>
      </c>
    </row>
    <row r="65" spans="2:7" x14ac:dyDescent="0.2">
      <c r="B65" s="113" t="str">
        <f>IF(SAISIE!B66="","",SAISIE!B66)</f>
        <v/>
      </c>
      <c r="C65" s="26" t="str">
        <f>IF(SAISIE!C66="","",SAISIE!C66)</f>
        <v/>
      </c>
      <c r="D65" s="23" t="str">
        <f>IF(SAISIE!E66="","",SAISIE!E66)</f>
        <v/>
      </c>
      <c r="E65" s="23">
        <f>SAISIE!G66</f>
        <v>0</v>
      </c>
      <c r="F65" s="23">
        <f>SAISIE!H66</f>
        <v>0</v>
      </c>
      <c r="G65" s="116" t="str">
        <f t="shared" si="1"/>
        <v/>
      </c>
    </row>
    <row r="66" spans="2:7" x14ac:dyDescent="0.2">
      <c r="B66" s="113" t="str">
        <f>IF(SAISIE!B67="","",SAISIE!B67)</f>
        <v/>
      </c>
      <c r="C66" s="26" t="str">
        <f>IF(SAISIE!C67="","",SAISIE!C67)</f>
        <v/>
      </c>
      <c r="D66" s="23" t="str">
        <f>IF(SAISIE!E67="","",SAISIE!E67)</f>
        <v/>
      </c>
      <c r="E66" s="23">
        <f>SAISIE!G67</f>
        <v>0</v>
      </c>
      <c r="F66" s="23">
        <f>SAISIE!H67</f>
        <v>0</v>
      </c>
      <c r="G66" s="116" t="str">
        <f t="shared" si="1"/>
        <v/>
      </c>
    </row>
    <row r="67" spans="2:7" x14ac:dyDescent="0.2">
      <c r="B67" s="113" t="str">
        <f>IF(SAISIE!B68="","",SAISIE!B68)</f>
        <v/>
      </c>
      <c r="C67" s="26" t="str">
        <f>IF(SAISIE!C68="","",SAISIE!C68)</f>
        <v/>
      </c>
      <c r="D67" s="23" t="str">
        <f>IF(SAISIE!E68="","",SAISIE!E68)</f>
        <v/>
      </c>
      <c r="E67" s="23">
        <f>SAISIE!G68</f>
        <v>0</v>
      </c>
      <c r="F67" s="23">
        <f>SAISIE!H68</f>
        <v>0</v>
      </c>
      <c r="G67" s="116" t="str">
        <f t="shared" si="1"/>
        <v/>
      </c>
    </row>
    <row r="68" spans="2:7" x14ac:dyDescent="0.2">
      <c r="B68" s="113" t="str">
        <f>IF(SAISIE!B69="","",SAISIE!B69)</f>
        <v/>
      </c>
      <c r="C68" s="26" t="str">
        <f>IF(SAISIE!C69="","",SAISIE!C69)</f>
        <v/>
      </c>
      <c r="D68" s="23" t="str">
        <f>IF(SAISIE!E69="","",SAISIE!E69)</f>
        <v/>
      </c>
      <c r="E68" s="23">
        <f>SAISIE!G69</f>
        <v>0</v>
      </c>
      <c r="F68" s="23">
        <f>SAISIE!H69</f>
        <v>0</v>
      </c>
      <c r="G68" s="116" t="str">
        <f t="shared" si="1"/>
        <v/>
      </c>
    </row>
    <row r="69" spans="2:7" x14ac:dyDescent="0.2">
      <c r="B69" s="113" t="str">
        <f>IF(SAISIE!B70="","",SAISIE!B70)</f>
        <v/>
      </c>
      <c r="C69" s="26" t="str">
        <f>IF(SAISIE!C70="","",SAISIE!C70)</f>
        <v/>
      </c>
      <c r="D69" s="23" t="str">
        <f>IF(SAISIE!E70="","",SAISIE!E70)</f>
        <v/>
      </c>
      <c r="E69" s="23">
        <f>SAISIE!G70</f>
        <v>0</v>
      </c>
      <c r="F69" s="23">
        <f>SAISIE!H70</f>
        <v>0</v>
      </c>
      <c r="G69" s="116" t="str">
        <f t="shared" si="1"/>
        <v/>
      </c>
    </row>
    <row r="71" spans="2:7" x14ac:dyDescent="0.2">
      <c r="G71" s="32"/>
    </row>
  </sheetData>
  <sheetProtection sheet="1" objects="1" scenarios="1"/>
  <phoneticPr fontId="0" type="noConversion"/>
  <pageMargins left="0.78680555555555554" right="0.78680555555555554" top="0.98402777777777772" bottom="0.98402777777777772" header="0.49166666666666664" footer="0.49166666666666664"/>
  <pageSetup paperSize="9" orientation="portrait" horizontalDpi="30066" verticalDpi="26478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1">
                <anchor moveWithCells="1" sizeWithCells="1">
                  <from>
                    <xdr:col>11</xdr:col>
                    <xdr:colOff>9525</xdr:colOff>
                    <xdr:row>1</xdr:row>
                    <xdr:rowOff>9525</xdr:rowOff>
                  </from>
                  <to>
                    <xdr:col>13</xdr:col>
                    <xdr:colOff>9525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SAISIE</vt:lpstr>
      <vt:lpstr>RECAP</vt:lpstr>
      <vt:lpstr>TCD</vt:lpstr>
      <vt:lpstr>EMPLOYES</vt:lpstr>
      <vt:lpstr>VETEMENTS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AM</cp:lastModifiedBy>
  <dcterms:created xsi:type="dcterms:W3CDTF">2021-08-23T11:07:42Z</dcterms:created>
  <dcterms:modified xsi:type="dcterms:W3CDTF">2021-10-25T10:53:17Z</dcterms:modified>
</cp:coreProperties>
</file>