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Sheet1" sheetId="1" r:id="rId1"/>
  </sheets>
  <externalReferences>
    <externalReference r:id="rId2"/>
  </externalReferences>
  <calcPr calcId="152511"/>
</workbook>
</file>

<file path=xl/calcChain.xml><?xml version="1.0" encoding="utf-8"?>
<calcChain xmlns="http://schemas.openxmlformats.org/spreadsheetml/2006/main">
  <c r="C18" i="1" l="1"/>
  <c r="E18" i="1" s="1"/>
  <c r="I18" i="1" s="1"/>
  <c r="C17" i="1"/>
  <c r="E17" i="1" s="1"/>
  <c r="I17" i="1" s="1"/>
  <c r="E8" i="1"/>
  <c r="I8" i="1" s="1"/>
  <c r="E7" i="1"/>
  <c r="I7" i="1" s="1"/>
  <c r="F11" i="1"/>
</calcChain>
</file>

<file path=xl/sharedStrings.xml><?xml version="1.0" encoding="utf-8"?>
<sst xmlns="http://schemas.openxmlformats.org/spreadsheetml/2006/main" count="25" uniqueCount="15">
  <si>
    <t>التكعيب</t>
  </si>
  <si>
    <t>التكعيب الشّــــــهري للمقطع 33:</t>
  </si>
  <si>
    <t>شــــــهر :</t>
  </si>
  <si>
    <t>البيانات</t>
  </si>
  <si>
    <t>الكثافة</t>
  </si>
  <si>
    <r>
      <t>الحجم (م</t>
    </r>
    <r>
      <rPr>
        <b/>
        <vertAlign val="superscript"/>
        <sz val="16"/>
        <rFont val="Arial"/>
        <family val="2"/>
      </rPr>
      <t>3</t>
    </r>
    <r>
      <rPr>
        <b/>
        <sz val="16"/>
        <rFont val="Arial"/>
        <family val="2"/>
      </rPr>
      <t>)</t>
    </r>
  </si>
  <si>
    <t>الكميّة (طن)</t>
  </si>
  <si>
    <t>C/D</t>
  </si>
  <si>
    <t>المكعّبة (C)</t>
  </si>
  <si>
    <t>المصرّح بها (D)</t>
  </si>
  <si>
    <t>الــــــــتغطيّة</t>
  </si>
  <si>
    <t>السّلسلة الفسفاطيّة</t>
  </si>
  <si>
    <t xml:space="preserve"> </t>
  </si>
  <si>
    <t>التكعيب السنوي للمقطع 33:</t>
  </si>
  <si>
    <t>موفى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</si>
</sst>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28"/>
      <name val="Arial"/>
      <family val="2"/>
    </font>
    <font>
      <b/>
      <sz val="16"/>
      <name val="Arial"/>
      <family val="2"/>
    </font>
    <font>
      <b/>
      <vertAlign val="superscript"/>
      <sz val="16"/>
      <name val="Arial"/>
      <family val="2"/>
    </font>
    <font>
      <b/>
      <sz val="14"/>
      <name val="Arial"/>
      <family val="2"/>
    </font>
    <font>
      <sz val="14"/>
      <name val="Arial"/>
      <family val="2"/>
    </font>
    <font>
      <b/>
      <sz val="12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ADF3A3"/>
        <bgColor indexed="64"/>
      </patternFill>
    </fill>
    <fill>
      <patternFill patternType="solid">
        <fgColor rgb="FFFF0000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2" fillId="0" borderId="0" xfId="0" applyFont="1" applyFill="1" applyAlignment="1"/>
    <xf numFmtId="0" fontId="2" fillId="0" borderId="0" xfId="0" applyFont="1" applyAlignment="1"/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6" fillId="2" borderId="9" xfId="0" applyFont="1" applyFill="1" applyBorder="1" applyAlignment="1">
      <alignment horizontal="center" vertical="center"/>
    </xf>
    <xf numFmtId="0" fontId="6" fillId="2" borderId="10" xfId="0" applyFont="1" applyFill="1" applyBorder="1" applyAlignment="1">
      <alignment horizontal="center" vertical="center"/>
    </xf>
    <xf numFmtId="1" fontId="6" fillId="0" borderId="4" xfId="0" applyNumberFormat="1" applyFont="1" applyBorder="1" applyAlignment="1">
      <alignment horizontal="center" vertical="center"/>
    </xf>
    <xf numFmtId="0" fontId="6" fillId="3" borderId="4" xfId="0" applyFont="1" applyFill="1" applyBorder="1" applyAlignment="1">
      <alignment horizontal="center" vertical="center"/>
    </xf>
    <xf numFmtId="2" fontId="6" fillId="0" borderId="4" xfId="0" applyNumberFormat="1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/>
    </xf>
    <xf numFmtId="0" fontId="6" fillId="3" borderId="9" xfId="0" applyFont="1" applyFill="1" applyBorder="1" applyAlignment="1">
      <alignment horizontal="center" vertical="center"/>
    </xf>
    <xf numFmtId="0" fontId="6" fillId="3" borderId="10" xfId="0" applyFont="1" applyFill="1" applyBorder="1" applyAlignment="1">
      <alignment horizontal="center" vertical="center"/>
    </xf>
    <xf numFmtId="0" fontId="2" fillId="0" borderId="0" xfId="0" applyFont="1"/>
    <xf numFmtId="0" fontId="6" fillId="4" borderId="11" xfId="0" applyFont="1" applyFill="1" applyBorder="1" applyAlignment="1">
      <alignment horizontal="center" vertical="center"/>
    </xf>
    <xf numFmtId="0" fontId="6" fillId="4" borderId="12" xfId="0" applyFont="1" applyFill="1" applyBorder="1" applyAlignment="1">
      <alignment horizontal="center" vertical="center"/>
    </xf>
    <xf numFmtId="0" fontId="6" fillId="5" borderId="9" xfId="0" applyNumberFormat="1" applyFont="1" applyFill="1" applyBorder="1" applyAlignment="1">
      <alignment horizontal="center" vertical="center"/>
    </xf>
    <xf numFmtId="0" fontId="6" fillId="5" borderId="10" xfId="0" applyNumberFormat="1" applyFont="1" applyFill="1" applyBorder="1" applyAlignment="1">
      <alignment horizontal="center" vertical="center"/>
    </xf>
    <xf numFmtId="0" fontId="0" fillId="0" borderId="0" xfId="0"/>
    <xf numFmtId="0" fontId="6" fillId="0" borderId="9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219075</xdr:colOff>
      <xdr:row>18</xdr:row>
      <xdr:rowOff>38100</xdr:rowOff>
    </xdr:from>
    <xdr:to>
      <xdr:col>6</xdr:col>
      <xdr:colOff>9525</xdr:colOff>
      <xdr:row>22</xdr:row>
      <xdr:rowOff>104775</xdr:rowOff>
    </xdr:to>
    <xdr:cxnSp macro="">
      <xdr:nvCxnSpPr>
        <xdr:cNvPr id="7" name="Connecteur droit avec flèche 6"/>
        <xdr:cNvCxnSpPr/>
      </xdr:nvCxnSpPr>
      <xdr:spPr>
        <a:xfrm flipV="1">
          <a:off x="9984257400" y="4324350"/>
          <a:ext cx="1619250" cy="838200"/>
        </a:xfrm>
        <a:prstGeom prst="straightConnector1">
          <a:avLst/>
        </a:prstGeom>
        <a:ln>
          <a:tailEnd type="triangle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</xdr:col>
      <xdr:colOff>419100</xdr:colOff>
      <xdr:row>20</xdr:row>
      <xdr:rowOff>57150</xdr:rowOff>
    </xdr:from>
    <xdr:to>
      <xdr:col>10</xdr:col>
      <xdr:colOff>266700</xdr:colOff>
      <xdr:row>28</xdr:row>
      <xdr:rowOff>57150</xdr:rowOff>
    </xdr:to>
    <xdr:sp macro="" textlink="">
      <xdr:nvSpPr>
        <xdr:cNvPr id="10" name="Rectangle à coins arrondis 9"/>
        <xdr:cNvSpPr/>
      </xdr:nvSpPr>
      <xdr:spPr>
        <a:xfrm>
          <a:off x="9981323700" y="4733925"/>
          <a:ext cx="3133725" cy="1524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 rtl="1"/>
          <a:r>
            <a:rPr lang="fr-FR" sz="1100"/>
            <a:t>Cellule</a:t>
          </a:r>
          <a:r>
            <a:rPr lang="fr-FR" sz="1100" baseline="0"/>
            <a:t> C8 variable </a:t>
          </a:r>
          <a:br>
            <a:rPr lang="fr-FR" sz="1100" baseline="0"/>
          </a:br>
          <a:r>
            <a:rPr lang="fr-FR" sz="1100" baseline="0"/>
            <a:t>Cellule L18 Variable</a:t>
          </a:r>
          <a:br>
            <a:rPr lang="fr-FR" sz="1100" baseline="0"/>
          </a:br>
          <a:r>
            <a:rPr lang="fr-FR" sz="1100" baseline="0"/>
            <a:t>Cellule C18=C8+L18</a:t>
          </a:r>
          <a:br>
            <a:rPr lang="fr-FR" sz="1100" baseline="0"/>
          </a:br>
          <a:r>
            <a:rPr lang="fr-FR" sz="1100" baseline="0"/>
            <a:t>je veux que la Cellule C18 accepte  que l'addition et sauvgarde les valeures  précédents ,</a:t>
          </a:r>
          <a:br>
            <a:rPr lang="fr-FR" sz="1100" baseline="0"/>
          </a:br>
          <a:r>
            <a:rPr lang="fr-FR" sz="1100" baseline="0"/>
            <a:t>Exemple : si je vide la cellule  C8 , la cellule C18 garde le valeur precedent</a:t>
          </a:r>
        </a:p>
        <a:p>
          <a:pPr algn="l" rtl="1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apport%20mensuel/2023/rapport%20mensuel02%20Fevrier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tie1"/>
      <sheetName val="partie2"/>
      <sheetName val="programme et cumule2023"/>
      <sheetName val="لوحة القيادة الشهرية"/>
      <sheetName val="سواق آليات المناجم السطحية"/>
      <sheetName val="أسباب توقف الانتاج"/>
      <sheetName val="معدل استهلاك المازوط"/>
      <sheetName val="مردودية آليات الإنتاج"/>
      <sheetName val="جدول جاهزية الآليات الشهري"/>
      <sheetName val="جدول جاهزية الآليات السنوي"/>
      <sheetName val="formul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"/>
  <sheetViews>
    <sheetView rightToLeft="1" tabSelected="1" workbookViewId="0">
      <selection activeCell="M28" sqref="M28"/>
    </sheetView>
  </sheetViews>
  <sheetFormatPr baseColWidth="10" defaultColWidth="9.140625" defaultRowHeight="15" x14ac:dyDescent="0.25"/>
  <cols>
    <col min="1" max="1" width="18.42578125" customWidth="1"/>
    <col min="8" max="8" width="12.7109375" customWidth="1"/>
  </cols>
  <sheetData>
    <row r="1" spans="1:10" ht="36" thickBot="1" x14ac:dyDescent="0.3">
      <c r="D1" s="1" t="s">
        <v>0</v>
      </c>
      <c r="E1" s="2"/>
      <c r="F1" s="3"/>
    </row>
    <row r="2" spans="1:10" ht="20.25" x14ac:dyDescent="0.3">
      <c r="A2" s="4" t="s">
        <v>1</v>
      </c>
      <c r="B2" s="4"/>
      <c r="C2" s="4"/>
      <c r="D2" s="5"/>
      <c r="E2" s="5" t="s">
        <v>2</v>
      </c>
      <c r="F2" s="5"/>
      <c r="G2" s="5"/>
      <c r="H2" s="5"/>
      <c r="I2" s="5"/>
      <c r="J2" s="5"/>
    </row>
    <row r="5" spans="1:10" ht="20.25" customHeight="1" x14ac:dyDescent="0.25">
      <c r="A5" s="6" t="s">
        <v>3</v>
      </c>
      <c r="B5" s="6" t="s">
        <v>4</v>
      </c>
      <c r="C5" s="7" t="s">
        <v>5</v>
      </c>
      <c r="D5" s="8"/>
      <c r="E5" s="6" t="s">
        <v>6</v>
      </c>
      <c r="F5" s="6"/>
      <c r="G5" s="6"/>
      <c r="H5" s="6"/>
      <c r="I5" s="7" t="s">
        <v>7</v>
      </c>
      <c r="J5" s="8"/>
    </row>
    <row r="6" spans="1:10" ht="17.25" customHeight="1" x14ac:dyDescent="0.25">
      <c r="A6" s="6"/>
      <c r="B6" s="6"/>
      <c r="C6" s="9"/>
      <c r="D6" s="10"/>
      <c r="E6" s="11" t="s">
        <v>8</v>
      </c>
      <c r="F6" s="11"/>
      <c r="G6" s="11" t="s">
        <v>9</v>
      </c>
      <c r="H6" s="11"/>
      <c r="I6" s="9"/>
      <c r="J6" s="10"/>
    </row>
    <row r="7" spans="1:10" ht="18" x14ac:dyDescent="0.25">
      <c r="A7" s="12" t="s">
        <v>10</v>
      </c>
      <c r="B7" s="13">
        <v>2.2000000000000002</v>
      </c>
      <c r="C7" s="29">
        <v>1930</v>
      </c>
      <c r="D7" s="30"/>
      <c r="E7" s="16">
        <f>B7*C7</f>
        <v>4246</v>
      </c>
      <c r="F7" s="16"/>
      <c r="G7" s="17"/>
      <c r="H7" s="17"/>
      <c r="I7" s="18">
        <f>IFERROR((E7/G7),0)</f>
        <v>0</v>
      </c>
      <c r="J7" s="18"/>
    </row>
    <row r="8" spans="1:10" ht="18" x14ac:dyDescent="0.25">
      <c r="A8" s="19" t="s">
        <v>11</v>
      </c>
      <c r="B8" s="13">
        <v>2</v>
      </c>
      <c r="C8" s="14">
        <v>57230</v>
      </c>
      <c r="D8" s="15"/>
      <c r="E8" s="20">
        <f>B8*C8</f>
        <v>114460</v>
      </c>
      <c r="F8" s="20"/>
      <c r="G8" s="21"/>
      <c r="H8" s="22"/>
      <c r="I8" s="18">
        <f>IFERROR((E8/G8),0)</f>
        <v>0</v>
      </c>
      <c r="J8" s="18"/>
    </row>
    <row r="9" spans="1:10" x14ac:dyDescent="0.25">
      <c r="C9" t="s">
        <v>12</v>
      </c>
    </row>
    <row r="11" spans="1:10" ht="20.25" x14ac:dyDescent="0.3">
      <c r="A11" s="4" t="s">
        <v>13</v>
      </c>
      <c r="B11" s="4"/>
      <c r="C11" s="4"/>
      <c r="D11" s="5" t="s">
        <v>14</v>
      </c>
      <c r="E11" s="5" t="s">
        <v>2</v>
      </c>
      <c r="F11" s="5">
        <f>F2</f>
        <v>0</v>
      </c>
      <c r="G11" s="5"/>
    </row>
    <row r="12" spans="1:10" ht="20.25" x14ac:dyDescent="0.3">
      <c r="A12" s="23"/>
    </row>
    <row r="15" spans="1:10" ht="20.25" customHeight="1" x14ac:dyDescent="0.25">
      <c r="A15" s="6" t="s">
        <v>3</v>
      </c>
      <c r="B15" s="6" t="s">
        <v>4</v>
      </c>
      <c r="C15" s="7" t="s">
        <v>5</v>
      </c>
      <c r="D15" s="8"/>
      <c r="E15" s="6" t="s">
        <v>6</v>
      </c>
      <c r="F15" s="6"/>
      <c r="G15" s="6"/>
      <c r="H15" s="6"/>
      <c r="I15" s="7" t="s">
        <v>7</v>
      </c>
      <c r="J15" s="8"/>
    </row>
    <row r="16" spans="1:10" ht="18.75" customHeight="1" x14ac:dyDescent="0.25">
      <c r="A16" s="6"/>
      <c r="B16" s="6"/>
      <c r="C16" s="9"/>
      <c r="D16" s="10"/>
      <c r="E16" s="11" t="s">
        <v>8</v>
      </c>
      <c r="F16" s="11"/>
      <c r="G16" s="11" t="s">
        <v>9</v>
      </c>
      <c r="H16" s="11"/>
      <c r="I16" s="9"/>
      <c r="J16" s="10"/>
    </row>
    <row r="17" spans="1:13" ht="18.75" thickBot="1" x14ac:dyDescent="0.3">
      <c r="A17" s="12" t="s">
        <v>10</v>
      </c>
      <c r="B17" s="13">
        <v>2.2000000000000002</v>
      </c>
      <c r="C17" s="29">
        <f>C7+L17</f>
        <v>1930</v>
      </c>
      <c r="D17" s="30"/>
      <c r="E17" s="16">
        <f>B17*C17</f>
        <v>4246</v>
      </c>
      <c r="F17" s="16"/>
      <c r="G17" s="17"/>
      <c r="H17" s="17"/>
      <c r="I17" s="18">
        <f>IFERROR((E17/G17),0)</f>
        <v>0</v>
      </c>
      <c r="J17" s="18"/>
      <c r="L17" s="28"/>
      <c r="M17" s="28"/>
    </row>
    <row r="18" spans="1:13" ht="19.5" thickTop="1" thickBot="1" x14ac:dyDescent="0.3">
      <c r="A18" s="19" t="s">
        <v>11</v>
      </c>
      <c r="B18" s="13">
        <v>2</v>
      </c>
      <c r="C18" s="26">
        <f>C8+L18</f>
        <v>62610</v>
      </c>
      <c r="D18" s="27"/>
      <c r="E18" s="20">
        <f>B18*C18</f>
        <v>125220</v>
      </c>
      <c r="F18" s="20"/>
      <c r="G18" s="21"/>
      <c r="H18" s="22"/>
      <c r="I18" s="18">
        <f>IFERROR((E18/G18),0)</f>
        <v>0</v>
      </c>
      <c r="J18" s="18"/>
      <c r="L18" s="24">
        <v>5380</v>
      </c>
      <c r="M18" s="25"/>
    </row>
    <row r="19" spans="1:13" ht="15.75" thickTop="1" x14ac:dyDescent="0.25"/>
  </sheetData>
  <mergeCells count="33">
    <mergeCell ref="C17:D17"/>
    <mergeCell ref="E17:F17"/>
    <mergeCell ref="G17:H17"/>
    <mergeCell ref="I17:J17"/>
    <mergeCell ref="L17:M17"/>
    <mergeCell ref="C18:D18"/>
    <mergeCell ref="E18:F18"/>
    <mergeCell ref="G18:H18"/>
    <mergeCell ref="I18:J18"/>
    <mergeCell ref="L18:M18"/>
    <mergeCell ref="A15:A16"/>
    <mergeCell ref="B15:B16"/>
    <mergeCell ref="C15:D16"/>
    <mergeCell ref="E15:H15"/>
    <mergeCell ref="I15:J16"/>
    <mergeCell ref="E16:F16"/>
    <mergeCell ref="G16:H16"/>
    <mergeCell ref="C7:D7"/>
    <mergeCell ref="E7:F7"/>
    <mergeCell ref="G7:H7"/>
    <mergeCell ref="I7:J7"/>
    <mergeCell ref="C8:D8"/>
    <mergeCell ref="E8:F8"/>
    <mergeCell ref="G8:H8"/>
    <mergeCell ref="I8:J8"/>
    <mergeCell ref="D1:F1"/>
    <mergeCell ref="A5:A6"/>
    <mergeCell ref="B5:B6"/>
    <mergeCell ref="C5:D6"/>
    <mergeCell ref="E5:H5"/>
    <mergeCell ref="I5:J6"/>
    <mergeCell ref="E6:F6"/>
    <mergeCell ref="G6:H6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2023-04-11T00:48:38Z</dcterms:modified>
</cp:coreProperties>
</file>