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24519"/>
</workbook>
</file>

<file path=xl/calcChain.xml><?xml version="1.0" encoding="utf-8"?>
<calcChain xmlns="http://schemas.openxmlformats.org/spreadsheetml/2006/main">
  <c r="D25" i="1"/>
  <c r="D24"/>
  <c r="D22"/>
  <c r="D21"/>
  <c r="D19"/>
  <c r="D18"/>
  <c r="D17"/>
  <c r="D16"/>
  <c r="D15"/>
  <c r="D14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<sst xmlns="http://schemas.openxmlformats.org/spreadsheetml/2006/main" count="162" uniqueCount="86">
  <si>
    <t>NOM</t>
  </si>
  <si>
    <t>ADRESSE 1</t>
  </si>
  <si>
    <t>ADRESSE 2</t>
  </si>
  <si>
    <t>LOCALITE</t>
  </si>
  <si>
    <t>NUM TEL</t>
  </si>
  <si>
    <t>NUM FAX</t>
  </si>
  <si>
    <t>MAIL</t>
  </si>
  <si>
    <t>CODE NAF</t>
  </si>
  <si>
    <t>LIBELLE NAF/FABRICATION</t>
  </si>
  <si>
    <t>CONTACT</t>
  </si>
  <si>
    <t>CIVILITE</t>
  </si>
  <si>
    <t>PRENOM</t>
  </si>
  <si>
    <t>LIBELLE FONCTION</t>
  </si>
  <si>
    <t>EFFECTIF ADR/NB SALARIES</t>
  </si>
  <si>
    <t>DATE RAPPEL</t>
  </si>
  <si>
    <t>DATE RDV</t>
  </si>
  <si>
    <t>OBSERVATIONS</t>
  </si>
  <si>
    <t>Semaine</t>
  </si>
  <si>
    <t>Nom base de données d'origine</t>
  </si>
  <si>
    <t>STE RENCAST</t>
  </si>
  <si>
    <t xml:space="preserve">04 74 00 69 69 </t>
  </si>
  <si>
    <t xml:space="preserve">04 74 00 40 18 </t>
  </si>
  <si>
    <t>Base données septembre 2009 Rhone Alpes (sem 41)</t>
  </si>
  <si>
    <t>STE ACTRA</t>
  </si>
  <si>
    <t xml:space="preserve">04 78 06 40 02 </t>
  </si>
  <si>
    <t>04 78 06 22 66</t>
  </si>
  <si>
    <t>A.M.T arcelor</t>
  </si>
  <si>
    <t xml:space="preserve">04 74 08 67 00 </t>
  </si>
  <si>
    <t xml:space="preserve">04 74 05 67 01 </t>
  </si>
  <si>
    <t>TMB</t>
  </si>
  <si>
    <t>04 78 06 32 22</t>
  </si>
  <si>
    <t xml:space="preserve">04 72 25 98 25 </t>
  </si>
  <si>
    <t>FCT RHONE ALPES</t>
  </si>
  <si>
    <t>04 74 08 51 72</t>
  </si>
  <si>
    <t>04 74 87 41 10</t>
  </si>
  <si>
    <t>LINDAB PRODUCTION</t>
  </si>
  <si>
    <t>04 78 06 36 41</t>
  </si>
  <si>
    <t>04 78 06 36 16</t>
  </si>
  <si>
    <t>ATELIER DE POINCONNAGE DU RHONE</t>
  </si>
  <si>
    <t xml:space="preserve">04 37 85 84 84 </t>
  </si>
  <si>
    <t>04 37 85 84 89</t>
  </si>
  <si>
    <t>LES CHAUDRONNERIES DE LA CHALARONNE</t>
  </si>
  <si>
    <t>04 74 04 03 25</t>
  </si>
  <si>
    <t xml:space="preserve">04 74 04 91 67 </t>
  </si>
  <si>
    <t xml:space="preserve"> ALPEM   </t>
  </si>
  <si>
    <t>7 RUE CLOVIS CHEZEL</t>
  </si>
  <si>
    <t xml:space="preserve"> 03 26 82 19 59</t>
  </si>
  <si>
    <t xml:space="preserve"> 03 26 82 35 28</t>
  </si>
  <si>
    <t>Code APE :1712Z - FABRICATION DE PAPIER ET DE CARTON</t>
  </si>
  <si>
    <t>Effectif :40</t>
  </si>
  <si>
    <t>Fichier suspect septembre 2008.Delineau (sem 42)</t>
  </si>
  <si>
    <t>Fichier suspect septembre 2008.Delineau (globale)</t>
  </si>
  <si>
    <t>51100REIMS</t>
  </si>
  <si>
    <t>10 à 19</t>
  </si>
  <si>
    <t>Base  septembre 2009 Champagne (général)</t>
  </si>
  <si>
    <t>Base septembre 2009 Champagne (sem 40)</t>
  </si>
  <si>
    <t xml:space="preserve"> CAROFF FRERES ET CIE SAS (CFC)   </t>
  </si>
  <si>
    <t>52 RUE DE LA JUSTICE</t>
  </si>
  <si>
    <t>Code APE :1084Z - FABRICATION DE CONDIMENTS ET ASSAISONNEMENTS</t>
  </si>
  <si>
    <t>Effectif :22</t>
  </si>
  <si>
    <t xml:space="preserve"> CARTONNERIES NOUVELLES DE CHAMPAGNE (CNC)   </t>
  </si>
  <si>
    <t>114 RUE DE COURCELLES</t>
  </si>
  <si>
    <t xml:space="preserve"> 03 26 50 49 49</t>
  </si>
  <si>
    <t xml:space="preserve"> 03 26 50 49 59</t>
  </si>
  <si>
    <t>Code APE :1721A - FABRICATION DE CARTON ONDULÉ</t>
  </si>
  <si>
    <t>Effectif :69</t>
  </si>
  <si>
    <t xml:space="preserve"> FCA FERTILISANTS (FCA)   </t>
  </si>
  <si>
    <t>7 RUE ROLAND COFFIGNOT</t>
  </si>
  <si>
    <t xml:space="preserve"> 03 26 85 72 00</t>
  </si>
  <si>
    <t>03 26 85 72 05</t>
  </si>
  <si>
    <t>Code APE :2015Z - FABRICATION DE PRODUITS AZOTÉS ET D' ENGRAIS</t>
  </si>
  <si>
    <t>Effectif :43</t>
  </si>
  <si>
    <t xml:space="preserve"> STE GRANDECO WALLFASHION GROUP N   </t>
  </si>
  <si>
    <t>7 AVENUE AMPERE</t>
  </si>
  <si>
    <t>03 26 69 25 25</t>
  </si>
  <si>
    <t>03 26 69 25 00</t>
  </si>
  <si>
    <t>Code APE :1724Z - FABRICATION DE PAPIERS PEINTS</t>
  </si>
  <si>
    <t>Effectif :230</t>
  </si>
  <si>
    <t xml:space="preserve">51000CHALONS EN CHAMPAGNE </t>
  </si>
  <si>
    <t xml:space="preserve"> TEREOS   </t>
  </si>
  <si>
    <t>ZONE INDUSTRIELLE ZI</t>
  </si>
  <si>
    <t xml:space="preserve"> 03 26 81 73 33</t>
  </si>
  <si>
    <t>Code APE :1081Z - FABRICATION DE SUCRE</t>
  </si>
  <si>
    <t>Effectif :171</t>
  </si>
  <si>
    <t xml:space="preserve">51230CONNANTRE </t>
  </si>
  <si>
    <t>100 à 200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</si>
</sst>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onne%20septembre%202009%20rhone%20alp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SUSPECT%20SEPTEMBRE%202008.delineau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sem 36"/>
      <sheetName val="SEM37"/>
      <sheetName val="SEM38"/>
      <sheetName val="SEM 39"/>
      <sheetName val="SEM 40"/>
      <sheetName val="SEM 41"/>
      <sheetName val="SEM 42"/>
      <sheetName val="SEM 4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9">
          <cell r="D9" t="str">
            <v>01 600</v>
          </cell>
          <cell r="E9" t="str">
            <v>REYRIEUX</v>
          </cell>
        </row>
        <row r="10">
          <cell r="D10" t="str">
            <v>01 600</v>
          </cell>
          <cell r="E10" t="str">
            <v>TREVOUX</v>
          </cell>
        </row>
        <row r="11">
          <cell r="D11" t="str">
            <v>01 120</v>
          </cell>
          <cell r="E11" t="str">
            <v>DAGNEUX</v>
          </cell>
        </row>
        <row r="12">
          <cell r="D12" t="str">
            <v>01120</v>
          </cell>
          <cell r="E12" t="str">
            <v>LA BOISSE</v>
          </cell>
        </row>
        <row r="13">
          <cell r="D13" t="str">
            <v>01 120</v>
          </cell>
          <cell r="E13" t="str">
            <v>LA BOISSE</v>
          </cell>
        </row>
        <row r="14">
          <cell r="D14" t="str">
            <v>01600</v>
          </cell>
          <cell r="E14" t="str">
            <v>TREVOUX</v>
          </cell>
        </row>
        <row r="15">
          <cell r="D15" t="str">
            <v>01120</v>
          </cell>
          <cell r="E15" t="str">
            <v>MONTLUEL</v>
          </cell>
        </row>
        <row r="16">
          <cell r="D16" t="str">
            <v>01140</v>
          </cell>
          <cell r="E16" t="str">
            <v>ST DIDIER S/CHALARONNE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ospect et client"/>
      <sheetName val="SEMAINE 36"/>
      <sheetName val="SEMAINE 37"/>
      <sheetName val="SEMAINE 38"/>
      <sheetName val="SEM39"/>
      <sheetName val="SEM40"/>
      <sheetName val="SEM41"/>
      <sheetName val="SEM42"/>
      <sheetName val="SEM43"/>
      <sheetName val="SEM44"/>
      <sheetName val="SEM 45"/>
      <sheetName val="SEM46"/>
      <sheetName val="SEM47"/>
      <sheetName val="SEM48"/>
      <sheetName val="SEM49"/>
      <sheetName val="SEM50"/>
      <sheetName val="GLOBA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">
          <cell r="H9" t="str">
            <v>51490</v>
          </cell>
        </row>
        <row r="23">
          <cell r="H23">
            <v>51100</v>
          </cell>
          <cell r="I23" t="str">
            <v xml:space="preserve"> REIMS </v>
          </cell>
        </row>
        <row r="25">
          <cell r="H25">
            <v>51230</v>
          </cell>
          <cell r="I25" t="str">
            <v xml:space="preserve"> CONNANTRE </v>
          </cell>
        </row>
        <row r="26">
          <cell r="H26">
            <v>51100</v>
          </cell>
          <cell r="I26" t="str">
            <v xml:space="preserve"> REIMS </v>
          </cell>
        </row>
        <row r="27">
          <cell r="H27">
            <v>51100</v>
          </cell>
          <cell r="I27" t="str">
            <v xml:space="preserve">REIMS </v>
          </cell>
        </row>
        <row r="29">
          <cell r="H29">
            <v>51000</v>
          </cell>
          <cell r="I29" t="str">
            <v xml:space="preserve"> CHALONS EN CHAMPAGNE </v>
          </cell>
        </row>
        <row r="30">
          <cell r="H30">
            <v>51100</v>
          </cell>
          <cell r="I30" t="str">
            <v xml:space="preserve"> REIMS CEDEX 2 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9">
          <cell r="H9" t="str">
            <v>10000</v>
          </cell>
        </row>
        <row r="224">
          <cell r="H224">
            <v>51100</v>
          </cell>
          <cell r="I224" t="str">
            <v xml:space="preserve"> REIMS </v>
          </cell>
        </row>
        <row r="226">
          <cell r="H226">
            <v>51230</v>
          </cell>
          <cell r="I226" t="str">
            <v xml:space="preserve"> CONNANTRE </v>
          </cell>
        </row>
        <row r="227">
          <cell r="H227">
            <v>51100</v>
          </cell>
          <cell r="I227" t="str">
            <v xml:space="preserve"> REIMS </v>
          </cell>
        </row>
        <row r="228">
          <cell r="H228">
            <v>51100</v>
          </cell>
          <cell r="I228" t="str">
            <v xml:space="preserve">REIMS </v>
          </cell>
        </row>
        <row r="230">
          <cell r="H230">
            <v>51000</v>
          </cell>
          <cell r="I230" t="str">
            <v xml:space="preserve"> CHALONS EN CHAMPAGNE </v>
          </cell>
        </row>
        <row r="231">
          <cell r="H231">
            <v>51100</v>
          </cell>
          <cell r="I231" t="str">
            <v xml:space="preserve"> REIMS CEDEX 2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tabSelected="1" topLeftCell="D1" workbookViewId="0"/>
  </sheetViews>
  <sheetFormatPr baseColWidth="10" defaultRowHeight="15"/>
  <cols>
    <col min="1" max="1" width="48.140625" bestFit="1" customWidth="1"/>
    <col min="2" max="2" width="39.42578125" bestFit="1" customWidth="1"/>
    <col min="3" max="3" width="24.7109375" bestFit="1" customWidth="1"/>
    <col min="4" max="4" width="30.5703125" bestFit="1" customWidth="1"/>
    <col min="5" max="6" width="13.140625" bestFit="1" customWidth="1"/>
    <col min="9" max="9" width="66" bestFit="1" customWidth="1"/>
  </cols>
  <sheetData>
    <row r="1" spans="1:20" s="4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0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</row>
    <row r="2" spans="1:20">
      <c r="A2" s="2">
        <v>1</v>
      </c>
      <c r="B2" s="1" t="s">
        <v>19</v>
      </c>
      <c r="C2" s="2"/>
      <c r="D2" s="2" t="str">
        <f>('[1]SEM 41'!D9 &amp;" "&amp; '[1]SEM 41'!E9)</f>
        <v>01 600 REYRIEUX</v>
      </c>
      <c r="E2" s="2" t="s">
        <v>20</v>
      </c>
      <c r="F2" s="2" t="s">
        <v>21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 t="s">
        <v>22</v>
      </c>
    </row>
    <row r="3" spans="1:20">
      <c r="A3" s="2">
        <v>2</v>
      </c>
      <c r="B3" s="1" t="s">
        <v>23</v>
      </c>
      <c r="C3" s="2"/>
      <c r="D3" s="2" t="str">
        <f>('[1]SEM 41'!D13 &amp;" "&amp; '[1]SEM 41'!E13)</f>
        <v>01 120 LA BOISSE</v>
      </c>
      <c r="E3" s="2" t="s">
        <v>24</v>
      </c>
      <c r="F3" s="2" t="s">
        <v>25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 t="s">
        <v>22</v>
      </c>
    </row>
    <row r="4" spans="1:20">
      <c r="A4" s="2">
        <v>3</v>
      </c>
      <c r="B4" s="1" t="s">
        <v>26</v>
      </c>
      <c r="C4" s="2"/>
      <c r="D4" s="2" t="str">
        <f>('[1]SEM 41'!D10 &amp;" "&amp; '[1]SEM 41'!E10)</f>
        <v>01 600 TREVOUX</v>
      </c>
      <c r="E4" s="2" t="s">
        <v>27</v>
      </c>
      <c r="F4" s="2" t="s">
        <v>28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22</v>
      </c>
    </row>
    <row r="5" spans="1:20">
      <c r="A5" s="1">
        <v>5</v>
      </c>
      <c r="B5" s="1" t="s">
        <v>29</v>
      </c>
      <c r="C5" s="2"/>
      <c r="D5" s="2" t="str">
        <f>('[1]SEM 41'!D11 &amp;" "&amp; '[1]SEM 41'!E11)</f>
        <v>01 120 DAGNEUX</v>
      </c>
      <c r="E5" s="1" t="s">
        <v>30</v>
      </c>
      <c r="F5" s="1" t="s">
        <v>31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 t="s">
        <v>22</v>
      </c>
    </row>
    <row r="6" spans="1:20">
      <c r="A6" s="2">
        <v>11</v>
      </c>
      <c r="B6" s="1" t="s">
        <v>32</v>
      </c>
      <c r="C6" s="2"/>
      <c r="D6" s="2" t="str">
        <f>('[1]SEM 41'!D14 &amp;" "&amp; '[1]SEM 41'!E14)</f>
        <v>01600 TREVOUX</v>
      </c>
      <c r="E6" s="1" t="s">
        <v>33</v>
      </c>
      <c r="F6" s="1" t="s">
        <v>34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 t="s">
        <v>22</v>
      </c>
    </row>
    <row r="7" spans="1:20">
      <c r="A7" s="2">
        <v>13</v>
      </c>
      <c r="B7" s="1" t="s">
        <v>35</v>
      </c>
      <c r="C7" s="2"/>
      <c r="D7" s="2" t="str">
        <f>('[1]SEM 41'!D15 &amp;" "&amp; '[1]SEM 41'!E15)</f>
        <v>01120 MONTLUEL</v>
      </c>
      <c r="E7" s="1" t="s">
        <v>36</v>
      </c>
      <c r="F7" s="1" t="s">
        <v>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 t="s">
        <v>22</v>
      </c>
    </row>
    <row r="8" spans="1:20">
      <c r="A8" s="2">
        <v>16</v>
      </c>
      <c r="B8" s="1" t="s">
        <v>38</v>
      </c>
      <c r="C8" s="2"/>
      <c r="D8" s="2" t="str">
        <f>('[1]SEM 41'!D12 &amp;" "&amp; '[1]SEM 41'!E12)</f>
        <v>01120 LA BOISSE</v>
      </c>
      <c r="E8" s="1" t="s">
        <v>39</v>
      </c>
      <c r="F8" s="1" t="s">
        <v>40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 t="s">
        <v>22</v>
      </c>
    </row>
    <row r="9" spans="1:20">
      <c r="A9" s="2">
        <v>17</v>
      </c>
      <c r="B9" s="1" t="s">
        <v>41</v>
      </c>
      <c r="C9" s="2"/>
      <c r="D9" s="2" t="str">
        <f>('[1]SEM 41'!D16 &amp;" "&amp; '[1]SEM 41'!E16)</f>
        <v>01140 ST DIDIER S/CHALARONNE</v>
      </c>
      <c r="E9" s="1" t="s">
        <v>42</v>
      </c>
      <c r="F9" s="1" t="s">
        <v>43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 t="s">
        <v>22</v>
      </c>
    </row>
    <row r="10" spans="1:20">
      <c r="A10" s="1" t="s">
        <v>44</v>
      </c>
      <c r="B10" s="1"/>
      <c r="C10" s="1" t="s">
        <v>45</v>
      </c>
      <c r="D10" s="2" t="str">
        <f>([2]SEM42!H26 &amp;""&amp; [2]SEM42!I26)</f>
        <v xml:space="preserve">51100 REIMS </v>
      </c>
      <c r="E10" s="1" t="s">
        <v>46</v>
      </c>
      <c r="F10" s="1" t="s">
        <v>47</v>
      </c>
      <c r="G10" s="1"/>
      <c r="H10" s="1"/>
      <c r="I10" s="1" t="s">
        <v>48</v>
      </c>
      <c r="J10" s="2"/>
      <c r="K10" s="2"/>
      <c r="L10" s="2"/>
      <c r="M10" s="2"/>
      <c r="N10" s="2"/>
      <c r="O10" s="1" t="s">
        <v>49</v>
      </c>
      <c r="P10" s="2"/>
      <c r="Q10" s="2"/>
      <c r="R10" s="2"/>
      <c r="S10" s="2"/>
      <c r="T10" s="2" t="s">
        <v>50</v>
      </c>
    </row>
    <row r="11" spans="1:20">
      <c r="A11" s="1" t="s">
        <v>44</v>
      </c>
      <c r="B11" s="2"/>
      <c r="C11" s="1" t="s">
        <v>45</v>
      </c>
      <c r="D11" s="2" t="str">
        <f>([2]GLOBALE!H227 &amp;""&amp;[2]GLOBALE!I227)</f>
        <v xml:space="preserve">51100 REIMS </v>
      </c>
      <c r="E11" s="2" t="s">
        <v>46</v>
      </c>
      <c r="F11" s="2" t="s">
        <v>47</v>
      </c>
      <c r="G11" s="2"/>
      <c r="H11" s="2"/>
      <c r="I11" s="2" t="s">
        <v>48</v>
      </c>
      <c r="J11" s="2"/>
      <c r="K11" s="2"/>
      <c r="L11" s="2"/>
      <c r="M11" s="2"/>
      <c r="N11" s="2"/>
      <c r="O11" s="2" t="s">
        <v>49</v>
      </c>
      <c r="P11" s="2"/>
      <c r="Q11" s="2"/>
      <c r="R11" s="2"/>
      <c r="S11" s="2"/>
      <c r="T11" s="2" t="s">
        <v>51</v>
      </c>
    </row>
    <row r="12" spans="1:20">
      <c r="A12" s="2" t="s">
        <v>44</v>
      </c>
      <c r="B12" s="2" t="s">
        <v>45</v>
      </c>
      <c r="C12" s="2"/>
      <c r="D12" s="2" t="s">
        <v>52</v>
      </c>
      <c r="E12" s="2" t="s">
        <v>46</v>
      </c>
      <c r="F12" s="2" t="s">
        <v>47</v>
      </c>
      <c r="G12" s="2"/>
      <c r="H12" s="2"/>
      <c r="I12" s="2"/>
      <c r="J12" s="2"/>
      <c r="K12" s="2"/>
      <c r="L12" s="2"/>
      <c r="M12" s="2"/>
      <c r="N12" s="2"/>
      <c r="O12" s="2" t="s">
        <v>53</v>
      </c>
      <c r="P12" s="2"/>
      <c r="Q12" s="2"/>
      <c r="R12" s="2"/>
      <c r="S12" s="2"/>
      <c r="T12" s="2" t="s">
        <v>54</v>
      </c>
    </row>
    <row r="13" spans="1:20">
      <c r="A13" s="2" t="s">
        <v>44</v>
      </c>
      <c r="B13" s="2" t="s">
        <v>45</v>
      </c>
      <c r="C13" s="2"/>
      <c r="D13" s="2" t="s">
        <v>52</v>
      </c>
      <c r="E13" s="2" t="s">
        <v>46</v>
      </c>
      <c r="F13" s="2" t="s">
        <v>47</v>
      </c>
      <c r="G13" s="2"/>
      <c r="H13" s="2"/>
      <c r="I13" s="2"/>
      <c r="J13" s="2"/>
      <c r="K13" s="2"/>
      <c r="L13" s="2"/>
      <c r="M13" s="2"/>
      <c r="N13" s="2"/>
      <c r="O13" s="2" t="s">
        <v>53</v>
      </c>
      <c r="P13" s="2"/>
      <c r="Q13" s="2"/>
      <c r="R13" s="2"/>
      <c r="S13" s="2"/>
      <c r="T13" s="2" t="s">
        <v>55</v>
      </c>
    </row>
    <row r="14" spans="1:20">
      <c r="A14" s="1" t="s">
        <v>56</v>
      </c>
      <c r="B14" s="1"/>
      <c r="C14" s="1" t="s">
        <v>57</v>
      </c>
      <c r="D14" s="2" t="str">
        <f>([2]SEM42!H23 &amp;""&amp; [2]SEM42!I23)</f>
        <v xml:space="preserve">51100 REIMS </v>
      </c>
      <c r="E14" s="1"/>
      <c r="F14" s="1"/>
      <c r="G14" s="1"/>
      <c r="H14" s="1"/>
      <c r="I14" s="1" t="s">
        <v>58</v>
      </c>
      <c r="J14" s="2"/>
      <c r="K14" s="2"/>
      <c r="L14" s="2"/>
      <c r="M14" s="2"/>
      <c r="N14" s="2"/>
      <c r="O14" s="1" t="s">
        <v>59</v>
      </c>
      <c r="P14" s="2"/>
      <c r="Q14" s="2"/>
      <c r="R14" s="2"/>
      <c r="S14" s="2"/>
      <c r="T14" s="2" t="s">
        <v>50</v>
      </c>
    </row>
    <row r="15" spans="1:20">
      <c r="A15" s="1" t="s">
        <v>56</v>
      </c>
      <c r="B15" s="2"/>
      <c r="C15" s="1" t="s">
        <v>57</v>
      </c>
      <c r="D15" s="2" t="str">
        <f>([2]GLOBALE!H224 &amp;""&amp;[2]GLOBALE!I224)</f>
        <v xml:space="preserve">51100 REIMS </v>
      </c>
      <c r="E15" s="2"/>
      <c r="F15" s="2"/>
      <c r="G15" s="2"/>
      <c r="H15" s="2"/>
      <c r="I15" s="2" t="s">
        <v>58</v>
      </c>
      <c r="J15" s="2"/>
      <c r="K15" s="2"/>
      <c r="L15" s="2"/>
      <c r="M15" s="2"/>
      <c r="N15" s="2"/>
      <c r="O15" s="2" t="s">
        <v>59</v>
      </c>
      <c r="P15" s="2"/>
      <c r="Q15" s="2"/>
      <c r="R15" s="2"/>
      <c r="S15" s="2"/>
      <c r="T15" s="2" t="s">
        <v>51</v>
      </c>
    </row>
    <row r="16" spans="1:20">
      <c r="A16" s="1" t="s">
        <v>60</v>
      </c>
      <c r="B16" s="1"/>
      <c r="C16" s="1" t="s">
        <v>61</v>
      </c>
      <c r="D16" s="2" t="str">
        <f>([2]SEM42!H27 &amp;""&amp; [2]SEM42!I27)</f>
        <v xml:space="preserve">51100REIMS </v>
      </c>
      <c r="E16" s="1" t="s">
        <v>62</v>
      </c>
      <c r="F16" s="1" t="s">
        <v>63</v>
      </c>
      <c r="G16" s="1"/>
      <c r="H16" s="1"/>
      <c r="I16" s="1" t="s">
        <v>64</v>
      </c>
      <c r="J16" s="2"/>
      <c r="K16" s="2"/>
      <c r="L16" s="2"/>
      <c r="M16" s="2"/>
      <c r="N16" s="2"/>
      <c r="O16" s="1" t="s">
        <v>65</v>
      </c>
      <c r="P16" s="2"/>
      <c r="Q16" s="2"/>
      <c r="R16" s="2"/>
      <c r="S16" s="2"/>
      <c r="T16" s="2" t="s">
        <v>50</v>
      </c>
    </row>
    <row r="17" spans="1:20">
      <c r="A17" s="1" t="s">
        <v>60</v>
      </c>
      <c r="B17" s="2"/>
      <c r="C17" s="1" t="s">
        <v>61</v>
      </c>
      <c r="D17" s="2" t="str">
        <f>([2]GLOBALE!H228 &amp;""&amp;[2]GLOBALE!I228)</f>
        <v xml:space="preserve">51100REIMS </v>
      </c>
      <c r="E17" s="2" t="s">
        <v>62</v>
      </c>
      <c r="F17" s="2" t="s">
        <v>63</v>
      </c>
      <c r="G17" s="2"/>
      <c r="H17" s="2"/>
      <c r="I17" s="2" t="s">
        <v>64</v>
      </c>
      <c r="J17" s="2"/>
      <c r="K17" s="2"/>
      <c r="L17" s="2"/>
      <c r="M17" s="2"/>
      <c r="N17" s="2"/>
      <c r="O17" s="2" t="s">
        <v>65</v>
      </c>
      <c r="P17" s="2"/>
      <c r="Q17" s="2"/>
      <c r="R17" s="2"/>
      <c r="S17" s="2"/>
      <c r="T17" s="2" t="s">
        <v>51</v>
      </c>
    </row>
    <row r="18" spans="1:20">
      <c r="A18" s="1" t="s">
        <v>66</v>
      </c>
      <c r="B18" s="1"/>
      <c r="C18" s="1" t="s">
        <v>67</v>
      </c>
      <c r="D18" s="2" t="str">
        <f>([2]SEM42!H30 &amp;""&amp; [2]SEM42!I30)</f>
        <v xml:space="preserve">51100 REIMS CEDEX 2 </v>
      </c>
      <c r="E18" s="1" t="s">
        <v>68</v>
      </c>
      <c r="F18" s="1" t="s">
        <v>69</v>
      </c>
      <c r="G18" s="1"/>
      <c r="H18" s="1"/>
      <c r="I18" s="1" t="s">
        <v>70</v>
      </c>
      <c r="J18" s="2"/>
      <c r="K18" s="2"/>
      <c r="L18" s="2"/>
      <c r="M18" s="2"/>
      <c r="N18" s="2"/>
      <c r="O18" s="1" t="s">
        <v>71</v>
      </c>
      <c r="P18" s="2"/>
      <c r="Q18" s="2"/>
      <c r="R18" s="2"/>
      <c r="S18" s="2"/>
      <c r="T18" s="2" t="s">
        <v>50</v>
      </c>
    </row>
    <row r="19" spans="1:20">
      <c r="A19" s="1" t="s">
        <v>66</v>
      </c>
      <c r="B19" s="2"/>
      <c r="C19" s="1" t="s">
        <v>67</v>
      </c>
      <c r="D19" s="2" t="str">
        <f>([2]GLOBALE!H231 &amp;""&amp;[2]GLOBALE!I231)</f>
        <v xml:space="preserve">51100 REIMS CEDEX 2 </v>
      </c>
      <c r="E19" s="2" t="s">
        <v>68</v>
      </c>
      <c r="F19" s="2" t="s">
        <v>69</v>
      </c>
      <c r="G19" s="2"/>
      <c r="H19" s="2"/>
      <c r="I19" s="2" t="s">
        <v>70</v>
      </c>
      <c r="J19" s="2"/>
      <c r="K19" s="2"/>
      <c r="L19" s="2"/>
      <c r="M19" s="2"/>
      <c r="N19" s="2"/>
      <c r="O19" s="2" t="s">
        <v>71</v>
      </c>
      <c r="P19" s="2"/>
      <c r="Q19" s="2"/>
      <c r="R19" s="2"/>
      <c r="S19" s="2"/>
      <c r="T19" s="2" t="s">
        <v>51</v>
      </c>
    </row>
    <row r="20" spans="1:20">
      <c r="A20" s="2" t="s">
        <v>66</v>
      </c>
      <c r="B20" s="2" t="s">
        <v>67</v>
      </c>
      <c r="C20" s="2"/>
      <c r="D20" s="2" t="s">
        <v>52</v>
      </c>
      <c r="E20" s="2" t="s">
        <v>68</v>
      </c>
      <c r="F20" s="2" t="s">
        <v>69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 t="s">
        <v>54</v>
      </c>
    </row>
    <row r="21" spans="1:20">
      <c r="A21" s="1" t="s">
        <v>72</v>
      </c>
      <c r="B21" s="1"/>
      <c r="C21" s="1" t="s">
        <v>73</v>
      </c>
      <c r="D21" s="2" t="str">
        <f>([2]SEM42!H29 &amp;""&amp; [2]SEM42!I29)</f>
        <v xml:space="preserve">51000 CHALONS EN CHAMPAGNE </v>
      </c>
      <c r="E21" s="1" t="s">
        <v>74</v>
      </c>
      <c r="F21" s="1" t="s">
        <v>75</v>
      </c>
      <c r="G21" s="1"/>
      <c r="H21" s="1"/>
      <c r="I21" s="1" t="s">
        <v>76</v>
      </c>
      <c r="J21" s="2"/>
      <c r="K21" s="2"/>
      <c r="L21" s="2"/>
      <c r="M21" s="2"/>
      <c r="N21" s="2"/>
      <c r="O21" s="1" t="s">
        <v>77</v>
      </c>
      <c r="P21" s="2"/>
      <c r="Q21" s="2"/>
      <c r="R21" s="2"/>
      <c r="S21" s="2"/>
      <c r="T21" s="2" t="s">
        <v>50</v>
      </c>
    </row>
    <row r="22" spans="1:20">
      <c r="A22" s="1" t="s">
        <v>72</v>
      </c>
      <c r="B22" s="2"/>
      <c r="C22" s="1" t="s">
        <v>73</v>
      </c>
      <c r="D22" s="2" t="str">
        <f>([2]GLOBALE!H230 &amp;""&amp;[2]GLOBALE!I230)</f>
        <v xml:space="preserve">51000 CHALONS EN CHAMPAGNE </v>
      </c>
      <c r="E22" s="2" t="s">
        <v>74</v>
      </c>
      <c r="F22" s="2" t="s">
        <v>75</v>
      </c>
      <c r="G22" s="2"/>
      <c r="H22" s="2"/>
      <c r="I22" s="2" t="s">
        <v>76</v>
      </c>
      <c r="J22" s="2"/>
      <c r="K22" s="2"/>
      <c r="L22" s="2"/>
      <c r="M22" s="2"/>
      <c r="N22" s="2"/>
      <c r="O22" s="2" t="s">
        <v>77</v>
      </c>
      <c r="P22" s="2"/>
      <c r="Q22" s="2"/>
      <c r="R22" s="2"/>
      <c r="S22" s="2"/>
      <c r="T22" s="2" t="s">
        <v>51</v>
      </c>
    </row>
    <row r="23" spans="1:20">
      <c r="A23" s="2" t="s">
        <v>72</v>
      </c>
      <c r="B23" s="2" t="s">
        <v>73</v>
      </c>
      <c r="C23" s="2"/>
      <c r="D23" s="2" t="s">
        <v>78</v>
      </c>
      <c r="E23" s="2" t="s">
        <v>74</v>
      </c>
      <c r="F23" s="2" t="s">
        <v>75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 t="s">
        <v>54</v>
      </c>
    </row>
    <row r="24" spans="1:20">
      <c r="A24" s="1" t="s">
        <v>79</v>
      </c>
      <c r="B24" s="1"/>
      <c r="C24" s="1" t="s">
        <v>80</v>
      </c>
      <c r="D24" s="2" t="str">
        <f>([2]SEM42!H25 &amp;""&amp; [2]SEM42!I25)</f>
        <v xml:space="preserve">51230 CONNANTRE </v>
      </c>
      <c r="E24" s="1" t="s">
        <v>81</v>
      </c>
      <c r="F24" s="1"/>
      <c r="G24" s="1"/>
      <c r="H24" s="1"/>
      <c r="I24" s="1" t="s">
        <v>82</v>
      </c>
      <c r="J24" s="2"/>
      <c r="K24" s="2"/>
      <c r="L24" s="2"/>
      <c r="M24" s="2"/>
      <c r="N24" s="2"/>
      <c r="O24" s="1" t="s">
        <v>83</v>
      </c>
      <c r="P24" s="2"/>
      <c r="Q24" s="2"/>
      <c r="R24" s="2"/>
      <c r="S24" s="2"/>
      <c r="T24" s="2" t="s">
        <v>50</v>
      </c>
    </row>
    <row r="25" spans="1:20">
      <c r="A25" s="1" t="s">
        <v>79</v>
      </c>
      <c r="B25" s="2"/>
      <c r="C25" s="1" t="s">
        <v>80</v>
      </c>
      <c r="D25" s="2" t="str">
        <f>([2]GLOBALE!H226 &amp;""&amp;[2]GLOBALE!I226)</f>
        <v xml:space="preserve">51230 CONNANTRE </v>
      </c>
      <c r="E25" s="2" t="s">
        <v>81</v>
      </c>
      <c r="F25" s="2"/>
      <c r="G25" s="2"/>
      <c r="H25" s="2"/>
      <c r="I25" s="2" t="s">
        <v>82</v>
      </c>
      <c r="J25" s="2"/>
      <c r="K25" s="2"/>
      <c r="L25" s="2"/>
      <c r="M25" s="2"/>
      <c r="N25" s="2"/>
      <c r="O25" s="2" t="s">
        <v>83</v>
      </c>
      <c r="P25" s="2"/>
      <c r="Q25" s="2"/>
      <c r="R25" s="2"/>
      <c r="S25" s="2"/>
      <c r="T25" s="2" t="s">
        <v>51</v>
      </c>
    </row>
    <row r="26" spans="1:20">
      <c r="A26" s="2" t="s">
        <v>79</v>
      </c>
      <c r="B26" s="2" t="s">
        <v>80</v>
      </c>
      <c r="C26" s="2"/>
      <c r="D26" s="2" t="s">
        <v>84</v>
      </c>
      <c r="E26" s="2" t="s">
        <v>81</v>
      </c>
      <c r="F26" s="2"/>
      <c r="G26" s="2"/>
      <c r="H26" s="2"/>
      <c r="I26" s="2"/>
      <c r="J26" s="2"/>
      <c r="K26" s="2"/>
      <c r="L26" s="2"/>
      <c r="M26" s="2"/>
      <c r="N26" s="2"/>
      <c r="O26" s="2" t="s">
        <v>85</v>
      </c>
      <c r="P26" s="2"/>
      <c r="Q26" s="2"/>
      <c r="R26" s="2"/>
      <c r="S26" s="2"/>
      <c r="T26" s="2" t="s">
        <v>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2009-11-27T13:04:25Z</dcterms:modified>
</cp:coreProperties>
</file>