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e9558fe883b70e6/Desktop/Missions consulting/Comatch/Coty/"/>
    </mc:Choice>
  </mc:AlternateContent>
  <xr:revisionPtr revIDLastSave="2" documentId="8_{29A0DE48-E6EA-4A51-9756-0CBC518BEDAA}" xr6:coauthVersionLast="47" xr6:coauthVersionMax="47" xr10:uidLastSave="{AA574011-5502-4186-ADBC-A28021E80332}"/>
  <bookViews>
    <workbookView xWindow="-120" yWindow="-120" windowWidth="29040" windowHeight="15840" xr2:uid="{874A77DC-4F2C-4424-9A89-17A568B5742A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" l="1"/>
  <c r="D18" i="1" s="1"/>
  <c r="D19" i="1" s="1"/>
  <c r="D20" i="1" s="1"/>
  <c r="D21" i="1" s="1"/>
  <c r="D22" i="1" s="1"/>
  <c r="D16" i="1"/>
  <c r="K22" i="1"/>
  <c r="M22" i="1" s="1"/>
  <c r="R22" i="1" s="1"/>
  <c r="S22" i="1" s="1"/>
  <c r="K21" i="1"/>
  <c r="M21" i="1" s="1"/>
  <c r="R21" i="1" s="1"/>
  <c r="S21" i="1" s="1"/>
  <c r="K20" i="1"/>
  <c r="M20" i="1" s="1"/>
  <c r="R20" i="1" s="1"/>
  <c r="S20" i="1" s="1"/>
  <c r="K19" i="1"/>
  <c r="M19" i="1" s="1"/>
  <c r="R19" i="1" s="1"/>
  <c r="S19" i="1" s="1"/>
  <c r="K18" i="1"/>
  <c r="M18" i="1" s="1"/>
  <c r="R18" i="1" s="1"/>
  <c r="S18" i="1" s="1"/>
  <c r="K17" i="1"/>
  <c r="M17" i="1" s="1"/>
  <c r="R17" i="1" s="1"/>
  <c r="S17" i="1" s="1"/>
  <c r="K16" i="1"/>
  <c r="M16" i="1" s="1"/>
  <c r="R16" i="1" s="1"/>
  <c r="S16" i="1" s="1"/>
  <c r="K15" i="1"/>
  <c r="M15" i="1" s="1"/>
  <c r="R15" i="1" s="1"/>
  <c r="S15" i="1" s="1"/>
</calcChain>
</file>

<file path=xl/sharedStrings.xml><?xml version="1.0" encoding="utf-8"?>
<sst xmlns="http://schemas.openxmlformats.org/spreadsheetml/2006/main" count="21" uniqueCount="14">
  <si>
    <t>Section 2.1</t>
  </si>
  <si>
    <t>Scrap</t>
  </si>
  <si>
    <t>TOTAL / pc</t>
  </si>
  <si>
    <t>%</t>
  </si>
  <si>
    <t>g</t>
  </si>
  <si>
    <t>RM</t>
  </si>
  <si>
    <t>Remise</t>
  </si>
  <si>
    <t>Prix au kg</t>
  </si>
  <si>
    <t>Nom du client</t>
  </si>
  <si>
    <t>Produit</t>
  </si>
  <si>
    <t>Quantité</t>
  </si>
  <si>
    <t>Unité</t>
  </si>
  <si>
    <t>Prix</t>
  </si>
  <si>
    <t>Prix après 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</si>
</sst>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-40C]_-;\-* #,##0.00\ [$€-40C]_-;_-* &quot;-&quot;??\ [$€-40C]_-;_-@_-"/>
    <numFmt numFmtId="165" formatCode="0.0%"/>
    <numFmt numFmtId="166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1"/>
      <color theme="1"/>
      <name val="Arial"/>
      <family val="2"/>
    </font>
    <font>
      <sz val="9"/>
      <color rgb="FF0000C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255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20">
    <xf numFmtId="0" fontId="0" fillId="0" borderId="0" xfId="0"/>
    <xf numFmtId="0" fontId="3" fillId="2" borderId="1" xfId="2" applyFont="1" applyFill="1" applyBorder="1"/>
    <xf numFmtId="0" fontId="3" fillId="2" borderId="2" xfId="2" applyFont="1" applyFill="1" applyBorder="1"/>
    <xf numFmtId="0" fontId="4" fillId="2" borderId="2" xfId="2" applyFont="1" applyFill="1" applyBorder="1"/>
    <xf numFmtId="0" fontId="4" fillId="2" borderId="3" xfId="2" applyFont="1" applyFill="1" applyBorder="1"/>
    <xf numFmtId="0" fontId="5" fillId="2" borderId="4" xfId="0" applyFont="1" applyFill="1" applyBorder="1"/>
    <xf numFmtId="0" fontId="4" fillId="3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6" xfId="0" applyFont="1" applyFill="1" applyBorder="1"/>
    <xf numFmtId="0" fontId="4" fillId="2" borderId="4" xfId="2" applyFont="1" applyFill="1" applyBorder="1" applyAlignment="1">
      <alignment horizontal="center"/>
    </xf>
    <xf numFmtId="0" fontId="6" fillId="4" borderId="7" xfId="2" applyFont="1" applyFill="1" applyBorder="1" applyAlignment="1">
      <alignment shrinkToFit="1"/>
    </xf>
    <xf numFmtId="0" fontId="6" fillId="4" borderId="8" xfId="2" applyFont="1" applyFill="1" applyBorder="1" applyAlignment="1">
      <alignment shrinkToFit="1"/>
    </xf>
    <xf numFmtId="0" fontId="6" fillId="4" borderId="7" xfId="2" applyFont="1" applyFill="1" applyBorder="1" applyAlignment="1">
      <alignment horizontal="center" shrinkToFit="1"/>
    </xf>
    <xf numFmtId="164" fontId="6" fillId="4" borderId="7" xfId="2" applyNumberFormat="1" applyFont="1" applyFill="1" applyBorder="1" applyAlignment="1">
      <alignment horizontal="center" shrinkToFit="1"/>
    </xf>
    <xf numFmtId="165" fontId="6" fillId="4" borderId="7" xfId="1" applyNumberFormat="1" applyFont="1" applyFill="1" applyBorder="1" applyAlignment="1">
      <alignment horizontal="center" shrinkToFit="1"/>
    </xf>
    <xf numFmtId="0" fontId="5" fillId="5" borderId="6" xfId="0" applyFont="1" applyFill="1" applyBorder="1"/>
    <xf numFmtId="0" fontId="6" fillId="4" borderId="9" xfId="2" applyFont="1" applyFill="1" applyBorder="1" applyAlignment="1">
      <alignment shrinkToFit="1"/>
    </xf>
    <xf numFmtId="0" fontId="6" fillId="4" borderId="10" xfId="2" applyFont="1" applyFill="1" applyBorder="1" applyAlignment="1">
      <alignment shrinkToFit="1"/>
    </xf>
    <xf numFmtId="166" fontId="6" fillId="4" borderId="7" xfId="2" applyNumberFormat="1" applyFont="1" applyFill="1" applyBorder="1" applyAlignment="1">
      <alignment horizontal="center" shrinkToFit="1"/>
    </xf>
    <xf numFmtId="0" fontId="4" fillId="3" borderId="5" xfId="0" applyFont="1" applyFill="1" applyBorder="1" applyAlignment="1">
      <alignment horizontal="left"/>
    </xf>
  </cellXfs>
  <cellStyles count="3">
    <cellStyle name="Normal" xfId="0" builtinId="0"/>
    <cellStyle name="Normal 2 2" xfId="2" xr:uid="{4A881657-6A67-4999-A3BC-A34B2C24369D}"/>
    <cellStyle name="Pourcentage" xfId="1" builtinId="5"/>
  </cellStyles>
  <dxfs count="9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23284</xdr:colOff>
      <xdr:row>10</xdr:row>
      <xdr:rowOff>44449</xdr:rowOff>
    </xdr:from>
    <xdr:to>
      <xdr:col>3</xdr:col>
      <xdr:colOff>340084</xdr:colOff>
      <xdr:row>12</xdr:row>
      <xdr:rowOff>2117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B6C73EBA-E26C-47B2-84A9-58CE126730D6}"/>
            </a:ext>
          </a:extLst>
        </xdr:cNvPr>
        <xdr:cNvSpPr/>
      </xdr:nvSpPr>
      <xdr:spPr>
        <a:xfrm>
          <a:off x="2309284" y="996949"/>
          <a:ext cx="316800" cy="338668"/>
        </a:xfrm>
        <a:prstGeom prst="ellipse">
          <a:avLst/>
        </a:prstGeom>
        <a:solidFill>
          <a:schemeClr val="bg1"/>
        </a:solidFill>
        <a:ln>
          <a:solidFill>
            <a:srgbClr val="00255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-</a:t>
          </a:r>
        </a:p>
      </xdr:txBody>
    </xdr:sp>
    <xdr:clientData/>
  </xdr:twoCellAnchor>
  <xdr:twoCellAnchor>
    <xdr:from>
      <xdr:col>3</xdr:col>
      <xdr:colOff>461434</xdr:colOff>
      <xdr:row>10</xdr:row>
      <xdr:rowOff>44449</xdr:rowOff>
    </xdr:from>
    <xdr:to>
      <xdr:col>3</xdr:col>
      <xdr:colOff>740134</xdr:colOff>
      <xdr:row>12</xdr:row>
      <xdr:rowOff>2117</xdr:rowOff>
    </xdr:to>
    <xdr:sp macro="[1]!RMAjoutLigne" textlink="">
      <xdr:nvSpPr>
        <xdr:cNvPr id="3" name="Ellipse 2">
          <a:extLst>
            <a:ext uri="{FF2B5EF4-FFF2-40B4-BE49-F238E27FC236}">
              <a16:creationId xmlns:a16="http://schemas.microsoft.com/office/drawing/2014/main" id="{232E39E1-510A-42B2-8495-B63DDD141895}"/>
            </a:ext>
          </a:extLst>
        </xdr:cNvPr>
        <xdr:cNvSpPr/>
      </xdr:nvSpPr>
      <xdr:spPr>
        <a:xfrm>
          <a:off x="2747434" y="996949"/>
          <a:ext cx="278700" cy="338668"/>
        </a:xfrm>
        <a:prstGeom prst="ellipse">
          <a:avLst/>
        </a:prstGeom>
        <a:solidFill>
          <a:schemeClr val="bg1"/>
        </a:solidFill>
        <a:ln>
          <a:solidFill>
            <a:srgbClr val="00255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00B050"/>
              </a:solidFill>
            </a:rPr>
            <a:t>+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ol%20-%20Simple%20injection%20v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ol"/>
      <sheetName val="Summary"/>
      <sheetName val="References &gt;&gt;"/>
      <sheetName val="Data &gt;&gt;"/>
      <sheetName val="Raw Materials"/>
      <sheetName val="Process &amp; Decoration"/>
      <sheetName val="Operator"/>
      <sheetName val="Transport cost"/>
      <sheetName val="Form"/>
    </sheetNames>
    <definedNames>
      <definedName name="RMAjoutLign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14A3-2DB9-4B79-8E2F-B987C4619FB7}">
  <sheetPr codeName="Feuil1"/>
  <dimension ref="D13:T22"/>
  <sheetViews>
    <sheetView tabSelected="1" workbookViewId="0">
      <selection activeCell="G7" sqref="G7"/>
    </sheetView>
  </sheetViews>
  <sheetFormatPr baseColWidth="10" defaultRowHeight="15" x14ac:dyDescent="0.25"/>
  <cols>
    <col min="13" max="13" width="17.7109375" customWidth="1"/>
  </cols>
  <sheetData>
    <row r="13" spans="4:20" x14ac:dyDescent="0.25">
      <c r="D13" s="1"/>
      <c r="E13" s="2" t="s">
        <v>0</v>
      </c>
      <c r="F13" s="2"/>
      <c r="G13" s="2" t="s">
        <v>5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4"/>
    </row>
    <row r="14" spans="4:20" x14ac:dyDescent="0.25">
      <c r="D14" s="5"/>
      <c r="E14" s="19" t="s">
        <v>8</v>
      </c>
      <c r="F14" s="19"/>
      <c r="G14" s="6" t="s">
        <v>9</v>
      </c>
      <c r="H14" s="7" t="s">
        <v>7</v>
      </c>
      <c r="I14" s="6" t="s">
        <v>10</v>
      </c>
      <c r="J14" s="6" t="s">
        <v>11</v>
      </c>
      <c r="K14" s="7" t="s">
        <v>12</v>
      </c>
      <c r="L14" s="6" t="s">
        <v>6</v>
      </c>
      <c r="M14" s="7" t="s">
        <v>13</v>
      </c>
      <c r="N14" s="7"/>
      <c r="O14" s="6" t="s">
        <v>1</v>
      </c>
      <c r="P14" s="7"/>
      <c r="Q14" s="7"/>
      <c r="R14" s="7" t="s">
        <v>2</v>
      </c>
      <c r="S14" s="7" t="s">
        <v>3</v>
      </c>
      <c r="T14" s="8"/>
    </row>
    <row r="15" spans="4:20" x14ac:dyDescent="0.25">
      <c r="D15" s="9">
        <v>1</v>
      </c>
      <c r="E15" s="10"/>
      <c r="F15" s="11"/>
      <c r="G15" s="12"/>
      <c r="H15" s="13">
        <v>0</v>
      </c>
      <c r="I15" s="12"/>
      <c r="J15" s="12" t="s">
        <v>4</v>
      </c>
      <c r="K15" s="13">
        <f>IF(H15*I15=0,0,H15*I15)</f>
        <v>0</v>
      </c>
      <c r="L15" s="14">
        <v>0.25</v>
      </c>
      <c r="M15" s="13">
        <f>IF(K15&gt;0,K15*(1+L15),0)</f>
        <v>0</v>
      </c>
      <c r="N15" s="12"/>
      <c r="O15" s="14">
        <v>1.4999999999999999E-2</v>
      </c>
      <c r="P15" s="12"/>
      <c r="Q15" s="12"/>
      <c r="R15" s="13">
        <f t="shared" ref="R15:R22" si="0">_xlfn.IFNA(M15*(1+O15),"")</f>
        <v>0</v>
      </c>
      <c r="S15" s="14" t="e">
        <f t="shared" ref="S15:S22" si="1">_xlfn.IFNA(R15/$AF$23,"")</f>
        <v>#DIV/0!</v>
      </c>
      <c r="T15" s="15"/>
    </row>
    <row r="16" spans="4:20" x14ac:dyDescent="0.25">
      <c r="D16" s="9">
        <f>D15+1</f>
        <v>2</v>
      </c>
      <c r="E16" s="16"/>
      <c r="F16" s="17"/>
      <c r="G16" s="12"/>
      <c r="H16" s="13">
        <v>0</v>
      </c>
      <c r="I16" s="18"/>
      <c r="J16" s="12" t="s">
        <v>4</v>
      </c>
      <c r="K16" s="13">
        <f t="shared" ref="K16:K22" si="2">IF(H16*I16=0,0,H16*I16)</f>
        <v>0</v>
      </c>
      <c r="L16" s="14">
        <v>0.25</v>
      </c>
      <c r="M16" s="13">
        <f t="shared" ref="M16:M22" si="3">IF(K16&gt;0,K16*(1+L16),0)</f>
        <v>0</v>
      </c>
      <c r="N16" s="12"/>
      <c r="O16" s="14">
        <v>1.4999999999999999E-2</v>
      </c>
      <c r="P16" s="12"/>
      <c r="Q16" s="12"/>
      <c r="R16" s="13">
        <f t="shared" si="0"/>
        <v>0</v>
      </c>
      <c r="S16" s="14" t="e">
        <f t="shared" si="1"/>
        <v>#DIV/0!</v>
      </c>
      <c r="T16" s="15"/>
    </row>
    <row r="17" spans="4:20" x14ac:dyDescent="0.25">
      <c r="D17" s="9">
        <f t="shared" ref="D17:D22" si="4">D16+1</f>
        <v>3</v>
      </c>
      <c r="E17" s="16"/>
      <c r="F17" s="17"/>
      <c r="G17" s="12"/>
      <c r="H17" s="13">
        <v>0</v>
      </c>
      <c r="I17" s="12"/>
      <c r="J17" s="12" t="s">
        <v>4</v>
      </c>
      <c r="K17" s="13">
        <f t="shared" si="2"/>
        <v>0</v>
      </c>
      <c r="L17" s="14">
        <v>0.25</v>
      </c>
      <c r="M17" s="13">
        <f t="shared" si="3"/>
        <v>0</v>
      </c>
      <c r="N17" s="12"/>
      <c r="O17" s="14">
        <v>1.4999999999999999E-2</v>
      </c>
      <c r="P17" s="12"/>
      <c r="Q17" s="12"/>
      <c r="R17" s="13">
        <f t="shared" si="0"/>
        <v>0</v>
      </c>
      <c r="S17" s="14" t="e">
        <f t="shared" si="1"/>
        <v>#DIV/0!</v>
      </c>
      <c r="T17" s="15"/>
    </row>
    <row r="18" spans="4:20" x14ac:dyDescent="0.25">
      <c r="D18" s="9">
        <f t="shared" si="4"/>
        <v>4</v>
      </c>
      <c r="E18" s="16"/>
      <c r="F18" s="17"/>
      <c r="G18" s="12"/>
      <c r="H18" s="13">
        <v>0</v>
      </c>
      <c r="I18" s="12"/>
      <c r="J18" s="12" t="s">
        <v>4</v>
      </c>
      <c r="K18" s="13">
        <f t="shared" si="2"/>
        <v>0</v>
      </c>
      <c r="L18" s="14">
        <v>0.25</v>
      </c>
      <c r="M18" s="13">
        <f t="shared" si="3"/>
        <v>0</v>
      </c>
      <c r="N18" s="12"/>
      <c r="O18" s="14">
        <v>1.4999999999999999E-2</v>
      </c>
      <c r="P18" s="12"/>
      <c r="Q18" s="12"/>
      <c r="R18" s="13">
        <f t="shared" si="0"/>
        <v>0</v>
      </c>
      <c r="S18" s="14" t="e">
        <f t="shared" si="1"/>
        <v>#DIV/0!</v>
      </c>
      <c r="T18" s="15"/>
    </row>
    <row r="19" spans="4:20" x14ac:dyDescent="0.25">
      <c r="D19" s="9">
        <f t="shared" si="4"/>
        <v>5</v>
      </c>
      <c r="E19" s="16"/>
      <c r="F19" s="17"/>
      <c r="G19" s="12"/>
      <c r="H19" s="13">
        <v>0</v>
      </c>
      <c r="I19" s="12"/>
      <c r="J19" s="12" t="s">
        <v>4</v>
      </c>
      <c r="K19" s="13">
        <f t="shared" si="2"/>
        <v>0</v>
      </c>
      <c r="L19" s="14">
        <v>0.25</v>
      </c>
      <c r="M19" s="13">
        <f t="shared" si="3"/>
        <v>0</v>
      </c>
      <c r="N19" s="12"/>
      <c r="O19" s="14">
        <v>1.4999999999999999E-2</v>
      </c>
      <c r="P19" s="12"/>
      <c r="Q19" s="12"/>
      <c r="R19" s="13">
        <f t="shared" si="0"/>
        <v>0</v>
      </c>
      <c r="S19" s="14" t="e">
        <f t="shared" si="1"/>
        <v>#DIV/0!</v>
      </c>
      <c r="T19" s="15"/>
    </row>
    <row r="20" spans="4:20" x14ac:dyDescent="0.25">
      <c r="D20" s="9">
        <f t="shared" si="4"/>
        <v>6</v>
      </c>
      <c r="E20" s="16"/>
      <c r="F20" s="17"/>
      <c r="G20" s="12"/>
      <c r="H20" s="13">
        <v>0</v>
      </c>
      <c r="I20" s="12"/>
      <c r="J20" s="12" t="s">
        <v>4</v>
      </c>
      <c r="K20" s="13">
        <f t="shared" si="2"/>
        <v>0</v>
      </c>
      <c r="L20" s="14">
        <v>0.25</v>
      </c>
      <c r="M20" s="13">
        <f t="shared" si="3"/>
        <v>0</v>
      </c>
      <c r="N20" s="12"/>
      <c r="O20" s="14">
        <v>1.4999999999999999E-2</v>
      </c>
      <c r="P20" s="12"/>
      <c r="Q20" s="12"/>
      <c r="R20" s="13">
        <f t="shared" si="0"/>
        <v>0</v>
      </c>
      <c r="S20" s="14" t="e">
        <f t="shared" si="1"/>
        <v>#DIV/0!</v>
      </c>
      <c r="T20" s="15"/>
    </row>
    <row r="21" spans="4:20" x14ac:dyDescent="0.25">
      <c r="D21" s="9">
        <f t="shared" si="4"/>
        <v>7</v>
      </c>
      <c r="E21" s="16"/>
      <c r="F21" s="17"/>
      <c r="G21" s="12"/>
      <c r="H21" s="13">
        <v>0</v>
      </c>
      <c r="I21" s="12"/>
      <c r="J21" s="12" t="s">
        <v>4</v>
      </c>
      <c r="K21" s="13">
        <f t="shared" si="2"/>
        <v>0</v>
      </c>
      <c r="L21" s="14">
        <v>0.25</v>
      </c>
      <c r="M21" s="13">
        <f t="shared" si="3"/>
        <v>0</v>
      </c>
      <c r="N21" s="12"/>
      <c r="O21" s="14">
        <v>1.4999999999999999E-2</v>
      </c>
      <c r="P21" s="12"/>
      <c r="Q21" s="12"/>
      <c r="R21" s="13">
        <f t="shared" si="0"/>
        <v>0</v>
      </c>
      <c r="S21" s="14" t="e">
        <f t="shared" si="1"/>
        <v>#DIV/0!</v>
      </c>
      <c r="T21" s="15"/>
    </row>
    <row r="22" spans="4:20" x14ac:dyDescent="0.25">
      <c r="D22" s="9">
        <f t="shared" si="4"/>
        <v>8</v>
      </c>
      <c r="E22" s="16"/>
      <c r="F22" s="17"/>
      <c r="G22" s="12"/>
      <c r="H22" s="13">
        <v>0</v>
      </c>
      <c r="I22" s="12"/>
      <c r="J22" s="12" t="s">
        <v>4</v>
      </c>
      <c r="K22" s="13">
        <f t="shared" si="2"/>
        <v>0</v>
      </c>
      <c r="L22" s="14">
        <v>0.25</v>
      </c>
      <c r="M22" s="13">
        <f t="shared" si="3"/>
        <v>0</v>
      </c>
      <c r="N22" s="12"/>
      <c r="O22" s="14">
        <v>1.4999999999999999E-2</v>
      </c>
      <c r="P22" s="12"/>
      <c r="Q22" s="12"/>
      <c r="R22" s="13">
        <f t="shared" si="0"/>
        <v>0</v>
      </c>
      <c r="S22" s="14" t="e">
        <f t="shared" si="1"/>
        <v>#DIV/0!</v>
      </c>
      <c r="T22" s="15"/>
    </row>
  </sheetData>
  <mergeCells count="1">
    <mergeCell ref="E14:F14"/>
  </mergeCells>
  <conditionalFormatting sqref="E15:S20 H15:H22">
    <cfRule type="containsBlanks" dxfId="8" priority="9" stopIfTrue="1">
      <formula>LEN(TRIM(E15))=0</formula>
    </cfRule>
  </conditionalFormatting>
  <conditionalFormatting sqref="N15:N20">
    <cfRule type="containsBlanks" dxfId="7" priority="8">
      <formula>LEN(TRIM(N15))=0</formula>
    </cfRule>
  </conditionalFormatting>
  <conditionalFormatting sqref="P15:P20">
    <cfRule type="containsBlanks" dxfId="6" priority="7">
      <formula>LEN(TRIM(P15))=0</formula>
    </cfRule>
  </conditionalFormatting>
  <conditionalFormatting sqref="E22:S22">
    <cfRule type="containsBlanks" dxfId="5" priority="6" stopIfTrue="1">
      <formula>LEN(TRIM(E22))=0</formula>
    </cfRule>
  </conditionalFormatting>
  <conditionalFormatting sqref="N22">
    <cfRule type="containsBlanks" dxfId="4" priority="5">
      <formula>LEN(TRIM(N22))=0</formula>
    </cfRule>
  </conditionalFormatting>
  <conditionalFormatting sqref="P22">
    <cfRule type="containsBlanks" dxfId="3" priority="4">
      <formula>LEN(TRIM(P22))=0</formula>
    </cfRule>
  </conditionalFormatting>
  <conditionalFormatting sqref="E21:S21">
    <cfRule type="containsBlanks" dxfId="2" priority="3" stopIfTrue="1">
      <formula>LEN(TRIM(E21))=0</formula>
    </cfRule>
  </conditionalFormatting>
  <conditionalFormatting sqref="N21">
    <cfRule type="containsBlanks" dxfId="1" priority="2">
      <formula>LEN(TRIM(N21))=0</formula>
    </cfRule>
  </conditionalFormatting>
  <conditionalFormatting sqref="P21">
    <cfRule type="containsBlanks" dxfId="0" priority="1">
      <formula>LEN(TRIM(P21))=0</formula>
    </cfRule>
  </conditionalFormatting>
  <dataValidations count="1">
    <dataValidation type="list" allowBlank="1" showInputMessage="1" showErrorMessage="1" sqref="J15:J22" xr:uid="{58021E33-3111-43E4-9A6B-B711685CBDD4}">
      <formula1>"g,kg"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CALC4XL xmlns="CALC4XL">
  <userData/>
  <copies/>
</CALC4XL>
</file>

<file path=customXml/itemProps1.xml><?xml version="1.0" encoding="utf-8"?>
<ds:datastoreItem xmlns:ds="http://schemas.openxmlformats.org/officeDocument/2006/customXml" ds:itemID="{4E56F425-FB7D-4729-BE73-6BD74644BD20}">
  <ds:schemaRefs>
    <ds:schemaRef ds:uri="CALC4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Rayane Hadjeres</dc:creator>
  <cp:lastModifiedBy>Rayane Hadjeres</cp:lastModifiedBy>
  <dcterms:created xsi:type="dcterms:W3CDTF">2021-10-07T07:02:55Z</dcterms:created>
  <dcterms:modified xsi:type="dcterms:W3CDTF">2021-10-07T07:21:02Z</dcterms:modified>
</cp:coreProperties>
</file>