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yssee\Downloads\"/>
    </mc:Choice>
  </mc:AlternateContent>
  <xr:revisionPtr revIDLastSave="0" documentId="13_ncr:1_{9E5291E7-1160-4AD1-B4CA-B4E4F26233BD}" xr6:coauthVersionLast="47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<sst xmlns="http://schemas.openxmlformats.org/spreadsheetml/2006/main" count="6035" uniqueCount="4800">
  <si>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</si>
  <si>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</si>
  <si>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</si>
  <si>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</si>
  <si>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</si>
  <si>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</si>
  <si>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</si>
  <si>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</si>
  <si>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</si>
  <si>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</si>
  <si>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</si>
  <si>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</si>
  <si>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</si>
  <si>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</si>
  <si>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</si>
  <si>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</si>
  <si>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</si>
  <si>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</si>
  <si>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</si>
  <si>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</si>
  <si>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</si>
  <si>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</si>
  <si>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</si>
  <si>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</si>
  <si>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</si>
  <si>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</si>
  <si>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</si>
  <si>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</si>
  <si>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</si>
  <si>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</si>
  <si>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</si>
  <si>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</si>
  <si>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</si>
  <si>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</si>
  <si>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</si>
  <si>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</si>
  <si>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</si>
  <si>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</si>
  <si>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</si>
  <si>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</si>
  <si>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</si>
  <si>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</si>
  <si>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</si>
  <si>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</si>
  <si>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</si>
  <si>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</si>
  <si>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</si>
  <si>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</si>
  <si>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</si>
  <si>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</si>
  <si>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</si>
  <si>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</si>
  <si>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</si>
  <si>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</si>
  <si>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</si>
  <si>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</si>
  <si>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</si>
  <si>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</si>
  <si>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</si>
  <si>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</si>
  <si>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</si>
  <si>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</si>
  <si>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</si>
  <si>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</si>
  <si>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</si>
  <si>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</si>
  <si>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</si>
  <si>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</si>
  <si>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</si>
  <si>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</si>
  <si>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</si>
  <si>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</si>
  <si>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</si>
  <si>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</si>
  <si>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</si>
  <si>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</si>
  <si>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</si>
  <si>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</si>
  <si>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</si>
  <si>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</si>
  <si>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</si>
  <si>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</si>
  <si>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</si>
  <si>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</si>
  <si>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</si>
  <si>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</si>
  <si>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</si>
  <si>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</si>
  <si>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</si>
  <si>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</si>
  <si>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</si>
  <si>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</si>
  <si>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</si>
  <si>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</si>
  <si>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</si>
  <si>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</si>
  <si>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</si>
  <si>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</si>
  <si>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</si>
  <si>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</si>
  <si>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</si>
  <si>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</si>
  <si>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</si>
  <si>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</si>
  <si>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</si>
  <si>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</si>
  <si>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</si>
  <si>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</si>
  <si>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</si>
  <si>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</si>
  <si>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</si>
  <si>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</si>
  <si>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</si>
  <si>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</si>
  <si>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</si>
  <si>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</si>
  <si>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</si>
  <si>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</si>
  <si>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</si>
  <si>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</si>
  <si>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</si>
  <si>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</si>
  <si>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</si>
  <si>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</si>
  <si>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</si>
  <si>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</si>
  <si>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</si>
  <si>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</si>
  <si>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</si>
  <si>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</si>
  <si>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</si>
  <si>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</si>
  <si>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</si>
  <si>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</si>
  <si>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</si>
  <si>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</si>
  <si>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</si>
  <si>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</si>
  <si>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</si>
  <si>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</si>
  <si>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</si>
  <si>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</si>
  <si>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</si>
  <si>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</si>
  <si>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</si>
  <si>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</si>
  <si>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</si>
  <si>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</si>
  <si>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</si>
  <si>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</si>
  <si>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</si>
  <si>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</si>
  <si>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</si>
  <si>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</si>
  <si>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</si>
  <si>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</si>
  <si>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</si>
  <si>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</si>
  <si>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</si>
  <si>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</si>
  <si>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</si>
  <si>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</si>
  <si>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</si>
  <si>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</si>
  <si>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</si>
  <si>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</si>
  <si>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</si>
  <si>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</si>
  <si>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</si>
  <si>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</si>
  <si>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</si>
  <si>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</si>
  <si>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</si>
  <si>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</si>
  <si>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</si>
  <si>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</si>
  <si>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</si>
  <si>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</si>
  <si>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</si>
  <si>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</si>
  <si>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</si>
  <si>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</si>
  <si>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</si>
  <si>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</si>
  <si>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</si>
  <si>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</si>
  <si>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</si>
  <si>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</si>
  <si>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</si>
  <si>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</si>
  <si>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</si>
  <si>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</si>
  <si>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</si>
  <si>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</si>
  <si>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</si>
  <si>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</si>
  <si>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</si>
  <si>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</si>
  <si>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</si>
  <si>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</si>
  <si>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</si>
  <si>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</si>
  <si>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</si>
  <si>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</si>
  <si>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</si>
  <si>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</si>
  <si>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</si>
  <si>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</si>
  <si>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</si>
  <si>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</si>
  <si>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</si>
  <si>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</si>
  <si>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</si>
  <si>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</si>
  <si>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</si>
  <si>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</si>
  <si>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</si>
  <si>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</si>
  <si>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</si>
  <si>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</si>
  <si>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</si>
  <si>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</si>
  <si>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</si>
  <si>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</si>
  <si>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</si>
  <si>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</si>
  <si>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</si>
  <si>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</si>
  <si>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</si>
  <si>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</si>
  <si>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</si>
  <si>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</si>
  <si>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</si>
  <si>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</si>
  <si>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</si>
  <si>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</si>
  <si>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</si>
  <si>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</si>
  <si>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</si>
  <si>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</si>
  <si>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</si>
  <si>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</si>
  <si>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</si>
  <si>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</si>
  <si>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</si>
  <si>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</si>
  <si>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</si>
  <si>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</si>
  <si>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</si>
  <si>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</si>
  <si>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</si>
  <si>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</si>
  <si>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</si>
  <si>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</si>
  <si>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</si>
  <si>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</si>
  <si>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</si>
  <si>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</si>
  <si>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</si>
  <si>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</si>
  <si>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</si>
  <si>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</si>
  <si>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</si>
  <si>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</si>
  <si>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</si>
  <si>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</si>
  <si>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</si>
  <si>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</si>
  <si>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</si>
  <si>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</si>
  <si>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</si>
  <si>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</si>
  <si>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</si>
  <si>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</si>
  <si>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</si>
  <si>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</si>
  <si>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</si>
  <si>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</si>
  <si>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</si>
  <si>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</si>
  <si>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</si>
  <si>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</si>
  <si>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</si>
  <si>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</si>
  <si>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</si>
  <si>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</si>
  <si>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</si>
  <si>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</si>
  <si>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</si>
  <si>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</si>
  <si>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</si>
  <si>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</si>
  <si>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</si>
  <si>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</si>
  <si>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</si>
  <si>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</si>
  <si>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</si>
  <si>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</si>
  <si>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</si>
  <si>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</si>
  <si>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</si>
  <si>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</si>
  <si>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</si>
  <si>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</si>
  <si>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</si>
  <si>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</si>
  <si>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</si>
  <si>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</si>
  <si>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</si>
  <si>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</si>
  <si>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</si>
  <si>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</si>
  <si>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</si>
  <si>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</si>
  <si>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</si>
  <si>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</si>
  <si>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</si>
  <si>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</si>
  <si>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</si>
  <si>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</si>
  <si>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</si>
  <si>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</si>
  <si>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</si>
  <si>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</si>
  <si>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</si>
  <si>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</si>
  <si>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</si>
  <si>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</si>
  <si>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</si>
  <si>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</si>
  <si>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</si>
  <si>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</si>
  <si>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</si>
  <si>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</si>
  <si>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</si>
  <si>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</si>
  <si>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</si>
  <si>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</si>
  <si>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</si>
  <si>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</si>
  <si>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</si>
  <si>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</si>
  <si>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</si>
  <si>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</si>
  <si>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</si>
  <si>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</si>
  <si>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</si>
  <si>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</si>
  <si>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</si>
  <si>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</si>
  <si>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</si>
  <si>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</si>
  <si>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</si>
  <si>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</si>
  <si>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</si>
  <si>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</si>
  <si>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</si>
  <si>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</si>
  <si>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</si>
  <si>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</si>
  <si>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</si>
  <si>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</si>
  <si>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</si>
  <si>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</si>
  <si>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</si>
  <si>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</si>
  <si>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</si>
  <si>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</si>
  <si>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</si>
  <si>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</si>
  <si>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</si>
  <si>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</si>
  <si>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</si>
  <si>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</si>
  <si>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</si>
  <si>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</si>
  <si>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</si>
  <si>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</si>
  <si>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</si>
  <si>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</si>
  <si>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</si>
  <si>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</si>
  <si>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</si>
  <si>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</si>
  <si>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</si>
  <si>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</si>
  <si>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</si>
  <si>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</si>
  <si>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</si>
  <si>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</si>
  <si>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</si>
  <si>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</si>
  <si>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</si>
  <si>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</si>
  <si>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</si>
  <si>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</si>
  <si>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</si>
  <si>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</si>
  <si>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</si>
  <si>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</si>
  <si>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</si>
  <si>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</si>
  <si>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</si>
  <si>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</si>
  <si>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</si>
  <si>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</si>
  <si>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</si>
  <si>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</si>
  <si>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</si>
  <si>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</si>
  <si>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</si>
  <si>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</si>
  <si>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</si>
  <si>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</si>
  <si>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</si>
  <si>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</si>
  <si>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</si>
  <si>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</si>
  <si>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</si>
  <si>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</si>
  <si>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</si>
  <si>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</si>
  <si>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</si>
  <si>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</si>
  <si>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</si>
  <si>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</si>
  <si>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</si>
  <si>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</si>
  <si>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</si>
  <si>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</si>
  <si>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</si>
  <si>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</si>
  <si>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</si>
  <si>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</si>
  <si>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</si>
  <si>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</si>
  <si>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</si>
  <si>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</si>
  <si>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</si>
  <si>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</si>
  <si>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</si>
  <si>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</si>
  <si>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</si>
  <si>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</si>
  <si>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</si>
  <si>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</si>
  <si>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</si>
  <si>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</si>
  <si>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</si>
  <si>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</si>
  <si>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</si>
  <si>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</si>
  <si>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</si>
  <si>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</si>
  <si>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</si>
  <si>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</si>
  <si>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</si>
  <si>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</si>
  <si>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</si>
  <si>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</si>
  <si>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</si>
  <si>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</si>
  <si>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</si>
  <si>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</si>
  <si>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</si>
  <si>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</si>
  <si>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</si>
  <si>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</si>
  <si>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</si>
  <si>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</si>
  <si>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</si>
  <si>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</si>
  <si>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</si>
  <si>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</si>
  <si>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</si>
  <si>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</si>
  <si>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</si>
  <si>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</si>
  <si>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</si>
  <si>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</si>
  <si>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</si>
  <si>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</si>
  <si>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</si>
  <si>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</si>
  <si>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</si>
  <si>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</si>
  <si>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</si>
  <si>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</si>
  <si>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</si>
  <si>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</si>
  <si>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</si>
  <si>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</si>
  <si>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</si>
  <si>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</si>
  <si>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</si>
  <si>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</si>
  <si>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</si>
  <si>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</si>
  <si>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</si>
  <si>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</si>
  <si>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</si>
  <si>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</si>
  <si>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</si>
  <si>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</si>
  <si>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</si>
  <si>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</si>
  <si>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</si>
  <si>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</si>
  <si>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</si>
  <si>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</si>
  <si>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</si>
  <si>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</si>
  <si>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</si>
  <si>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</si>
  <si>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</si>
  <si>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</si>
  <si>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</si>
  <si>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</si>
  <si>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</si>
  <si>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</si>
  <si>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</si>
  <si>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</si>
  <si>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</si>
  <si>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</si>
  <si>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</si>
  <si>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</si>
  <si>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</si>
  <si>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</si>
  <si>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</si>
  <si>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</si>
  <si>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</si>
  <si>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</si>
  <si>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</si>
  <si>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</si>
  <si>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</si>
  <si>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</si>
  <si>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</si>
  <si>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</si>
  <si>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</si>
  <si>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</si>
  <si>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</si>
  <si>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</si>
  <si>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</si>
  <si>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</si>
  <si>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</si>
  <si>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</si>
  <si>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</si>
  <si>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</si>
  <si>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</si>
  <si>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</si>
  <si>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</si>
  <si>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</si>
  <si>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</si>
  <si>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</si>
  <si>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</si>
  <si>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</si>
  <si>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</si>
  <si>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</si>
  <si>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</si>
  <si>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</si>
  <si>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</si>
  <si>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</si>
  <si>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</si>
  <si>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</si>
  <si>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</si>
  <si>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</si>
  <si>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</si>
  <si>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</si>
  <si>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</si>
  <si>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</si>
  <si>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</si>
  <si>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</si>
  <si>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</si>
  <si>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</si>
  <si>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</si>
  <si>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</si>
  <si>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</si>
  <si>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</si>
  <si>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</si>
  <si>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</si>
  <si>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</si>
  <si>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</si>
  <si>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</si>
  <si>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</si>
  <si>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</si>
  <si>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</si>
  <si>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</si>
  <si>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</si>
  <si>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</si>
  <si>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</si>
  <si>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</si>
  <si>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</si>
  <si>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</si>
  <si>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</si>
  <si>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</si>
  <si>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</si>
  <si>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</si>
  <si>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</si>
  <si>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</si>
  <si>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</si>
  <si>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</si>
  <si>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</si>
  <si>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</si>
  <si>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</si>
  <si>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</si>
  <si>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</si>
  <si>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</si>
  <si>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</si>
  <si>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</si>
  <si>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</si>
  <si>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</si>
  <si>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</si>
  <si>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</si>
  <si>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</si>
  <si>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</si>
  <si>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</si>
  <si>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</si>
  <si>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</si>
  <si>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</si>
  <si>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</si>
  <si>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</si>
  <si>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</si>
  <si>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</si>
  <si>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</si>
  <si>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</si>
  <si>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</si>
  <si>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</si>
  <si>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</si>
  <si>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</si>
  <si>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</si>
  <si>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</si>
  <si>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</si>
  <si>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</si>
  <si>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</si>
  <si>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</si>
  <si>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</si>
  <si>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</si>
  <si>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</si>
  <si>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</si>
  <si>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</si>
  <si>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</si>
  <si>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</si>
  <si>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</si>
  <si>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</si>
  <si>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</si>
  <si>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</si>
  <si>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</si>
  <si>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</si>
  <si>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</si>
  <si>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</si>
  <si>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</si>
  <si>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</si>
  <si>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</si>
  <si>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</si>
  <si>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</si>
  <si>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</si>
  <si>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</si>
  <si>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</si>
  <si>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</si>
  <si>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</si>
  <si>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</si>
  <si>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</si>
  <si>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</si>
  <si>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</si>
  <si>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</si>
  <si>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</si>
  <si>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</si>
  <si>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</si>
  <si>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</si>
  <si>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</si>
  <si>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</si>
  <si>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</si>
  <si>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</si>
  <si>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</si>
  <si>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</si>
  <si>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</si>
  <si>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</si>
  <si>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</si>
  <si>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</si>
  <si>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</si>
  <si>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</si>
  <si>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</si>
  <si>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</si>
  <si>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</si>
  <si>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</si>
  <si>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</si>
  <si>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</si>
  <si>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</si>
  <si>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</si>
  <si>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</si>
  <si>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</si>
  <si>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</si>
  <si>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</si>
  <si>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</si>
  <si>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</si>
  <si>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</si>
  <si>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</si>
  <si>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</si>
  <si>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</si>
  <si>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</si>
  <si>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</si>
  <si>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</si>
  <si>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</si>
  <si>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</si>
  <si>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</si>
  <si>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</si>
  <si>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</si>
  <si>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</si>
  <si>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</si>
  <si>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</si>
  <si>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</si>
  <si>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</si>
  <si>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</si>
  <si>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</si>
  <si>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</si>
  <si>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</si>
  <si>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</si>
  <si>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</si>
  <si>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</si>
  <si>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</si>
  <si>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</si>
  <si>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</si>
  <si>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</si>
  <si>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</si>
  <si>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</si>
  <si>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</si>
  <si>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</si>
  <si>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</si>
  <si>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</si>
  <si>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</si>
  <si>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</si>
  <si>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</si>
  <si>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</si>
  <si>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</si>
  <si>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</si>
  <si>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</si>
  <si>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</si>
  <si>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</si>
  <si>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</si>
  <si>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</si>
  <si>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</si>
  <si>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</si>
  <si>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</si>
  <si>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</si>
  <si>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</si>
  <si>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</si>
  <si>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</si>
  <si>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</si>
  <si>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</si>
  <si>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</si>
  <si>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</si>
  <si>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</si>
  <si>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</si>
  <si>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</si>
  <si>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</si>
  <si>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</si>
  <si>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</si>
  <si>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</si>
  <si>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</si>
  <si>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</si>
  <si>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</si>
  <si>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</si>
  <si>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</si>
  <si>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</si>
  <si>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</si>
  <si>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</si>
  <si>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</si>
  <si>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</si>
  <si>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</si>
  <si>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</si>
  <si>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</si>
  <si>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</si>
  <si>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</si>
  <si>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</si>
  <si>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</si>
  <si>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</si>
  <si>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</si>
  <si>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</si>
  <si>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</si>
  <si>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</si>
  <si>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</si>
  <si>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</si>
  <si>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</si>
  <si>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</si>
  <si>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</si>
  <si>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</si>
  <si>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</si>
  <si>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</si>
  <si>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</si>
  <si>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</si>
  <si>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</si>
  <si>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</si>
  <si>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</si>
  <si>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</si>
  <si>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</si>
  <si>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</si>
  <si>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</si>
  <si>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</si>
  <si>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</si>
  <si>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</si>
  <si>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</si>
  <si>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</si>
  <si>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</si>
  <si>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</si>
  <si>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</si>
  <si>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</si>
  <si>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</si>
  <si>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</si>
  <si>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</si>
  <si>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</si>
  <si>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</si>
  <si>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</si>
  <si>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</si>
  <si>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</si>
  <si>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</si>
  <si>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</si>
  <si>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</si>
  <si>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</si>
  <si>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</si>
  <si>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</si>
  <si>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</si>
  <si>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</si>
  <si>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</si>
  <si>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</si>
  <si>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</si>
  <si>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</si>
  <si>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</si>
  <si>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</si>
  <si>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</si>
  <si>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</si>
  <si>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</si>
  <si>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</si>
  <si>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</si>
  <si>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</si>
  <si>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</si>
  <si>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</si>
  <si>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</si>
  <si>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</si>
  <si>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</si>
  <si>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</si>
  <si>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</si>
  <si>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</si>
  <si>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</si>
  <si>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</si>
  <si>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</si>
  <si>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</si>
  <si>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</si>
  <si>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</si>
  <si>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</si>
  <si>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</si>
  <si>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</si>
  <si>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</si>
  <si>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</si>
  <si>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</si>
  <si>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</si>
  <si>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</si>
  <si>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</si>
  <si>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</si>
  <si>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</si>
  <si>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</si>
  <si>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</si>
  <si>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</si>
  <si>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</si>
  <si>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</si>
  <si>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</si>
  <si>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</si>
  <si>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</si>
  <si>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</si>
  <si>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</si>
  <si>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</si>
  <si>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</si>
  <si>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</si>
  <si>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</si>
  <si>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</si>
  <si>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</si>
  <si>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</si>
  <si>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</si>
  <si>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</si>
  <si>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</si>
  <si>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</si>
  <si>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</si>
  <si>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</si>
  <si>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</si>
  <si>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</si>
  <si>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</si>
  <si>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</si>
  <si>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</si>
  <si>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</si>
  <si>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</si>
  <si>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</si>
  <si>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</si>
  <si>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</si>
  <si>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</si>
  <si>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</si>
  <si>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</si>
  <si>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</si>
  <si>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</si>
  <si>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</si>
  <si>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</si>
  <si>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</si>
  <si>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</si>
  <si>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</si>
  <si>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</si>
  <si>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</si>
  <si>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</si>
  <si>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</si>
  <si>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</si>
  <si>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</si>
  <si>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</si>
  <si>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</si>
  <si>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</si>
  <si>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</si>
  <si>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</si>
  <si>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</si>
  <si>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</si>
  <si>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</si>
  <si>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</si>
  <si>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</si>
  <si>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</si>
  <si>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</si>
  <si>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</si>
  <si>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</si>
  <si>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</si>
  <si>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</si>
  <si>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</si>
  <si>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</si>
  <si>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</si>
  <si>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</si>
  <si>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</si>
  <si>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</si>
  <si>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</si>
  <si>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</si>
  <si>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</si>
  <si>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</si>
  <si>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</si>
  <si>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</si>
  <si>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</si>
  <si>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</si>
  <si>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</si>
  <si>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</si>
  <si>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</si>
  <si>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</si>
  <si>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</si>
  <si>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</si>
  <si>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</si>
  <si>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</si>
  <si>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</si>
  <si>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</si>
  <si>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</si>
  <si>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</si>
  <si>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</si>
  <si>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</si>
  <si>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</si>
  <si>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</si>
  <si>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</si>
  <si>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</si>
  <si>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</si>
  <si>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</si>
  <si>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</si>
  <si>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</si>
  <si>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</si>
  <si>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</si>
  <si>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</si>
  <si>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</si>
  <si>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</si>
  <si>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</si>
  <si>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</si>
  <si>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</si>
  <si>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</si>
  <si>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</si>
  <si>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</si>
  <si>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</si>
  <si>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</si>
  <si>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</si>
  <si>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</si>
  <si>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</si>
  <si>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</si>
  <si>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</si>
  <si>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</si>
  <si>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</si>
  <si>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</si>
  <si>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</si>
  <si>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</si>
  <si>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</si>
  <si>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</si>
  <si>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</si>
  <si>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</si>
  <si>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</si>
  <si>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</si>
  <si>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</si>
  <si>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</si>
  <si>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</si>
  <si>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</si>
  <si>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</si>
  <si>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</si>
  <si>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</si>
  <si>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</si>
  <si>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</si>
  <si>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</si>
  <si>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</si>
  <si>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</si>
  <si>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</si>
  <si>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</si>
  <si>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</si>
  <si>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</si>
  <si>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</si>
  <si>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</si>
  <si>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</si>
  <si>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</si>
  <si>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</si>
  <si>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</si>
  <si>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</si>
  <si>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</si>
  <si>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</si>
  <si>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</si>
  <si>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</si>
  <si>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</si>
  <si>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</si>
  <si>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</si>
  <si>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</si>
  <si>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</si>
  <si>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</si>
  <si>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</si>
  <si>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</si>
  <si>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</si>
  <si>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</si>
  <si>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</si>
  <si>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</si>
  <si>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</si>
  <si>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</si>
  <si>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</si>
  <si>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</si>
  <si>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</si>
  <si>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</si>
  <si>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</si>
  <si>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</si>
  <si>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</si>
  <si>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</si>
  <si>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</si>
  <si>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</si>
  <si>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</si>
  <si>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</si>
  <si>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</si>
  <si>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</si>
  <si>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</si>
  <si>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</si>
  <si>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</si>
  <si>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</si>
  <si>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</si>
  <si>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</si>
  <si>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</si>
  <si>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</si>
  <si>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</si>
  <si>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</si>
  <si>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</si>
  <si>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</si>
  <si>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</si>
  <si>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</si>
  <si>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</si>
  <si>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</si>
  <si>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</si>
  <si>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</si>
  <si>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</si>
  <si>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</si>
  <si>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</si>
  <si>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</si>
  <si>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</si>
  <si>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</si>
  <si>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</si>
  <si>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</si>
  <si>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</si>
  <si>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</si>
  <si>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</si>
  <si>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</si>
  <si>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</si>
  <si>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</si>
  <si>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</si>
  <si>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</si>
  <si>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</si>
  <si>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</si>
  <si>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</si>
  <si>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</si>
  <si>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</si>
  <si>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</si>
  <si>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</si>
  <si>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</si>
  <si>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</si>
  <si>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</si>
  <si>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</si>
  <si>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</si>
  <si>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</si>
  <si>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</si>
  <si>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</si>
  <si>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</si>
  <si>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</si>
  <si>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</si>
  <si>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</si>
  <si>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</si>
  <si>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</si>
  <si>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</si>
  <si>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</si>
  <si>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</si>
  <si>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</si>
  <si>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</si>
  <si>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</si>
  <si>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</si>
  <si>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</si>
  <si>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</si>
  <si>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</si>
  <si>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</si>
  <si>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</si>
  <si>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</si>
  <si>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</si>
  <si>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</si>
  <si>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</si>
  <si>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</si>
  <si>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</si>
  <si>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</si>
  <si>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</si>
  <si>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</si>
  <si>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</si>
  <si>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</si>
  <si>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</si>
  <si>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</si>
  <si>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</si>
  <si>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</si>
  <si>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</si>
  <si>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</si>
  <si>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</si>
  <si>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</si>
  <si>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</si>
  <si>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</si>
  <si>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</si>
  <si>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</si>
  <si>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</si>
  <si>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</si>
  <si>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</si>
  <si>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</si>
  <si>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</si>
  <si>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</si>
  <si>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</si>
  <si>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</si>
  <si>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</si>
  <si>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</si>
  <si>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</si>
  <si>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</si>
  <si>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</si>
  <si>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</si>
  <si>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</si>
  <si>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</si>
  <si>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</si>
  <si>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</si>
  <si>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</si>
  <si>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</si>
  <si>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</si>
  <si>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</si>
  <si>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</si>
  <si>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</si>
  <si>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</si>
  <si>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</si>
  <si>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</si>
  <si>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</si>
  <si>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</si>
  <si>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</si>
  <si>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</si>
  <si>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</si>
  <si>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</si>
  <si>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</si>
  <si>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</si>
  <si>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</si>
  <si>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</si>
  <si>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</si>
  <si>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</si>
  <si>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</si>
  <si>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</si>
  <si>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</si>
  <si>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</si>
  <si>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</si>
  <si>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</si>
  <si>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</si>
  <si>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</si>
  <si>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</si>
  <si>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</si>
  <si>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</si>
  <si>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</si>
  <si>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</si>
  <si>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</si>
  <si>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</si>
  <si>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</si>
  <si>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</si>
  <si>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</si>
  <si>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</si>
  <si>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</si>
  <si>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</si>
  <si>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</si>
  <si>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</si>
  <si>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</si>
  <si>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</si>
  <si>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</si>
  <si>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</si>
  <si>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</si>
  <si>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</si>
  <si>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</si>
  <si>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</si>
  <si>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</si>
  <si>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</si>
  <si>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</si>
  <si>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</si>
  <si>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</si>
  <si>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</si>
  <si>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</si>
  <si>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</si>
  <si>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</si>
  <si>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</si>
  <si>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</si>
  <si>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</si>
  <si>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</si>
  <si>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</si>
  <si>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</si>
  <si>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</si>
  <si>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</si>
  <si>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</si>
  <si>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</si>
  <si>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</si>
  <si>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</si>
  <si>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</si>
  <si>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</si>
  <si>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</si>
  <si>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</si>
  <si>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</si>
  <si>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</si>
  <si>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</si>
  <si>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</si>
  <si>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</si>
  <si>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</si>
  <si>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</si>
  <si>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</si>
  <si>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</si>
  <si>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</si>
  <si>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</si>
  <si>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</si>
  <si>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</si>
  <si>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</si>
  <si>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</si>
  <si>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</si>
  <si>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</si>
  <si>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</si>
  <si>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</si>
  <si>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</si>
  <si>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</si>
  <si>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</si>
  <si>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</si>
  <si>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</si>
  <si>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</si>
  <si>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</si>
  <si>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</si>
  <si>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</si>
  <si>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</si>
  <si>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</si>
  <si>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</si>
  <si>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</si>
  <si>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</si>
  <si>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</si>
  <si>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</si>
  <si>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</si>
  <si>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</si>
  <si>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</si>
  <si>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</si>
  <si>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</si>
  <si>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</si>
  <si>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</si>
  <si>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</si>
  <si>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</si>
  <si>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</si>
  <si>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</si>
  <si>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</si>
  <si>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</si>
  <si>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</si>
  <si>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</si>
  <si>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</si>
  <si>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</si>
  <si>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</si>
  <si>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</si>
  <si>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</si>
  <si>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</si>
  <si>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</si>
  <si>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</si>
  <si>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</si>
  <si>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</si>
  <si>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</si>
  <si>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</si>
  <si>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</si>
  <si>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</si>
  <si>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</si>
  <si>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</si>
  <si>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</si>
  <si>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</si>
  <si>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</si>
  <si>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</si>
  <si>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</si>
  <si>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</si>
  <si>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</si>
  <si>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</si>
  <si>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</si>
  <si>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</si>
  <si>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</si>
  <si>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</si>
  <si>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</si>
  <si>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</si>
  <si>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</si>
  <si>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</si>
  <si>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</si>
  <si>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</si>
  <si>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</si>
  <si>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</si>
  <si>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</si>
  <si>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</si>
  <si>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</si>
  <si>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</si>
  <si>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</si>
  <si>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</si>
  <si>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</si>
  <si>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</si>
  <si>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</si>
  <si>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</si>
  <si>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</si>
  <si>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</si>
  <si>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</si>
  <si>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</si>
  <si>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</si>
  <si>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</si>
  <si>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</si>
  <si>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</si>
  <si>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</si>
  <si>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</si>
  <si>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</si>
  <si>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</si>
  <si>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</si>
  <si>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</si>
  <si>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</si>
  <si>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</si>
  <si>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</si>
  <si>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</si>
  <si>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</si>
  <si>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</si>
  <si>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</si>
  <si>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</si>
  <si>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</si>
  <si>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</si>
  <si>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</si>
  <si>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</si>
  <si>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</si>
  <si>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</si>
  <si>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</si>
  <si>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</si>
  <si>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</si>
  <si>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</si>
  <si>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</si>
  <si>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</si>
  <si>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</si>
  <si>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</si>
  <si>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</si>
  <si>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</si>
  <si>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</si>
  <si>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</si>
  <si>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</si>
  <si>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</si>
  <si>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</si>
  <si>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</si>
  <si>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</si>
  <si>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</si>
  <si>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</si>
  <si>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</si>
  <si>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</si>
  <si>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</si>
  <si>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</si>
  <si>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</si>
  <si>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</si>
  <si>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</si>
  <si>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</si>
  <si>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</si>
  <si>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</si>
  <si>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</si>
  <si>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</si>
  <si>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</si>
  <si>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</si>
  <si>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</si>
  <si>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</si>
  <si>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</si>
  <si>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</si>
  <si>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</si>
  <si>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</si>
  <si>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</si>
  <si>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</si>
  <si>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</si>
  <si>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</si>
  <si>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</si>
  <si>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</si>
  <si>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</si>
  <si>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</si>
  <si>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</si>
  <si>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</si>
  <si>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</si>
  <si>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</si>
  <si>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</si>
  <si>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</si>
  <si>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</si>
  <si>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</si>
  <si>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</si>
  <si>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</si>
  <si>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</si>
  <si>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</si>
  <si>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</si>
  <si>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</si>
  <si>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</si>
  <si>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</si>
  <si>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</si>
  <si>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</si>
  <si>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</si>
  <si>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</si>
  <si>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</si>
  <si>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</si>
  <si>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</si>
  <si>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</si>
  <si>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</si>
  <si>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</si>
  <si>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</si>
  <si>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</si>
  <si>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</si>
  <si>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</si>
  <si>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</si>
  <si>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</si>
  <si>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</si>
  <si>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</si>
  <si>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</si>
  <si>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</si>
  <si>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</si>
  <si>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</si>
  <si>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</si>
  <si>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</si>
  <si>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</si>
  <si>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</si>
  <si>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</si>
  <si>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</si>
  <si>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</si>
  <si>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</si>
  <si>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</si>
  <si>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</si>
  <si>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</si>
  <si>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</si>
  <si>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</si>
  <si>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</si>
  <si>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</si>
  <si>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</si>
  <si>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</si>
  <si>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</si>
  <si>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</si>
  <si>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</si>
  <si>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</si>
  <si>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</si>
  <si>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</si>
  <si>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</si>
  <si>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</si>
  <si>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</si>
  <si>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</si>
  <si>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</si>
  <si>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</si>
  <si>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</si>
  <si>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</si>
  <si>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</si>
  <si>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</si>
  <si>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</si>
  <si>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</si>
  <si>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</si>
  <si>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</si>
  <si>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</si>
  <si>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</si>
  <si>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</si>
  <si>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</si>
  <si>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</si>
  <si>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</si>
  <si>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</si>
  <si>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</si>
  <si>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</si>
  <si>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</si>
  <si>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</si>
  <si>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</si>
  <si>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</si>
  <si>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</si>
  <si>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</si>
  <si>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</si>
  <si>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</si>
  <si>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</si>
  <si>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</si>
  <si>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</si>
  <si>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</si>
  <si>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</si>
  <si>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</si>
  <si>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</si>
  <si>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</si>
  <si>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</si>
  <si>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</si>
  <si>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</si>
  <si>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</si>
  <si>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</si>
  <si>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</si>
  <si>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</si>
  <si>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</si>
  <si>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</si>
  <si>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</si>
  <si>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</si>
  <si>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</si>
  <si>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</si>
  <si>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</si>
  <si>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</si>
  <si>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</si>
  <si>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</si>
  <si>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</si>
  <si>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</si>
  <si>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</si>
  <si>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</si>
  <si>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</si>
  <si>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</si>
  <si>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</si>
  <si>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</si>
  <si>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</si>
  <si>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</si>
  <si>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</si>
  <si>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</si>
  <si>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</si>
  <si>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</si>
  <si>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</si>
  <si>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</si>
  <si>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</si>
  <si>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</si>
  <si>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</si>
  <si>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</si>
  <si>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</si>
  <si>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</si>
  <si>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</si>
  <si>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</si>
  <si>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</si>
  <si>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</si>
  <si>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</si>
  <si>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</si>
  <si>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</si>
  <si>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</si>
  <si>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</si>
  <si>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</si>
  <si>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</si>
  <si>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</si>
  <si>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</si>
  <si>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</si>
  <si>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</si>
  <si>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</si>
  <si>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</si>
  <si>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</si>
  <si>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</si>
  <si>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</si>
  <si>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</si>
  <si>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</si>
  <si>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</si>
  <si>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</si>
  <si>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</si>
  <si>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</si>
  <si>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</si>
  <si>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</si>
  <si>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</si>
  <si>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</si>
  <si>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</si>
  <si>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</si>
  <si>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</si>
  <si>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</si>
  <si>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</si>
  <si>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</si>
  <si>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</si>
  <si>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</si>
  <si>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</si>
  <si>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</si>
  <si>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</si>
  <si>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</si>
  <si>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</si>
  <si>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</si>
  <si>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</si>
  <si>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</si>
  <si>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</si>
  <si>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</si>
  <si>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</si>
  <si>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</si>
  <si>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</si>
  <si>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</si>
  <si>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</si>
  <si>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</si>
  <si>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</si>
  <si>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</si>
  <si>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</si>
  <si>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</si>
  <si>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</si>
  <si>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</si>
  <si>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</si>
  <si>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</si>
  <si>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</si>
  <si>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</si>
  <si>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</si>
  <si>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</si>
  <si>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</si>
  <si>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</si>
  <si>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</si>
  <si>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</si>
  <si>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</si>
  <si>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</si>
  <si>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</si>
  <si>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</si>
  <si>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</si>
  <si>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</si>
  <si>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</si>
  <si>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</si>
  <si>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</si>
  <si>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</si>
  <si>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</si>
  <si>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</si>
  <si>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</si>
  <si>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</si>
  <si>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</si>
  <si>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</si>
  <si>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</si>
  <si>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</si>
  <si>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</si>
  <si>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</si>
  <si>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</si>
  <si>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</si>
  <si>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</si>
  <si>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</si>
  <si>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</si>
  <si>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</si>
  <si>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</si>
  <si>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</si>
  <si>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</si>
  <si>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</si>
  <si>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</si>
  <si>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</si>
  <si>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</si>
  <si>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</si>
  <si>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</si>
  <si>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</si>
  <si>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</si>
  <si>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</si>
  <si>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</si>
  <si>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</si>
  <si>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</si>
  <si>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</si>
  <si>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</si>
  <si>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</si>
  <si>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</si>
  <si>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</si>
  <si>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</si>
  <si>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</si>
  <si>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</si>
  <si>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</si>
  <si>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</si>
  <si>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</si>
  <si>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</si>
  <si>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</si>
  <si>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</si>
  <si>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</si>
  <si>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</si>
  <si>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</si>
  <si>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</si>
  <si>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</si>
  <si>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</si>
  <si>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</si>
  <si>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</si>
  <si>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</si>
  <si>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</si>
  <si>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</si>
  <si>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</si>
  <si>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</si>
  <si>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</si>
  <si>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</si>
  <si>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</si>
  <si>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</si>
  <si>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</si>
  <si>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</si>
  <si>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</si>
  <si>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</si>
  <si>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</si>
  <si>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</si>
  <si>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</si>
  <si>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</si>
  <si>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</si>
  <si>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</si>
  <si>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</si>
  <si>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</si>
  <si>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</si>
  <si>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</si>
  <si>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</si>
  <si>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</si>
  <si>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</si>
  <si>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</si>
  <si>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</si>
  <si>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</si>
  <si>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</si>
  <si>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</si>
  <si>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</si>
  <si>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</si>
  <si>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</si>
  <si>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</si>
  <si>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</si>
  <si>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</si>
  <si>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</si>
  <si>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</si>
  <si>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</si>
  <si>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</si>
  <si>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</si>
  <si>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</si>
  <si>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</si>
  <si>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</si>
  <si>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</si>
  <si>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</si>
  <si>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</si>
  <si>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</si>
  <si>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</si>
  <si>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</si>
  <si>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</si>
  <si>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</si>
  <si>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</si>
  <si>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</si>
  <si>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</si>
  <si>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</si>
  <si>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</si>
  <si>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</si>
  <si>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</si>
  <si>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</si>
  <si>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</si>
  <si>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</si>
  <si>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</si>
  <si>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</si>
  <si>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</si>
  <si>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</si>
  <si>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</si>
  <si>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</si>
  <si>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</si>
  <si>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</si>
  <si>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</si>
  <si>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</si>
  <si>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</si>
  <si>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</si>
  <si>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</si>
  <si>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</si>
  <si>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</si>
  <si>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</si>
  <si>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</si>
  <si>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</si>
  <si>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</si>
  <si>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</si>
  <si>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</si>
  <si>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</si>
  <si>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</si>
  <si>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</si>
  <si>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</si>
  <si>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</si>
  <si>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</si>
  <si>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</si>
  <si>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</si>
  <si>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</si>
  <si>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</si>
  <si>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</si>
  <si>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</si>
  <si>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</si>
  <si>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</si>
  <si>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</si>
  <si>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</si>
  <si>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</si>
  <si>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</si>
  <si>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</si>
  <si>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</si>
  <si>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</si>
  <si>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</si>
  <si>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</si>
  <si>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</si>
  <si>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</si>
  <si>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</si>
  <si>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</si>
  <si>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</si>
  <si>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</si>
  <si>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</si>
  <si>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</si>
  <si>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</si>
  <si>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</si>
  <si>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</si>
  <si>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</si>
  <si>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</si>
  <si>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</si>
  <si>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</si>
  <si>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</si>
  <si>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</si>
  <si>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</si>
  <si>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</si>
  <si>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</si>
  <si>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</si>
  <si>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</si>
  <si>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</si>
  <si>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</si>
  <si>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</si>
  <si>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</si>
  <si>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</si>
  <si>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</si>
  <si>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</si>
  <si>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</si>
  <si>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</si>
  <si>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</si>
  <si>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</si>
  <si>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</si>
  <si>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</si>
  <si>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</si>
  <si>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</si>
  <si>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</si>
  <si>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</si>
  <si>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</si>
  <si>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</si>
  <si>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</si>
  <si>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</si>
  <si>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</si>
  <si>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</si>
  <si>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</si>
  <si>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</si>
  <si>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</si>
  <si>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</si>
  <si>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</si>
  <si>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</si>
  <si>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</si>
  <si>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</si>
  <si>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</si>
  <si>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</si>
  <si>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</si>
  <si>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</si>
  <si>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</si>
  <si>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</si>
  <si>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</si>
  <si>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</si>
  <si>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</si>
  <si>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</si>
  <si>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</si>
  <si>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</si>
  <si>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</si>
  <si>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</si>
  <si>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</si>
  <si>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</si>
  <si>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</si>
  <si>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</si>
  <si>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</si>
  <si>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</si>
  <si>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</si>
  <si>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</si>
  <si>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</si>
  <si>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</si>
  <si>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</si>
  <si>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</si>
  <si>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</si>
  <si>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</si>
  <si>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</si>
  <si>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</si>
  <si>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</si>
  <si>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</si>
  <si>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</si>
  <si>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</si>
  <si>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</si>
  <si>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</si>
  <si>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</si>
  <si>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</si>
  <si>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</si>
  <si>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</si>
  <si>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</si>
  <si>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</si>
  <si>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</si>
  <si>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</si>
  <si>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</si>
  <si>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</si>
  <si>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</si>
  <si>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</si>
  <si>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</si>
  <si>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</si>
  <si>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</si>
  <si>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</si>
  <si>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</si>
  <si>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</si>
  <si>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</si>
  <si>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</si>
  <si>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</si>
  <si>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</si>
  <si>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</si>
  <si>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</si>
  <si>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</si>
  <si>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</si>
  <si>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</si>
  <si>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</si>
  <si>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</si>
  <si>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</si>
  <si>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</si>
  <si>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</si>
  <si>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</si>
  <si>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</si>
  <si>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</si>
  <si>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</si>
  <si>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</si>
  <si>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</si>
  <si>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</si>
  <si>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</si>
  <si>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</si>
  <si>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</si>
  <si>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</si>
  <si>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</si>
  <si>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</si>
  <si>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</si>
  <si>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</si>
  <si>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</si>
  <si>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</si>
  <si>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</si>
  <si>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</si>
  <si>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</si>
  <si>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</si>
  <si>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</si>
  <si>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</si>
  <si>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</si>
  <si>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</si>
  <si>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</si>
  <si>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</si>
  <si>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</si>
  <si>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</si>
  <si>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</si>
  <si>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</si>
  <si>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</si>
  <si>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</si>
  <si>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</si>
  <si>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</si>
  <si>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</si>
  <si>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</si>
  <si>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</si>
  <si>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</si>
  <si>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</si>
  <si>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</si>
  <si>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</si>
  <si>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</si>
  <si>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</si>
  <si>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</si>
  <si>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</si>
  <si>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</si>
  <si>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</si>
  <si>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</si>
  <si>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</si>
  <si>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</si>
  <si>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</si>
  <si>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</si>
  <si>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</si>
  <si>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</si>
  <si>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</si>
  <si>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</si>
  <si>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</si>
  <si>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</si>
  <si>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</si>
  <si>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</si>
  <si>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</si>
  <si>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</si>
  <si>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</si>
  <si>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</si>
  <si>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</si>
  <si>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</si>
  <si>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</si>
  <si>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</si>
  <si>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</si>
  <si>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</si>
  <si>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</si>
  <si>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</si>
  <si>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</si>
  <si>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</si>
  <si>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</si>
  <si>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</si>
  <si>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</si>
  <si>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</si>
  <si>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</si>
  <si>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</si>
  <si>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</si>
  <si>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</si>
  <si>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</si>
  <si>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</si>
  <si>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</si>
  <si>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</si>
  <si>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</si>
  <si>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</si>
  <si>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</si>
  <si>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</si>
  <si>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</si>
  <si>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</si>
  <si>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</si>
  <si>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</si>
  <si>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</si>
  <si>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</si>
  <si>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</si>
  <si>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</si>
  <si>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</si>
  <si>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</si>
  <si>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</si>
  <si>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</si>
  <si>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</si>
  <si>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</si>
  <si>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</si>
  <si>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</si>
  <si>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</si>
  <si>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</si>
  <si>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</si>
  <si>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</si>
  <si>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</si>
  <si>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</si>
  <si>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</si>
  <si>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</si>
  <si>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</si>
  <si>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</si>
  <si>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</si>
  <si>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</si>
  <si>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</si>
  <si>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</si>
  <si>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</si>
  <si>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</si>
  <si>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</si>
  <si>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</si>
  <si>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</si>
  <si>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</si>
  <si>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</si>
  <si>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</si>
  <si>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</si>
  <si>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</si>
  <si>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</si>
  <si>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</si>
  <si>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</si>
  <si>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</si>
  <si>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</si>
  <si>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</si>
  <si>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</si>
  <si>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</si>
  <si>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</si>
  <si>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</si>
  <si>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</si>
  <si>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</si>
  <si>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</si>
  <si>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</si>
  <si>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</si>
  <si>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</si>
  <si>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</si>
  <si>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</si>
  <si>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</si>
  <si>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</si>
  <si>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</si>
  <si>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</si>
  <si>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</si>
  <si>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</si>
  <si>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</si>
  <si>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</si>
  <si>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</si>
  <si>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</si>
  <si>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</si>
  <si>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</si>
  <si>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</si>
  <si>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</si>
  <si>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</si>
  <si>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</si>
  <si>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</si>
  <si>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</si>
  <si>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</si>
  <si>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</si>
  <si>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</si>
  <si>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</si>
  <si>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</si>
  <si>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</si>
  <si>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</si>
  <si>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</si>
  <si>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</si>
  <si>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</si>
  <si>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</si>
  <si>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</si>
  <si>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</si>
  <si>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</si>
  <si>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</si>
  <si>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</si>
  <si>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</si>
  <si>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</si>
  <si>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</si>
  <si>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</si>
  <si>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</si>
  <si>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</si>
  <si>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</si>
  <si>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</si>
  <si>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</si>
  <si>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</si>
  <si>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</si>
  <si>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</si>
  <si>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</si>
  <si>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</si>
  <si>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</si>
  <si>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</si>
  <si>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</si>
  <si>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</si>
  <si>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</si>
  <si>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</si>
  <si>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</si>
  <si>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</si>
  <si>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</si>
  <si>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</si>
  <si>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</si>
  <si>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</si>
  <si>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</si>
  <si>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</si>
  <si>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</si>
  <si>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</si>
  <si>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</si>
  <si>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</si>
  <si>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</si>
  <si>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</si>
  <si>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</si>
  <si>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</si>
  <si>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</si>
  <si>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</si>
  <si>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</si>
  <si>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</si>
  <si>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</si>
  <si>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</si>
  <si>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</si>
  <si>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</si>
  <si>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</si>
  <si>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</si>
  <si>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</si>
  <si>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</si>
  <si>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</si>
  <si>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</si>
  <si>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</si>
  <si>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</si>
  <si>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</si>
  <si>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</si>
  <si>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</si>
  <si>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</si>
  <si>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</si>
  <si>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</si>
  <si>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</si>
  <si>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</si>
  <si>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</si>
  <si>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</si>
  <si>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</si>
  <si>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</si>
  <si>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</si>
  <si>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</si>
  <si>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</si>
  <si>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</si>
  <si>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</si>
  <si>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</si>
  <si>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</si>
  <si>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</si>
  <si>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</si>
  <si>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</si>
  <si>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</si>
  <si>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</si>
  <si>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</si>
  <si>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</si>
  <si>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</si>
  <si>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</si>
  <si>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</si>
  <si>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</si>
  <si>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</si>
  <si>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</si>
  <si>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</si>
  <si>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</si>
  <si>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</si>
  <si>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</si>
  <si>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</si>
  <si>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</si>
  <si>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</si>
  <si>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</si>
  <si>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</si>
  <si>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</si>
  <si>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</si>
  <si>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</si>
  <si>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</si>
  <si>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</si>
  <si>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</si>
  <si>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</si>
  <si>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</si>
  <si>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</si>
  <si>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</si>
  <si>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</si>
  <si>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</si>
  <si>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</si>
  <si>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</si>
  <si>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</si>
  <si>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</si>
  <si>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</si>
  <si>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</si>
  <si>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</si>
  <si>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</si>
  <si>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</si>
  <si>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</si>
  <si>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</si>
  <si>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</si>
  <si>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</si>
  <si>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</si>
  <si>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</si>
  <si>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</si>
  <si>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</si>
  <si>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</si>
  <si>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</si>
  <si>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</si>
  <si>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</si>
  <si>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</si>
  <si>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</si>
  <si>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</si>
  <si>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</si>
  <si>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</si>
  <si>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</si>
  <si>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</si>
  <si>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</si>
  <si>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</si>
  <si>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</si>
  <si>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</si>
  <si>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</si>
  <si>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</si>
  <si>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</si>
  <si>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</si>
  <si>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</si>
  <si>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</si>
  <si>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</si>
  <si>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</si>
  <si>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</si>
  <si>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</si>
  <si>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</si>
  <si>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</si>
  <si>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</si>
  <si>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</si>
  <si>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</si>
  <si>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</si>
  <si>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</si>
  <si>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</si>
  <si>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</si>
  <si>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</si>
  <si>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</si>
  <si>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</si>
  <si>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</si>
  <si>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</si>
  <si>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</si>
  <si>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</si>
  <si>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</si>
  <si>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</si>
  <si>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</si>
  <si>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</si>
  <si>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</si>
  <si>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</si>
  <si>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</si>
  <si>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</si>
  <si>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</si>
  <si>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</si>
  <si>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</si>
  <si>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</si>
  <si>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</si>
  <si>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</si>
  <si>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</si>
  <si>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</si>
  <si>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</si>
  <si>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</si>
  <si>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</si>
  <si>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</si>
  <si>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</si>
  <si>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</si>
  <si>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</si>
  <si>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</si>
  <si>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</si>
  <si>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</si>
  <si>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</si>
  <si>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</si>
  <si>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</si>
  <si>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</si>
  <si>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</si>
  <si>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</si>
  <si>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</si>
  <si>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</si>
  <si>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</si>
  <si>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</si>
  <si>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</si>
  <si>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</si>
  <si>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</si>
  <si>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</si>
  <si>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</si>
  <si>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</si>
  <si>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</si>
  <si>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</si>
  <si>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</si>
  <si>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</si>
  <si>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</si>
  <si>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</si>
  <si>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</si>
  <si>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</si>
  <si>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</si>
  <si>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</si>
  <si>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</si>
  <si>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</si>
  <si>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</si>
  <si>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</si>
  <si>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</si>
  <si>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</si>
  <si>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</si>
  <si>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</si>
  <si>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</si>
  <si>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</si>
  <si>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</si>
  <si>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</si>
  <si>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</si>
  <si>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</si>
  <si>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</si>
  <si>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</si>
  <si>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</si>
  <si>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</si>
  <si>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</si>
  <si>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</si>
  <si>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</si>
  <si>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</si>
  <si>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</si>
  <si>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</si>
  <si>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</si>
  <si>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</si>
  <si>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</si>
  <si>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</si>
  <si>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</si>
  <si>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</si>
  <si>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</si>
  <si>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</si>
  <si>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</si>
  <si>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</si>
  <si>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</si>
  <si>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</si>
  <si>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</si>
  <si>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</si>
  <si>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</si>
  <si>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</si>
  <si>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</si>
  <si>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</si>
  <si>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</si>
  <si>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</si>
  <si>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</si>
  <si>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</si>
  <si>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</si>
  <si>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</si>
  <si>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</si>
  <si>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</si>
  <si>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</si>
  <si>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</si>
  <si>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</si>
  <si>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</si>
  <si>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</si>
  <si>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</si>
  <si>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</si>
  <si>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</si>
  <si>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</si>
  <si>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</si>
  <si>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</si>
  <si>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</si>
  <si>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</si>
  <si>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</si>
  <si>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</si>
  <si>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</si>
  <si>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</si>
  <si>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</si>
  <si>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</si>
  <si>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</si>
  <si>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</si>
  <si>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</si>
  <si>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</si>
  <si>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</si>
  <si>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</si>
  <si>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</si>
  <si>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</si>
  <si>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</si>
  <si>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</si>
  <si>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</si>
  <si>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</si>
  <si>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</si>
  <si>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</si>
  <si>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</si>
  <si>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</si>
  <si>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</si>
  <si>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</si>
  <si>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</si>
  <si>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</si>
  <si>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</si>
  <si>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</si>
  <si>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</si>
  <si>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</si>
  <si>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</si>
  <si>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</si>
  <si>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</si>
  <si>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</si>
  <si>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</si>
  <si>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</si>
  <si>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</si>
  <si>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</si>
  <si>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</si>
  <si>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</si>
  <si>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</si>
  <si>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</si>
  <si>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</si>
  <si>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</si>
  <si>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</si>
  <si>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</si>
  <si>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</si>
  <si>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</si>
  <si>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</si>
  <si>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</si>
  <si>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</si>
  <si>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</si>
  <si>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</si>
  <si>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</si>
  <si>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</si>
  <si>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</si>
  <si>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</si>
  <si>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</si>
  <si>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</si>
  <si>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</si>
  <si>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</si>
  <si>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</si>
  <si>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</si>
  <si>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</si>
  <si>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</si>
  <si>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</si>
  <si>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</si>
  <si>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</si>
  <si>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</si>
  <si>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</si>
  <si>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</si>
  <si>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</si>
  <si>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</si>
  <si>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</si>
  <si>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</si>
  <si>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</si>
  <si>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</si>
  <si>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</si>
  <si>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</si>
  <si>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</si>
  <si>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</si>
  <si>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</si>
  <si>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</si>
  <si>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</si>
  <si>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</si>
  <si>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</si>
  <si>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</si>
  <si>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</si>
  <si>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</si>
  <si>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</si>
  <si>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</si>
  <si>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</si>
  <si>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</si>
  <si>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</si>
  <si>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</si>
  <si>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</si>
  <si>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</si>
  <si>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</si>
  <si>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</si>
  <si>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</si>
  <si>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</si>
  <si>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</si>
  <si>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</si>
  <si>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</si>
  <si>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</si>
  <si>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</si>
  <si>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</si>
  <si>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</si>
  <si>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</si>
  <si>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</si>
  <si>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</si>
  <si>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</si>
  <si>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</si>
  <si>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</si>
  <si>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</si>
  <si>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</si>
  <si>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</si>
  <si>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</si>
  <si>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</si>
  <si>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</si>
  <si>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</si>
  <si>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</si>
  <si>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</si>
  <si>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</si>
  <si>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</si>
  <si>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</si>
  <si>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</si>
  <si>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</si>
  <si>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</si>
  <si>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</si>
  <si>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</si>
  <si>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</si>
  <si>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</si>
  <si>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</si>
  <si>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</si>
  <si>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</si>
  <si>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</si>
  <si>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</si>
  <si>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</si>
  <si>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</si>
  <si>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</si>
  <si>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</si>
  <si>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</si>
  <si>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</si>
  <si>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</si>
  <si>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</si>
  <si>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</si>
  <si>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</si>
  <si>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</si>
  <si>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</si>
  <si>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</si>
  <si>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</si>
  <si>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</si>
  <si>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</si>
  <si>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</si>
  <si>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</si>
  <si>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</si>
  <si>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</si>
  <si>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</si>
  <si>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</si>
  <si>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</si>
  <si>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</si>
  <si>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</si>
  <si>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</si>
  <si>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</si>
  <si>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</si>
  <si>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</si>
  <si>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</si>
  <si>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</si>
  <si>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</si>
  <si>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</si>
  <si>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</si>
  <si>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</si>
  <si>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</si>
  <si>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</si>
  <si>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</si>
  <si>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</si>
  <si>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</si>
  <si>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</si>
  <si>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</si>
  <si>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</si>
  <si>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</si>
  <si>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</si>
  <si>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</si>
  <si>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</si>
  <si>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</si>
  <si>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</si>
  <si>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</si>
  <si>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</si>
  <si>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</si>
  <si>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</si>
  <si>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</si>
  <si>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</si>
  <si>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</si>
  <si>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</si>
  <si>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</si>
  <si>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</si>
  <si>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</si>
  <si>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</si>
  <si>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</si>
  <si>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</si>
  <si>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</si>
  <si>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</si>
  <si>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</si>
  <si>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</si>
  <si>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</si>
  <si>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</si>
  <si>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</si>
  <si>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</si>
  <si>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</si>
  <si>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</si>
  <si>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</si>
  <si>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</si>
  <si>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</si>
  <si>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</si>
  <si>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</si>
  <si>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</si>
  <si>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</si>
  <si>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</si>
  <si>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</si>
  <si>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</si>
  <si>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</si>
  <si>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</si>
  <si>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</si>
  <si>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</si>
  <si>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</si>
  <si>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</si>
  <si>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</si>
  <si>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</si>
  <si>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</si>
  <si>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</si>
  <si>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</si>
  <si>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</si>
  <si>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</si>
  <si>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</si>
  <si>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</si>
  <si>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</si>
  <si>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</si>
  <si>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</si>
  <si>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</si>
  <si>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</si>
  <si>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</si>
  <si>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</si>
  <si>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</si>
  <si>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</si>
  <si>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</si>
  <si>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</si>
  <si>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</si>
  <si>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</si>
  <si>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</si>
  <si>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</si>
  <si>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</si>
  <si>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</si>
  <si>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</si>
  <si>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</si>
  <si>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</si>
  <si>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</si>
  <si>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</si>
  <si>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</si>
  <si>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</si>
  <si>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</si>
  <si>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</si>
  <si>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</si>
  <si>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</si>
  <si>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</si>
  <si>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</si>
  <si>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</si>
  <si>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</si>
  <si>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</si>
  <si>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</si>
  <si>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</si>
  <si>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</si>
  <si>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</si>
  <si>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</si>
  <si>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</si>
  <si>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</si>
  <si>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</si>
  <si>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</si>
  <si>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</si>
  <si>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</si>
  <si>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</si>
  <si>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</si>
  <si>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</si>
  <si>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</si>
  <si>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</si>
  <si>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</si>
  <si>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</si>
  <si>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</si>
  <si>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</si>
  <si>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</si>
  <si>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</si>
  <si>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</si>
  <si>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</si>
  <si>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</si>
  <si>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</si>
  <si>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</si>
  <si>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</si>
  <si>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</si>
  <si>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</si>
  <si>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</si>
  <si>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</si>
  <si>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</si>
  <si>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</si>
  <si>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</si>
  <si>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</si>
  <si>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</si>
  <si>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</si>
  <si>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</si>
  <si>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</si>
  <si>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</si>
  <si>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</si>
  <si>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</si>
  <si>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</si>
  <si>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</si>
  <si>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</si>
  <si>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</si>
  <si>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</si>
  <si>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</si>
  <si>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</si>
  <si>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</si>
  <si>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</si>
  <si>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</si>
  <si>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</si>
  <si>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</si>
  <si>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</si>
  <si>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</si>
  <si>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</si>
  <si>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</si>
  <si>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</si>
  <si>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</si>
  <si>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</si>
  <si>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</si>
  <si>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</si>
  <si>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</si>
  <si>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</si>
  <si>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</si>
  <si>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</si>
  <si>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</si>
  <si>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</si>
  <si>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</si>
  <si>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</si>
  <si>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</si>
  <si>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</si>
  <si>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</si>
  <si>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</si>
  <si>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</si>
  <si>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</si>
  <si>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</si>
  <si>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</si>
  <si>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</si>
  <si>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</si>
  <si>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</si>
  <si>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</si>
  <si>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</si>
  <si>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</si>
  <si>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</si>
  <si>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</si>
  <si>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</si>
  <si>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</si>
  <si>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</si>
  <si>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</si>
  <si>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</si>
  <si>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</si>
  <si>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</si>
  <si>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</si>
  <si>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</si>
  <si>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</si>
  <si>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</si>
  <si>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</si>
  <si>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</si>
  <si>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</si>
  <si>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</si>
  <si>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</si>
  <si>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</si>
  <si>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</si>
  <si>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</si>
  <si>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</si>
  <si>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</si>
  <si>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</si>
  <si>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</si>
  <si>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</si>
  <si>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</si>
  <si>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</si>
  <si>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</si>
  <si>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</si>
  <si>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</si>
  <si>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</si>
  <si>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</si>
  <si>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</si>
  <si>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</si>
  <si>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</si>
  <si>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</si>
  <si>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</si>
  <si>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</si>
  <si>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</si>
  <si>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</si>
  <si>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</si>
  <si>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</si>
  <si>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</si>
  <si>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</si>
  <si>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</si>
  <si>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</si>
  <si>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</si>
  <si>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</si>
  <si>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</si>
  <si>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</si>
  <si>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</si>
  <si>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</si>
  <si>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</si>
  <si>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</si>
  <si>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</si>
  <si>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</si>
  <si>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</si>
  <si>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</si>
  <si>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</si>
  <si>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</si>
  <si>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</si>
  <si>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</si>
  <si>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</si>
  <si>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</si>
  <si>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</si>
  <si>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</si>
  <si>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</si>
  <si>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</si>
  <si>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</si>
  <si>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</si>
  <si>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</si>
  <si>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</si>
  <si>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</si>
  <si>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</si>
  <si>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</si>
  <si>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</si>
  <si>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</si>
  <si>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</si>
  <si>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</si>
  <si>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</si>
  <si>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</si>
  <si>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</si>
  <si>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</si>
  <si>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</si>
  <si>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</si>
  <si>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</si>
  <si>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</si>
  <si>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</si>
  <si>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</si>
  <si>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</si>
  <si>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</si>
  <si>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</si>
  <si>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</si>
  <si>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</si>
  <si>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</si>
  <si>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</si>
  <si>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</si>
  <si>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</si>
  <si>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</si>
  <si>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</si>
  <si>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</si>
  <si>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</si>
  <si>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</si>
  <si>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</si>
  <si>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</si>
  <si>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</si>
  <si>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</si>
  <si>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</si>
  <si>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</si>
  <si>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</si>
  <si>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</si>
  <si>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</si>
  <si>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</si>
  <si>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</si>
  <si>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</si>
  <si>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</si>
  <si>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</si>
  <si>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</si>
  <si>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</si>
  <si>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</si>
  <si>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</si>
  <si>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</si>
  <si>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</si>
  <si>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</si>
  <si>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</si>
  <si>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</si>
  <si>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</si>
  <si>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</si>
  <si>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</si>
  <si>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</si>
  <si>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</si>
  <si>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</si>
  <si>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</si>
  <si>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</si>
  <si>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</si>
  <si>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</si>
  <si>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</si>
  <si>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</si>
  <si>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</si>
  <si>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</si>
  <si>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</si>
  <si>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</si>
  <si>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</si>
  <si>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</si>
  <si>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</si>
  <si>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</si>
  <si>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</si>
  <si>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</si>
  <si>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</si>
  <si>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</si>
  <si>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</si>
  <si>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</si>
  <si>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</si>
  <si>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</si>
  <si>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</si>
  <si>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</si>
  <si>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</si>
  <si>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</si>
  <si>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</si>
  <si>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</si>
  <si>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</si>
  <si>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</si>
  <si>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</si>
  <si>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</si>
  <si>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</si>
  <si>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</si>
  <si>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</si>
  <si>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</si>
  <si>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</si>
  <si>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</si>
  <si>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</si>
  <si>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</si>
  <si>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</si>
  <si>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</si>
  <si>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</si>
  <si>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</si>
  <si>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</si>
  <si>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</si>
  <si>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</si>
  <si>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</si>
  <si>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</si>
  <si>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</si>
  <si>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</si>
  <si>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</si>
  <si>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</si>
  <si>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</si>
  <si>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</si>
  <si>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</si>
  <si>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</si>
  <si>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</si>
  <si>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</si>
  <si>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</si>
  <si>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</si>
  <si>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</si>
  <si>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</si>
  <si>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</si>
  <si>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</si>
  <si>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</si>
  <si>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</si>
  <si>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</si>
  <si>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</si>
  <si>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</si>
  <si>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</si>
  <si>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</si>
  <si>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</si>
  <si>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</si>
  <si>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</si>
  <si>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</si>
  <si>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</si>
  <si>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</si>
  <si>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</si>
  <si>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</si>
  <si>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</si>
  <si>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</si>
  <si>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</si>
  <si>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</si>
  <si>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</si>
  <si>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</si>
  <si>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</si>
  <si>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</si>
  <si>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</si>
  <si>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</si>
  <si>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</si>
  <si>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</si>
  <si>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</si>
  <si>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</si>
  <si>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</si>
  <si>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</si>
  <si>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</si>
  <si>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</si>
  <si>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</si>
  <si>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</si>
  <si>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</si>
  <si>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</si>
  <si>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</si>
  <si>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</si>
  <si>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</si>
  <si>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</si>
  <si>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</si>
  <si>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</si>
  <si>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</si>
  <si>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</si>
  <si>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</si>
  <si>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</si>
  <si>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</si>
  <si>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</si>
  <si>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</si>
  <si>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</si>
  <si>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</si>
  <si>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</si>
  <si>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</si>
  <si>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</si>
  <si>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</si>
  <si>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</si>
  <si>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</si>
  <si>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</si>
  <si>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</si>
  <si>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</si>
  <si>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</si>
  <si>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</si>
  <si>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</si>
  <si>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</si>
  <si>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</si>
  <si>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</si>
  <si>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</si>
  <si>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</si>
  <si>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</si>
  <si>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</si>
  <si>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</si>
  <si>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</si>
  <si>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</si>
  <si>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</si>
  <si>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</si>
  <si>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</si>
  <si>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</si>
  <si>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</si>
  <si>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</si>
  <si>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</si>
  <si>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</si>
  <si>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</si>
  <si>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</si>
  <si>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</si>
  <si>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</si>
  <si>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</si>
  <si>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</si>
  <si>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</si>
  <si>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</si>
  <si>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</si>
  <si>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</si>
  <si>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</si>
  <si>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</si>
  <si>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</si>
  <si>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</si>
  <si>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</si>
  <si>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</si>
  <si>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</si>
  <si>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</si>
  <si>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</si>
  <si>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</si>
  <si>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</si>
  <si>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</si>
  <si>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</si>
  <si>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</si>
  <si>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</si>
  <si>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</si>
  <si>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</si>
  <si>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</si>
  <si>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</si>
  <si>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</si>
  <si>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</si>
  <si>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</si>
  <si>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</si>
  <si>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</si>
  <si>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</si>
  <si>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</si>
  <si>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</si>
  <si>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</si>
  <si>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</si>
  <si>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</si>
  <si>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</si>
  <si>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</si>
  <si>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</si>
  <si>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</si>
  <si>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</si>
  <si>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</si>
  <si>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</si>
  <si>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</si>
  <si>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</si>
  <si>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</si>
  <si>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</si>
  <si>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</si>
  <si>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</si>
  <si>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</si>
  <si>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</si>
  <si>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</si>
  <si>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</si>
  <si>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</si>
  <si>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</si>
  <si>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</si>
  <si>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</si>
  <si>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</si>
  <si>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</si>
  <si>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</si>
  <si>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</si>
  <si>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</si>
  <si>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</si>
  <si>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</si>
  <si>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</si>
  <si>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</si>
  <si>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</si>
  <si>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</si>
  <si>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</si>
  <si>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</si>
  <si>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</si>
  <si>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</si>
  <si>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</si>
  <si>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</si>
  <si>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</si>
  <si>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</si>
  <si>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</si>
  <si>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</si>
  <si>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</si>
  <si>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</si>
  <si>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</si>
  <si>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</si>
  <si>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</si>
  <si>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</si>
  <si>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</si>
  <si>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</si>
  <si>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</si>
  <si>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</si>
  <si>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</si>
  <si>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</si>
  <si>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</si>
  <si>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</si>
  <si>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</si>
  <si>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</si>
  <si>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</si>
  <si>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</si>
  <si>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</si>
  <si>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</si>
  <si>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</si>
  <si>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</si>
  <si>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</si>
  <si>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</si>
  <si>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</si>
  <si>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</si>
  <si>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</si>
  <si>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</si>
  <si>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</si>
  <si>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</si>
  <si>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</si>
  <si>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</si>
  <si>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</si>
  <si>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</si>
  <si>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</si>
  <si>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</si>
  <si>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</si>
  <si>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</si>
  <si>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</si>
  <si>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</si>
  <si>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</si>
  <si>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</si>
  <si>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</si>
  <si>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</si>
  <si>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</si>
  <si>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</si>
  <si>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</si>
  <si>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</si>
  <si>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</si>
  <si>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</si>
  <si>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</si>
  <si>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</si>
  <si>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</si>
  <si>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</si>
  <si>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</si>
  <si>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</si>
  <si>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</si>
  <si>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</si>
  <si>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</si>
  <si>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</si>
  <si>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</si>
  <si>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</si>
  <si>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</si>
  <si>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</si>
  <si>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</si>
  <si>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</si>
  <si>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</si>
  <si>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</si>
  <si>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</si>
  <si>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</si>
  <si>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</si>
  <si>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</si>
  <si>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</si>
  <si>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</si>
  <si>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</si>
  <si>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</si>
  <si>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</si>
  <si>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</si>
  <si>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</si>
  <si>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</si>
  <si>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</si>
  <si>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</si>
  <si>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</si>
  <si>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</si>
  <si>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</si>
  <si>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</si>
  <si>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</si>
  <si>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</si>
  <si>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</si>
  <si>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</si>
  <si>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</si>
  <si>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</si>
  <si>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</si>
  <si>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</si>
  <si>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</si>
  <si>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</si>
  <si>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</si>
  <si>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</si>
  <si>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</si>
  <si>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</si>
  <si>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</si>
  <si>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</si>
  <si>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</si>
  <si>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</si>
  <si>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</si>
  <si>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</si>
  <si>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</si>
  <si>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</si>
  <si>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</si>
  <si>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</si>
  <si>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</si>
  <si>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</si>
  <si>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</si>
  <si>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</si>
  <si>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</si>
  <si>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</si>
  <si>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</si>
  <si>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</si>
  <si>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</si>
  <si>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</si>
  <si>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</si>
  <si>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</si>
  <si>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</si>
  <si>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</si>
  <si>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</si>
  <si>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</si>
  <si>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</si>
  <si>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</si>
  <si>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</si>
  <si>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</si>
  <si>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</si>
  <si>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</si>
  <si>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</si>
  <si>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</si>
  <si>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</si>
  <si>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</si>
  <si>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</si>
  <si>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</si>
  <si>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</si>
  <si>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</si>
  <si>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</si>
  <si>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</si>
  <si>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</si>
  <si>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</si>
  <si>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</si>
  <si>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</si>
  <si>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</si>
  <si>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</si>
  <si>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</si>
  <si>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</si>
  <si>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</si>
  <si>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</si>
  <si>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</si>
  <si>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</si>
  <si>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</si>
  <si>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</si>
  <si>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</si>
  <si>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</si>
  <si>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</si>
  <si>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</si>
  <si>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</si>
  <si>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</si>
  <si>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</si>
  <si>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</si>
  <si>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</si>
  <si>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</si>
  <si>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</si>
  <si>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</si>
  <si>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</si>
  <si>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</si>
  <si>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</si>
  <si>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</si>
  <si>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</si>
  <si>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</si>
  <si>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</si>
  <si>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</si>
  <si>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</si>
  <si>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</si>
  <si>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</si>
  <si>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</si>
  <si>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</si>
  <si>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</si>
  <si>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</si>
  <si>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</si>
  <si>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</si>
  <si>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</si>
  <si>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</si>
  <si>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</si>
  <si>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</si>
  <si>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</si>
  <si>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</si>
  <si>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</si>
  <si>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</si>
  <si>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</si>
  <si>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</si>
  <si>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</si>
  <si>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</si>
  <si>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</si>
  <si>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</si>
  <si>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</si>
  <si>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</si>
  <si>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</si>
  <si>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</si>
  <si>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</si>
  <si>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</si>
  <si>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</si>
  <si>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</si>
  <si>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</si>
  <si>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</si>
  <si>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</si>
  <si>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</si>
  <si>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</si>
  <si>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</si>
  <si>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</si>
  <si>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</si>
  <si>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</si>
  <si>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</si>
  <si>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</si>
  <si>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</si>
  <si>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</si>
  <si>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</si>
  <si>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</si>
  <si>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</si>
  <si>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</si>
  <si>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</si>
  <si>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</si>
  <si>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</si>
  <si>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</si>
  <si>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</si>
  <si>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</si>
  <si>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</si>
  <si>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</si>
  <si>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</si>
  <si>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</si>
  <si>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</si>
  <si>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</si>
  <si>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</si>
  <si>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</si>
  <si>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</si>
  <si>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</si>
  <si>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</si>
  <si>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</si>
  <si>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</si>
  <si>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</si>
  <si>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</si>
  <si>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</si>
  <si>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</si>
  <si>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</si>
  <si>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</si>
  <si>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</si>
  <si>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</si>
  <si>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</si>
  <si>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</si>
  <si>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</si>
  <si>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</si>
  <si>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</si>
  <si>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</si>
  <si>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</si>
  <si>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</si>
  <si>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</si>
  <si>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</si>
  <si>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</si>
  <si>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</si>
  <si>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</si>
  <si>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</si>
  <si>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</si>
  <si>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</si>
  <si>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</si>
  <si>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</si>
  <si>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</si>
  <si>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</si>
  <si>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</si>
  <si>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</si>
  <si>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</si>
  <si>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</si>
  <si>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</si>
  <si>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</si>
  <si>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</si>
  <si>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</si>
  <si>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</si>
  <si>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</si>
  <si>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</si>
  <si>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</si>
  <si>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</si>
  <si>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</si>
  <si>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</si>
  <si>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</si>
  <si>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</si>
  <si>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</si>
  <si>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</si>
  <si>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</si>
  <si>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</si>
  <si>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</si>
  <si>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</si>
  <si>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</si>
  <si>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</si>
  <si>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</si>
  <si>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</si>
  <si>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</si>
  <si>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</si>
  <si>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</si>
  <si>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</si>
  <si>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</si>
  <si>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</si>
  <si>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</si>
  <si>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</si>
  <si>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</si>
  <si>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</si>
  <si>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</si>
  <si>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</si>
  <si>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</si>
  <si>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</si>
  <si>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</si>
  <si>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</si>
  <si>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</si>
  <si>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</si>
  <si>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</si>
  <si>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</si>
  <si>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</si>
  <si>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</si>
  <si>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</si>
  <si>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</si>
  <si>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</si>
  <si>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</si>
  <si>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</si>
  <si>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</si>
  <si>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</si>
  <si>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</si>
  <si>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</si>
  <si>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</si>
  <si>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</si>
  <si>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</si>
  <si>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</si>
  <si>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</si>
  <si>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</si>
  <si>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</si>
  <si>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</si>
  <si>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</si>
  <si>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</si>
  <si>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</si>
  <si>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</si>
  <si>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</si>
  <si>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</si>
  <si>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</si>
  <si>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</si>
  <si>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</si>
  <si>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</si>
  <si>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</si>
  <si>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</si>
  <si>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</si>
  <si>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</si>
  <si>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</si>
  <si>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</si>
  <si>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</si>
  <si>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</si>
  <si>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</si>
  <si>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</si>
  <si>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</si>
  <si>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</si>
  <si>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</si>
  <si>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</si>
  <si>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</si>
  <si>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</si>
  <si>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</si>
  <si>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</si>
  <si>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</si>
  <si>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</si>
  <si>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</si>
  <si>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</si>
  <si>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</si>
  <si>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</si>
  <si>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</si>
  <si>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</si>
  <si>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</si>
  <si>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</si>
  <si>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</si>
  <si>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</si>
  <si>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</si>
  <si>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</si>
  <si>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</si>
  <si>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</si>
  <si>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</si>
  <si>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</si>
  <si>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</si>
  <si>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</si>
  <si>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</si>
  <si>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</si>
  <si>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</si>
  <si>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</si>
  <si>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</si>
  <si>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</si>
  <si>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</si>
  <si>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</si>
  <si>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</si>
  <si>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</si>
  <si>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</si>
  <si>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</si>
  <si>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</si>
  <si>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</si>
  <si>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</si>
  <si>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</si>
  <si>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</si>
  <si>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</si>
  <si>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</si>
  <si>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</si>
  <si>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</si>
  <si>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</si>
  <si>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</si>
  <si>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</si>
  <si>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</si>
  <si>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</si>
  <si>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</si>
  <si>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</si>
  <si>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</si>
  <si>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</si>
  <si>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</si>
  <si>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</si>
  <si>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</si>
  <si>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</si>
  <si>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</si>
  <si>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</si>
  <si>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</si>
  <si>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</si>
  <si>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</si>
  <si>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</si>
  <si>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</si>
  <si>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</si>
  <si>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</si>
  <si>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</si>
  <si>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</si>
  <si>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</si>
  <si>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</si>
  <si>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</si>
  <si>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</si>
  <si>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</si>
  <si>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</si>
  <si>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</si>
  <si>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</si>
  <si>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</si>
  <si>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</si>
  <si>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</si>
  <si>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</si>
  <si>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</si>
  <si>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</si>
  <si>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</si>
  <si>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</si>
  <si>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</si>
  <si>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</si>
  <si>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</si>
  <si>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</si>
  <si>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</si>
  <si>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</si>
  <si>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</si>
  <si>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</si>
  <si>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</si>
  <si>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</si>
  <si>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</si>
  <si>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</si>
  <si>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</si>
  <si>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</si>
  <si>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</si>
  <si>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</si>
  <si>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</si>
  <si>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</si>
  <si>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</si>
  <si>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</si>
  <si>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</si>
  <si>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</si>
  <si>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</si>
  <si>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</si>
  <si>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</si>
  <si>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</si>
  <si>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</si>
  <si>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</si>
  <si>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</si>
  <si>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</si>
  <si>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</si>
  <si>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</si>
  <si>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</si>
  <si>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</si>
  <si>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</si>
  <si>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</si>
  <si>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</si>
  <si>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</si>
  <si>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</si>
  <si>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</si>
  <si>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</si>
  <si>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</si>
  <si>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</si>
  <si>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</si>
  <si>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</si>
  <si>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</si>
  <si>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</si>
  <si>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</si>
  <si>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</si>
  <si>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</si>
  <si>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</si>
  <si>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</si>
  <si>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</si>
  <si>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</si>
  <si>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</si>
  <si>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</si>
  <si>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</si>
  <si>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</si>
  <si>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</si>
  <si>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</si>
  <si>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</si>
  <si>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</si>
  <si>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</si>
  <si>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</si>
  <si>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</si>
  <si>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</si>
  <si>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</si>
  <si>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</si>
  <si>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</si>
  <si>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</si>
  <si>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</si>
  <si>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</si>
  <si>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</si>
  <si>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</si>
  <si>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</si>
  <si>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</si>
  <si>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</si>
  <si>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</si>
  <si>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</si>
  <si>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</si>
  <si>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</si>
  <si>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</si>
  <si>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</si>
  <si>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</si>
  <si>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</si>
  <si>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</si>
  <si>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</si>
  <si>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</si>
  <si>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</si>
  <si>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</si>
  <si>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</si>
  <si>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</si>
  <si>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</si>
  <si>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</si>
  <si>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</si>
  <si>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</si>
  <si>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</si>
  <si>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</si>
  <si>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</si>
  <si>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</si>
  <si>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</si>
  <si>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</si>
  <si>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</si>
  <si>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</si>
  <si>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</si>
  <si>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</si>
  <si>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</si>
  <si>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</si>
  <si>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</si>
  <si>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</si>
  <si>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</si>
  <si>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</si>
  <si>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</si>
  <si>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</si>
  <si>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</si>
  <si>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</si>
  <si>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</si>
  <si>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</si>
  <si>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</si>
  <si>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</si>
  <si>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</si>
  <si>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</si>
  <si>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</si>
  <si>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</si>
  <si>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</si>
  <si>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</si>
  <si>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</si>
  <si>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</si>
  <si>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</si>
  <si>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</si>
  <si>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</si>
  <si>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</si>
  <si>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</si>
  <si>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</si>
  <si>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</si>
  <si>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</si>
  <si>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</si>
  <si>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</si>
  <si>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</si>
  <si>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</si>
  <si>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</si>
  <si>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</si>
  <si>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</si>
  <si>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</si>
  <si>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</si>
  <si>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</si>
  <si>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</si>
  <si>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</si>
  <si>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</si>
  <si>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</si>
  <si>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</si>
  <si>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</si>
  <si>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</si>
  <si>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</si>
  <si>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</si>
  <si>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</si>
  <si>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</si>
  <si>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</si>
  <si>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</si>
  <si>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</si>
  <si>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</si>
  <si>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</si>
  <si>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</si>
  <si>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</si>
  <si>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</si>
  <si>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</si>
  <si>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</si>
  <si>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</si>
  <si>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</si>
  <si>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</si>
  <si>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</si>
  <si>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</si>
  <si>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</si>
  <si>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</si>
  <si>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</si>
  <si>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</si>
  <si>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</si>
  <si>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</si>
  <si>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</si>
  <si>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</si>
  <si>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</si>
  <si>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</si>
  <si>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</si>
  <si>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</si>
  <si>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</si>
  <si>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</si>
  <si>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</si>
  <si>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</si>
  <si>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</si>
  <si>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</si>
  <si>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</si>
  <si>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</si>
  <si>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</si>
  <si>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</si>
  <si>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</si>
  <si>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</si>
  <si>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</si>
  <si>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</si>
  <si>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</si>
  <si>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</si>
  <si>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</si>
  <si>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</si>
  <si>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</si>
  <si>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</si>
  <si>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</si>
  <si>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</si>
  <si>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</si>
  <si>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</si>
  <si>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</si>
  <si>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</si>
  <si>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</si>
  <si>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</si>
  <si>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</si>
  <si>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</si>
  <si>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</si>
  <si>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</si>
  <si>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</si>
  <si>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</si>
  <si>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</si>
  <si>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</si>
  <si>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</si>
  <si>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</si>
  <si>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</si>
  <si>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</si>
  <si>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</si>
  <si>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</si>
  <si>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</si>
  <si>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</si>
  <si>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</si>
  <si>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</si>
  <si>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</si>
  <si>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</si>
  <si>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</si>
  <si>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</si>
  <si>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</si>
  <si>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</si>
  <si>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</si>
  <si>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</si>
  <si>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</si>
  <si>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</si>
  <si>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</si>
  <si>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</si>
  <si>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</si>
  <si>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</si>
  <si>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</si>
  <si>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</si>
  <si>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</si>
  <si>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</si>
  <si>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</si>
  <si>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</si>
  <si>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</si>
  <si>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</si>
  <si>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</si>
  <si>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</si>
  <si>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</si>
  <si>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</si>
  <si>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</si>
  <si>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</si>
  <si>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</si>
  <si>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</si>
  <si>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</si>
  <si>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</si>
  <si>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</si>
  <si>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</si>
  <si>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</si>
  <si>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</si>
  <si>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</si>
  <si>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</si>
  <si>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</si>
  <si>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</si>
  <si>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</si>
  <si>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</si>
  <si>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</si>
  <si>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</si>
  <si>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</si>
  <si>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</si>
  <si>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</si>
  <si>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</si>
  <si>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</si>
  <si>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</si>
  <si>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</si>
  <si>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</si>
  <si>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</si>
  <si>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</si>
  <si>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</si>
  <si>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</si>
  <si>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</si>
  <si>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</si>
  <si>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</si>
  <si>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</si>
  <si>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</si>
  <si>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</si>
  <si>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</si>
  <si>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</si>
  <si>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</si>
  <si>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</si>
  <si>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</si>
  <si>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</si>
  <si>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</si>
  <si>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</si>
  <si>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</si>
  <si>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</si>
  <si>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</si>
  <si>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</si>
  <si>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</si>
  <si>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</si>
  <si>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</si>
  <si>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</si>
  <si>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</si>
  <si>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</si>
  <si>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</si>
  <si>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</si>
  <si>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</si>
  <si>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</si>
  <si>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</si>
  <si>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</si>
  <si>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</si>
  <si>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</si>
  <si>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</si>
  <si>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</si>
  <si>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</si>
  <si>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</si>
  <si>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</si>
  <si>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</si>
  <si>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</si>
  <si>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</si>
  <si>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</si>
  <si>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</si>
  <si>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</si>
  <si>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</si>
  <si>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</si>
  <si>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</si>
  <si>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</si>
  <si>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</si>
  <si>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</si>
  <si>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</si>
  <si>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</si>
  <si>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</si>
  <si>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</si>
  <si>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</si>
  <si>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</si>
  <si>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</si>
  <si>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</si>
  <si>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</si>
  <si>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</si>
  <si>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</si>
  <si>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</si>
  <si>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</si>
  <si>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</si>
  <si>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</si>
  <si>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</si>
  <si>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</si>
  <si>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</si>
  <si>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</si>
  <si>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</si>
  <si>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</si>
  <si>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</si>
  <si>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</si>
  <si>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</si>
  <si>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</si>
  <si>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</si>
  <si>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</si>
  <si>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</si>
  <si>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</si>
  <si>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</si>
  <si>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</si>
  <si>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</si>
  <si>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</si>
  <si>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</si>
  <si>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</si>
  <si>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</si>
  <si>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</si>
  <si>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</si>
  <si>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</si>
  <si>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</si>
  <si>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</si>
  <si>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</si>
  <si>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</si>
  <si>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</si>
  <si>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</si>
  <si>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</si>
  <si>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</si>
  <si>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</si>
  <si>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</si>
  <si>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</si>
  <si>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</si>
  <si>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</si>
  <si>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</si>
  <si>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</si>
  <si>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</si>
  <si>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</si>
  <si>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</si>
  <si>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</si>
  <si>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</si>
  <si>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</si>
  <si>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</si>
  <si>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</si>
  <si>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</si>
  <si>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</si>
  <si>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</si>
  <si>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</si>
  <si>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</si>
  <si>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</si>
  <si>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</si>
  <si>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</si>
  <si>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</si>
  <si>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</si>
  <si>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</si>
  <si>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</si>
  <si>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</si>
  <si>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</si>
  <si>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</si>
  <si>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</si>
  <si>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</si>
  <si>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</si>
  <si>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</si>
  <si>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</si>
  <si>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</si>
  <si>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</si>
  <si>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</si>
  <si>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</si>
  <si>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</si>
  <si>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</si>
  <si>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</si>
  <si>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</si>
  <si>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</si>
  <si>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</si>
  <si>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</si>
  <si>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</si>
  <si>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</si>
  <si>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</si>
  <si>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</si>
  <si>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</si>
  <si>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</si>
  <si>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</si>
  <si>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</si>
  <si>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</si>
  <si>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</si>
  <si>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</si>
  <si>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</si>
  <si>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</si>
  <si>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</si>
  <si>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</si>
  <si>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</si>
  <si>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</si>
  <si>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</si>
  <si>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</si>
  <si>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</si>
  <si>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</si>
  <si>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</si>
  <si>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</si>
  <si>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</si>
  <si>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</si>
  <si>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</si>
  <si>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</si>
  <si>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</si>
  <si>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</si>
  <si>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</si>
  <si>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</si>
  <si>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</si>
  <si>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</si>
  <si>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</si>
  <si>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</si>
  <si>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</si>
  <si>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</si>
  <si>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</si>
  <si>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</si>
  <si>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</si>
  <si>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</si>
  <si>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</si>
  <si>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</si>
  <si>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</si>
  <si>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</si>
  <si>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</si>
  <si>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</si>
  <si>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</si>
  <si>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</si>
  <si>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</si>
  <si>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</si>
  <si>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</si>
  <si>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</si>
  <si>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</si>
  <si>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</si>
  <si>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</si>
  <si>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</si>
  <si>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</si>
  <si>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</si>
  <si>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</si>
  <si>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</si>
  <si>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</si>
  <si>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</si>
  <si>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</si>
  <si>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</si>
  <si>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</si>
  <si>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</si>
  <si>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</si>
  <si>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</si>
  <si>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</si>
  <si>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</si>
  <si>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</si>
  <si>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</si>
  <si>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</si>
  <si>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</si>
  <si>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</si>
  <si>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</si>
  <si>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</si>
  <si>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</si>
  <si>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</si>
  <si>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</si>
  <si>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</si>
  <si>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</si>
  <si>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</si>
  <si>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</si>
  <si>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</si>
  <si>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</si>
  <si>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</si>
  <si>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</si>
  <si>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</si>
  <si>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</si>
  <si>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</si>
  <si>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</si>
  <si>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</si>
  <si>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</si>
  <si>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</si>
  <si>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</si>
  <si>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</si>
  <si>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</si>
  <si>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</si>
  <si>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</si>
  <si>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</si>
  <si>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</si>
  <si>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</si>
  <si>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</si>
  <si>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</si>
  <si>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</si>
  <si>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</si>
  <si>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</si>
  <si>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</si>
  <si>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</si>
  <si>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</si>
  <si>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</si>
  <si>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</si>
  <si>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</si>
  <si>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</si>
  <si>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</si>
  <si>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</si>
  <si>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</si>
  <si>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</si>
  <si>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</si>
  <si>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</si>
  <si>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</si>
  <si>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</si>
  <si>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</si>
  <si>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</si>
  <si>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</si>
  <si>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</si>
  <si>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</si>
  <si>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</si>
  <si>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</si>
  <si>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</si>
  <si>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</si>
  <si>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</si>
  <si>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</si>
  <si>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</si>
  <si>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</si>
  <si>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</si>
  <si>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</si>
  <si>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</si>
  <si>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</si>
  <si>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</si>
  <si>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</si>
  <si>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</si>
  <si>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</si>
  <si>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</si>
  <si>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</si>
  <si>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</si>
  <si>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</si>
  <si>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</si>
  <si>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</si>
  <si>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</si>
  <si>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</si>
  <si>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</si>
  <si>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</si>
  <si>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</si>
  <si>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</si>
  <si>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</si>
  <si>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</si>
  <si>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</si>
  <si>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</si>
  <si>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</si>
  <si>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</si>
  <si>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</si>
  <si>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</si>
  <si>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</si>
  <si>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</si>
  <si>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</si>
  <si>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</si>
  <si>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</si>
  <si>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</si>
  <si>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</si>
  <si>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</si>
  <si>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</si>
  <si>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</si>
  <si>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</si>
  <si>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</si>
  <si>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</si>
  <si>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</si>
  <si>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</si>
  <si>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</si>
  <si>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</si>
  <si>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</si>
  <si>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</si>
  <si>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</si>
  <si>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</si>
  <si>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</si>
  <si>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</si>
  <si>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</si>
  <si>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</si>
  <si>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</si>
  <si>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</si>
  <si>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</si>
  <si>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</si>
  <si>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</si>
  <si>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</si>
  <si>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</si>
  <si>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</si>
  <si>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</si>
  <si>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</si>
  <si>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</si>
  <si>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</si>
  <si>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</si>
  <si>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</si>
  <si>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</si>
  <si>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</si>
  <si>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</si>
  <si>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</si>
  <si>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</si>
  <si>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</si>
  <si>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</si>
  <si>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</si>
  <si>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</si>
  <si>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</si>
  <si>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</si>
  <si>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</si>
  <si>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</si>
  <si>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</si>
  <si>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</si>
  <si>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</si>
  <si>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</si>
  <si>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</si>
  <si>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</si>
  <si>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</si>
  <si>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</si>
  <si>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</si>
  <si>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</si>
  <si>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</si>
  <si>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</si>
  <si>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</si>
  <si>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</si>
  <si>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</si>
  <si>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</si>
  <si>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</si>
  <si>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</si>
  <si>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</si>
  <si>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</si>
  <si>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</si>
  <si>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</si>
  <si>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</si>
  <si>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</si>
  <si>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</si>
  <si>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</si>
  <si>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</si>
  <si>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</si>
  <si>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</si>
  <si>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</si>
  <si>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</si>
  <si>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</si>
  <si>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</si>
  <si>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</si>
  <si>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</si>
  <si>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</si>
  <si>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</si>
  <si>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</si>
  <si>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</si>
  <si>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</si>
  <si>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</si>
  <si>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</si>
  <si>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</si>
  <si>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</si>
  <si>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</si>
  <si>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</si>
  <si>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</si>
  <si>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</si>
  <si>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</si>
  <si>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</si>
  <si>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</si>
  <si>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</si>
  <si>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</si>
  <si>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</si>
  <si>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</si>
  <si>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</si>
  <si>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</si>
  <si>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</si>
  <si>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</si>
  <si>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</si>
  <si>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</si>
  <si>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</si>
  <si>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</si>
  <si>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</si>
  <si>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</si>
  <si>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</si>
  <si>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</si>
  <si>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</si>
  <si>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</si>
  <si>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</si>
  <si>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</si>
  <si>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</si>
  <si>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</si>
  <si>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</si>
  <si>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</si>
  <si>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</si>
  <si>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</si>
  <si>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</si>
  <si>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</si>
  <si>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</si>
  <si>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</si>
  <si>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</si>
  <si>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</si>
  <si>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</si>
  <si>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</si>
  <si>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</si>
  <si>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</si>
  <si>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</si>
  <si>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</si>
  <si>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</si>
  <si>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</si>
  <si>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</si>
  <si>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</si>
  <si>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</si>
  <si>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</si>
  <si>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</si>
  <si>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</si>
  <si>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</si>
  <si>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</si>
  <si>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</si>
  <si>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</si>
  <si>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</si>
  <si>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</si>
  <si>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</si>
  <si>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</si>
  <si>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</si>
  <si>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</si>
  <si>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</si>
  <si>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</si>
  <si>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</si>
  <si>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</si>
  <si>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</si>
  <si>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</si>
  <si>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</si>
  <si>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</si>
  <si>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</si>
  <si>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</si>
  <si>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</si>
  <si>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</si>
  <si>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</si>
  <si>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</si>
  <si>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</si>
  <si>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</si>
  <si>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</si>
  <si>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</si>
  <si>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</si>
  <si>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</si>
  <si>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</si>
  <si>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</si>
  <si>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</si>
  <si>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</si>
  <si>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</si>
  <si>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</si>
  <si>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</si>
  <si>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</si>
  <si>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</si>
  <si>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</si>
  <si>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</si>
  <si>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</si>
  <si>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</si>
  <si>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</si>
  <si>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</si>
  <si>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</si>
  <si>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</si>
  <si>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</si>
  <si>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</si>
  <si>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</si>
  <si>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</si>
  <si>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</si>
  <si>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</si>
  <si>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</si>
  <si>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</si>
  <si>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</si>
  <si>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</si>
  <si>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</si>
  <si>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</si>
  <si>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</si>
  <si>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</si>
  <si>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</si>
  <si>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</si>
  <si>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</si>
  <si>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</si>
  <si>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</si>
  <si>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</si>
  <si>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</si>
  <si>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</si>
  <si>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</si>
  <si>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</si>
  <si>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</si>
  <si>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</si>
  <si>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</si>
  <si>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</si>
  <si>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</si>
  <si>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</si>
  <si>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</si>
  <si>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</si>
  <si>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</si>
  <si>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</si>
  <si>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</si>
  <si>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</si>
  <si>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</si>
  <si>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</si>
  <si>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</si>
  <si>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</si>
  <si>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</si>
  <si>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</si>
  <si>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</si>
  <si>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</si>
  <si>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</si>
  <si>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</si>
  <si>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</si>
  <si>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</si>
  <si>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</si>
  <si>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</si>
  <si>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</si>
  <si>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</si>
  <si>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</si>
  <si>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</si>
  <si>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</si>
  <si>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</si>
  <si>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</si>
  <si>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</si>
  <si>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</si>
  <si>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</si>
  <si>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</si>
  <si>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</si>
  <si>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</si>
  <si>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</si>
  <si>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</si>
  <si>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</si>
  <si>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</si>
  <si>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</si>
  <si>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</si>
  <si>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</si>
  <si>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</si>
  <si>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</si>
  <si>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</si>
  <si>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</si>
  <si>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</si>
  <si>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</si>
  <si>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</si>
  <si>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</si>
  <si>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</si>
  <si>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</si>
  <si>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</si>
  <si>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</si>
  <si>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</si>
  <si>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</si>
  <si>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</si>
  <si>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</si>
  <si>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</si>
  <si>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</si>
  <si>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</si>
  <si>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</si>
  <si>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</si>
  <si>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</si>
  <si>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</si>
  <si>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</si>
  <si>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</si>
  <si>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</si>
  <si>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</si>
  <si>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</si>
  <si>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</si>
  <si>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</si>
  <si>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</si>
  <si>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</si>
  <si>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</si>
  <si>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</si>
  <si>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</si>
  <si>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</si>
  <si>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</si>
  <si>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</si>
  <si>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</si>
  <si>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</si>
  <si>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</si>
  <si>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</si>
  <si>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</si>
  <si>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</si>
  <si>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</si>
  <si>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</si>
  <si>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</si>
  <si>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</si>
  <si>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</si>
  <si>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</si>
  <si>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</si>
  <si>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</si>
  <si>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</si>
  <si>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</si>
  <si>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</si>
  <si>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</si>
  <si>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</si>
  <si>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</si>
  <si>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</si>
  <si>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</si>
  <si>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</si>
  <si>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</si>
  <si>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</si>
  <si>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</si>
  <si>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</si>
  <si>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</si>
  <si>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</si>
  <si>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</si>
  <si>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</si>
  <si>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</si>
  <si>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</si>
  <si>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</si>
  <si>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</si>
  <si>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</si>
  <si>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</si>
  <si>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</si>
  <si>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</si>
  <si>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</si>
  <si>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</si>
  <si>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</si>
  <si>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</si>
  <si>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</si>
  <si>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</si>
  <si>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</si>
  <si>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</si>
  <si>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</si>
  <si>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</si>
  <si>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</si>
  <si>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</si>
  <si>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</si>
  <si>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</si>
  <si>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</si>
  <si>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</si>
  <si>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</si>
  <si>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</si>
  <si>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</si>
  <si>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</si>
  <si>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</si>
  <si>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</si>
  <si>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</si>
  <si>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</si>
  <si>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</si>
  <si>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</si>
  <si>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</si>
  <si>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</si>
  <si>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</si>
  <si>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</si>
  <si>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</si>
  <si>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</si>
  <si>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</si>
  <si>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</si>
  <si>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</si>
  <si>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</si>
  <si>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</si>
  <si>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</si>
  <si>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</si>
  <si>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</si>
  <si>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</si>
  <si>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</si>
  <si>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</si>
  <si>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</si>
  <si>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</si>
  <si>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</si>
  <si>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</si>
  <si>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</si>
  <si>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</si>
  <si>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</si>
  <si>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</si>
  <si>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</si>
  <si>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</si>
  <si>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</si>
  <si>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</si>
  <si>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</si>
  <si>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</si>
  <si>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</si>
  <si>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</si>
  <si>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</si>
  <si>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</si>
  <si>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</si>
  <si>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</si>
  <si>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</si>
  <si>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</si>
  <si>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</si>
  <si>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</si>
  <si>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</si>
  <si>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</si>
  <si>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</si>
  <si>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</si>
  <si>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</si>
  <si>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</si>
  <si>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</si>
  <si>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</si>
  <si>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</si>
  <si>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</si>
  <si>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</si>
  <si>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</si>
  <si>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</si>
  <si>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</si>
  <si>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</si>
  <si>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</si>
  <si>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</si>
  <si>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</si>
  <si>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</si>
  <si>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</si>
  <si>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</si>
  <si>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</si>
  <si>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</si>
  <si>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</si>
  <si>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</si>
  <si>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</si>
  <si>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</si>
  <si>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</si>
  <si>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</si>
  <si>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</si>
  <si>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</si>
  <si>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</si>
  <si>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</si>
  <si>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</si>
  <si>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</si>
  <si>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</si>
  <si>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</si>
  <si>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</si>
  <si>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</si>
  <si>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</si>
  <si>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</si>
  <si>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</si>
  <si>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</si>
  <si>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</si>
  <si>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</si>
  <si>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</si>
  <si>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</si>
  <si>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</si>
  <si>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</si>
  <si>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</si>
  <si>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</si>
  <si>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</si>
  <si>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</si>
  <si>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</si>
  <si>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</si>
  <si>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</si>
  <si>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</si>
  <si>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</si>
  <si>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</si>
  <si>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</si>
  <si>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</si>
  <si>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</si>
  <si>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</si>
  <si>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</si>
  <si>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</si>
  <si>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</si>
  <si>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</si>
  <si>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</si>
  <si>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</si>
  <si>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</si>
  <si>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</si>
  <si>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</si>
  <si>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</si>
  <si>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</si>
  <si>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</si>
  <si>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</si>
  <si>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</si>
  <si>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</si>
  <si>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</si>
  <si>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</si>
  <si>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</si>
  <si>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</si>
  <si>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</si>
  <si>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</si>
  <si>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</si>
  <si>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</si>
  <si>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</si>
  <si>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</si>
  <si>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</si>
  <si>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</si>
  <si>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</si>
  <si>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</si>
  <si>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</si>
  <si>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</si>
  <si>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</si>
  <si>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</si>
  <si>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</si>
  <si>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</si>
  <si>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</si>
  <si>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</si>
  <si>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</si>
  <si>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</si>
  <si>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</si>
  <si>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</si>
  <si>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</si>
  <si>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</si>
  <si>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</si>
  <si>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</si>
  <si>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</si>
  <si>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</si>
  <si>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</si>
  <si>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</si>
  <si>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</si>
  <si>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</si>
  <si>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</si>
  <si>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</si>
  <si>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</si>
  <si>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</si>
  <si>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</si>
  <si>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</si>
  <si>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</si>
  <si>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</si>
  <si>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</si>
  <si>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</si>
  <si>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</si>
  <si>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</si>
  <si>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</si>
  <si>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</si>
  <si>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</si>
  <si>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</si>
  <si>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</si>
  <si>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</si>
  <si>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</si>
  <si>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</si>
  <si>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</si>
  <si>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</si>
  <si>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</si>
  <si>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</si>
  <si>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</si>
  <si>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</si>
  <si>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</si>
  <si>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</si>
  <si>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</si>
  <si>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</si>
  <si>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</si>
  <si>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</si>
  <si>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</si>
  <si>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</si>
  <si>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</si>
  <si>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</si>
  <si>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</si>
  <si>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</si>
  <si>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</si>
  <si>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</si>
  <si>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</si>
  <si>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</si>
  <si>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</si>
  <si>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</si>
  <si>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</si>
  <si>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</si>
  <si>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</si>
  <si>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</si>
  <si>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</si>
  <si>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</si>
  <si>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</si>
  <si>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</si>
  <si>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</si>
  <si>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</si>
  <si>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</si>
  <si>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</si>
  <si>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</si>
  <si>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</si>
  <si>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</si>
  <si>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</si>
  <si>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</si>
  <si>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</si>
  <si>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</si>
  <si>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</si>
  <si>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</si>
  <si>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</si>
  <si>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</si>
  <si>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</si>
  <si>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</si>
  <si>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</si>
  <si>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</si>
  <si>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</si>
  <si>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</si>
  <si>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</si>
  <si>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</si>
  <si>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</si>
  <si>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</si>
  <si>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</si>
  <si>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</si>
  <si>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</si>
  <si>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</si>
  <si>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</si>
  <si>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</si>
  <si>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</si>
  <si>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</si>
  <si>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</si>
  <si>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</si>
  <si>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</si>
  <si>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</si>
  <si>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</si>
  <si>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</si>
  <si>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</si>
  <si>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</si>
  <si>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</si>
  <si>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</si>
  <si>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</si>
  <si>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</si>
  <si>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</si>
  <si>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</si>
  <si>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</si>
  <si>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</si>
  <si>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</si>
  <si>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</si>
  <si>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</si>
  <si>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</si>
  <si>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</si>
  <si>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</si>
  <si>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</si>
  <si>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</si>
  <si>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</si>
  <si>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</si>
  <si>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</si>
  <si>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</si>
  <si>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</si>
  <si>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</si>
  <si>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</si>
  <si>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</si>
  <si>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</si>
  <si>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</si>
  <si>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</si>
  <si>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</si>
  <si>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</si>
  <si>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</si>
  <si>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</si>
  <si>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</si>
  <si>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</si>
  <si>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</si>
  <si>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</si>
  <si>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</si>
  <si>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</si>
  <si>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</si>
  <si>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</si>
  <si>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</si>
  <si>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</si>
  <si>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</si>
  <si>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</si>
  <si>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</si>
  <si>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</si>
  <si>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</si>
  <si>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</si>
  <si>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</si>
  <si>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</si>
  <si>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</si>
  <si>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</si>
  <si>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</si>
  <si>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</si>
  <si>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</si>
  <si>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</si>
  <si>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</si>
  <si>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</si>
  <si>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</si>
  <si>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</si>
  <si>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</si>
  <si>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</si>
  <si>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>Facture-0106</t>
  </si>
  <si>
    <t>nom 3 prenom 3</t>
  </si>
  <si>
    <t>33 002 bordeaux</t>
  </si>
  <si>
    <t>Tél: 08 10 11 12 13</t>
  </si>
  <si>
    <t xml:space="preserve">Adresse de livraison: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</si>
</sst>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1" fontId="8" fillId="13" borderId="0" xfId="0" applyNumberFormat="1" applyFont="1" applyFill="1" applyAlignment="1">
      <alignment horizontal="center"/>
    </xf>
    <xf numFmtId="1" fontId="8" fillId="12" borderId="0" xfId="0" applyNumberFormat="1" applyFont="1" applyFill="1" applyAlignment="1">
      <alignment horizontal="center"/>
    </xf>
    <xf numFmtId="1" fontId="8" fillId="11" borderId="0" xfId="0" applyNumberFormat="1" applyFont="1" applyFill="1" applyAlignment="1">
      <alignment horizontal="center"/>
    </xf>
    <xf numFmtId="1" fontId="8" fillId="14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/>
    </xf>
    <xf numFmtId="1" fontId="9" fillId="12" borderId="0" xfId="0" applyNumberFormat="1" applyFont="1" applyFill="1" applyAlignment="1">
      <alignment horizontal="center"/>
    </xf>
    <xf numFmtId="1" fontId="9" fillId="0" borderId="33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33"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0"/>
    <tableColumn id="10" xr3:uid="{17E24815-1D04-41A0-AFF1-215E872572BD}" name="Prix Unitaire" dataDxfId="16"/>
    <tableColumn id="9" xr3:uid="{F7483B18-F85E-4CC0-A9C3-5BDD9024600A}" name="INVENTAIRE 26/3" dataDxfId="15"/>
    <tableColumn id="8" xr3:uid="{CDEF25A5-E79C-46F2-9A87-579E71FF5E5C}" name="NOT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3" dataDxfId="11" headerRowBorderDxfId="12" tableBorderDxfId="10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9"/>
    <tableColumn id="3" xr3:uid="{E5119580-82CF-4882-B383-6BC58B0EC272}" name="Prénom" dataDxfId="8"/>
    <tableColumn id="4" xr3:uid="{258ABDFD-3946-4AAC-B20D-0A04E687BB39}" name="Adresse" dataDxfId="7"/>
    <tableColumn id="5" xr3:uid="{D7B323D9-9A78-469F-8A24-DD1394503415}" name="Adresse de livraison" dataDxfId="6"/>
    <tableColumn id="6" xr3:uid="{F35D6A52-8060-44F9-85A6-A2E520561403}" name="Code postal" dataDxfId="5"/>
    <tableColumn id="7" xr3:uid="{B631CC92-EF1E-4F08-B42B-F623C5EF1E5C}" name="Ville" dataDxfId="4"/>
    <tableColumn id="8" xr3:uid="{BC450535-556B-4911-8779-C470A5317451}" name="Tél." dataDxfId="3"/>
    <tableColumn id="9" xr3:uid="{01FD617E-6B05-49B9-8175-CFE305275DB3}" name="Mail" dataDxfId="2"/>
    <tableColumn id="11" xr3:uid="{9F37DB1C-4119-4412-BD04-6898CE89E4C3}" name="Note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topLeftCell="A8" workbookViewId="0">
      <selection activeCell="C18" sqref="C18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5" t="s">
        <v>4784</v>
      </c>
      <c r="C2" s="126" t="s">
        <v>4788</v>
      </c>
      <c r="D2" s="111">
        <v>31</v>
      </c>
      <c r="E2" s="111">
        <v>11</v>
      </c>
      <c r="F2" s="111">
        <f>D2-E2-G2</f>
        <v>7</v>
      </c>
      <c r="G2" s="196">
        <v>13</v>
      </c>
      <c r="H2" s="139">
        <v>80</v>
      </c>
      <c r="I2" s="31" t="s">
        <v>39</v>
      </c>
      <c r="J2" s="111"/>
      <c r="K2" s="31"/>
    </row>
    <row r="3" spans="1:11" ht="15.75" x14ac:dyDescent="0.25">
      <c r="A3" s="112">
        <f t="shared" ref="A3:A76" ca="1" si="0">TODAY()</f>
        <v>45915</v>
      </c>
      <c r="B3" s="127" t="s">
        <v>4637</v>
      </c>
      <c r="C3" s="128" t="s">
        <v>4638</v>
      </c>
      <c r="D3" s="113">
        <v>500</v>
      </c>
      <c r="E3" s="113">
        <v>22</v>
      </c>
      <c r="F3" s="113">
        <f>D3-E3-G3</f>
        <v>478</v>
      </c>
      <c r="G3" s="197">
        <v>0</v>
      </c>
      <c r="H3" s="121">
        <v>40</v>
      </c>
      <c r="I3" s="31" t="s">
        <v>39</v>
      </c>
      <c r="J3" s="113"/>
      <c r="K3" s="31"/>
    </row>
    <row r="4" spans="1:11" ht="15.75" x14ac:dyDescent="0.25">
      <c r="A4" s="114">
        <f t="shared" ca="1" si="0"/>
        <v>45915</v>
      </c>
      <c r="B4" s="129" t="s">
        <v>4785</v>
      </c>
      <c r="C4" s="130" t="s">
        <v>4789</v>
      </c>
      <c r="D4" s="115">
        <v>20</v>
      </c>
      <c r="E4" s="115">
        <v>12</v>
      </c>
      <c r="F4" s="115">
        <f>D4-E4-G4</f>
        <v>7</v>
      </c>
      <c r="G4" s="198">
        <v>1</v>
      </c>
      <c r="H4" s="140">
        <v>70</v>
      </c>
      <c r="I4" s="31" t="s">
        <v>39</v>
      </c>
      <c r="J4" s="115"/>
      <c r="K4" s="31"/>
    </row>
    <row r="5" spans="1:11" ht="15.75" x14ac:dyDescent="0.25">
      <c r="A5" s="116">
        <f t="shared" ca="1" si="0"/>
        <v>45915</v>
      </c>
      <c r="B5" s="131" t="s">
        <v>4786</v>
      </c>
      <c r="C5" s="132" t="s">
        <v>4790</v>
      </c>
      <c r="D5" s="117">
        <v>20</v>
      </c>
      <c r="E5" s="117">
        <v>11</v>
      </c>
      <c r="F5" s="117">
        <f t="shared" ref="F5:F6" si="1">D5-E5-G5</f>
        <v>9</v>
      </c>
      <c r="G5" s="199">
        <v>0</v>
      </c>
      <c r="H5" s="141">
        <v>15</v>
      </c>
      <c r="I5" s="31" t="s">
        <v>39</v>
      </c>
      <c r="J5" s="117"/>
      <c r="K5" s="31"/>
    </row>
    <row r="6" spans="1:11" ht="15.75" x14ac:dyDescent="0.25">
      <c r="A6" s="118">
        <f t="shared" ca="1" si="0"/>
        <v>45915</v>
      </c>
      <c r="B6" s="133" t="s">
        <v>4787</v>
      </c>
      <c r="C6" s="134" t="s">
        <v>4791</v>
      </c>
      <c r="D6" s="135">
        <v>50</v>
      </c>
      <c r="E6" s="135">
        <v>2</v>
      </c>
      <c r="F6" s="135">
        <f t="shared" si="1"/>
        <v>48</v>
      </c>
      <c r="G6" s="200">
        <v>0</v>
      </c>
      <c r="H6" s="119">
        <v>40</v>
      </c>
      <c r="I6" s="31" t="s">
        <v>39</v>
      </c>
      <c r="J6" s="119"/>
      <c r="K6" s="29"/>
    </row>
    <row r="7" spans="1:11" ht="15.75" x14ac:dyDescent="0.25">
      <c r="A7" s="120">
        <f t="shared" ca="1" si="0"/>
        <v>45915</v>
      </c>
      <c r="B7" s="136" t="s">
        <v>4639</v>
      </c>
      <c r="C7" s="137" t="s">
        <v>4792</v>
      </c>
      <c r="D7" s="137">
        <v>4</v>
      </c>
      <c r="E7" s="31">
        <v>1</v>
      </c>
      <c r="F7" s="31">
        <f>T_stock[[#This Row],[QUANTITÉ]]-T_stock[[#This Row],[VENDUS]]-T_stock[[#This Row],[OFFERT]]</f>
        <v>2</v>
      </c>
      <c r="G7" s="110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20">
        <v>45886</v>
      </c>
      <c r="B8" s="136" t="s">
        <v>4640</v>
      </c>
      <c r="C8" s="137" t="s">
        <v>4641</v>
      </c>
      <c r="D8" s="137">
        <v>5</v>
      </c>
      <c r="E8" s="31">
        <v>0</v>
      </c>
      <c r="F8" s="31">
        <f>T_stock[[#This Row],[QUANTITÉ]]-T_stock[[#This Row],[VENDUS]]-T_stock[[#This Row],[OFFERT]]</f>
        <v>5</v>
      </c>
      <c r="G8" s="110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20">
        <v>45886</v>
      </c>
      <c r="B9" s="136" t="s">
        <v>4639</v>
      </c>
      <c r="C9" s="137" t="s">
        <v>4641</v>
      </c>
      <c r="D9" s="137">
        <v>5</v>
      </c>
      <c r="E9" s="31">
        <v>1</v>
      </c>
      <c r="F9" s="31">
        <f>T_stock[[#This Row],[QUANTITÉ]]-T_stock[[#This Row],[VENDUS]]-T_stock[[#This Row],[OFFERT]]</f>
        <v>4</v>
      </c>
      <c r="G9" s="110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20">
        <v>45886</v>
      </c>
      <c r="B10" s="136" t="s">
        <v>4642</v>
      </c>
      <c r="C10" s="137" t="s">
        <v>4641</v>
      </c>
      <c r="D10" s="137">
        <v>2</v>
      </c>
      <c r="E10" s="31">
        <v>0</v>
      </c>
      <c r="F10" s="31">
        <f>T_stock[[#This Row],[QUANTITÉ]]-T_stock[[#This Row],[VENDUS]]-T_stock[[#This Row],[OFFERT]]</f>
        <v>2</v>
      </c>
      <c r="G10" s="110">
        <v>0</v>
      </c>
      <c r="H10" s="29">
        <v>30</v>
      </c>
      <c r="I10" s="31" t="s">
        <v>39</v>
      </c>
      <c r="J10" s="29"/>
      <c r="K10" s="29"/>
    </row>
    <row r="11" spans="1:11" ht="15.75" x14ac:dyDescent="0.25">
      <c r="A11" s="120">
        <f t="shared" ca="1" si="0"/>
        <v>45915</v>
      </c>
      <c r="B11" s="136" t="s">
        <v>4643</v>
      </c>
      <c r="C11" s="137" t="s">
        <v>4641</v>
      </c>
      <c r="D11" s="29">
        <v>21</v>
      </c>
      <c r="E11" s="31">
        <v>4</v>
      </c>
      <c r="F11" s="31">
        <f>T_stock[[#This Row],[QUANTITÉ]]-T_stock[[#This Row],[VENDUS]]-T_stock[[#This Row],[OFFERT]]</f>
        <v>10</v>
      </c>
      <c r="G11" s="122">
        <v>7</v>
      </c>
      <c r="H11" s="29">
        <v>15</v>
      </c>
      <c r="I11" s="31" t="s">
        <v>39</v>
      </c>
      <c r="J11" s="29"/>
      <c r="K11" s="29"/>
    </row>
    <row r="12" spans="1:11" ht="15.75" x14ac:dyDescent="0.25">
      <c r="A12" s="120">
        <f t="shared" ca="1" si="0"/>
        <v>45915</v>
      </c>
      <c r="B12" s="136" t="s">
        <v>4644</v>
      </c>
      <c r="C12" s="137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2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20">
        <f t="shared" ca="1" si="0"/>
        <v>45915</v>
      </c>
      <c r="B13" s="136" t="s">
        <v>4645</v>
      </c>
      <c r="C13" s="137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22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20">
        <f t="shared" ca="1" si="0"/>
        <v>45915</v>
      </c>
      <c r="B14" s="136" t="s">
        <v>4646</v>
      </c>
      <c r="C14" s="137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2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20">
        <f t="shared" ca="1" si="0"/>
        <v>45915</v>
      </c>
      <c r="B15" s="136" t="s">
        <v>4647</v>
      </c>
      <c r="C15" s="137" t="s">
        <v>4641</v>
      </c>
      <c r="D15" s="137">
        <v>13</v>
      </c>
      <c r="E15" s="29">
        <v>5</v>
      </c>
      <c r="F15" s="31">
        <f>T_stock[[#This Row],[QUANTITÉ]]-T_stock[[#This Row],[VENDUS]]-T_stock[[#This Row],[OFFERT]]</f>
        <v>7</v>
      </c>
      <c r="G15" s="122">
        <v>1</v>
      </c>
      <c r="H15" s="29">
        <v>8</v>
      </c>
      <c r="I15" s="31" t="s">
        <v>39</v>
      </c>
      <c r="J15" s="29"/>
      <c r="K15" s="29"/>
    </row>
    <row r="16" spans="1:11" ht="15.75" x14ac:dyDescent="0.25">
      <c r="A16" s="120">
        <f t="shared" ca="1" si="0"/>
        <v>45915</v>
      </c>
      <c r="B16" s="136" t="s">
        <v>4648</v>
      </c>
      <c r="C16" s="137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2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20">
        <f t="shared" ca="1" si="0"/>
        <v>45915</v>
      </c>
      <c r="B17" s="136" t="s">
        <v>4649</v>
      </c>
      <c r="C17" s="137" t="s">
        <v>4641</v>
      </c>
      <c r="D17" s="137">
        <v>6</v>
      </c>
      <c r="E17" s="29">
        <v>2</v>
      </c>
      <c r="F17" s="31">
        <f>T_stock[[#This Row],[QUANTITÉ]]-T_stock[[#This Row],[VENDUS]]-T_stock[[#This Row],[OFFERT]]</f>
        <v>3</v>
      </c>
      <c r="G17" s="122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42">
        <f t="shared" ca="1" si="0"/>
        <v>45915</v>
      </c>
      <c r="B18" s="143" t="s">
        <v>4650</v>
      </c>
      <c r="C18" s="144" t="s">
        <v>4641</v>
      </c>
      <c r="D18" s="145">
        <v>1</v>
      </c>
      <c r="E18" s="145">
        <v>1</v>
      </c>
      <c r="F18" s="31">
        <f>T_stock[[#This Row],[QUANTITÉ]]-T_stock[[#This Row],[VENDUS]]-T_stock[[#This Row],[OFFERT]]</f>
        <v>0</v>
      </c>
      <c r="G18" s="201">
        <v>0</v>
      </c>
      <c r="H18" s="145">
        <v>40</v>
      </c>
      <c r="I18" s="146" t="s">
        <v>39</v>
      </c>
      <c r="J18" s="145" t="s">
        <v>4794</v>
      </c>
      <c r="K18" s="29"/>
    </row>
    <row r="19" spans="1:12" ht="15.75" x14ac:dyDescent="0.25">
      <c r="A19" s="120">
        <f t="shared" ca="1" si="0"/>
        <v>45915</v>
      </c>
      <c r="B19" s="136" t="s">
        <v>4651</v>
      </c>
      <c r="C19" s="137" t="s">
        <v>4641</v>
      </c>
      <c r="D19" s="137">
        <v>5</v>
      </c>
      <c r="E19" s="29">
        <v>2</v>
      </c>
      <c r="F19" s="31">
        <f>T_stock[[#This Row],[QUANTITÉ]]-T_stock[[#This Row],[VENDUS]]-T_stock[[#This Row],[OFFERT]]</f>
        <v>2</v>
      </c>
      <c r="G19" s="122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20">
        <f t="shared" ca="1" si="0"/>
        <v>45915</v>
      </c>
      <c r="B20" s="136" t="s">
        <v>4652</v>
      </c>
      <c r="C20" s="137" t="s">
        <v>4641</v>
      </c>
      <c r="D20" s="137">
        <v>7</v>
      </c>
      <c r="E20" s="29">
        <v>2</v>
      </c>
      <c r="F20" s="31">
        <f>T_stock[[#This Row],[QUANTITÉ]]-T_stock[[#This Row],[VENDUS]]-T_stock[[#This Row],[OFFERT]]</f>
        <v>1</v>
      </c>
      <c r="G20" s="12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20">
        <f t="shared" ca="1" si="0"/>
        <v>45915</v>
      </c>
      <c r="B21" s="136" t="s">
        <v>4653</v>
      </c>
      <c r="C21" s="137" t="s">
        <v>4641</v>
      </c>
      <c r="D21" s="122">
        <v>4</v>
      </c>
      <c r="E21" s="29">
        <v>3</v>
      </c>
      <c r="F21" s="31">
        <f>T_stock[[#This Row],[QUANTITÉ]]-T_stock[[#This Row],[VENDUS]]-T_stock[[#This Row],[OFFERT]]</f>
        <v>1</v>
      </c>
      <c r="G21" s="122">
        <v>0</v>
      </c>
      <c r="H21" s="122">
        <v>30</v>
      </c>
      <c r="I21" s="31" t="s">
        <v>39</v>
      </c>
      <c r="J21" s="122"/>
      <c r="K21" s="29"/>
    </row>
    <row r="22" spans="1:12" ht="15.75" x14ac:dyDescent="0.25">
      <c r="A22" s="120">
        <f t="shared" ca="1" si="0"/>
        <v>45915</v>
      </c>
      <c r="B22" s="136" t="s">
        <v>4654</v>
      </c>
      <c r="C22" s="137" t="s">
        <v>4641</v>
      </c>
      <c r="D22" s="137">
        <v>7</v>
      </c>
      <c r="E22" s="29">
        <v>2</v>
      </c>
      <c r="F22" s="31">
        <f>T_stock[[#This Row],[QUANTITÉ]]-T_stock[[#This Row],[VENDUS]]-T_stock[[#This Row],[OFFERT]]</f>
        <v>3</v>
      </c>
      <c r="G22" s="12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20">
        <f t="shared" ca="1" si="0"/>
        <v>45915</v>
      </c>
      <c r="B23" s="138" t="s">
        <v>4655</v>
      </c>
      <c r="C23" s="137" t="s">
        <v>4641</v>
      </c>
      <c r="D23" s="137">
        <v>7</v>
      </c>
      <c r="E23" s="29">
        <v>2</v>
      </c>
      <c r="F23" s="31">
        <f>T_stock[[#This Row],[QUANTITÉ]]-T_stock[[#This Row],[VENDUS]]-T_stock[[#This Row],[OFFERT]]</f>
        <v>5</v>
      </c>
      <c r="G23" s="122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20">
        <f t="shared" ca="1" si="0"/>
        <v>45915</v>
      </c>
      <c r="B24" s="136" t="s">
        <v>4656</v>
      </c>
      <c r="C24" s="137" t="s">
        <v>4641</v>
      </c>
      <c r="D24" s="137">
        <v>15</v>
      </c>
      <c r="E24" s="29">
        <v>2</v>
      </c>
      <c r="F24" s="31">
        <f>T_stock[[#This Row],[QUANTITÉ]]-T_stock[[#This Row],[VENDUS]]-T_stock[[#This Row],[OFFERT]]</f>
        <v>11</v>
      </c>
      <c r="G24" s="122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20">
        <f t="shared" ca="1" si="0"/>
        <v>45915</v>
      </c>
      <c r="B25" s="136" t="s">
        <v>4657</v>
      </c>
      <c r="C25" s="137" t="s">
        <v>4641</v>
      </c>
      <c r="D25" s="137">
        <v>3</v>
      </c>
      <c r="E25" s="29">
        <v>0</v>
      </c>
      <c r="F25" s="31">
        <f>T_stock[[#This Row],[QUANTITÉ]]-T_stock[[#This Row],[VENDUS]]-T_stock[[#This Row],[OFFERT]]</f>
        <v>3</v>
      </c>
      <c r="G25" s="122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20">
        <v>45913</v>
      </c>
      <c r="B26" s="136" t="s">
        <v>4658</v>
      </c>
      <c r="C26" s="137" t="s">
        <v>4641</v>
      </c>
      <c r="D26" s="137">
        <v>4</v>
      </c>
      <c r="E26" s="29">
        <v>0</v>
      </c>
      <c r="F26" s="31">
        <f>T_stock[[#This Row],[QUANTITÉ]]-T_stock[[#This Row],[VENDUS]]-T_stock[[#This Row],[OFFERT]]</f>
        <v>4</v>
      </c>
      <c r="G26" s="12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20">
        <f t="shared" ca="1" si="0"/>
        <v>45915</v>
      </c>
      <c r="B27" s="136" t="s">
        <v>4659</v>
      </c>
      <c r="C27" s="137" t="s">
        <v>4641</v>
      </c>
      <c r="D27" s="137">
        <v>6</v>
      </c>
      <c r="E27" s="29">
        <v>2</v>
      </c>
      <c r="F27" s="31">
        <f>T_stock[[#This Row],[QUANTITÉ]]-T_stock[[#This Row],[VENDUS]]-T_stock[[#This Row],[OFFERT]]</f>
        <v>4</v>
      </c>
      <c r="G27" s="122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20">
        <f t="shared" ca="1" si="0"/>
        <v>45915</v>
      </c>
      <c r="B28" s="136" t="s">
        <v>4660</v>
      </c>
      <c r="C28" s="137" t="s">
        <v>4641</v>
      </c>
      <c r="D28" s="137">
        <v>4</v>
      </c>
      <c r="E28" s="29">
        <v>1</v>
      </c>
      <c r="F28" s="31">
        <f>T_stock[[#This Row],[QUANTITÉ]]-T_stock[[#This Row],[VENDUS]]-T_stock[[#This Row],[OFFERT]]</f>
        <v>3</v>
      </c>
      <c r="G28" s="12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20">
        <f t="shared" ca="1" si="0"/>
        <v>45915</v>
      </c>
      <c r="B29" s="136" t="s">
        <v>4661</v>
      </c>
      <c r="C29" s="137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22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20">
        <f t="shared" ca="1" si="0"/>
        <v>45915</v>
      </c>
      <c r="B30" s="136" t="s">
        <v>4662</v>
      </c>
      <c r="C30" s="137" t="s">
        <v>4641</v>
      </c>
      <c r="D30" s="137">
        <v>2</v>
      </c>
      <c r="E30" s="29">
        <v>0</v>
      </c>
      <c r="F30" s="31">
        <f>T_stock[[#This Row],[QUANTITÉ]]-T_stock[[#This Row],[VENDUS]]-T_stock[[#This Row],[OFFERT]]</f>
        <v>2</v>
      </c>
      <c r="G30" s="12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20">
        <f t="shared" ca="1" si="0"/>
        <v>45915</v>
      </c>
      <c r="B31" s="137" t="s">
        <v>4663</v>
      </c>
      <c r="C31" s="137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22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20">
        <f t="shared" ca="1" si="0"/>
        <v>45915</v>
      </c>
      <c r="B32" s="136" t="s">
        <v>4664</v>
      </c>
      <c r="C32" s="137" t="s">
        <v>4641</v>
      </c>
      <c r="D32" s="137">
        <v>3</v>
      </c>
      <c r="E32" s="29">
        <v>0</v>
      </c>
      <c r="F32" s="31">
        <f>T_stock[[#This Row],[QUANTITÉ]]-T_stock[[#This Row],[VENDUS]]-T_stock[[#This Row],[OFFERT]]</f>
        <v>3</v>
      </c>
      <c r="G32" s="12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20">
        <f t="shared" ca="1" si="0"/>
        <v>45915</v>
      </c>
      <c r="B33" s="136" t="s">
        <v>4665</v>
      </c>
      <c r="C33" s="137" t="s">
        <v>4641</v>
      </c>
      <c r="D33" s="137">
        <v>6</v>
      </c>
      <c r="E33" s="29">
        <v>1</v>
      </c>
      <c r="F33" s="31">
        <f>T_stock[[#This Row],[QUANTITÉ]]-T_stock[[#This Row],[VENDUS]]-T_stock[[#This Row],[OFFERT]]</f>
        <v>5</v>
      </c>
      <c r="G33" s="122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20">
        <v>45883</v>
      </c>
      <c r="B34" s="136" t="s">
        <v>4666</v>
      </c>
      <c r="C34" s="137" t="s">
        <v>4641</v>
      </c>
      <c r="D34" s="137">
        <v>2</v>
      </c>
      <c r="E34" s="29">
        <v>0</v>
      </c>
      <c r="F34" s="31">
        <f>T_stock[[#This Row],[QUANTITÉ]]-T_stock[[#This Row],[VENDUS]]-T_stock[[#This Row],[OFFERT]]</f>
        <v>2</v>
      </c>
      <c r="G34" s="12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20">
        <f t="shared" ca="1" si="0"/>
        <v>45915</v>
      </c>
      <c r="B35" s="136" t="s">
        <v>4667</v>
      </c>
      <c r="C35" s="137" t="s">
        <v>4641</v>
      </c>
      <c r="D35" s="137">
        <v>5</v>
      </c>
      <c r="E35" s="29">
        <v>2</v>
      </c>
      <c r="F35" s="31">
        <f>T_stock[[#This Row],[QUANTITÉ]]-T_stock[[#This Row],[VENDUS]]-T_stock[[#This Row],[OFFERT]]</f>
        <v>3</v>
      </c>
      <c r="G35" s="122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20">
        <f t="shared" ca="1" si="0"/>
        <v>45915</v>
      </c>
      <c r="B36" s="136" t="s">
        <v>4668</v>
      </c>
      <c r="C36" s="137" t="s">
        <v>4641</v>
      </c>
      <c r="D36" s="137">
        <v>9</v>
      </c>
      <c r="E36" s="29">
        <v>2</v>
      </c>
      <c r="F36" s="31">
        <f>T_stock[[#This Row],[QUANTITÉ]]-T_stock[[#This Row],[VENDUS]]-T_stock[[#This Row],[OFFERT]]</f>
        <v>7</v>
      </c>
      <c r="G36" s="12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20">
        <f t="shared" ca="1" si="0"/>
        <v>45915</v>
      </c>
      <c r="B37" s="137" t="s">
        <v>4669</v>
      </c>
      <c r="C37" s="137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22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20">
        <f t="shared" ca="1" si="0"/>
        <v>45915</v>
      </c>
      <c r="B38" s="136" t="s">
        <v>4670</v>
      </c>
      <c r="C38" s="137" t="s">
        <v>4641</v>
      </c>
      <c r="D38" s="137">
        <v>8</v>
      </c>
      <c r="E38" s="29">
        <v>0</v>
      </c>
      <c r="F38" s="31">
        <f>T_stock[[#This Row],[QUANTITÉ]]-T_stock[[#This Row],[VENDUS]]-T_stock[[#This Row],[OFFERT]]</f>
        <v>8</v>
      </c>
      <c r="G38" s="122">
        <v>0</v>
      </c>
      <c r="H38" s="122">
        <v>15</v>
      </c>
      <c r="I38" s="31" t="s">
        <v>39</v>
      </c>
      <c r="J38" s="122"/>
      <c r="K38" s="29"/>
      <c r="L38" s="29"/>
    </row>
    <row r="39" spans="1:12" ht="15.75" x14ac:dyDescent="0.25">
      <c r="A39" s="120">
        <f t="shared" ca="1" si="0"/>
        <v>45915</v>
      </c>
      <c r="B39" s="136" t="s">
        <v>4671</v>
      </c>
      <c r="C39" s="137" t="s">
        <v>4641</v>
      </c>
      <c r="D39" s="137">
        <v>8</v>
      </c>
      <c r="E39" s="29">
        <v>2</v>
      </c>
      <c r="F39" s="31">
        <f>T_stock[[#This Row],[QUANTITÉ]]-T_stock[[#This Row],[VENDUS]]-T_stock[[#This Row],[OFFERT]]</f>
        <v>5</v>
      </c>
      <c r="G39" s="122">
        <v>1</v>
      </c>
      <c r="H39" s="122">
        <v>20</v>
      </c>
      <c r="I39" s="31" t="s">
        <v>39</v>
      </c>
      <c r="J39" s="122"/>
      <c r="K39" s="29"/>
      <c r="L39" s="29"/>
    </row>
    <row r="40" spans="1:12" ht="15.75" x14ac:dyDescent="0.25">
      <c r="A40" s="120">
        <f t="shared" ca="1" si="0"/>
        <v>45915</v>
      </c>
      <c r="B40" s="136" t="s">
        <v>4672</v>
      </c>
      <c r="C40" s="137" t="s">
        <v>4641</v>
      </c>
      <c r="D40" s="137">
        <v>10</v>
      </c>
      <c r="E40" s="29">
        <v>2</v>
      </c>
      <c r="F40" s="31">
        <f>T_stock[[#This Row],[QUANTITÉ]]-T_stock[[#This Row],[VENDUS]]-T_stock[[#This Row],[OFFERT]]</f>
        <v>8</v>
      </c>
      <c r="G40" s="12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20">
        <f ca="1">TODAY()</f>
        <v>45915</v>
      </c>
      <c r="B41" s="136" t="s">
        <v>4673</v>
      </c>
      <c r="C41" s="137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22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20">
        <v>45867</v>
      </c>
      <c r="B42" s="136" t="s">
        <v>4674</v>
      </c>
      <c r="C42" s="137" t="s">
        <v>4641</v>
      </c>
      <c r="D42" s="122">
        <v>5</v>
      </c>
      <c r="E42" s="29">
        <v>1</v>
      </c>
      <c r="F42" s="31">
        <f>T_stock[[#This Row],[QUANTITÉ]]-T_stock[[#This Row],[VENDUS]]-T_stock[[#This Row],[OFFERT]]</f>
        <v>4</v>
      </c>
      <c r="G42" s="12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20">
        <f t="shared" ca="1" si="0"/>
        <v>45915</v>
      </c>
      <c r="B43" s="136" t="s">
        <v>4675</v>
      </c>
      <c r="C43" s="137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22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20">
        <v>45883</v>
      </c>
      <c r="B44" s="136" t="s">
        <v>4676</v>
      </c>
      <c r="C44" s="137" t="s">
        <v>4641</v>
      </c>
      <c r="D44" s="137">
        <v>3</v>
      </c>
      <c r="E44" s="29">
        <v>0</v>
      </c>
      <c r="F44" s="31">
        <f>T_stock[[#This Row],[QUANTITÉ]]-T_stock[[#This Row],[VENDUS]]-T_stock[[#This Row],[OFFERT]]</f>
        <v>2</v>
      </c>
      <c r="G44" s="12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20">
        <v>45883</v>
      </c>
      <c r="B45" s="136" t="s">
        <v>4677</v>
      </c>
      <c r="C45" s="137" t="s">
        <v>4641</v>
      </c>
      <c r="D45" s="137">
        <v>3</v>
      </c>
      <c r="E45" s="29">
        <v>0</v>
      </c>
      <c r="F45" s="31">
        <f>T_stock[[#This Row],[QUANTITÉ]]-T_stock[[#This Row],[VENDUS]]-T_stock[[#This Row],[OFFERT]]</f>
        <v>3</v>
      </c>
      <c r="G45" s="122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20">
        <f t="shared" ca="1" si="0"/>
        <v>45915</v>
      </c>
      <c r="B46" s="136" t="s">
        <v>4678</v>
      </c>
      <c r="C46" s="137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2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20">
        <f t="shared" ca="1" si="0"/>
        <v>45915</v>
      </c>
      <c r="B47" s="136" t="s">
        <v>4679</v>
      </c>
      <c r="C47" s="137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22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20">
        <f t="shared" ca="1" si="0"/>
        <v>45915</v>
      </c>
      <c r="B48" s="136" t="s">
        <v>4680</v>
      </c>
      <c r="C48" s="137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2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20">
        <f t="shared" ca="1" si="0"/>
        <v>45915</v>
      </c>
      <c r="B49" s="136" t="s">
        <v>4681</v>
      </c>
      <c r="C49" s="137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37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20">
        <f t="shared" ca="1" si="0"/>
        <v>45915</v>
      </c>
      <c r="B50" s="2" t="s">
        <v>4682</v>
      </c>
      <c r="C50" s="137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0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20">
        <v>45867</v>
      </c>
      <c r="B51" s="136" t="s">
        <v>4683</v>
      </c>
      <c r="C51" s="137" t="s">
        <v>4641</v>
      </c>
      <c r="D51" s="137">
        <v>3</v>
      </c>
      <c r="E51" s="29">
        <v>0</v>
      </c>
      <c r="F51" s="31">
        <f>T_stock[[#This Row],[QUANTITÉ]]-T_stock[[#This Row],[VENDUS]]-T_stock[[#This Row],[OFFERT]]</f>
        <v>3</v>
      </c>
      <c r="G51" s="122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20">
        <f t="shared" ca="1" si="0"/>
        <v>45915</v>
      </c>
      <c r="B52" s="136" t="s">
        <v>4684</v>
      </c>
      <c r="C52" s="137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2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20">
        <f t="shared" ca="1" si="0"/>
        <v>45915</v>
      </c>
      <c r="B53" s="136" t="s">
        <v>4685</v>
      </c>
      <c r="C53" s="137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22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20">
        <f t="shared" ca="1" si="0"/>
        <v>45915</v>
      </c>
      <c r="B54" s="136" t="s">
        <v>4686</v>
      </c>
      <c r="C54" s="137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2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20">
        <f t="shared" ca="1" si="0"/>
        <v>45915</v>
      </c>
      <c r="B55" s="136" t="s">
        <v>4687</v>
      </c>
      <c r="C55" s="137" t="s">
        <v>4641</v>
      </c>
      <c r="D55" s="29">
        <v>7</v>
      </c>
      <c r="E55" s="29">
        <v>0</v>
      </c>
      <c r="F55" s="31">
        <f>T_stock[[#This Row],[QUANTITÉ]]-T_stock[[#This Row],[VENDUS]]-T_stock[[#This Row],[OFFERT]]</f>
        <v>7</v>
      </c>
      <c r="G55" s="122">
        <v>0</v>
      </c>
      <c r="H55" s="29">
        <v>20</v>
      </c>
      <c r="I55" s="31" t="s">
        <v>39</v>
      </c>
      <c r="J55" s="29"/>
      <c r="K55" s="29"/>
      <c r="L55" s="29"/>
    </row>
    <row r="56" spans="1:12" ht="15.75" x14ac:dyDescent="0.25">
      <c r="A56" s="120">
        <f t="shared" ca="1" si="0"/>
        <v>45915</v>
      </c>
      <c r="B56" s="136" t="s">
        <v>4688</v>
      </c>
      <c r="C56" s="137" t="s">
        <v>4641</v>
      </c>
      <c r="D56" s="137">
        <v>5</v>
      </c>
      <c r="E56" s="29">
        <v>1</v>
      </c>
      <c r="F56" s="31">
        <f>T_stock[[#This Row],[QUANTITÉ]]-T_stock[[#This Row],[VENDUS]]-T_stock[[#This Row],[OFFERT]]</f>
        <v>3</v>
      </c>
      <c r="G56" s="122">
        <v>1</v>
      </c>
      <c r="H56" s="122">
        <v>25</v>
      </c>
      <c r="I56" s="31" t="s">
        <v>39</v>
      </c>
      <c r="J56" s="122"/>
      <c r="K56" s="29"/>
      <c r="L56" s="29"/>
    </row>
    <row r="57" spans="1:12" ht="15.75" x14ac:dyDescent="0.25">
      <c r="A57" s="120">
        <f t="shared" ca="1" si="0"/>
        <v>45915</v>
      </c>
      <c r="B57" s="136" t="s">
        <v>4689</v>
      </c>
      <c r="C57" s="137" t="s">
        <v>4641</v>
      </c>
      <c r="D57" s="137">
        <v>6</v>
      </c>
      <c r="E57" s="29">
        <v>1</v>
      </c>
      <c r="F57" s="31">
        <f>T_stock[[#This Row],[QUANTITÉ]]-T_stock[[#This Row],[VENDUS]]-T_stock[[#This Row],[OFFERT]]</f>
        <v>4</v>
      </c>
      <c r="G57" s="122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20">
        <f t="shared" ca="1" si="0"/>
        <v>45915</v>
      </c>
      <c r="B58" s="136" t="s">
        <v>4690</v>
      </c>
      <c r="C58" s="137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2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20">
        <f t="shared" ca="1" si="0"/>
        <v>45915</v>
      </c>
      <c r="B59" s="136" t="s">
        <v>4691</v>
      </c>
      <c r="C59" s="137" t="s">
        <v>4641</v>
      </c>
      <c r="D59" s="137">
        <v>4</v>
      </c>
      <c r="E59" s="29">
        <v>0</v>
      </c>
      <c r="F59" s="31">
        <f>T_stock[[#This Row],[QUANTITÉ]]-T_stock[[#This Row],[VENDUS]]-T_stock[[#This Row],[OFFERT]]</f>
        <v>4</v>
      </c>
      <c r="G59" s="122">
        <v>0</v>
      </c>
      <c r="H59" s="122">
        <v>25</v>
      </c>
      <c r="I59" s="31" t="s">
        <v>39</v>
      </c>
      <c r="J59" s="122"/>
      <c r="K59" s="29"/>
      <c r="L59" s="29"/>
    </row>
    <row r="60" spans="1:12" ht="15.75" x14ac:dyDescent="0.25">
      <c r="A60" s="120">
        <f t="shared" ca="1" si="0"/>
        <v>45915</v>
      </c>
      <c r="B60" s="136" t="s">
        <v>4692</v>
      </c>
      <c r="C60" s="137" t="s">
        <v>4641</v>
      </c>
      <c r="D60" s="137">
        <v>4</v>
      </c>
      <c r="E60" s="29">
        <v>1</v>
      </c>
      <c r="F60" s="31">
        <f>T_stock[[#This Row],[QUANTITÉ]]-T_stock[[#This Row],[VENDUS]]-T_stock[[#This Row],[OFFERT]]</f>
        <v>3</v>
      </c>
      <c r="G60" s="12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20">
        <f t="shared" ca="1" si="0"/>
        <v>45915</v>
      </c>
      <c r="B61" s="136" t="s">
        <v>4693</v>
      </c>
      <c r="C61" s="137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22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20">
        <f t="shared" ca="1" si="0"/>
        <v>45915</v>
      </c>
      <c r="B62" s="136" t="s">
        <v>4694</v>
      </c>
      <c r="C62" s="137" t="s">
        <v>4641</v>
      </c>
      <c r="D62" s="137">
        <v>2</v>
      </c>
      <c r="E62" s="29">
        <v>1</v>
      </c>
      <c r="F62" s="31">
        <f>T_stock[[#This Row],[QUANTITÉ]]-T_stock[[#This Row],[VENDUS]]-T_stock[[#This Row],[OFFERT]]</f>
        <v>1</v>
      </c>
      <c r="G62" s="12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20">
        <f t="shared" ca="1" si="0"/>
        <v>45915</v>
      </c>
      <c r="B63" s="136" t="s">
        <v>4695</v>
      </c>
      <c r="C63" s="137" t="s">
        <v>4641</v>
      </c>
      <c r="D63" s="137">
        <v>4</v>
      </c>
      <c r="E63" s="29">
        <v>1</v>
      </c>
      <c r="F63" s="31">
        <f>T_stock[[#This Row],[QUANTITÉ]]-T_stock[[#This Row],[VENDUS]]-T_stock[[#This Row],[OFFERT]]</f>
        <v>3</v>
      </c>
      <c r="G63" s="122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20">
        <f t="shared" ca="1" si="0"/>
        <v>45915</v>
      </c>
      <c r="B64" s="136" t="s">
        <v>4696</v>
      </c>
      <c r="C64" s="137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2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20">
        <f t="shared" ca="1" si="0"/>
        <v>45915</v>
      </c>
      <c r="B65" s="136" t="s">
        <v>4697</v>
      </c>
      <c r="C65" s="137" t="s">
        <v>4641</v>
      </c>
      <c r="D65" s="137">
        <v>3</v>
      </c>
      <c r="E65" s="29">
        <v>1</v>
      </c>
      <c r="F65" s="31">
        <f>T_stock[[#This Row],[QUANTITÉ]]-T_stock[[#This Row],[VENDUS]]-T_stock[[#This Row],[OFFERT]]</f>
        <v>2</v>
      </c>
      <c r="G65" s="122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20">
        <f t="shared" ca="1" si="0"/>
        <v>45915</v>
      </c>
      <c r="B66" s="136" t="s">
        <v>4698</v>
      </c>
      <c r="C66" s="137" t="s">
        <v>4641</v>
      </c>
      <c r="D66" s="137">
        <v>2</v>
      </c>
      <c r="E66" s="29">
        <v>0</v>
      </c>
      <c r="F66" s="31">
        <f>T_stock[[#This Row],[QUANTITÉ]]-T_stock[[#This Row],[VENDUS]]-T_stock[[#This Row],[OFFERT]]</f>
        <v>2</v>
      </c>
      <c r="G66" s="12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20">
        <f t="shared" ca="1" si="0"/>
        <v>45915</v>
      </c>
      <c r="B67" s="136" t="s">
        <v>4699</v>
      </c>
      <c r="C67" s="137" t="s">
        <v>4641</v>
      </c>
      <c r="D67" s="137">
        <v>2</v>
      </c>
      <c r="E67" s="29">
        <v>0</v>
      </c>
      <c r="F67" s="31">
        <f>T_stock[[#This Row],[QUANTITÉ]]-T_stock[[#This Row],[VENDUS]]-T_stock[[#This Row],[OFFERT]]</f>
        <v>2</v>
      </c>
      <c r="G67" s="122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20">
        <v>45894</v>
      </c>
      <c r="B68" s="136" t="s">
        <v>4700</v>
      </c>
      <c r="C68" s="137" t="s">
        <v>4641</v>
      </c>
      <c r="D68" s="137">
        <v>2</v>
      </c>
      <c r="E68" s="29">
        <v>0</v>
      </c>
      <c r="F68" s="31">
        <f>T_stock[[#This Row],[QUANTITÉ]]-T_stock[[#This Row],[VENDUS]]-T_stock[[#This Row],[OFFERT]]</f>
        <v>2</v>
      </c>
      <c r="G68" s="12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20">
        <f t="shared" ca="1" si="0"/>
        <v>45915</v>
      </c>
      <c r="B69" s="136" t="s">
        <v>4701</v>
      </c>
      <c r="C69" s="137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22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20">
        <f ca="1">TODAY()</f>
        <v>45915</v>
      </c>
      <c r="B70" s="136" t="s">
        <v>4702</v>
      </c>
      <c r="C70" s="137" t="s">
        <v>4641</v>
      </c>
      <c r="D70" s="137">
        <v>4</v>
      </c>
      <c r="E70" s="29">
        <v>0</v>
      </c>
      <c r="F70" s="31">
        <f>T_stock[[#This Row],[QUANTITÉ]]-T_stock[[#This Row],[VENDUS]]-T_stock[[#This Row],[OFFERT]]</f>
        <v>4</v>
      </c>
      <c r="G70" s="12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20">
        <f t="shared" ca="1" si="0"/>
        <v>45915</v>
      </c>
      <c r="B71" s="136" t="s">
        <v>4703</v>
      </c>
      <c r="C71" s="137" t="s">
        <v>4641</v>
      </c>
      <c r="D71" s="137">
        <v>4</v>
      </c>
      <c r="E71" s="29">
        <v>0</v>
      </c>
      <c r="F71" s="31">
        <f>T_stock[[#This Row],[QUANTITÉ]]-T_stock[[#This Row],[VENDUS]]-T_stock[[#This Row],[OFFERT]]</f>
        <v>4</v>
      </c>
      <c r="G71" s="122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20">
        <v>45883</v>
      </c>
      <c r="B72" s="136" t="s">
        <v>4704</v>
      </c>
      <c r="C72" s="137" t="s">
        <v>4641</v>
      </c>
      <c r="D72" s="137">
        <v>3</v>
      </c>
      <c r="E72" s="29">
        <v>0</v>
      </c>
      <c r="F72" s="31">
        <f>T_stock[[#This Row],[QUANTITÉ]]-T_stock[[#This Row],[VENDUS]]-T_stock[[#This Row],[OFFERT]]</f>
        <v>3</v>
      </c>
      <c r="G72" s="12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20">
        <f t="shared" ca="1" si="0"/>
        <v>45915</v>
      </c>
      <c r="B73" s="136" t="s">
        <v>4705</v>
      </c>
      <c r="C73" s="137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22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20">
        <v>45881</v>
      </c>
      <c r="B74" s="136" t="s">
        <v>4706</v>
      </c>
      <c r="C74" s="137" t="s">
        <v>4641</v>
      </c>
      <c r="D74" s="137">
        <v>4</v>
      </c>
      <c r="E74" s="29">
        <v>0</v>
      </c>
      <c r="F74" s="31">
        <f>T_stock[[#This Row],[QUANTITÉ]]-T_stock[[#This Row],[VENDUS]]-T_stock[[#This Row],[OFFERT]]</f>
        <v>2</v>
      </c>
      <c r="G74" s="12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20">
        <f t="shared" ca="1" si="0"/>
        <v>45915</v>
      </c>
      <c r="B75" s="136" t="s">
        <v>4707</v>
      </c>
      <c r="C75" s="137" t="s">
        <v>4641</v>
      </c>
      <c r="D75" s="137">
        <v>10</v>
      </c>
      <c r="E75" s="29">
        <v>3</v>
      </c>
      <c r="F75" s="31">
        <f>T_stock[[#This Row],[QUANTITÉ]]-T_stock[[#This Row],[VENDUS]]-T_stock[[#This Row],[OFFERT]]</f>
        <v>5</v>
      </c>
      <c r="G75" s="122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20">
        <f t="shared" ca="1" si="0"/>
        <v>45915</v>
      </c>
      <c r="B76" s="136" t="s">
        <v>4708</v>
      </c>
      <c r="C76" s="137" t="s">
        <v>4641</v>
      </c>
      <c r="D76" s="137">
        <v>2</v>
      </c>
      <c r="E76" s="29">
        <v>0</v>
      </c>
      <c r="F76" s="31">
        <f>T_stock[[#This Row],[QUANTITÉ]]-T_stock[[#This Row],[VENDUS]]-T_stock[[#This Row],[OFFERT]]</f>
        <v>2</v>
      </c>
      <c r="G76" s="12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20">
        <v>45839</v>
      </c>
      <c r="B77" s="136" t="s">
        <v>4709</v>
      </c>
      <c r="C77" s="137" t="s">
        <v>4641</v>
      </c>
      <c r="D77" s="137">
        <v>7</v>
      </c>
      <c r="E77" s="29">
        <v>3</v>
      </c>
      <c r="F77" s="31">
        <f>T_stock[[#This Row],[QUANTITÉ]]-T_stock[[#This Row],[VENDUS]]-T_stock[[#This Row],[OFFERT]]</f>
        <v>4</v>
      </c>
      <c r="G77" s="122">
        <v>0</v>
      </c>
      <c r="H77" s="29">
        <v>20</v>
      </c>
      <c r="I77" s="31" t="s">
        <v>39</v>
      </c>
      <c r="J77" s="29"/>
      <c r="K77" s="29"/>
      <c r="L77" s="29"/>
    </row>
    <row r="78" spans="1:12" ht="16.5" thickBot="1" x14ac:dyDescent="0.3">
      <c r="A78" s="120">
        <f ca="1">TODAY()</f>
        <v>45915</v>
      </c>
      <c r="B78" s="136" t="s">
        <v>4710</v>
      </c>
      <c r="C78" s="137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20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20">
        <f t="shared" ref="A79:A142" ca="1" si="2">TODAY()</f>
        <v>45915</v>
      </c>
      <c r="B79" s="136" t="s">
        <v>4711</v>
      </c>
      <c r="C79" s="137" t="s">
        <v>4641</v>
      </c>
      <c r="D79" s="137">
        <v>20</v>
      </c>
      <c r="E79" s="29">
        <v>0</v>
      </c>
      <c r="F79" s="31">
        <f>T_stock[[#This Row],[QUANTITÉ]]-T_stock[[#This Row],[VENDUS]]-T_stock[[#This Row],[OFFERT]]</f>
        <v>20</v>
      </c>
      <c r="G79" s="122">
        <v>0</v>
      </c>
      <c r="H79" s="29">
        <v>10</v>
      </c>
      <c r="I79" s="31" t="s">
        <v>39</v>
      </c>
      <c r="J79" s="29"/>
      <c r="K79" s="29"/>
      <c r="L79" s="29"/>
    </row>
    <row r="80" spans="1:12" ht="15.75" x14ac:dyDescent="0.25">
      <c r="A80" s="120">
        <f t="shared" ca="1" si="2"/>
        <v>45915</v>
      </c>
      <c r="B80" s="136" t="s">
        <v>4712</v>
      </c>
      <c r="C80" s="137" t="s">
        <v>4641</v>
      </c>
      <c r="D80" s="137">
        <v>19</v>
      </c>
      <c r="E80" s="29">
        <v>0</v>
      </c>
      <c r="F80" s="31">
        <f>T_stock[[#This Row],[QUANTITÉ]]-T_stock[[#This Row],[VENDUS]]-T_stock[[#This Row],[OFFERT]]</f>
        <v>19</v>
      </c>
      <c r="G80" s="122">
        <v>0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20">
        <f t="shared" ca="1" si="2"/>
        <v>45915</v>
      </c>
      <c r="B81" s="136" t="s">
        <v>4713</v>
      </c>
      <c r="C81" s="137" t="s">
        <v>4641</v>
      </c>
      <c r="D81" s="137">
        <v>29</v>
      </c>
      <c r="E81" s="29">
        <v>0</v>
      </c>
      <c r="F81" s="31">
        <f>T_stock[[#This Row],[QUANTITÉ]]-T_stock[[#This Row],[VENDUS]]-T_stock[[#This Row],[OFFERT]]</f>
        <v>26</v>
      </c>
      <c r="G81" s="122">
        <v>3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20">
        <f t="shared" ca="1" si="2"/>
        <v>45915</v>
      </c>
      <c r="B82" s="136" t="s">
        <v>4714</v>
      </c>
      <c r="C82" s="137" t="s">
        <v>4641</v>
      </c>
      <c r="D82" s="137">
        <v>23</v>
      </c>
      <c r="E82" s="29">
        <v>0</v>
      </c>
      <c r="F82" s="31">
        <f>T_stock[[#This Row],[QUANTITÉ]]-T_stock[[#This Row],[VENDUS]]-T_stock[[#This Row],[OFFERT]]</f>
        <v>23</v>
      </c>
      <c r="G82" s="122">
        <v>0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20">
        <f t="shared" ca="1" si="2"/>
        <v>45915</v>
      </c>
      <c r="B83" s="136" t="s">
        <v>4715</v>
      </c>
      <c r="C83" s="137" t="s">
        <v>4641</v>
      </c>
      <c r="D83" s="137">
        <v>15</v>
      </c>
      <c r="E83" s="29">
        <v>0</v>
      </c>
      <c r="F83" s="31">
        <f>T_stock[[#This Row],[QUANTITÉ]]-T_stock[[#This Row],[VENDUS]]-T_stock[[#This Row],[OFFERT]]</f>
        <v>15</v>
      </c>
      <c r="G83" s="122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20">
        <f t="shared" ca="1" si="2"/>
        <v>45915</v>
      </c>
      <c r="B84" s="136" t="s">
        <v>4716</v>
      </c>
      <c r="C84" s="137" t="s">
        <v>4641</v>
      </c>
      <c r="D84" s="137">
        <v>15</v>
      </c>
      <c r="E84" s="29">
        <v>0</v>
      </c>
      <c r="F84" s="31">
        <f>T_stock[[#This Row],[QUANTITÉ]]-T_stock[[#This Row],[VENDUS]]-T_stock[[#This Row],[OFFERT]]</f>
        <v>15</v>
      </c>
      <c r="G84" s="12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20">
        <f t="shared" ca="1" si="2"/>
        <v>45915</v>
      </c>
      <c r="B85" s="136" t="s">
        <v>4717</v>
      </c>
      <c r="C85" s="137" t="s">
        <v>4641</v>
      </c>
      <c r="D85" s="137">
        <v>47</v>
      </c>
      <c r="E85" s="29">
        <v>0</v>
      </c>
      <c r="F85" s="31">
        <f>T_stock[[#This Row],[QUANTITÉ]]-T_stock[[#This Row],[VENDUS]]-T_stock[[#This Row],[OFFERT]]</f>
        <v>47</v>
      </c>
      <c r="G85" s="122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20">
        <f t="shared" ca="1" si="2"/>
        <v>45915</v>
      </c>
      <c r="B86" s="136" t="s">
        <v>4718</v>
      </c>
      <c r="C86" s="137" t="s">
        <v>4641</v>
      </c>
      <c r="D86" s="137">
        <v>5</v>
      </c>
      <c r="E86" s="29">
        <v>0</v>
      </c>
      <c r="F86" s="31">
        <f>T_stock[[#This Row],[QUANTITÉ]]-T_stock[[#This Row],[VENDUS]]-T_stock[[#This Row],[OFFERT]]</f>
        <v>5</v>
      </c>
      <c r="G86" s="12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20">
        <f t="shared" ca="1" si="2"/>
        <v>45915</v>
      </c>
      <c r="B87" s="136" t="s">
        <v>4719</v>
      </c>
      <c r="C87" s="137" t="s">
        <v>4641</v>
      </c>
      <c r="D87" s="137">
        <v>18</v>
      </c>
      <c r="E87" s="29">
        <v>0</v>
      </c>
      <c r="F87" s="31">
        <f>T_stock[[#This Row],[QUANTITÉ]]-T_stock[[#This Row],[VENDUS]]-T_stock[[#This Row],[OFFERT]]</f>
        <v>18</v>
      </c>
      <c r="G87" s="122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20">
        <f t="shared" ca="1" si="2"/>
        <v>45915</v>
      </c>
      <c r="B88" s="136" t="s">
        <v>4720</v>
      </c>
      <c r="C88" s="137" t="s">
        <v>4641</v>
      </c>
      <c r="D88" s="137">
        <v>5</v>
      </c>
      <c r="E88" s="29">
        <v>0</v>
      </c>
      <c r="F88" s="31">
        <f>T_stock[[#This Row],[QUANTITÉ]]-T_stock[[#This Row],[VENDUS]]-T_stock[[#This Row],[OFFERT]]</f>
        <v>5</v>
      </c>
      <c r="G88" s="12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20">
        <f t="shared" ca="1" si="2"/>
        <v>45915</v>
      </c>
      <c r="B89" s="136" t="s">
        <v>4721</v>
      </c>
      <c r="C89" s="137" t="s">
        <v>4641</v>
      </c>
      <c r="D89" s="29">
        <v>12</v>
      </c>
      <c r="E89" s="29">
        <v>0</v>
      </c>
      <c r="F89" s="31">
        <f>T_stock[[#This Row],[QUANTITÉ]]-T_stock[[#This Row],[VENDUS]]-T_stock[[#This Row],[OFFERT]]</f>
        <v>12</v>
      </c>
      <c r="G89" s="122">
        <v>0</v>
      </c>
      <c r="H89" s="29">
        <v>20</v>
      </c>
      <c r="I89" s="31" t="s">
        <v>39</v>
      </c>
      <c r="J89" s="29"/>
      <c r="K89" s="29"/>
      <c r="L89" s="29"/>
    </row>
    <row r="90" spans="1:12" ht="15.75" x14ac:dyDescent="0.25">
      <c r="A90" s="120">
        <f t="shared" ca="1" si="2"/>
        <v>45915</v>
      </c>
      <c r="B90" s="136" t="s">
        <v>4722</v>
      </c>
      <c r="C90" s="137" t="s">
        <v>4641</v>
      </c>
      <c r="D90" s="137">
        <v>12</v>
      </c>
      <c r="E90" s="29">
        <v>0</v>
      </c>
      <c r="F90" s="31">
        <f>T_stock[[#This Row],[QUANTITÉ]]-T_stock[[#This Row],[VENDUS]]-T_stock[[#This Row],[OFFERT]]</f>
        <v>12</v>
      </c>
      <c r="G90" s="122">
        <v>0</v>
      </c>
      <c r="H90" s="29">
        <v>20</v>
      </c>
      <c r="I90" s="31" t="s">
        <v>39</v>
      </c>
      <c r="J90" s="29"/>
      <c r="K90" s="29"/>
      <c r="L90" s="29"/>
    </row>
    <row r="91" spans="1:12" ht="15.75" x14ac:dyDescent="0.25">
      <c r="A91" s="120">
        <f t="shared" ca="1" si="2"/>
        <v>45915</v>
      </c>
      <c r="B91" s="136" t="s">
        <v>4723</v>
      </c>
      <c r="C91" s="137" t="s">
        <v>4641</v>
      </c>
      <c r="D91" s="137">
        <v>5</v>
      </c>
      <c r="E91" s="29">
        <v>0</v>
      </c>
      <c r="F91" s="31">
        <f>T_stock[[#This Row],[QUANTITÉ]]-T_stock[[#This Row],[VENDUS]]-T_stock[[#This Row],[OFFERT]]</f>
        <v>5</v>
      </c>
      <c r="G91" s="122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20">
        <f t="shared" ca="1" si="2"/>
        <v>45915</v>
      </c>
      <c r="B92" s="136" t="s">
        <v>4724</v>
      </c>
      <c r="C92" s="137" t="s">
        <v>4641</v>
      </c>
      <c r="D92" s="137">
        <v>5</v>
      </c>
      <c r="E92" s="29">
        <v>0</v>
      </c>
      <c r="F92" s="31">
        <f>T_stock[[#This Row],[QUANTITÉ]]-T_stock[[#This Row],[VENDUS]]-T_stock[[#This Row],[OFFERT]]</f>
        <v>5</v>
      </c>
      <c r="G92" s="12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20">
        <f t="shared" ca="1" si="2"/>
        <v>45915</v>
      </c>
      <c r="B93" s="136" t="s">
        <v>4725</v>
      </c>
      <c r="C93" s="137" t="s">
        <v>4641</v>
      </c>
      <c r="D93" s="137">
        <v>8</v>
      </c>
      <c r="E93" s="29">
        <v>0</v>
      </c>
      <c r="F93" s="31">
        <f>T_stock[[#This Row],[QUANTITÉ]]-T_stock[[#This Row],[VENDUS]]-T_stock[[#This Row],[OFFERT]]</f>
        <v>8</v>
      </c>
      <c r="G93" s="122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20">
        <f t="shared" ca="1" si="2"/>
        <v>45915</v>
      </c>
      <c r="B94" s="136" t="s">
        <v>4726</v>
      </c>
      <c r="C94" s="137" t="s">
        <v>4641</v>
      </c>
      <c r="D94" s="137">
        <v>2</v>
      </c>
      <c r="E94" s="29">
        <v>1</v>
      </c>
      <c r="F94" s="31">
        <f>T_stock[[#This Row],[QUANTITÉ]]-T_stock[[#This Row],[VENDUS]]-T_stock[[#This Row],[OFFERT]]</f>
        <v>1</v>
      </c>
      <c r="G94" s="12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20">
        <f t="shared" ca="1" si="2"/>
        <v>45915</v>
      </c>
      <c r="B95" s="136" t="s">
        <v>4727</v>
      </c>
      <c r="C95" s="137" t="s">
        <v>4641</v>
      </c>
      <c r="D95" s="137">
        <v>1</v>
      </c>
      <c r="E95" s="29">
        <v>0</v>
      </c>
      <c r="F95" s="31">
        <f>T_stock[[#This Row],[QUANTITÉ]]-T_stock[[#This Row],[VENDUS]]-T_stock[[#This Row],[OFFERT]]</f>
        <v>0</v>
      </c>
      <c r="G95" s="201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20">
        <f t="shared" ca="1" si="2"/>
        <v>45915</v>
      </c>
      <c r="B96" s="136" t="s">
        <v>4728</v>
      </c>
      <c r="C96" s="137" t="s">
        <v>4641</v>
      </c>
      <c r="D96" s="137">
        <v>12</v>
      </c>
      <c r="E96" s="29">
        <v>0</v>
      </c>
      <c r="F96" s="31">
        <f>T_stock[[#This Row],[QUANTITÉ]]-T_stock[[#This Row],[VENDUS]]-T_stock[[#This Row],[OFFERT]]</f>
        <v>12</v>
      </c>
      <c r="G96" s="12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20">
        <f t="shared" ca="1" si="2"/>
        <v>45915</v>
      </c>
      <c r="B97" s="136" t="s">
        <v>4729</v>
      </c>
      <c r="C97" s="137" t="s">
        <v>4641</v>
      </c>
      <c r="D97" s="137">
        <v>2</v>
      </c>
      <c r="E97" s="29">
        <v>0</v>
      </c>
      <c r="F97" s="31">
        <f>T_stock[[#This Row],[QUANTITÉ]]-T_stock[[#This Row],[VENDUS]]-T_stock[[#This Row],[OFFERT]]</f>
        <v>2</v>
      </c>
      <c r="G97" s="122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20">
        <f t="shared" ca="1" si="2"/>
        <v>45915</v>
      </c>
      <c r="B98" s="136" t="s">
        <v>4730</v>
      </c>
      <c r="C98" s="137" t="s">
        <v>4641</v>
      </c>
      <c r="D98" s="137">
        <v>5</v>
      </c>
      <c r="E98" s="29">
        <v>0</v>
      </c>
      <c r="F98" s="31">
        <f>T_stock[[#This Row],[QUANTITÉ]]-T_stock[[#This Row],[VENDUS]]-T_stock[[#This Row],[OFFERT]]</f>
        <v>5</v>
      </c>
      <c r="G98" s="12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20">
        <f t="shared" ca="1" si="2"/>
        <v>45915</v>
      </c>
      <c r="B99" s="136" t="s">
        <v>4731</v>
      </c>
      <c r="C99" s="137" t="s">
        <v>4641</v>
      </c>
      <c r="D99" s="137">
        <v>2</v>
      </c>
      <c r="E99" s="29">
        <v>0</v>
      </c>
      <c r="F99" s="31">
        <f>T_stock[[#This Row],[QUANTITÉ]]-T_stock[[#This Row],[VENDUS]]-T_stock[[#This Row],[OFFERT]]</f>
        <v>2</v>
      </c>
      <c r="G99" s="122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20">
        <f t="shared" ca="1" si="2"/>
        <v>45915</v>
      </c>
      <c r="B100" s="136" t="s">
        <v>4732</v>
      </c>
      <c r="C100" s="137" t="s">
        <v>4641</v>
      </c>
      <c r="D100" s="137">
        <v>6</v>
      </c>
      <c r="E100" s="29">
        <v>0</v>
      </c>
      <c r="F100" s="31">
        <f>T_stock[[#This Row],[QUANTITÉ]]-T_stock[[#This Row],[VENDUS]]-T_stock[[#This Row],[OFFERT]]</f>
        <v>6</v>
      </c>
      <c r="G100" s="12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20">
        <f t="shared" ca="1" si="2"/>
        <v>45915</v>
      </c>
      <c r="B101" s="136" t="s">
        <v>4733</v>
      </c>
      <c r="C101" s="137" t="s">
        <v>4641</v>
      </c>
      <c r="D101" s="137">
        <v>3</v>
      </c>
      <c r="E101" s="29">
        <v>0</v>
      </c>
      <c r="F101" s="31">
        <f>T_stock[[#This Row],[QUANTITÉ]]-T_stock[[#This Row],[VENDUS]]-T_stock[[#This Row],[OFFERT]]</f>
        <v>3</v>
      </c>
      <c r="G101" s="122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20">
        <f t="shared" ca="1" si="2"/>
        <v>45915</v>
      </c>
      <c r="B102" s="136" t="s">
        <v>4734</v>
      </c>
      <c r="C102" s="137" t="s">
        <v>4641</v>
      </c>
      <c r="D102" s="137">
        <v>3</v>
      </c>
      <c r="E102" s="29">
        <v>0</v>
      </c>
      <c r="F102" s="31">
        <f>T_stock[[#This Row],[QUANTITÉ]]-T_stock[[#This Row],[VENDUS]]-T_stock[[#This Row],[OFFERT]]</f>
        <v>3</v>
      </c>
      <c r="G102" s="12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20">
        <f t="shared" ca="1" si="2"/>
        <v>45915</v>
      </c>
      <c r="B103" s="136" t="s">
        <v>4735</v>
      </c>
      <c r="C103" s="137" t="s">
        <v>4641</v>
      </c>
      <c r="D103" s="137">
        <v>3</v>
      </c>
      <c r="E103" s="29">
        <v>0</v>
      </c>
      <c r="F103" s="31">
        <f>T_stock[[#This Row],[QUANTITÉ]]-T_stock[[#This Row],[VENDUS]]-T_stock[[#This Row],[OFFERT]]</f>
        <v>3</v>
      </c>
      <c r="G103" s="122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20">
        <f t="shared" ca="1" si="2"/>
        <v>45915</v>
      </c>
      <c r="B104" s="136" t="s">
        <v>4736</v>
      </c>
      <c r="C104" s="137" t="s">
        <v>4641</v>
      </c>
      <c r="D104" s="137">
        <v>4</v>
      </c>
      <c r="E104" s="29">
        <v>0</v>
      </c>
      <c r="F104" s="31">
        <f>T_stock[[#This Row],[QUANTITÉ]]-T_stock[[#This Row],[VENDUS]]-T_stock[[#This Row],[OFFERT]]</f>
        <v>4</v>
      </c>
      <c r="G104" s="12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20">
        <f t="shared" ca="1" si="2"/>
        <v>45915</v>
      </c>
      <c r="B105" s="136" t="s">
        <v>4737</v>
      </c>
      <c r="C105" s="137" t="s">
        <v>4641</v>
      </c>
      <c r="D105" s="137">
        <v>5</v>
      </c>
      <c r="E105" s="29">
        <v>0</v>
      </c>
      <c r="F105" s="31">
        <f>T_stock[[#This Row],[QUANTITÉ]]-T_stock[[#This Row],[VENDUS]]-T_stock[[#This Row],[OFFERT]]</f>
        <v>4</v>
      </c>
      <c r="G105" s="122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20">
        <f t="shared" ca="1" si="2"/>
        <v>45915</v>
      </c>
      <c r="B106" s="136" t="s">
        <v>4738</v>
      </c>
      <c r="C106" s="137" t="s">
        <v>4641</v>
      </c>
      <c r="D106" s="137">
        <v>27</v>
      </c>
      <c r="E106" s="29">
        <v>0</v>
      </c>
      <c r="F106" s="31">
        <f>T_stock[[#This Row],[QUANTITÉ]]-T_stock[[#This Row],[VENDUS]]-T_stock[[#This Row],[OFFERT]]</f>
        <v>27</v>
      </c>
      <c r="G106" s="12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20">
        <f t="shared" ca="1" si="2"/>
        <v>45915</v>
      </c>
      <c r="B107" s="136" t="s">
        <v>4739</v>
      </c>
      <c r="C107" s="137" t="s">
        <v>4641</v>
      </c>
      <c r="D107" s="137">
        <v>34</v>
      </c>
      <c r="E107" s="29">
        <v>0</v>
      </c>
      <c r="F107" s="31">
        <f>T_stock[[#This Row],[QUANTITÉ]]-T_stock[[#This Row],[VENDUS]]-T_stock[[#This Row],[OFFERT]]</f>
        <v>34</v>
      </c>
      <c r="G107" s="122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20">
        <f t="shared" ca="1" si="2"/>
        <v>45915</v>
      </c>
      <c r="B108" s="136" t="s">
        <v>4740</v>
      </c>
      <c r="C108" s="137" t="s">
        <v>4641</v>
      </c>
      <c r="D108" s="137">
        <v>15</v>
      </c>
      <c r="E108" s="29">
        <v>0</v>
      </c>
      <c r="F108" s="31">
        <f>T_stock[[#This Row],[QUANTITÉ]]-T_stock[[#This Row],[VENDUS]]-T_stock[[#This Row],[OFFERT]]</f>
        <v>15</v>
      </c>
      <c r="G108" s="12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20">
        <f t="shared" ca="1" si="2"/>
        <v>45915</v>
      </c>
      <c r="B109" s="136" t="s">
        <v>4741</v>
      </c>
      <c r="C109" s="137" t="s">
        <v>4641</v>
      </c>
      <c r="D109" s="137">
        <v>11</v>
      </c>
      <c r="E109" s="29">
        <v>0</v>
      </c>
      <c r="F109" s="31">
        <f>T_stock[[#This Row],[QUANTITÉ]]-T_stock[[#This Row],[VENDUS]]-T_stock[[#This Row],[OFFERT]]</f>
        <v>11</v>
      </c>
      <c r="G109" s="122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20">
        <f t="shared" ca="1" si="2"/>
        <v>45915</v>
      </c>
      <c r="B110" s="136" t="s">
        <v>4742</v>
      </c>
      <c r="C110" s="137" t="s">
        <v>4641</v>
      </c>
      <c r="D110" s="137">
        <v>16</v>
      </c>
      <c r="E110" s="29">
        <v>0</v>
      </c>
      <c r="F110" s="31">
        <f>T_stock[[#This Row],[QUANTITÉ]]-T_stock[[#This Row],[VENDUS]]-T_stock[[#This Row],[OFFERT]]</f>
        <v>16</v>
      </c>
      <c r="G110" s="122">
        <v>0</v>
      </c>
      <c r="H110" s="29">
        <v>20</v>
      </c>
      <c r="I110" s="31" t="s">
        <v>39</v>
      </c>
      <c r="J110" s="29"/>
      <c r="K110" s="29"/>
      <c r="L110" s="29"/>
    </row>
    <row r="111" spans="1:12" ht="15.75" x14ac:dyDescent="0.25">
      <c r="A111" s="120">
        <f t="shared" ca="1" si="2"/>
        <v>45915</v>
      </c>
      <c r="B111" s="136" t="s">
        <v>4743</v>
      </c>
      <c r="C111" s="137" t="s">
        <v>4641</v>
      </c>
      <c r="D111" s="137">
        <v>2</v>
      </c>
      <c r="E111" s="29">
        <v>0</v>
      </c>
      <c r="F111" s="31">
        <f>T_stock[[#This Row],[QUANTITÉ]]-T_stock[[#This Row],[VENDUS]]-T_stock[[#This Row],[OFFERT]]</f>
        <v>2</v>
      </c>
      <c r="G111" s="122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20">
        <f t="shared" ca="1" si="2"/>
        <v>45915</v>
      </c>
      <c r="B112" s="136" t="s">
        <v>4744</v>
      </c>
      <c r="C112" s="137" t="s">
        <v>4641</v>
      </c>
      <c r="D112" s="137">
        <v>3</v>
      </c>
      <c r="E112" s="29">
        <v>0</v>
      </c>
      <c r="F112" s="31">
        <f>T_stock[[#This Row],[QUANTITÉ]]-T_stock[[#This Row],[VENDUS]]-T_stock[[#This Row],[OFFERT]]</f>
        <v>3</v>
      </c>
      <c r="G112" s="12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20">
        <f t="shared" ca="1" si="2"/>
        <v>45915</v>
      </c>
      <c r="B113" s="136" t="s">
        <v>4745</v>
      </c>
      <c r="C113" s="137" t="s">
        <v>4641</v>
      </c>
      <c r="D113" s="137">
        <v>3</v>
      </c>
      <c r="E113" s="29">
        <v>0</v>
      </c>
      <c r="F113" s="31">
        <f>T_stock[[#This Row],[QUANTITÉ]]-T_stock[[#This Row],[VENDUS]]-T_stock[[#This Row],[OFFERT]]</f>
        <v>3</v>
      </c>
      <c r="G113" s="122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20">
        <f t="shared" ca="1" si="2"/>
        <v>45915</v>
      </c>
      <c r="B114" s="136" t="s">
        <v>4746</v>
      </c>
      <c r="C114" s="137" t="s">
        <v>4641</v>
      </c>
      <c r="D114" s="137">
        <v>3</v>
      </c>
      <c r="E114" s="29">
        <v>0</v>
      </c>
      <c r="F114" s="31">
        <f>T_stock[[#This Row],[QUANTITÉ]]-T_stock[[#This Row],[VENDUS]]-T_stock[[#This Row],[OFFERT]]</f>
        <v>3</v>
      </c>
      <c r="G114" s="12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20">
        <f t="shared" ca="1" si="2"/>
        <v>45915</v>
      </c>
      <c r="B115" s="136" t="s">
        <v>4747</v>
      </c>
      <c r="C115" s="137" t="s">
        <v>4641</v>
      </c>
      <c r="D115" s="137">
        <v>2</v>
      </c>
      <c r="E115" s="29">
        <v>0</v>
      </c>
      <c r="F115" s="31">
        <f>T_stock[[#This Row],[QUANTITÉ]]-T_stock[[#This Row],[VENDUS]]-T_stock[[#This Row],[OFFERT]]</f>
        <v>2</v>
      </c>
      <c r="G115" s="122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2">
        <f t="shared" ca="1" si="2"/>
        <v>45915</v>
      </c>
      <c r="B116" s="143" t="s">
        <v>4748</v>
      </c>
      <c r="C116" s="144" t="s">
        <v>4641</v>
      </c>
      <c r="D116" s="144">
        <v>0</v>
      </c>
      <c r="E116" s="145">
        <v>0</v>
      </c>
      <c r="F116" s="31">
        <f>T_stock[[#This Row],[QUANTITÉ]]-T_stock[[#This Row],[VENDUS]]-T_stock[[#This Row],[OFFERT]]</f>
        <v>0</v>
      </c>
      <c r="G116" s="201">
        <v>0</v>
      </c>
      <c r="H116" s="145">
        <v>0</v>
      </c>
      <c r="I116" s="146" t="s">
        <v>39</v>
      </c>
      <c r="J116" s="145" t="s">
        <v>4794</v>
      </c>
      <c r="K116" s="29"/>
      <c r="L116" s="29"/>
    </row>
    <row r="117" spans="1:12" ht="15.75" x14ac:dyDescent="0.25">
      <c r="A117" s="120">
        <f t="shared" ca="1" si="2"/>
        <v>45915</v>
      </c>
      <c r="B117" s="136" t="s">
        <v>4749</v>
      </c>
      <c r="C117" s="137" t="s">
        <v>4641</v>
      </c>
      <c r="D117" s="137">
        <v>2</v>
      </c>
      <c r="E117" s="29">
        <v>1</v>
      </c>
      <c r="F117" s="31">
        <f>T_stock[[#This Row],[QUANTITÉ]]-T_stock[[#This Row],[VENDUS]]-T_stock[[#This Row],[OFFERT]]</f>
        <v>1</v>
      </c>
      <c r="G117" s="122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2">
        <f t="shared" ca="1" si="2"/>
        <v>45915</v>
      </c>
      <c r="B118" s="143" t="s">
        <v>4750</v>
      </c>
      <c r="C118" s="144" t="s">
        <v>4641</v>
      </c>
      <c r="D118" s="144">
        <v>0</v>
      </c>
      <c r="E118" s="145">
        <v>0</v>
      </c>
      <c r="F118" s="31">
        <f>T_stock[[#This Row],[QUANTITÉ]]-T_stock[[#This Row],[VENDUS]]-T_stock[[#This Row],[OFFERT]]</f>
        <v>0</v>
      </c>
      <c r="G118" s="201">
        <v>0</v>
      </c>
      <c r="H118" s="145">
        <v>0</v>
      </c>
      <c r="I118" s="146" t="s">
        <v>39</v>
      </c>
      <c r="J118" s="145" t="s">
        <v>4794</v>
      </c>
      <c r="K118" s="29"/>
      <c r="L118" s="29"/>
    </row>
    <row r="119" spans="1:12" ht="15.75" x14ac:dyDescent="0.25">
      <c r="A119" s="120">
        <f t="shared" ca="1" si="2"/>
        <v>45915</v>
      </c>
      <c r="B119" s="136" t="s">
        <v>4751</v>
      </c>
      <c r="C119" s="137" t="s">
        <v>4641</v>
      </c>
      <c r="D119" s="137">
        <v>50</v>
      </c>
      <c r="E119" s="29">
        <v>0</v>
      </c>
      <c r="F119" s="31">
        <f>T_stock[[#This Row],[QUANTITÉ]]-T_stock[[#This Row],[VENDUS]]-T_stock[[#This Row],[OFFERT]]</f>
        <v>50</v>
      </c>
      <c r="G119" s="122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20">
        <f t="shared" ca="1" si="2"/>
        <v>45915</v>
      </c>
      <c r="B120" s="136" t="s">
        <v>4751</v>
      </c>
      <c r="C120" s="137" t="s">
        <v>4641</v>
      </c>
      <c r="D120" s="137">
        <v>90</v>
      </c>
      <c r="E120" s="29">
        <v>0</v>
      </c>
      <c r="F120" s="31">
        <f>T_stock[[#This Row],[QUANTITÉ]]-T_stock[[#This Row],[VENDUS]]-T_stock[[#This Row],[OFFERT]]</f>
        <v>90</v>
      </c>
      <c r="G120" s="12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20">
        <f t="shared" ca="1" si="2"/>
        <v>45915</v>
      </c>
      <c r="B121" s="136" t="s">
        <v>4752</v>
      </c>
      <c r="C121" s="137" t="s">
        <v>4641</v>
      </c>
      <c r="D121" s="137">
        <v>22</v>
      </c>
      <c r="E121" s="29">
        <v>0</v>
      </c>
      <c r="F121" s="31">
        <f>T_stock[[#This Row],[QUANTITÉ]]-T_stock[[#This Row],[VENDUS]]-T_stock[[#This Row],[OFFERT]]</f>
        <v>22</v>
      </c>
      <c r="G121" s="122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20">
        <f t="shared" ca="1" si="2"/>
        <v>45915</v>
      </c>
      <c r="B122" s="136" t="s">
        <v>4753</v>
      </c>
      <c r="C122" s="137" t="s">
        <v>4641</v>
      </c>
      <c r="D122" s="137">
        <v>3</v>
      </c>
      <c r="E122" s="29">
        <v>0</v>
      </c>
      <c r="F122" s="31">
        <f>T_stock[[#This Row],[QUANTITÉ]]-T_stock[[#This Row],[VENDUS]]-T_stock[[#This Row],[OFFERT]]</f>
        <v>3</v>
      </c>
      <c r="G122" s="12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20">
        <f t="shared" ca="1" si="2"/>
        <v>45915</v>
      </c>
      <c r="B123" s="136" t="s">
        <v>4754</v>
      </c>
      <c r="C123" s="137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22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20">
        <f t="shared" ca="1" si="2"/>
        <v>45915</v>
      </c>
      <c r="B124" s="136" t="s">
        <v>4754</v>
      </c>
      <c r="C124" s="137" t="s">
        <v>4641</v>
      </c>
      <c r="D124" s="137">
        <v>21</v>
      </c>
      <c r="E124" s="29">
        <v>0</v>
      </c>
      <c r="F124" s="31">
        <f>T_stock[[#This Row],[QUANTITÉ]]-T_stock[[#This Row],[VENDUS]]-T_stock[[#This Row],[OFFERT]]</f>
        <v>19</v>
      </c>
      <c r="G124" s="12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20">
        <f t="shared" ca="1" si="2"/>
        <v>45915</v>
      </c>
      <c r="B125" s="136" t="s">
        <v>4755</v>
      </c>
      <c r="C125" s="137" t="s">
        <v>4641</v>
      </c>
      <c r="D125" s="137">
        <v>8</v>
      </c>
      <c r="E125" s="29">
        <v>0</v>
      </c>
      <c r="F125" s="31">
        <f>T_stock[[#This Row],[QUANTITÉ]]-T_stock[[#This Row],[VENDUS]]-T_stock[[#This Row],[OFFERT]]</f>
        <v>8</v>
      </c>
      <c r="G125" s="122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20">
        <f t="shared" ca="1" si="2"/>
        <v>45915</v>
      </c>
      <c r="B126" s="136" t="s">
        <v>4756</v>
      </c>
      <c r="C126" s="137" t="s">
        <v>4641</v>
      </c>
      <c r="D126" s="137">
        <v>9</v>
      </c>
      <c r="E126" s="29">
        <v>0</v>
      </c>
      <c r="F126" s="31">
        <f>T_stock[[#This Row],[QUANTITÉ]]-T_stock[[#This Row],[VENDUS]]-T_stock[[#This Row],[OFFERT]]</f>
        <v>9</v>
      </c>
      <c r="G126" s="12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20">
        <f t="shared" ca="1" si="2"/>
        <v>45915</v>
      </c>
      <c r="B127" s="136" t="s">
        <v>4757</v>
      </c>
      <c r="C127" s="137" t="s">
        <v>4641</v>
      </c>
      <c r="D127" s="137">
        <v>9</v>
      </c>
      <c r="E127" s="29">
        <v>0</v>
      </c>
      <c r="F127" s="31">
        <f>T_stock[[#This Row],[QUANTITÉ]]-T_stock[[#This Row],[VENDUS]]-T_stock[[#This Row],[OFFERT]]</f>
        <v>9</v>
      </c>
      <c r="G127" s="122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20">
        <f t="shared" ca="1" si="2"/>
        <v>45915</v>
      </c>
      <c r="B128" s="136" t="s">
        <v>4758</v>
      </c>
      <c r="C128" s="137" t="s">
        <v>4641</v>
      </c>
      <c r="D128" s="137">
        <v>8</v>
      </c>
      <c r="E128" s="29">
        <v>0</v>
      </c>
      <c r="F128" s="31">
        <f>T_stock[[#This Row],[QUANTITÉ]]-T_stock[[#This Row],[VENDUS]]-T_stock[[#This Row],[OFFERT]]</f>
        <v>6</v>
      </c>
      <c r="G128" s="12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20">
        <f t="shared" ca="1" si="2"/>
        <v>45915</v>
      </c>
      <c r="B129" s="136" t="s">
        <v>4759</v>
      </c>
      <c r="C129" s="137" t="s">
        <v>4641</v>
      </c>
      <c r="D129" s="137">
        <v>19</v>
      </c>
      <c r="E129" s="29">
        <v>2</v>
      </c>
      <c r="F129" s="31">
        <f>T_stock[[#This Row],[QUANTITÉ]]-T_stock[[#This Row],[VENDUS]]-T_stock[[#This Row],[OFFERT]]</f>
        <v>15</v>
      </c>
      <c r="G129" s="122">
        <v>2</v>
      </c>
      <c r="H129" s="29">
        <v>15</v>
      </c>
      <c r="I129" s="31" t="s">
        <v>39</v>
      </c>
      <c r="J129" s="29"/>
    </row>
    <row r="130" spans="1:10" ht="15.75" x14ac:dyDescent="0.25">
      <c r="A130" s="120">
        <f t="shared" ca="1" si="2"/>
        <v>45915</v>
      </c>
      <c r="B130" s="136" t="s">
        <v>4760</v>
      </c>
      <c r="C130" s="137" t="s">
        <v>4641</v>
      </c>
      <c r="D130" s="137">
        <v>4</v>
      </c>
      <c r="E130" s="29">
        <v>0</v>
      </c>
      <c r="F130" s="31">
        <f>T_stock[[#This Row],[QUANTITÉ]]-T_stock[[#This Row],[VENDUS]]-T_stock[[#This Row],[OFFERT]]</f>
        <v>4</v>
      </c>
      <c r="G130" s="122">
        <v>0</v>
      </c>
      <c r="H130" s="29">
        <v>15</v>
      </c>
      <c r="I130" s="31" t="s">
        <v>39</v>
      </c>
      <c r="J130" s="29"/>
    </row>
    <row r="131" spans="1:10" ht="15.75" x14ac:dyDescent="0.25">
      <c r="A131" s="120">
        <f t="shared" ca="1" si="2"/>
        <v>45915</v>
      </c>
      <c r="B131" s="136" t="s">
        <v>4761</v>
      </c>
      <c r="C131" s="137" t="s">
        <v>4641</v>
      </c>
      <c r="D131" s="137">
        <v>2</v>
      </c>
      <c r="E131" s="29">
        <v>0</v>
      </c>
      <c r="F131" s="31">
        <f>T_stock[[#This Row],[QUANTITÉ]]-T_stock[[#This Row],[VENDUS]]-T_stock[[#This Row],[OFFERT]]</f>
        <v>2</v>
      </c>
      <c r="G131" s="122">
        <v>0</v>
      </c>
      <c r="H131" s="29">
        <v>15</v>
      </c>
      <c r="I131" s="31" t="s">
        <v>39</v>
      </c>
      <c r="J131" s="29"/>
    </row>
    <row r="132" spans="1:10" ht="15.75" x14ac:dyDescent="0.25">
      <c r="A132" s="120">
        <f t="shared" ca="1" si="2"/>
        <v>45915</v>
      </c>
      <c r="B132" s="136" t="s">
        <v>4762</v>
      </c>
      <c r="C132" s="137" t="s">
        <v>4641</v>
      </c>
      <c r="D132" s="137">
        <v>3</v>
      </c>
      <c r="E132" s="29">
        <v>0</v>
      </c>
      <c r="F132" s="31">
        <f>T_stock[[#This Row],[QUANTITÉ]]-T_stock[[#This Row],[VENDUS]]-T_stock[[#This Row],[OFFERT]]</f>
        <v>3</v>
      </c>
      <c r="G132" s="122">
        <v>0</v>
      </c>
      <c r="H132" s="29">
        <v>15</v>
      </c>
      <c r="I132" s="31" t="s">
        <v>39</v>
      </c>
      <c r="J132" s="29"/>
    </row>
    <row r="133" spans="1:10" ht="15.75" x14ac:dyDescent="0.25">
      <c r="A133" s="120">
        <f t="shared" ca="1" si="2"/>
        <v>45915</v>
      </c>
      <c r="B133" s="136" t="s">
        <v>4763</v>
      </c>
      <c r="C133" s="137" t="s">
        <v>4641</v>
      </c>
      <c r="D133" s="137">
        <v>3</v>
      </c>
      <c r="E133" s="29">
        <v>0</v>
      </c>
      <c r="F133" s="31">
        <f>T_stock[[#This Row],[QUANTITÉ]]-T_stock[[#This Row],[VENDUS]]-T_stock[[#This Row],[OFFERT]]</f>
        <v>3</v>
      </c>
      <c r="G133" s="122">
        <v>0</v>
      </c>
      <c r="H133" s="29">
        <v>15</v>
      </c>
      <c r="I133" s="31" t="s">
        <v>39</v>
      </c>
      <c r="J133" s="29"/>
    </row>
    <row r="134" spans="1:10" ht="15.75" x14ac:dyDescent="0.25">
      <c r="A134" s="120">
        <f t="shared" ca="1" si="2"/>
        <v>45915</v>
      </c>
      <c r="B134" s="136" t="s">
        <v>4764</v>
      </c>
      <c r="C134" s="137" t="s">
        <v>4641</v>
      </c>
      <c r="D134" s="137">
        <v>3</v>
      </c>
      <c r="E134" s="29">
        <v>0</v>
      </c>
      <c r="F134" s="31">
        <f>T_stock[[#This Row],[QUANTITÉ]]-T_stock[[#This Row],[VENDUS]]-T_stock[[#This Row],[OFFERT]]</f>
        <v>3</v>
      </c>
      <c r="G134" s="122">
        <v>0</v>
      </c>
      <c r="H134" s="29">
        <v>15</v>
      </c>
      <c r="I134" s="31" t="s">
        <v>39</v>
      </c>
      <c r="J134" s="29"/>
    </row>
    <row r="135" spans="1:10" ht="15.75" x14ac:dyDescent="0.25">
      <c r="A135" s="120">
        <f t="shared" ca="1" si="2"/>
        <v>45915</v>
      </c>
      <c r="B135" s="136" t="s">
        <v>4765</v>
      </c>
      <c r="C135" s="137" t="s">
        <v>4641</v>
      </c>
      <c r="D135" s="137">
        <v>2</v>
      </c>
      <c r="E135" s="29">
        <v>0</v>
      </c>
      <c r="F135" s="31">
        <f>T_stock[[#This Row],[QUANTITÉ]]-T_stock[[#This Row],[VENDUS]]-T_stock[[#This Row],[OFFERT]]</f>
        <v>2</v>
      </c>
      <c r="G135" s="122">
        <v>0</v>
      </c>
      <c r="H135" s="29">
        <v>15</v>
      </c>
      <c r="I135" s="31" t="s">
        <v>39</v>
      </c>
      <c r="J135" s="29"/>
    </row>
    <row r="136" spans="1:10" ht="15.75" x14ac:dyDescent="0.25">
      <c r="A136" s="120">
        <f t="shared" ca="1" si="2"/>
        <v>45915</v>
      </c>
      <c r="B136" s="136" t="s">
        <v>4766</v>
      </c>
      <c r="C136" s="137" t="s">
        <v>4641</v>
      </c>
      <c r="D136" s="137">
        <v>3</v>
      </c>
      <c r="E136" s="29">
        <v>0</v>
      </c>
      <c r="F136" s="31">
        <f>T_stock[[#This Row],[QUANTITÉ]]-T_stock[[#This Row],[VENDUS]]-T_stock[[#This Row],[OFFERT]]</f>
        <v>3</v>
      </c>
      <c r="G136" s="122">
        <v>0</v>
      </c>
      <c r="H136" s="29">
        <v>15</v>
      </c>
      <c r="I136" s="31" t="s">
        <v>39</v>
      </c>
      <c r="J136" s="29"/>
    </row>
    <row r="137" spans="1:10" ht="15.75" x14ac:dyDescent="0.25">
      <c r="A137" s="120">
        <f t="shared" ca="1" si="2"/>
        <v>45915</v>
      </c>
      <c r="B137" s="136" t="s">
        <v>4767</v>
      </c>
      <c r="C137" s="137" t="s">
        <v>4641</v>
      </c>
      <c r="D137" s="137">
        <v>10</v>
      </c>
      <c r="E137" s="29">
        <v>0</v>
      </c>
      <c r="F137" s="31">
        <f>T_stock[[#This Row],[QUANTITÉ]]-T_stock[[#This Row],[VENDUS]]-T_stock[[#This Row],[OFFERT]]</f>
        <v>10</v>
      </c>
      <c r="G137" s="122">
        <v>0</v>
      </c>
      <c r="H137" s="29">
        <v>15</v>
      </c>
      <c r="I137" s="31" t="s">
        <v>39</v>
      </c>
      <c r="J137" s="29"/>
    </row>
    <row r="138" spans="1:10" ht="15.75" x14ac:dyDescent="0.25">
      <c r="A138" s="120">
        <f t="shared" ca="1" si="2"/>
        <v>45915</v>
      </c>
      <c r="B138" s="136" t="s">
        <v>4768</v>
      </c>
      <c r="C138" s="137" t="s">
        <v>4641</v>
      </c>
      <c r="D138" s="29">
        <v>6</v>
      </c>
      <c r="E138" s="29">
        <v>0</v>
      </c>
      <c r="F138" s="31">
        <f>T_stock[[#This Row],[QUANTITÉ]]-T_stock[[#This Row],[VENDUS]]-T_stock[[#This Row],[OFFERT]]</f>
        <v>6</v>
      </c>
      <c r="G138" s="122">
        <v>0</v>
      </c>
      <c r="H138" s="29">
        <v>35</v>
      </c>
      <c r="I138" s="31" t="s">
        <v>39</v>
      </c>
      <c r="J138" s="29"/>
    </row>
    <row r="139" spans="1:10" ht="15.75" x14ac:dyDescent="0.25">
      <c r="A139" s="120">
        <f t="shared" ca="1" si="2"/>
        <v>45915</v>
      </c>
      <c r="B139" s="136" t="s">
        <v>4768</v>
      </c>
      <c r="C139" s="137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22">
        <v>1</v>
      </c>
      <c r="H139" s="29">
        <v>35</v>
      </c>
      <c r="I139" s="31" t="s">
        <v>39</v>
      </c>
      <c r="J139" s="29"/>
    </row>
    <row r="140" spans="1:10" ht="15.75" x14ac:dyDescent="0.25">
      <c r="A140" s="120">
        <f t="shared" ca="1" si="2"/>
        <v>45915</v>
      </c>
      <c r="B140" s="136" t="s">
        <v>4768</v>
      </c>
      <c r="C140" s="137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22">
        <v>0</v>
      </c>
      <c r="H140" s="29">
        <v>35</v>
      </c>
      <c r="I140" s="31" t="s">
        <v>39</v>
      </c>
      <c r="J140" s="29"/>
    </row>
    <row r="141" spans="1:10" ht="15.75" x14ac:dyDescent="0.25">
      <c r="A141" s="142">
        <f t="shared" ca="1" si="2"/>
        <v>45915</v>
      </c>
      <c r="B141" s="143" t="s">
        <v>4768</v>
      </c>
      <c r="C141" s="144" t="s">
        <v>4641</v>
      </c>
      <c r="D141" s="144">
        <v>0</v>
      </c>
      <c r="E141" s="145">
        <v>0</v>
      </c>
      <c r="F141" s="31">
        <f>T_stock[[#This Row],[QUANTITÉ]]-T_stock[[#This Row],[VENDUS]]-T_stock[[#This Row],[OFFERT]]</f>
        <v>0</v>
      </c>
      <c r="G141" s="201">
        <v>0</v>
      </c>
      <c r="H141" s="145">
        <v>0</v>
      </c>
      <c r="I141" s="146" t="s">
        <v>39</v>
      </c>
      <c r="J141" s="145" t="s">
        <v>4794</v>
      </c>
    </row>
    <row r="142" spans="1:10" ht="15.75" x14ac:dyDescent="0.25">
      <c r="A142" s="120">
        <f t="shared" ca="1" si="2"/>
        <v>45915</v>
      </c>
      <c r="B142" s="136" t="s">
        <v>4769</v>
      </c>
      <c r="C142" s="137" t="s">
        <v>4641</v>
      </c>
      <c r="D142" s="137">
        <v>30</v>
      </c>
      <c r="E142" s="29">
        <v>0</v>
      </c>
      <c r="F142" s="31">
        <f>T_stock[[#This Row],[QUANTITÉ]]-T_stock[[#This Row],[VENDUS]]-T_stock[[#This Row],[OFFERT]]</f>
        <v>30</v>
      </c>
      <c r="G142" s="122">
        <v>0</v>
      </c>
      <c r="H142" s="29">
        <v>15</v>
      </c>
      <c r="I142" s="31" t="s">
        <v>39</v>
      </c>
      <c r="J142" s="29"/>
    </row>
    <row r="143" spans="1:10" ht="15.75" x14ac:dyDescent="0.25">
      <c r="A143" s="120">
        <f t="shared" ref="A143:A156" ca="1" si="3">TODAY()</f>
        <v>45915</v>
      </c>
      <c r="B143" s="136" t="s">
        <v>4770</v>
      </c>
      <c r="C143" s="137" t="s">
        <v>4641</v>
      </c>
      <c r="D143" s="137">
        <v>3</v>
      </c>
      <c r="E143" s="29">
        <v>0</v>
      </c>
      <c r="F143" s="31">
        <f>T_stock[[#This Row],[QUANTITÉ]]-T_stock[[#This Row],[VENDUS]]-T_stock[[#This Row],[OFFERT]]</f>
        <v>3</v>
      </c>
      <c r="G143" s="122">
        <v>0</v>
      </c>
      <c r="H143" s="29">
        <v>15</v>
      </c>
      <c r="I143" s="31" t="s">
        <v>39</v>
      </c>
      <c r="J143" s="29"/>
    </row>
    <row r="144" spans="1:10" ht="15.75" x14ac:dyDescent="0.25">
      <c r="A144" s="120">
        <f t="shared" ca="1" si="3"/>
        <v>45915</v>
      </c>
      <c r="B144" s="136" t="s">
        <v>4771</v>
      </c>
      <c r="C144" s="137" t="s">
        <v>4641</v>
      </c>
      <c r="D144" s="137">
        <v>4</v>
      </c>
      <c r="E144" s="29">
        <v>0</v>
      </c>
      <c r="F144" s="31">
        <f>T_stock[[#This Row],[QUANTITÉ]]-T_stock[[#This Row],[VENDUS]]-T_stock[[#This Row],[OFFERT]]</f>
        <v>4</v>
      </c>
      <c r="G144" s="122">
        <v>0</v>
      </c>
      <c r="H144" s="29">
        <v>15</v>
      </c>
      <c r="I144" s="31" t="s">
        <v>39</v>
      </c>
      <c r="J144" s="29"/>
    </row>
    <row r="145" spans="1:10" ht="15.75" x14ac:dyDescent="0.25">
      <c r="A145" s="120">
        <f t="shared" ca="1" si="3"/>
        <v>45915</v>
      </c>
      <c r="B145" s="136" t="s">
        <v>4772</v>
      </c>
      <c r="C145" s="137" t="s">
        <v>4641</v>
      </c>
      <c r="D145" s="137">
        <v>2</v>
      </c>
      <c r="E145" s="29">
        <v>0</v>
      </c>
      <c r="F145" s="31">
        <f>T_stock[[#This Row],[QUANTITÉ]]-T_stock[[#This Row],[VENDUS]]-T_stock[[#This Row],[OFFERT]]</f>
        <v>1</v>
      </c>
      <c r="G145" s="122">
        <v>1</v>
      </c>
      <c r="H145" s="29">
        <v>15</v>
      </c>
      <c r="I145" s="31" t="s">
        <v>39</v>
      </c>
      <c r="J145" s="29"/>
    </row>
    <row r="146" spans="1:10" ht="15.75" x14ac:dyDescent="0.25">
      <c r="A146" s="142">
        <f t="shared" ca="1" si="3"/>
        <v>45915</v>
      </c>
      <c r="B146" s="143" t="s">
        <v>4773</v>
      </c>
      <c r="C146" s="144" t="s">
        <v>4641</v>
      </c>
      <c r="D146" s="144">
        <v>2</v>
      </c>
      <c r="E146" s="145">
        <v>0</v>
      </c>
      <c r="F146" s="31">
        <f>T_stock[[#This Row],[QUANTITÉ]]-T_stock[[#This Row],[VENDUS]]-T_stock[[#This Row],[OFFERT]]</f>
        <v>0</v>
      </c>
      <c r="G146" s="201">
        <v>2</v>
      </c>
      <c r="H146" s="145">
        <v>0</v>
      </c>
      <c r="I146" s="146" t="s">
        <v>39</v>
      </c>
      <c r="J146" s="145" t="s">
        <v>4794</v>
      </c>
    </row>
    <row r="147" spans="1:10" ht="15.75" x14ac:dyDescent="0.25">
      <c r="A147" s="120">
        <f t="shared" ca="1" si="3"/>
        <v>45915</v>
      </c>
      <c r="B147" s="136" t="s">
        <v>4774</v>
      </c>
      <c r="C147" s="137" t="s">
        <v>4641</v>
      </c>
      <c r="D147" s="137">
        <v>1</v>
      </c>
      <c r="E147" s="29">
        <v>0</v>
      </c>
      <c r="F147" s="31">
        <f>T_stock[[#This Row],[QUANTITÉ]]-T_stock[[#This Row],[VENDUS]]-T_stock[[#This Row],[OFFERT]]</f>
        <v>1</v>
      </c>
      <c r="G147" s="122">
        <v>0</v>
      </c>
      <c r="H147" s="29">
        <v>15</v>
      </c>
      <c r="I147" s="31" t="s">
        <v>39</v>
      </c>
      <c r="J147" s="29"/>
    </row>
    <row r="148" spans="1:10" ht="15.75" x14ac:dyDescent="0.25">
      <c r="A148" s="120">
        <f t="shared" ca="1" si="3"/>
        <v>45915</v>
      </c>
      <c r="B148" s="136" t="s">
        <v>4775</v>
      </c>
      <c r="C148" s="137" t="s">
        <v>4641</v>
      </c>
      <c r="D148" s="137">
        <v>1</v>
      </c>
      <c r="E148" s="29">
        <v>0</v>
      </c>
      <c r="F148" s="31">
        <f>T_stock[[#This Row],[QUANTITÉ]]-T_stock[[#This Row],[VENDUS]]-T_stock[[#This Row],[OFFERT]]</f>
        <v>1</v>
      </c>
      <c r="G148" s="122">
        <v>0</v>
      </c>
      <c r="H148" s="29">
        <v>15</v>
      </c>
      <c r="I148" s="31" t="s">
        <v>39</v>
      </c>
      <c r="J148" s="29"/>
    </row>
    <row r="149" spans="1:10" ht="15.75" x14ac:dyDescent="0.25">
      <c r="A149" s="120">
        <f t="shared" ca="1" si="3"/>
        <v>45915</v>
      </c>
      <c r="B149" s="136" t="s">
        <v>4776</v>
      </c>
      <c r="C149" s="137" t="s">
        <v>4641</v>
      </c>
      <c r="D149" s="137">
        <v>1</v>
      </c>
      <c r="E149" s="29">
        <v>0</v>
      </c>
      <c r="F149" s="31">
        <f>T_stock[[#This Row],[QUANTITÉ]]-T_stock[[#This Row],[VENDUS]]-T_stock[[#This Row],[OFFERT]]</f>
        <v>1</v>
      </c>
      <c r="G149" s="122">
        <v>0</v>
      </c>
      <c r="H149" s="29">
        <v>15</v>
      </c>
      <c r="I149" s="31" t="s">
        <v>39</v>
      </c>
      <c r="J149" s="29"/>
    </row>
    <row r="150" spans="1:10" ht="15.75" x14ac:dyDescent="0.25">
      <c r="A150" s="142">
        <f t="shared" ca="1" si="3"/>
        <v>45915</v>
      </c>
      <c r="B150" s="143" t="s">
        <v>4777</v>
      </c>
      <c r="C150" s="144" t="s">
        <v>4641</v>
      </c>
      <c r="D150" s="144">
        <v>0</v>
      </c>
      <c r="E150" s="145">
        <v>0</v>
      </c>
      <c r="F150" s="31">
        <f>T_stock[[#This Row],[QUANTITÉ]]-T_stock[[#This Row],[VENDUS]]-T_stock[[#This Row],[OFFERT]]</f>
        <v>0</v>
      </c>
      <c r="G150" s="201">
        <v>0</v>
      </c>
      <c r="H150" s="145">
        <v>0</v>
      </c>
      <c r="I150" s="146" t="s">
        <v>39</v>
      </c>
      <c r="J150" s="145" t="s">
        <v>4794</v>
      </c>
    </row>
    <row r="151" spans="1:10" ht="15.75" x14ac:dyDescent="0.25">
      <c r="A151" s="120">
        <f t="shared" ca="1" si="3"/>
        <v>45915</v>
      </c>
      <c r="B151" s="136" t="s">
        <v>4778</v>
      </c>
      <c r="C151" s="137" t="s">
        <v>4641</v>
      </c>
      <c r="D151" s="137">
        <v>23</v>
      </c>
      <c r="E151" s="29">
        <v>6</v>
      </c>
      <c r="F151" s="31">
        <f>T_stock[[#This Row],[QUANTITÉ]]-T_stock[[#This Row],[VENDUS]]-T_stock[[#This Row],[OFFERT]]</f>
        <v>17</v>
      </c>
      <c r="G151" s="122">
        <v>0</v>
      </c>
      <c r="H151" s="29">
        <v>15</v>
      </c>
      <c r="I151" s="31" t="s">
        <v>39</v>
      </c>
      <c r="J151" s="29"/>
    </row>
    <row r="152" spans="1:10" ht="15.75" x14ac:dyDescent="0.25">
      <c r="A152" s="120">
        <f t="shared" ca="1" si="3"/>
        <v>45915</v>
      </c>
      <c r="B152" s="136" t="s">
        <v>4779</v>
      </c>
      <c r="C152" s="137" t="s">
        <v>4641</v>
      </c>
      <c r="D152" s="137">
        <v>6</v>
      </c>
      <c r="E152" s="29">
        <v>0</v>
      </c>
      <c r="F152" s="31">
        <f>T_stock[[#This Row],[QUANTITÉ]]-T_stock[[#This Row],[VENDUS]]-T_stock[[#This Row],[OFFERT]]</f>
        <v>6</v>
      </c>
      <c r="G152" s="122">
        <v>0</v>
      </c>
      <c r="H152" s="29">
        <v>15</v>
      </c>
      <c r="I152" s="31" t="s">
        <v>39</v>
      </c>
      <c r="J152" s="29"/>
    </row>
    <row r="153" spans="1:10" ht="15.75" x14ac:dyDescent="0.25">
      <c r="A153" s="120">
        <f t="shared" ca="1" si="3"/>
        <v>45915</v>
      </c>
      <c r="B153" s="136" t="s">
        <v>4780</v>
      </c>
      <c r="C153" s="137" t="s">
        <v>4641</v>
      </c>
      <c r="D153" s="137">
        <v>4</v>
      </c>
      <c r="E153" s="29">
        <v>1</v>
      </c>
      <c r="F153" s="31">
        <f>T_stock[[#This Row],[QUANTITÉ]]-T_stock[[#This Row],[VENDUS]]-T_stock[[#This Row],[OFFERT]]</f>
        <v>3</v>
      </c>
      <c r="G153" s="122">
        <v>0</v>
      </c>
      <c r="H153" s="29">
        <v>15</v>
      </c>
      <c r="I153" s="31" t="s">
        <v>39</v>
      </c>
      <c r="J153" s="29"/>
    </row>
    <row r="154" spans="1:10" ht="15.75" x14ac:dyDescent="0.25">
      <c r="A154" s="120">
        <f t="shared" ca="1" si="3"/>
        <v>45915</v>
      </c>
      <c r="B154" s="136" t="s">
        <v>4781</v>
      </c>
      <c r="C154" s="137" t="s">
        <v>4641</v>
      </c>
      <c r="D154" s="137">
        <v>4</v>
      </c>
      <c r="E154" s="29">
        <v>0</v>
      </c>
      <c r="F154" s="31">
        <f>T_stock[[#This Row],[QUANTITÉ]]-T_stock[[#This Row],[VENDUS]]-T_stock[[#This Row],[OFFERT]]</f>
        <v>3</v>
      </c>
      <c r="G154" s="122">
        <v>1</v>
      </c>
      <c r="H154" s="29">
        <v>15</v>
      </c>
      <c r="I154" s="31" t="s">
        <v>39</v>
      </c>
      <c r="J154" s="29"/>
    </row>
    <row r="155" spans="1:10" ht="15.75" x14ac:dyDescent="0.25">
      <c r="A155" s="120">
        <f t="shared" ca="1" si="3"/>
        <v>45915</v>
      </c>
      <c r="B155" s="136" t="s">
        <v>4782</v>
      </c>
      <c r="C155" s="137" t="s">
        <v>4641</v>
      </c>
      <c r="D155" s="137">
        <v>8</v>
      </c>
      <c r="E155" s="29">
        <v>0</v>
      </c>
      <c r="F155" s="31">
        <f>T_stock[[#This Row],[QUANTITÉ]]-T_stock[[#This Row],[VENDUS]]-T_stock[[#This Row],[OFFERT]]</f>
        <v>7</v>
      </c>
      <c r="G155" s="122">
        <v>1</v>
      </c>
      <c r="H155" s="29">
        <v>15</v>
      </c>
      <c r="I155" s="31" t="s">
        <v>39</v>
      </c>
      <c r="J155" s="29"/>
    </row>
    <row r="156" spans="1:10" ht="15.75" x14ac:dyDescent="0.25">
      <c r="A156" s="120">
        <f t="shared" ca="1" si="3"/>
        <v>45915</v>
      </c>
      <c r="B156" s="136" t="s">
        <v>4783</v>
      </c>
      <c r="C156" s="137" t="s">
        <v>4641</v>
      </c>
      <c r="D156" s="137">
        <v>6</v>
      </c>
      <c r="E156" s="29">
        <v>0</v>
      </c>
      <c r="F156" s="31">
        <f>T_stock[[#This Row],[QUANTITÉ]]-T_stock[[#This Row],[VENDUS]]-T_stock[[#This Row],[OFFERT]]</f>
        <v>6</v>
      </c>
      <c r="G156" s="12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workbookViewId="0">
      <selection activeCell="B16" sqref="B16"/>
    </sheetView>
  </sheetViews>
  <sheetFormatPr baseColWidth="10" defaultRowHeight="15" x14ac:dyDescent="0.25"/>
  <sheetData>
    <row r="1" spans="1:1" ht="15.75" x14ac:dyDescent="0.25">
      <c r="A1" s="147">
        <v>13</v>
      </c>
    </row>
    <row r="2" spans="1:1" ht="15.75" x14ac:dyDescent="0.25">
      <c r="A2" s="148">
        <v>0</v>
      </c>
    </row>
    <row r="3" spans="1:1" ht="15.75" x14ac:dyDescent="0.25">
      <c r="A3" s="149">
        <v>1</v>
      </c>
    </row>
    <row r="4" spans="1:1" ht="15.75" x14ac:dyDescent="0.25">
      <c r="A4" s="150">
        <v>0</v>
      </c>
    </row>
    <row r="5" spans="1:1" ht="15.75" x14ac:dyDescent="0.25">
      <c r="A5" s="151">
        <v>0</v>
      </c>
    </row>
    <row r="6" spans="1:1" ht="15.75" x14ac:dyDescent="0.25">
      <c r="A6" s="152">
        <v>1</v>
      </c>
    </row>
    <row r="7" spans="1:1" ht="15.75" x14ac:dyDescent="0.25">
      <c r="A7" s="153">
        <v>0</v>
      </c>
    </row>
    <row r="8" spans="1:1" ht="15.75" x14ac:dyDescent="0.25">
      <c r="A8" s="154">
        <v>0</v>
      </c>
    </row>
    <row r="9" spans="1:1" ht="15.75" x14ac:dyDescent="0.25">
      <c r="A9" s="155">
        <v>0</v>
      </c>
    </row>
    <row r="10" spans="1:1" ht="15.75" x14ac:dyDescent="0.25">
      <c r="A10" s="154">
        <v>7</v>
      </c>
    </row>
    <row r="11" spans="1:1" ht="15.75" x14ac:dyDescent="0.25">
      <c r="A11" s="153">
        <v>3</v>
      </c>
    </row>
    <row r="12" spans="1:1" ht="15.75" x14ac:dyDescent="0.25">
      <c r="A12" s="154">
        <v>0</v>
      </c>
    </row>
    <row r="13" spans="1:1" ht="15.75" x14ac:dyDescent="0.25">
      <c r="A13" s="153">
        <v>8</v>
      </c>
    </row>
    <row r="14" spans="1:1" ht="15.75" x14ac:dyDescent="0.25">
      <c r="A14" s="154">
        <v>1</v>
      </c>
    </row>
    <row r="15" spans="1:1" ht="15.75" x14ac:dyDescent="0.25">
      <c r="A15" s="153">
        <v>1</v>
      </c>
    </row>
    <row r="16" spans="1:1" ht="15.75" x14ac:dyDescent="0.25">
      <c r="A16" s="154">
        <v>1</v>
      </c>
    </row>
    <row r="17" spans="1:1" ht="15.75" x14ac:dyDescent="0.25">
      <c r="A17" s="156">
        <v>0</v>
      </c>
    </row>
    <row r="18" spans="1:1" ht="15.75" x14ac:dyDescent="0.25">
      <c r="A18" s="154">
        <v>1</v>
      </c>
    </row>
    <row r="19" spans="1:1" ht="15.75" x14ac:dyDescent="0.25">
      <c r="A19" s="153">
        <v>4</v>
      </c>
    </row>
    <row r="20" spans="1:1" ht="15.75" x14ac:dyDescent="0.25">
      <c r="A20" s="154">
        <v>0</v>
      </c>
    </row>
    <row r="21" spans="1:1" ht="15.75" x14ac:dyDescent="0.25">
      <c r="A21" s="153">
        <v>2</v>
      </c>
    </row>
    <row r="22" spans="1:1" ht="15.75" x14ac:dyDescent="0.25">
      <c r="A22" s="154">
        <v>0</v>
      </c>
    </row>
    <row r="23" spans="1:1" ht="15.75" x14ac:dyDescent="0.25">
      <c r="A23" s="153">
        <v>2</v>
      </c>
    </row>
    <row r="24" spans="1:1" ht="15.75" x14ac:dyDescent="0.25">
      <c r="A24" s="154">
        <v>0</v>
      </c>
    </row>
    <row r="25" spans="1:1" ht="15.75" x14ac:dyDescent="0.25">
      <c r="A25" s="153">
        <v>0</v>
      </c>
    </row>
    <row r="26" spans="1:1" ht="15.75" x14ac:dyDescent="0.25">
      <c r="A26" s="154">
        <v>0</v>
      </c>
    </row>
    <row r="27" spans="1:1" ht="15.75" x14ac:dyDescent="0.25">
      <c r="A27" s="153">
        <v>0</v>
      </c>
    </row>
    <row r="28" spans="1:1" ht="15.75" x14ac:dyDescent="0.25">
      <c r="A28" s="154">
        <v>0</v>
      </c>
    </row>
    <row r="29" spans="1:1" ht="15.75" x14ac:dyDescent="0.25">
      <c r="A29" s="153">
        <v>0</v>
      </c>
    </row>
    <row r="30" spans="1:1" ht="15.75" x14ac:dyDescent="0.25">
      <c r="A30" s="154">
        <v>0</v>
      </c>
    </row>
    <row r="31" spans="1:1" ht="15.75" x14ac:dyDescent="0.25">
      <c r="A31" s="153">
        <v>0</v>
      </c>
    </row>
    <row r="32" spans="1:1" ht="15.75" x14ac:dyDescent="0.25">
      <c r="A32" s="154">
        <v>0</v>
      </c>
    </row>
    <row r="33" spans="1:1" ht="15.75" x14ac:dyDescent="0.25">
      <c r="A33" s="153">
        <v>0</v>
      </c>
    </row>
    <row r="34" spans="1:1" ht="15.75" x14ac:dyDescent="0.25">
      <c r="A34" s="154">
        <v>0</v>
      </c>
    </row>
    <row r="35" spans="1:1" ht="15.75" x14ac:dyDescent="0.25">
      <c r="A35" s="153">
        <v>0</v>
      </c>
    </row>
    <row r="36" spans="1:1" ht="15.75" x14ac:dyDescent="0.25">
      <c r="A36" s="154">
        <v>0</v>
      </c>
    </row>
    <row r="37" spans="1:1" ht="15.75" x14ac:dyDescent="0.25">
      <c r="A37" s="153">
        <v>0</v>
      </c>
    </row>
    <row r="38" spans="1:1" ht="15.75" x14ac:dyDescent="0.25">
      <c r="A38" s="154">
        <v>1</v>
      </c>
    </row>
    <row r="39" spans="1:1" ht="15.75" x14ac:dyDescent="0.25">
      <c r="A39" s="153">
        <v>0</v>
      </c>
    </row>
    <row r="40" spans="1:1" ht="15.75" x14ac:dyDescent="0.25">
      <c r="A40" s="154">
        <v>2</v>
      </c>
    </row>
    <row r="41" spans="1:1" ht="15.75" x14ac:dyDescent="0.25">
      <c r="A41" s="153">
        <v>0</v>
      </c>
    </row>
    <row r="42" spans="1:1" ht="15.75" x14ac:dyDescent="0.25">
      <c r="A42" s="154">
        <v>0</v>
      </c>
    </row>
    <row r="43" spans="1:1" ht="15.75" x14ac:dyDescent="0.25">
      <c r="A43" s="153">
        <v>1</v>
      </c>
    </row>
    <row r="44" spans="1:1" ht="15.75" x14ac:dyDescent="0.25">
      <c r="A44" s="154">
        <v>0</v>
      </c>
    </row>
    <row r="45" spans="1:1" ht="15.75" x14ac:dyDescent="0.25">
      <c r="A45" s="153">
        <v>0</v>
      </c>
    </row>
    <row r="46" spans="1:1" ht="15.75" x14ac:dyDescent="0.25">
      <c r="A46" s="154">
        <v>0</v>
      </c>
    </row>
    <row r="47" spans="1:1" ht="15.75" x14ac:dyDescent="0.25">
      <c r="A47" s="153">
        <v>3</v>
      </c>
    </row>
    <row r="48" spans="1:1" ht="15.75" x14ac:dyDescent="0.25">
      <c r="A48" s="157">
        <v>0</v>
      </c>
    </row>
    <row r="49" spans="1:1" x14ac:dyDescent="0.25">
      <c r="A49" s="158">
        <v>2</v>
      </c>
    </row>
    <row r="50" spans="1:1" ht="15.75" x14ac:dyDescent="0.25">
      <c r="A50" s="154">
        <v>0</v>
      </c>
    </row>
    <row r="51" spans="1:1" ht="15.75" x14ac:dyDescent="0.25">
      <c r="A51" s="153">
        <v>1</v>
      </c>
    </row>
    <row r="52" spans="1:1" ht="15.75" x14ac:dyDescent="0.25">
      <c r="A52" s="154">
        <v>0</v>
      </c>
    </row>
    <row r="53" spans="1:1" ht="15.75" x14ac:dyDescent="0.25">
      <c r="A53" s="153">
        <v>0</v>
      </c>
    </row>
    <row r="54" spans="1:1" ht="15.75" x14ac:dyDescent="0.25">
      <c r="A54" s="154">
        <v>0</v>
      </c>
    </row>
    <row r="55" spans="1:1" ht="15.75" x14ac:dyDescent="0.25">
      <c r="A55" s="153">
        <v>1</v>
      </c>
    </row>
    <row r="56" spans="1:1" ht="15.75" x14ac:dyDescent="0.25">
      <c r="A56" s="154">
        <v>1</v>
      </c>
    </row>
    <row r="57" spans="1:1" ht="15.75" x14ac:dyDescent="0.25">
      <c r="A57" s="153">
        <v>1</v>
      </c>
    </row>
    <row r="58" spans="1:1" ht="15.75" x14ac:dyDescent="0.25">
      <c r="A58" s="154">
        <v>0</v>
      </c>
    </row>
    <row r="59" spans="1:1" ht="15.75" x14ac:dyDescent="0.25">
      <c r="A59" s="153">
        <v>0</v>
      </c>
    </row>
    <row r="60" spans="1:1" ht="15.75" x14ac:dyDescent="0.25">
      <c r="A60" s="154">
        <v>0</v>
      </c>
    </row>
    <row r="61" spans="1:1" ht="15.75" x14ac:dyDescent="0.25">
      <c r="A61" s="153">
        <v>0</v>
      </c>
    </row>
    <row r="62" spans="1:1" ht="15.75" x14ac:dyDescent="0.25">
      <c r="A62" s="154">
        <v>0</v>
      </c>
    </row>
    <row r="63" spans="1:1" ht="15.75" x14ac:dyDescent="0.25">
      <c r="A63" s="153">
        <v>2</v>
      </c>
    </row>
    <row r="64" spans="1:1" ht="15.75" x14ac:dyDescent="0.25">
      <c r="A64" s="154">
        <v>0</v>
      </c>
    </row>
    <row r="65" spans="1:1" ht="15.75" x14ac:dyDescent="0.25">
      <c r="A65" s="153">
        <v>0</v>
      </c>
    </row>
    <row r="66" spans="1:1" ht="15.75" x14ac:dyDescent="0.25">
      <c r="A66" s="154">
        <v>0</v>
      </c>
    </row>
    <row r="67" spans="1:1" ht="15.75" x14ac:dyDescent="0.25">
      <c r="A67" s="153">
        <v>0</v>
      </c>
    </row>
    <row r="68" spans="1:1" ht="15.75" x14ac:dyDescent="0.25">
      <c r="A68" s="154">
        <v>3</v>
      </c>
    </row>
    <row r="69" spans="1:1" ht="15.75" x14ac:dyDescent="0.25">
      <c r="A69" s="153">
        <v>0</v>
      </c>
    </row>
    <row r="70" spans="1:1" ht="15.75" x14ac:dyDescent="0.25">
      <c r="A70" s="154">
        <v>0</v>
      </c>
    </row>
    <row r="71" spans="1:1" ht="15.75" x14ac:dyDescent="0.25">
      <c r="A71" s="153">
        <v>0</v>
      </c>
    </row>
    <row r="72" spans="1:1" ht="15.75" x14ac:dyDescent="0.25">
      <c r="A72" s="154">
        <v>1</v>
      </c>
    </row>
    <row r="73" spans="1:1" ht="15.75" x14ac:dyDescent="0.25">
      <c r="A73" s="153">
        <v>2</v>
      </c>
    </row>
    <row r="74" spans="1:1" ht="15.75" x14ac:dyDescent="0.25">
      <c r="A74" s="154">
        <v>2</v>
      </c>
    </row>
    <row r="75" spans="1:1" ht="15.75" x14ac:dyDescent="0.25">
      <c r="A75" s="153">
        <v>0</v>
      </c>
    </row>
    <row r="76" spans="1:1" ht="15.75" x14ac:dyDescent="0.25">
      <c r="A76" s="154">
        <v>0</v>
      </c>
    </row>
    <row r="77" spans="1:1" ht="16.5" thickBot="1" x14ac:dyDescent="0.3">
      <c r="A77" s="159">
        <v>0</v>
      </c>
    </row>
    <row r="78" spans="1:1" ht="15.75" x14ac:dyDescent="0.25">
      <c r="A78" s="154">
        <v>0</v>
      </c>
    </row>
    <row r="79" spans="1:1" ht="15.75" x14ac:dyDescent="0.25">
      <c r="A79" s="153">
        <v>0</v>
      </c>
    </row>
    <row r="80" spans="1:1" ht="15.75" x14ac:dyDescent="0.25">
      <c r="A80" s="154">
        <v>3</v>
      </c>
    </row>
    <row r="81" spans="1:1" ht="15.75" x14ac:dyDescent="0.25">
      <c r="A81" s="153">
        <v>0</v>
      </c>
    </row>
    <row r="82" spans="1:1" ht="15.75" x14ac:dyDescent="0.25">
      <c r="A82" s="154">
        <v>0</v>
      </c>
    </row>
    <row r="83" spans="1:1" ht="15.75" x14ac:dyDescent="0.25">
      <c r="A83" s="153">
        <v>0</v>
      </c>
    </row>
    <row r="84" spans="1:1" ht="15.75" x14ac:dyDescent="0.25">
      <c r="A84" s="154">
        <v>0</v>
      </c>
    </row>
    <row r="85" spans="1:1" ht="15.75" x14ac:dyDescent="0.25">
      <c r="A85" s="153">
        <v>0</v>
      </c>
    </row>
    <row r="86" spans="1:1" ht="15.75" x14ac:dyDescent="0.25">
      <c r="A86" s="154">
        <v>0</v>
      </c>
    </row>
    <row r="87" spans="1:1" ht="15.75" x14ac:dyDescent="0.25">
      <c r="A87" s="153">
        <v>0</v>
      </c>
    </row>
    <row r="88" spans="1:1" ht="15.75" x14ac:dyDescent="0.25">
      <c r="A88" s="154">
        <v>0</v>
      </c>
    </row>
    <row r="89" spans="1:1" ht="15.75" x14ac:dyDescent="0.25">
      <c r="A89" s="153">
        <v>0</v>
      </c>
    </row>
    <row r="90" spans="1:1" ht="15.75" x14ac:dyDescent="0.25">
      <c r="A90" s="154">
        <v>0</v>
      </c>
    </row>
    <row r="91" spans="1:1" ht="15.75" x14ac:dyDescent="0.25">
      <c r="A91" s="153">
        <v>0</v>
      </c>
    </row>
    <row r="92" spans="1:1" ht="15.75" x14ac:dyDescent="0.25">
      <c r="A92" s="154">
        <v>0</v>
      </c>
    </row>
    <row r="93" spans="1:1" ht="15.75" x14ac:dyDescent="0.25">
      <c r="A93" s="153">
        <v>0</v>
      </c>
    </row>
    <row r="94" spans="1:1" ht="15.75" x14ac:dyDescent="0.25">
      <c r="A94" s="156">
        <v>1</v>
      </c>
    </row>
    <row r="95" spans="1:1" ht="15.75" x14ac:dyDescent="0.25">
      <c r="A95" s="153">
        <v>0</v>
      </c>
    </row>
    <row r="96" spans="1:1" ht="15.75" x14ac:dyDescent="0.25">
      <c r="A96" s="154">
        <v>0</v>
      </c>
    </row>
    <row r="97" spans="1:1" ht="15.75" x14ac:dyDescent="0.25">
      <c r="A97" s="153">
        <v>0</v>
      </c>
    </row>
    <row r="98" spans="1:1" ht="15.75" x14ac:dyDescent="0.25">
      <c r="A98" s="154">
        <v>0</v>
      </c>
    </row>
    <row r="99" spans="1:1" ht="15.75" x14ac:dyDescent="0.25">
      <c r="A99" s="153">
        <v>0</v>
      </c>
    </row>
    <row r="100" spans="1:1" ht="15.75" x14ac:dyDescent="0.25">
      <c r="A100" s="154">
        <v>0</v>
      </c>
    </row>
    <row r="101" spans="1:1" ht="15.75" x14ac:dyDescent="0.25">
      <c r="A101" s="153">
        <v>0</v>
      </c>
    </row>
    <row r="102" spans="1:1" ht="15.75" x14ac:dyDescent="0.25">
      <c r="A102" s="154">
        <v>0</v>
      </c>
    </row>
    <row r="103" spans="1:1" ht="15.75" x14ac:dyDescent="0.25">
      <c r="A103" s="153">
        <v>0</v>
      </c>
    </row>
    <row r="104" spans="1:1" ht="15.75" x14ac:dyDescent="0.25">
      <c r="A104" s="154">
        <v>1</v>
      </c>
    </row>
    <row r="105" spans="1:1" ht="15.75" x14ac:dyDescent="0.25">
      <c r="A105" s="153">
        <v>0</v>
      </c>
    </row>
    <row r="106" spans="1:1" ht="15.75" x14ac:dyDescent="0.25">
      <c r="A106" s="154">
        <v>0</v>
      </c>
    </row>
    <row r="107" spans="1:1" ht="15.75" x14ac:dyDescent="0.25">
      <c r="A107" s="153">
        <v>0</v>
      </c>
    </row>
    <row r="108" spans="1:1" ht="15.75" x14ac:dyDescent="0.25">
      <c r="A108" s="154">
        <v>0</v>
      </c>
    </row>
    <row r="109" spans="1:1" ht="15.75" x14ac:dyDescent="0.25">
      <c r="A109" s="153">
        <v>0</v>
      </c>
    </row>
    <row r="110" spans="1:1" ht="15.75" x14ac:dyDescent="0.25">
      <c r="A110" s="154">
        <v>0</v>
      </c>
    </row>
    <row r="111" spans="1:1" ht="15.75" x14ac:dyDescent="0.25">
      <c r="A111" s="153">
        <v>0</v>
      </c>
    </row>
    <row r="112" spans="1:1" ht="15.75" x14ac:dyDescent="0.25">
      <c r="A112" s="154">
        <v>0</v>
      </c>
    </row>
    <row r="113" spans="1:1" ht="15.75" x14ac:dyDescent="0.25">
      <c r="A113" s="153">
        <v>0</v>
      </c>
    </row>
    <row r="114" spans="1:1" ht="15.75" x14ac:dyDescent="0.25">
      <c r="A114" s="154">
        <v>0</v>
      </c>
    </row>
    <row r="115" spans="1:1" ht="15.75" x14ac:dyDescent="0.25">
      <c r="A115" s="153">
        <v>0</v>
      </c>
    </row>
    <row r="116" spans="1:1" ht="15.75" x14ac:dyDescent="0.25">
      <c r="A116" s="154">
        <v>0</v>
      </c>
    </row>
    <row r="117" spans="1:1" ht="15.75" x14ac:dyDescent="0.25">
      <c r="A117" s="153">
        <v>0</v>
      </c>
    </row>
    <row r="118" spans="1:1" ht="15.75" x14ac:dyDescent="0.25">
      <c r="A118" s="154">
        <v>0</v>
      </c>
    </row>
    <row r="119" spans="1:1" ht="15.75" x14ac:dyDescent="0.25">
      <c r="A119" s="153">
        <v>0</v>
      </c>
    </row>
    <row r="120" spans="1:1" ht="15.75" x14ac:dyDescent="0.25">
      <c r="A120" s="154">
        <v>0</v>
      </c>
    </row>
    <row r="121" spans="1:1" ht="15.75" x14ac:dyDescent="0.25">
      <c r="A121" s="153">
        <v>0</v>
      </c>
    </row>
    <row r="122" spans="1:1" ht="15.75" x14ac:dyDescent="0.25">
      <c r="A122" s="154">
        <v>0</v>
      </c>
    </row>
    <row r="123" spans="1:1" ht="15.75" x14ac:dyDescent="0.25">
      <c r="A123" s="153">
        <v>2</v>
      </c>
    </row>
    <row r="124" spans="1:1" ht="15.75" x14ac:dyDescent="0.25">
      <c r="A124" s="154">
        <v>0</v>
      </c>
    </row>
    <row r="125" spans="1:1" ht="15.75" x14ac:dyDescent="0.25">
      <c r="A125" s="153">
        <v>0</v>
      </c>
    </row>
    <row r="126" spans="1:1" ht="15.75" x14ac:dyDescent="0.25">
      <c r="A126" s="154">
        <v>0</v>
      </c>
    </row>
    <row r="127" spans="1:1" ht="15.75" x14ac:dyDescent="0.25">
      <c r="A127" s="153">
        <v>2</v>
      </c>
    </row>
    <row r="128" spans="1:1" ht="15.75" x14ac:dyDescent="0.25">
      <c r="A128" s="154">
        <v>2</v>
      </c>
    </row>
    <row r="129" spans="1:1" ht="15.75" x14ac:dyDescent="0.25">
      <c r="A129" s="153">
        <v>0</v>
      </c>
    </row>
    <row r="130" spans="1:1" ht="15.75" x14ac:dyDescent="0.25">
      <c r="A130" s="154">
        <v>0</v>
      </c>
    </row>
    <row r="131" spans="1:1" ht="15.75" x14ac:dyDescent="0.25">
      <c r="A131" s="153">
        <v>0</v>
      </c>
    </row>
    <row r="132" spans="1:1" ht="15.75" x14ac:dyDescent="0.25">
      <c r="A132" s="154">
        <v>0</v>
      </c>
    </row>
    <row r="133" spans="1:1" ht="15.75" x14ac:dyDescent="0.25">
      <c r="A133" s="153">
        <v>0</v>
      </c>
    </row>
    <row r="134" spans="1:1" ht="15.75" x14ac:dyDescent="0.25">
      <c r="A134" s="154">
        <v>0</v>
      </c>
    </row>
    <row r="135" spans="1:1" ht="15.75" x14ac:dyDescent="0.25">
      <c r="A135" s="153">
        <v>0</v>
      </c>
    </row>
    <row r="136" spans="1:1" ht="15.75" x14ac:dyDescent="0.25">
      <c r="A136" s="154">
        <v>0</v>
      </c>
    </row>
    <row r="137" spans="1:1" ht="15.75" x14ac:dyDescent="0.25">
      <c r="A137" s="153">
        <v>0</v>
      </c>
    </row>
    <row r="138" spans="1:1" ht="15.75" x14ac:dyDescent="0.25">
      <c r="A138" s="154">
        <v>1</v>
      </c>
    </row>
    <row r="139" spans="1:1" ht="15.75" x14ac:dyDescent="0.25">
      <c r="A139" s="153">
        <v>0</v>
      </c>
    </row>
    <row r="140" spans="1:1" ht="15.75" x14ac:dyDescent="0.25">
      <c r="A140" s="156">
        <v>0</v>
      </c>
    </row>
    <row r="141" spans="1:1" ht="15.75" x14ac:dyDescent="0.25">
      <c r="A141" s="153">
        <v>0</v>
      </c>
    </row>
    <row r="142" spans="1:1" ht="15.75" x14ac:dyDescent="0.25">
      <c r="A142" s="154">
        <v>0</v>
      </c>
    </row>
    <row r="143" spans="1:1" ht="15.75" x14ac:dyDescent="0.25">
      <c r="A143" s="153">
        <v>0</v>
      </c>
    </row>
    <row r="144" spans="1:1" ht="15.75" x14ac:dyDescent="0.25">
      <c r="A144" s="154">
        <v>1</v>
      </c>
    </row>
    <row r="145" spans="1:1" ht="15.75" x14ac:dyDescent="0.25">
      <c r="A145" s="156">
        <v>2</v>
      </c>
    </row>
    <row r="146" spans="1:1" ht="15.75" x14ac:dyDescent="0.25">
      <c r="A146" s="154">
        <v>0</v>
      </c>
    </row>
    <row r="147" spans="1:1" ht="15.75" x14ac:dyDescent="0.25">
      <c r="A147" s="153">
        <v>0</v>
      </c>
    </row>
    <row r="148" spans="1:1" ht="15.75" x14ac:dyDescent="0.25">
      <c r="A148" s="154">
        <v>0</v>
      </c>
    </row>
    <row r="149" spans="1:1" ht="15.75" x14ac:dyDescent="0.25">
      <c r="A149" s="153">
        <v>0</v>
      </c>
    </row>
    <row r="150" spans="1:1" ht="15.75" x14ac:dyDescent="0.25">
      <c r="A150" s="154">
        <v>0</v>
      </c>
    </row>
    <row r="151" spans="1:1" ht="15.75" x14ac:dyDescent="0.25">
      <c r="A151" s="153">
        <v>0</v>
      </c>
    </row>
    <row r="152" spans="1:1" ht="15.75" x14ac:dyDescent="0.25">
      <c r="A152" s="154">
        <v>0</v>
      </c>
    </row>
    <row r="153" spans="1:1" ht="15.75" x14ac:dyDescent="0.25">
      <c r="A153" s="153">
        <v>1</v>
      </c>
    </row>
    <row r="154" spans="1:1" ht="15.75" x14ac:dyDescent="0.25">
      <c r="A154" s="154">
        <v>1</v>
      </c>
    </row>
    <row r="155" spans="1:1" ht="15.75" x14ac:dyDescent="0.25">
      <c r="A155" s="15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3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3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3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3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3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3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3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3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3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3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3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3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3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3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3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3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3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3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3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3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3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3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3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3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3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3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3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3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3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3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3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3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3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3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3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3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3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3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3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3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3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3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3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3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3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3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3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3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3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3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3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3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3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3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3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3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3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3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3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3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3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3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3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3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3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3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3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3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3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3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3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3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3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3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3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3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3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3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3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3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3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3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3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3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3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3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3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3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3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3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3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3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3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3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3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3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3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3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3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3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3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3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3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3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3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3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3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3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3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3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3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3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3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3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3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3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3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3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3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3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3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3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3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3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3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3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3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3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3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3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3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3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3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3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3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3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3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3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3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3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3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3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3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3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3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3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3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3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3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3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3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3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3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3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3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3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3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3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3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3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3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3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3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3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3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3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3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3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3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3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3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3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3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3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3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3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3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3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3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3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3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3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3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3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3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3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3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3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3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3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3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3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3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3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3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3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3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3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3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3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3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3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3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3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3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3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3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3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3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3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3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3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3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3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3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3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3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3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3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3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3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3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3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3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3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3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3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3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3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3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3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3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3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3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3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3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3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3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3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3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3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3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3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3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3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3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3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3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3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3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3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3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3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3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3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3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3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3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3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3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3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3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3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3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3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3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3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3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3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3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3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3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3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3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3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3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3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3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3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3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3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3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3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3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3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3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3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3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3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3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3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3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3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3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3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3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3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3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3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3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3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3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3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3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3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3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3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3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3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3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3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3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3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3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3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3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3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3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3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3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3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3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3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3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3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3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3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3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3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3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3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3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3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3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3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3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3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3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3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3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3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3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3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3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3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3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3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3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3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3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3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3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3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3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3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3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3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3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3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3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3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3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3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3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3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3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3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3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3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3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3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3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3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3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3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3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3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3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3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3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3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3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3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3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3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3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3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3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3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3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3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3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3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3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3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3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3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3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3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3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3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3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3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3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3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3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3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3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3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3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3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3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3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3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3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3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3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3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3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3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3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3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3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3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3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3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3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3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3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3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3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3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3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3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3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3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3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3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3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3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3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3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3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3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3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3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3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3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3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3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3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3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3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3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3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3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3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3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3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3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3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3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3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3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3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3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3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3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3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3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3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3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3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3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3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3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3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3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3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3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3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3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3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3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3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3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3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3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3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3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3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3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3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3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3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3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3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3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3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3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3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3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3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3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3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3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3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3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3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3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3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3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3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3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3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3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3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3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3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3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3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3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3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3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3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3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3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3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3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3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3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3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3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3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3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3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3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3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3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3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3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3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3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3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3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3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3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3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3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3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3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3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3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3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3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3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3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3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3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3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3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3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3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3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3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3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3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3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3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3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3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3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3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3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3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3" t="s">
        <v>42</v>
      </c>
      <c r="G577" s="37" t="s">
        <v>2931</v>
      </c>
      <c r="H577" s="124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3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3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3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3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3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3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3" t="s">
        <v>42</v>
      </c>
      <c r="G584" s="37" t="s">
        <v>2966</v>
      </c>
      <c r="H584" s="124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3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3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3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3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3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3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3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3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3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3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3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3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3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3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3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3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3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3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3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3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3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3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3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3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3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3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3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3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3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3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3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3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3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3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3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3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3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3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3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3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3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3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3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3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3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3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3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3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3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3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3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3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3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3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3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3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3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3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3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3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3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3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3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3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3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3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3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3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3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3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3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3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3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3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3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3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3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3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3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3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3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3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3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3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3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3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3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3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3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3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3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3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3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3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3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3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3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3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3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3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3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3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3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3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3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3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3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3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3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3" t="s">
        <v>42</v>
      </c>
      <c r="G694" s="37" t="s">
        <v>3516</v>
      </c>
      <c r="H694" s="124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3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3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3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3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3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3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3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3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3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3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3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3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3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3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3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3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3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3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3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3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3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3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3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3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3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3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3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3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3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3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3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3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3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3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3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3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3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3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3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3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3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3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3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3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3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3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3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3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3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3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3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3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3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3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3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3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3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3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3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3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3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3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3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3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3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3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3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3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3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3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3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3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3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3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3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3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3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3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3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3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3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3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3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3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3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3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3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3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3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3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3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3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3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3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3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3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3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3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3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3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3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3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3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3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3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3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3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3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3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3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3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3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3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3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3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3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3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3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3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3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3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3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3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3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3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3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3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3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3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3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3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3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3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3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3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3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3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3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3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3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3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3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3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3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3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3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3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3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3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3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3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3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3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3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3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3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3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3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3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3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3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3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3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3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3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3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3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3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3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3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3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3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3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3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3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3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3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3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3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3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3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3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3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3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3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3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3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3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3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3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3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3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3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3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3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3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3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3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3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3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3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3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3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3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3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3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3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3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3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3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3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3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3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3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3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3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3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3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3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3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3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3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3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3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3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3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3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3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3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3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3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3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3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3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P57" sqref="P57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4795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45915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69"/>
      <c r="H8" s="170"/>
      <c r="I8" s="170"/>
      <c r="J8" s="171"/>
    </row>
    <row r="9" spans="2:15" ht="15" customHeight="1" x14ac:dyDescent="0.3">
      <c r="B9" s="53"/>
      <c r="C9" s="54"/>
      <c r="D9" s="54"/>
      <c r="E9" s="55"/>
      <c r="F9" s="54"/>
      <c r="G9" s="172" t="s">
        <v>4796</v>
      </c>
      <c r="H9" s="173"/>
      <c r="I9" s="173"/>
      <c r="J9" s="174"/>
    </row>
    <row r="10" spans="2:15" ht="18.75" x14ac:dyDescent="0.3">
      <c r="B10" s="53"/>
      <c r="C10" s="54"/>
      <c r="D10" s="54"/>
      <c r="E10" s="55"/>
      <c r="F10" s="54"/>
      <c r="G10" s="175" t="s">
        <v>44</v>
      </c>
      <c r="H10" s="176"/>
      <c r="I10" s="176"/>
      <c r="J10" s="177"/>
    </row>
    <row r="11" spans="2:15" ht="18.75" x14ac:dyDescent="0.3">
      <c r="B11" s="63"/>
      <c r="C11" s="64"/>
      <c r="D11" s="64"/>
      <c r="E11" s="65"/>
      <c r="F11" s="54"/>
      <c r="G11" s="178" t="s">
        <v>4797</v>
      </c>
      <c r="H11" s="179"/>
      <c r="I11" s="179"/>
      <c r="J11" s="180"/>
    </row>
    <row r="12" spans="2:15" ht="18.75" x14ac:dyDescent="0.3">
      <c r="B12" s="54"/>
      <c r="C12" s="54"/>
      <c r="D12" s="54"/>
      <c r="E12" s="54"/>
      <c r="F12" s="54"/>
      <c r="G12" s="175"/>
      <c r="H12" s="176"/>
      <c r="I12" s="176"/>
      <c r="J12" s="177"/>
    </row>
    <row r="13" spans="2:15" ht="18.75" x14ac:dyDescent="0.3">
      <c r="B13" s="54"/>
      <c r="C13" s="54"/>
      <c r="D13" s="54"/>
      <c r="E13" s="54"/>
      <c r="F13" s="54"/>
      <c r="G13" s="163" t="s">
        <v>4798</v>
      </c>
      <c r="H13" s="164"/>
      <c r="I13" s="164"/>
      <c r="J13" s="165"/>
    </row>
    <row r="14" spans="2:15" ht="18.75" x14ac:dyDescent="0.3">
      <c r="B14" s="54"/>
      <c r="C14" s="54"/>
      <c r="D14" s="54"/>
      <c r="E14" s="54"/>
      <c r="F14" s="66" t="s">
        <v>4799</v>
      </c>
      <c r="G14" s="54" t="s">
        <v>68</v>
      </c>
      <c r="H14" s="54"/>
      <c r="I14" s="54"/>
      <c r="J14" s="54"/>
    </row>
    <row r="15" spans="2:15" ht="21" customHeight="1" x14ac:dyDescent="0.25">
      <c r="B15" s="166" t="s">
        <v>6</v>
      </c>
      <c r="C15" s="167"/>
      <c r="D15" s="167"/>
      <c r="E15" s="167"/>
      <c r="F15" s="167"/>
      <c r="G15" s="168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81" t="s">
        <v>4788</v>
      </c>
      <c r="C16" s="182"/>
      <c r="D16" s="182"/>
      <c r="E16" s="182"/>
      <c r="F16" s="182"/>
      <c r="G16" s="183"/>
      <c r="H16" s="106">
        <v>80</v>
      </c>
      <c r="I16" s="107">
        <v>1</v>
      </c>
      <c r="J16" s="106">
        <f>IF(H16&gt;0,H16*I16,"")</f>
        <v>80</v>
      </c>
    </row>
    <row r="17" spans="2:10" ht="18.75" customHeight="1" x14ac:dyDescent="0.25">
      <c r="B17" s="184"/>
      <c r="C17" s="185"/>
      <c r="D17" s="185"/>
      <c r="E17" s="185"/>
      <c r="F17" s="185"/>
      <c r="G17" s="186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187"/>
      <c r="C18" s="188"/>
      <c r="D18" s="188"/>
      <c r="E18" s="188"/>
      <c r="F18" s="188"/>
      <c r="G18" s="189"/>
      <c r="H18" s="68"/>
      <c r="I18" s="69"/>
      <c r="J18" s="68" t="str">
        <f t="shared" si="0"/>
        <v/>
      </c>
    </row>
    <row r="19" spans="2:10" ht="18.75" customHeight="1" x14ac:dyDescent="0.25">
      <c r="B19" s="190"/>
      <c r="C19" s="191"/>
      <c r="D19" s="191"/>
      <c r="E19" s="191"/>
      <c r="F19" s="191"/>
      <c r="G19" s="192"/>
      <c r="H19" s="68"/>
      <c r="I19" s="69"/>
      <c r="J19" s="68" t="str">
        <f t="shared" si="0"/>
        <v/>
      </c>
    </row>
    <row r="20" spans="2:10" ht="18.75" customHeight="1" x14ac:dyDescent="0.25">
      <c r="B20" s="190"/>
      <c r="C20" s="191"/>
      <c r="D20" s="191"/>
      <c r="E20" s="191"/>
      <c r="F20" s="191"/>
      <c r="G20" s="192"/>
      <c r="H20" s="68"/>
      <c r="I20" s="69"/>
      <c r="J20" s="68" t="str">
        <f t="shared" si="0"/>
        <v/>
      </c>
    </row>
    <row r="21" spans="2:10" ht="18.75" customHeight="1" x14ac:dyDescent="0.25">
      <c r="B21" s="190"/>
      <c r="C21" s="191"/>
      <c r="D21" s="191"/>
      <c r="E21" s="191"/>
      <c r="F21" s="191"/>
      <c r="G21" s="192"/>
      <c r="H21" s="68"/>
      <c r="I21" s="69"/>
      <c r="J21" s="68" t="str">
        <f t="shared" si="0"/>
        <v/>
      </c>
    </row>
    <row r="22" spans="2:10" ht="18.75" customHeight="1" x14ac:dyDescent="0.25">
      <c r="B22" s="190"/>
      <c r="C22" s="191"/>
      <c r="D22" s="191"/>
      <c r="E22" s="191"/>
      <c r="F22" s="191"/>
      <c r="G22" s="192"/>
      <c r="H22" s="68"/>
      <c r="I22" s="69"/>
      <c r="J22" s="68" t="str">
        <f t="shared" si="0"/>
        <v/>
      </c>
    </row>
    <row r="23" spans="2:10" ht="18.75" customHeight="1" x14ac:dyDescent="0.25">
      <c r="B23" s="190"/>
      <c r="C23" s="191"/>
      <c r="D23" s="191"/>
      <c r="E23" s="191"/>
      <c r="F23" s="191"/>
      <c r="G23" s="192"/>
      <c r="H23" s="68"/>
      <c r="I23" s="69"/>
      <c r="J23" s="68" t="str">
        <f t="shared" si="0"/>
        <v/>
      </c>
    </row>
    <row r="24" spans="2:10" ht="18.75" customHeight="1" x14ac:dyDescent="0.25">
      <c r="B24" s="190"/>
      <c r="C24" s="191"/>
      <c r="D24" s="191"/>
      <c r="E24" s="191"/>
      <c r="F24" s="191"/>
      <c r="G24" s="192"/>
      <c r="H24" s="68"/>
      <c r="I24" s="69"/>
      <c r="J24" s="68" t="str">
        <f t="shared" si="0"/>
        <v/>
      </c>
    </row>
    <row r="25" spans="2:10" ht="18.75" customHeight="1" x14ac:dyDescent="0.25">
      <c r="B25" s="190"/>
      <c r="C25" s="191"/>
      <c r="D25" s="191"/>
      <c r="E25" s="191"/>
      <c r="F25" s="191"/>
      <c r="G25" s="192"/>
      <c r="H25" s="68"/>
      <c r="I25" s="69"/>
      <c r="J25" s="68" t="str">
        <f t="shared" si="0"/>
        <v/>
      </c>
    </row>
    <row r="26" spans="2:10" ht="18.75" customHeight="1" x14ac:dyDescent="0.25">
      <c r="B26" s="190"/>
      <c r="C26" s="191"/>
      <c r="D26" s="191"/>
      <c r="E26" s="191"/>
      <c r="F26" s="191"/>
      <c r="G26" s="192"/>
      <c r="H26" s="68"/>
      <c r="I26" s="69"/>
      <c r="J26" s="68" t="str">
        <f t="shared" si="0"/>
        <v/>
      </c>
    </row>
    <row r="27" spans="2:10" ht="18.75" customHeight="1" x14ac:dyDescent="0.25">
      <c r="B27" s="190"/>
      <c r="C27" s="191"/>
      <c r="D27" s="191"/>
      <c r="E27" s="191"/>
      <c r="F27" s="191"/>
      <c r="G27" s="192"/>
      <c r="H27" s="68"/>
      <c r="I27" s="69"/>
      <c r="J27" s="68" t="str">
        <f t="shared" si="0"/>
        <v/>
      </c>
    </row>
    <row r="28" spans="2:10" ht="18.75" customHeight="1" x14ac:dyDescent="0.25">
      <c r="B28" s="190"/>
      <c r="C28" s="191"/>
      <c r="D28" s="191"/>
      <c r="E28" s="191"/>
      <c r="F28" s="191"/>
      <c r="G28" s="192"/>
      <c r="H28" s="68"/>
      <c r="I28" s="69"/>
      <c r="J28" s="68" t="str">
        <f t="shared" si="0"/>
        <v/>
      </c>
    </row>
    <row r="29" spans="2:10" ht="18.75" customHeight="1" x14ac:dyDescent="0.25">
      <c r="B29" s="190"/>
      <c r="C29" s="191"/>
      <c r="D29" s="191"/>
      <c r="E29" s="191"/>
      <c r="F29" s="191"/>
      <c r="G29" s="192"/>
      <c r="H29" s="68"/>
      <c r="I29" s="69"/>
      <c r="J29" s="68" t="str">
        <f t="shared" si="0"/>
        <v/>
      </c>
    </row>
    <row r="30" spans="2:10" ht="18.75" customHeight="1" x14ac:dyDescent="0.25">
      <c r="B30" s="190"/>
      <c r="C30" s="191"/>
      <c r="D30" s="191"/>
      <c r="E30" s="191"/>
      <c r="F30" s="191"/>
      <c r="G30" s="192"/>
      <c r="H30" s="68"/>
      <c r="I30" s="69"/>
      <c r="J30" s="68" t="str">
        <f t="shared" si="0"/>
        <v/>
      </c>
    </row>
    <row r="31" spans="2:10" ht="18.75" customHeight="1" x14ac:dyDescent="0.25">
      <c r="B31" s="190"/>
      <c r="C31" s="191"/>
      <c r="D31" s="191"/>
      <c r="E31" s="191"/>
      <c r="F31" s="191"/>
      <c r="G31" s="192"/>
      <c r="H31" s="68"/>
      <c r="I31" s="69"/>
      <c r="J31" s="68" t="str">
        <f t="shared" si="0"/>
        <v/>
      </c>
    </row>
    <row r="32" spans="2:10" ht="18.75" customHeight="1" x14ac:dyDescent="0.25">
      <c r="B32" s="190"/>
      <c r="C32" s="191"/>
      <c r="D32" s="191"/>
      <c r="E32" s="191"/>
      <c r="F32" s="191"/>
      <c r="G32" s="192"/>
      <c r="H32" s="68"/>
      <c r="I32" s="69"/>
      <c r="J32" s="68" t="str">
        <f t="shared" si="0"/>
        <v/>
      </c>
    </row>
    <row r="33" spans="2:10" ht="18.75" customHeight="1" x14ac:dyDescent="0.25">
      <c r="B33" s="190"/>
      <c r="C33" s="191"/>
      <c r="D33" s="191"/>
      <c r="E33" s="191"/>
      <c r="F33" s="191"/>
      <c r="G33" s="192"/>
      <c r="H33" s="68"/>
      <c r="I33" s="69"/>
      <c r="J33" s="68" t="str">
        <f t="shared" si="0"/>
        <v/>
      </c>
    </row>
    <row r="34" spans="2:10" ht="18.75" customHeight="1" x14ac:dyDescent="0.25">
      <c r="B34" s="190"/>
      <c r="C34" s="191"/>
      <c r="D34" s="191"/>
      <c r="E34" s="191"/>
      <c r="F34" s="191"/>
      <c r="G34" s="192"/>
      <c r="H34" s="68"/>
      <c r="I34" s="69"/>
      <c r="J34" s="68" t="str">
        <f t="shared" si="0"/>
        <v/>
      </c>
    </row>
    <row r="35" spans="2:10" ht="18.75" customHeight="1" x14ac:dyDescent="0.25">
      <c r="B35" s="190"/>
      <c r="C35" s="191"/>
      <c r="D35" s="191"/>
      <c r="E35" s="191"/>
      <c r="F35" s="191"/>
      <c r="G35" s="192"/>
      <c r="H35" s="68"/>
      <c r="I35" s="69"/>
      <c r="J35" s="68" t="str">
        <f t="shared" si="0"/>
        <v/>
      </c>
    </row>
    <row r="36" spans="2:10" ht="18.75" customHeight="1" x14ac:dyDescent="0.25">
      <c r="B36" s="190"/>
      <c r="C36" s="191"/>
      <c r="D36" s="191"/>
      <c r="E36" s="191"/>
      <c r="F36" s="191"/>
      <c r="G36" s="192"/>
      <c r="H36" s="68"/>
      <c r="I36" s="69"/>
      <c r="J36" s="68" t="str">
        <f t="shared" si="0"/>
        <v/>
      </c>
    </row>
    <row r="37" spans="2:10" ht="18.75" customHeight="1" x14ac:dyDescent="0.25">
      <c r="B37" s="190"/>
      <c r="C37" s="191"/>
      <c r="D37" s="191"/>
      <c r="E37" s="191"/>
      <c r="F37" s="191"/>
      <c r="G37" s="192"/>
      <c r="H37" s="68"/>
      <c r="I37" s="69"/>
      <c r="J37" s="68" t="str">
        <f t="shared" si="0"/>
        <v/>
      </c>
    </row>
    <row r="38" spans="2:10" ht="18.75" customHeight="1" x14ac:dyDescent="0.25">
      <c r="B38" s="190"/>
      <c r="C38" s="191"/>
      <c r="D38" s="191"/>
      <c r="E38" s="191"/>
      <c r="F38" s="191"/>
      <c r="G38" s="192"/>
      <c r="H38" s="68"/>
      <c r="I38" s="69"/>
      <c r="J38" s="68" t="str">
        <f t="shared" si="0"/>
        <v/>
      </c>
    </row>
    <row r="39" spans="2:10" ht="18.75" customHeight="1" x14ac:dyDescent="0.25">
      <c r="B39" s="190"/>
      <c r="C39" s="191"/>
      <c r="D39" s="191"/>
      <c r="E39" s="191"/>
      <c r="F39" s="191"/>
      <c r="G39" s="192"/>
      <c r="H39" s="68"/>
      <c r="I39" s="69"/>
      <c r="J39" s="68" t="str">
        <f t="shared" si="0"/>
        <v/>
      </c>
    </row>
    <row r="40" spans="2:10" ht="18.75" customHeight="1" x14ac:dyDescent="0.25">
      <c r="B40" s="190"/>
      <c r="C40" s="191"/>
      <c r="D40" s="191"/>
      <c r="E40" s="191"/>
      <c r="F40" s="191"/>
      <c r="G40" s="192"/>
      <c r="H40" s="68"/>
      <c r="I40" s="69"/>
      <c r="J40" s="68" t="str">
        <f t="shared" si="0"/>
        <v/>
      </c>
    </row>
    <row r="41" spans="2:10" ht="18.75" customHeight="1" x14ac:dyDescent="0.25">
      <c r="B41" s="190"/>
      <c r="C41" s="191"/>
      <c r="D41" s="191"/>
      <c r="E41" s="191"/>
      <c r="F41" s="191"/>
      <c r="G41" s="192"/>
      <c r="H41" s="68"/>
      <c r="I41" s="69"/>
      <c r="J41" s="68" t="str">
        <f t="shared" si="0"/>
        <v/>
      </c>
    </row>
    <row r="42" spans="2:10" ht="18.75" customHeight="1" x14ac:dyDescent="0.25">
      <c r="B42" s="190"/>
      <c r="C42" s="191"/>
      <c r="D42" s="191"/>
      <c r="E42" s="191"/>
      <c r="F42" s="191"/>
      <c r="G42" s="192"/>
      <c r="H42" s="68"/>
      <c r="I42" s="69"/>
      <c r="J42" s="68" t="str">
        <f t="shared" si="0"/>
        <v/>
      </c>
    </row>
    <row r="43" spans="2:10" ht="18.75" customHeight="1" x14ac:dyDescent="0.25">
      <c r="B43" s="190"/>
      <c r="C43" s="191"/>
      <c r="D43" s="191"/>
      <c r="E43" s="191"/>
      <c r="F43" s="191"/>
      <c r="G43" s="192"/>
      <c r="H43" s="68"/>
      <c r="I43" s="69"/>
      <c r="J43" s="68" t="str">
        <f t="shared" si="0"/>
        <v/>
      </c>
    </row>
    <row r="44" spans="2:10" ht="18.75" customHeight="1" x14ac:dyDescent="0.25">
      <c r="B44" s="190"/>
      <c r="C44" s="191"/>
      <c r="D44" s="191"/>
      <c r="E44" s="191"/>
      <c r="F44" s="191"/>
      <c r="G44" s="192"/>
      <c r="H44" s="68"/>
      <c r="I44" s="69"/>
      <c r="J44" s="68" t="str">
        <f t="shared" si="0"/>
        <v/>
      </c>
    </row>
    <row r="45" spans="2:10" ht="18.75" customHeight="1" x14ac:dyDescent="0.25">
      <c r="B45" s="190"/>
      <c r="C45" s="191"/>
      <c r="D45" s="191"/>
      <c r="E45" s="191"/>
      <c r="F45" s="191"/>
      <c r="G45" s="192"/>
      <c r="H45" s="68"/>
      <c r="I45" s="69"/>
      <c r="J45" s="68" t="str">
        <f t="shared" si="0"/>
        <v/>
      </c>
    </row>
    <row r="46" spans="2:10" ht="18.75" customHeight="1" x14ac:dyDescent="0.25">
      <c r="B46" s="190"/>
      <c r="C46" s="191"/>
      <c r="D46" s="191"/>
      <c r="E46" s="191"/>
      <c r="F46" s="191"/>
      <c r="G46" s="192"/>
      <c r="H46" s="68"/>
      <c r="I46" s="69"/>
      <c r="J46" s="68" t="str">
        <f t="shared" si="0"/>
        <v/>
      </c>
    </row>
    <row r="47" spans="2:10" ht="18.75" customHeight="1" x14ac:dyDescent="0.25">
      <c r="B47" s="190"/>
      <c r="C47" s="191"/>
      <c r="D47" s="191"/>
      <c r="E47" s="191"/>
      <c r="F47" s="191"/>
      <c r="G47" s="192"/>
      <c r="H47" s="68"/>
      <c r="I47" s="69"/>
      <c r="J47" s="68" t="str">
        <f t="shared" si="0"/>
        <v/>
      </c>
    </row>
    <row r="48" spans="2:10" ht="18.75" customHeight="1" x14ac:dyDescent="0.25">
      <c r="B48" s="190"/>
      <c r="C48" s="191"/>
      <c r="D48" s="191"/>
      <c r="E48" s="191"/>
      <c r="F48" s="191"/>
      <c r="G48" s="192"/>
      <c r="H48" s="68"/>
      <c r="I48" s="69"/>
      <c r="J48" s="68" t="str">
        <f t="shared" si="0"/>
        <v/>
      </c>
    </row>
    <row r="49" spans="2:10" ht="18.75" customHeight="1" x14ac:dyDescent="0.25">
      <c r="B49" s="190"/>
      <c r="C49" s="191"/>
      <c r="D49" s="191"/>
      <c r="E49" s="191"/>
      <c r="F49" s="191"/>
      <c r="G49" s="192"/>
      <c r="H49" s="68"/>
      <c r="I49" s="69"/>
      <c r="J49" s="68" t="str">
        <f t="shared" si="0"/>
        <v/>
      </c>
    </row>
    <row r="50" spans="2:10" ht="18.75" customHeight="1" x14ac:dyDescent="0.25">
      <c r="B50" s="193"/>
      <c r="C50" s="194"/>
      <c r="D50" s="194"/>
      <c r="E50" s="194"/>
      <c r="F50" s="194"/>
      <c r="G50" s="195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60" t="s">
        <v>21</v>
      </c>
      <c r="C66" s="161"/>
      <c r="D66" s="161"/>
      <c r="E66" s="161"/>
      <c r="F66" s="161"/>
      <c r="G66" s="162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80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80</v>
      </c>
    </row>
    <row r="72" spans="2:10" x14ac:dyDescent="0.25">
      <c r="H72" s="102"/>
      <c r="I72" s="103"/>
      <c r="J72" s="104"/>
    </row>
  </sheetData>
  <mergeCells count="43">
    <mergeCell ref="B49:G49"/>
    <mergeCell ref="B50:G50"/>
    <mergeCell ref="B44:G44"/>
    <mergeCell ref="B45:G45"/>
    <mergeCell ref="B46:G46"/>
    <mergeCell ref="B47:G47"/>
    <mergeCell ref="B48:G48"/>
    <mergeCell ref="B39:G39"/>
    <mergeCell ref="B40:G40"/>
    <mergeCell ref="B41:G41"/>
    <mergeCell ref="B42:G42"/>
    <mergeCell ref="B43:G43"/>
    <mergeCell ref="B34:G34"/>
    <mergeCell ref="B35:G35"/>
    <mergeCell ref="B36:G36"/>
    <mergeCell ref="B37:G37"/>
    <mergeCell ref="B38:G38"/>
    <mergeCell ref="B29:G29"/>
    <mergeCell ref="B30:G30"/>
    <mergeCell ref="B31:G31"/>
    <mergeCell ref="B32:G32"/>
    <mergeCell ref="B33:G33"/>
    <mergeCell ref="B24:G24"/>
    <mergeCell ref="B25:G25"/>
    <mergeCell ref="B26:G26"/>
    <mergeCell ref="B27:G27"/>
    <mergeCell ref="B28:G28"/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106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Office</cp:lastModifiedBy>
  <cp:revision/>
  <cp:lastPrinted>2025-09-14T11:50:01Z</cp:lastPrinted>
  <dcterms:created xsi:type="dcterms:W3CDTF">2021-10-22T19:06:59Z</dcterms:created>
  <dcterms:modified xsi:type="dcterms:W3CDTF">2025-09-15T20:22:01Z</dcterms:modified>
  <cp:category/>
  <cp:contentStatus/>
</cp:coreProperties>
</file>