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Desktop\"/>
    </mc:Choice>
  </mc:AlternateContent>
  <xr:revisionPtr revIDLastSave="0" documentId="13_ncr:1_{FE893124-3F43-42ED-9FD4-7DAB26CFEBB5}" xr6:coauthVersionLast="47" xr6:coauthVersionMax="47" xr10:uidLastSave="{00000000-0000-0000-0000-000000000000}"/>
  <bookViews>
    <workbookView xWindow="-120" yWindow="-120" windowWidth="29040" windowHeight="15840" tabRatio="621" activeTab="4" xr2:uid="{D88B8311-F4A0-4B84-B5EF-FBBC6763D311}"/>
  </bookViews>
  <sheets>
    <sheet name="COMMANDES" sheetId="14" r:id="rId1"/>
    <sheet name="STOCK" sheetId="2" r:id="rId2"/>
    <sheet name="CLIENTS" sheetId="18" r:id="rId3"/>
    <sheet name="FACTURES" sheetId="8" r:id="rId4"/>
    <sheet name="DONNEES" sheetId="10" r:id="rId5"/>
  </sheets>
  <definedNames>
    <definedName name="_xlnm.Print_Area" localSheetId="3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5" i="14" l="1"/>
  <c r="L8" i="14"/>
  <c r="A5" i="2"/>
  <c r="A9" i="2" l="1"/>
  <c r="F9" i="2"/>
  <c r="A11" i="2"/>
  <c r="F11" i="2"/>
  <c r="A12" i="2"/>
  <c r="F12" i="2"/>
  <c r="A13" i="2"/>
  <c r="F13" i="2"/>
  <c r="A14" i="2"/>
  <c r="F14" i="2"/>
  <c r="A15" i="2"/>
  <c r="F15" i="2"/>
  <c r="A16" i="2"/>
  <c r="F16" i="2"/>
  <c r="A17" i="2"/>
  <c r="F17" i="2"/>
  <c r="A18" i="2"/>
  <c r="F18" i="2"/>
  <c r="A19" i="2"/>
  <c r="F19" i="2"/>
  <c r="A20" i="2"/>
  <c r="F20" i="2"/>
  <c r="A21" i="2"/>
  <c r="F21" i="2"/>
  <c r="A22" i="2"/>
  <c r="F22" i="2"/>
  <c r="A23" i="2"/>
  <c r="F23" i="2"/>
  <c r="A24" i="2"/>
  <c r="F24" i="2"/>
  <c r="A25" i="2"/>
  <c r="F25" i="2"/>
  <c r="A26" i="2"/>
  <c r="F26" i="2"/>
  <c r="A27" i="2"/>
  <c r="F27" i="2"/>
  <c r="A28" i="2"/>
  <c r="F28" i="2"/>
  <c r="A29" i="2"/>
  <c r="F29" i="2"/>
  <c r="F8" i="2" l="1"/>
  <c r="L16" i="14"/>
  <c r="F5" i="2"/>
  <c r="F6" i="2"/>
  <c r="F7" i="2"/>
  <c r="F4" i="2"/>
  <c r="I6" i="8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A8" i="2"/>
  <c r="A7" i="2"/>
  <c r="A6" i="2"/>
  <c r="A4" i="2"/>
  <c r="F2" i="2"/>
  <c r="A2" i="2"/>
  <c r="F3" i="2"/>
  <c r="A3" i="2"/>
  <c r="F10" i="2"/>
  <c r="A10" i="2"/>
  <c r="J79" i="8" l="1"/>
  <c r="J81" i="8" s="1"/>
</calcChain>
</file>

<file path=xl/sharedStrings.xml><?xml version="1.0" encoding="utf-8"?>
<sst xmlns="http://schemas.openxmlformats.org/spreadsheetml/2006/main" count="183" uniqueCount="81">
  <si>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</si>
  <si>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</si>
  <si>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</si>
  <si>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</si>
  <si>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</si>
  <si>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</si>
  <si>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</si>
  <si>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</si>
  <si>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</si>
  <si>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</si>
  <si>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</si>
  <si>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</si>
  <si>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</si>
  <si>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</si>
  <si>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</si>
  <si>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</si>
  <si>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</si>
  <si>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</si>
  <si>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</si>
  <si>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</si>
  <si>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</si>
  <si>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</si>
  <si>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</si>
  <si>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</si>
  <si>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Facture n°</t>
  </si>
  <si>
    <t>Dernier numéro:</t>
  </si>
  <si>
    <t>Adresse</t>
  </si>
  <si>
    <t>Code postal</t>
  </si>
  <si>
    <t>CODE</t>
  </si>
  <si>
    <t>TOTAL</t>
  </si>
  <si>
    <t>TOTAUX</t>
  </si>
  <si>
    <t>Ville</t>
  </si>
  <si>
    <t>Tél.</t>
  </si>
  <si>
    <t>Total :</t>
  </si>
  <si>
    <t>Total net à régler :</t>
  </si>
  <si>
    <t>Lampe frontale</t>
  </si>
  <si>
    <t>RECUES</t>
  </si>
  <si>
    <t>N° COMMANDE</t>
  </si>
  <si>
    <t>ARTICLES</t>
  </si>
  <si>
    <t>QUANTITE</t>
  </si>
  <si>
    <t>FOURNISSEUR</t>
  </si>
  <si>
    <t>PRIX D'ACHAT</t>
  </si>
  <si>
    <t>PRIX D'ACHAT/U</t>
  </si>
  <si>
    <t>OFFRE VENDEUR</t>
  </si>
  <si>
    <t>CONSOMMABLES</t>
  </si>
  <si>
    <t>CLIENT</t>
  </si>
  <si>
    <t>Espèce</t>
  </si>
  <si>
    <t>Interface, câble, logiciel, notice.</t>
  </si>
  <si>
    <t>Baladeuse , cordon USB.</t>
  </si>
  <si>
    <t>Interface, câbles, logiciel, notice.</t>
  </si>
  <si>
    <t>Ultrasons, notice.</t>
  </si>
  <si>
    <t>Nom</t>
  </si>
  <si>
    <t>Prénom</t>
  </si>
  <si>
    <t>Raison sociale</t>
  </si>
  <si>
    <t>Adresse de livraison</t>
  </si>
  <si>
    <t>Mail</t>
  </si>
  <si>
    <t>Lampe camping</t>
  </si>
  <si>
    <t>Lampe solaire BL</t>
  </si>
  <si>
    <t>Lampe solaire NR</t>
  </si>
  <si>
    <t>Lampe de camping noire</t>
  </si>
  <si>
    <t>Facture-0005</t>
  </si>
  <si>
    <t>Lampe de camping bleu</t>
  </si>
  <si>
    <t>Lampadaire</t>
  </si>
  <si>
    <t>Lampadaire blanc</t>
  </si>
  <si>
    <t>Lampadaire blanc avec télécommande</t>
  </si>
  <si>
    <t>Brise vitre</t>
  </si>
  <si>
    <t>Contenus du colis:</t>
  </si>
  <si>
    <t>Interface</t>
  </si>
  <si>
    <t>Note</t>
  </si>
  <si>
    <t>Testeur 12V</t>
  </si>
  <si>
    <t>Testeur 220V</t>
  </si>
  <si>
    <t>Code</t>
  </si>
  <si>
    <t>Article</t>
  </si>
  <si>
    <t>BL23</t>
  </si>
  <si>
    <t>BL27</t>
  </si>
  <si>
    <t>TE220</t>
  </si>
  <si>
    <t>TE12</t>
  </si>
  <si>
    <t>Lampe frontale LED COB</t>
  </si>
  <si>
    <t>Lampe frontale LED ZOOM</t>
  </si>
  <si>
    <t>FR-LED</t>
  </si>
  <si>
    <t>FR-ZO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</si>
</sst>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  <numFmt numFmtId="169" formatCode="dd/mm/yy;@"/>
    <numFmt numFmtId="173" formatCode="#,##0.000\ &quot;€&quot;"/>
    <numFmt numFmtId="174" formatCode="#,##0.000\ _€"/>
    <numFmt numFmtId="175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4" fillId="3" borderId="8" xfId="0" applyFont="1" applyFill="1" applyBorder="1" applyAlignment="1">
      <alignment horizontal="center"/>
    </xf>
    <xf numFmtId="165" fontId="4" fillId="3" borderId="9" xfId="0" applyNumberFormat="1" applyFont="1" applyFill="1" applyBorder="1" applyAlignment="1">
      <alignment horizontal="center"/>
    </xf>
    <xf numFmtId="0" fontId="5" fillId="4" borderId="8" xfId="0" applyFont="1" applyFill="1" applyBorder="1"/>
    <xf numFmtId="165" fontId="5" fillId="4" borderId="9" xfId="0" applyNumberFormat="1" applyFont="1" applyFill="1" applyBorder="1"/>
    <xf numFmtId="0" fontId="5" fillId="5" borderId="8" xfId="0" applyFont="1" applyFill="1" applyBorder="1"/>
    <xf numFmtId="165" fontId="5" fillId="5" borderId="9" xfId="0" applyNumberFormat="1" applyFont="1" applyFill="1" applyBorder="1"/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3" fillId="2" borderId="0" xfId="0" applyNumberFormat="1" applyFont="1" applyFill="1" applyBorder="1"/>
    <xf numFmtId="49" fontId="0" fillId="2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7" fontId="0" fillId="0" borderId="0" xfId="0" applyNumberFormat="1"/>
    <xf numFmtId="164" fontId="0" fillId="2" borderId="0" xfId="0" applyNumberFormat="1" applyFill="1" applyBorder="1"/>
    <xf numFmtId="49" fontId="1" fillId="2" borderId="1" xfId="0" applyNumberFormat="1" applyFont="1" applyFill="1" applyBorder="1"/>
    <xf numFmtId="0" fontId="7" fillId="7" borderId="10" xfId="0" applyFont="1" applyFill="1" applyBorder="1" applyAlignment="1">
      <alignment horizontal="center" vertical="center"/>
    </xf>
    <xf numFmtId="1" fontId="7" fillId="7" borderId="10" xfId="0" applyNumberFormat="1" applyFont="1" applyFill="1" applyBorder="1" applyAlignment="1">
      <alignment horizontal="center" vertical="center"/>
    </xf>
    <xf numFmtId="169" fontId="7" fillId="7" borderId="10" xfId="0" applyNumberFormat="1" applyFont="1" applyFill="1" applyBorder="1" applyAlignment="1">
      <alignment horizontal="center" vertical="center"/>
    </xf>
    <xf numFmtId="1" fontId="0" fillId="8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" fillId="5" borderId="0" xfId="0" applyFont="1" applyFill="1"/>
    <xf numFmtId="0" fontId="5" fillId="4" borderId="0" xfId="0" applyFont="1" applyFill="1"/>
    <xf numFmtId="169" fontId="10" fillId="9" borderId="19" xfId="0" applyNumberFormat="1" applyFont="1" applyFill="1" applyBorder="1" applyAlignment="1">
      <alignment horizontal="center" vertical="center"/>
    </xf>
    <xf numFmtId="0" fontId="10" fillId="9" borderId="19" xfId="0" applyFont="1" applyFill="1" applyBorder="1" applyAlignment="1">
      <alignment horizontal="center" vertical="center"/>
    </xf>
    <xf numFmtId="173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0" fillId="9" borderId="7" xfId="0" applyFont="1" applyFill="1" applyBorder="1" applyAlignment="1">
      <alignment horizontal="center" vertical="center"/>
    </xf>
    <xf numFmtId="169" fontId="9" fillId="10" borderId="19" xfId="0" applyNumberFormat="1" applyFont="1" applyFill="1" applyBorder="1" applyAlignment="1">
      <alignment horizontal="center" vertical="center"/>
    </xf>
    <xf numFmtId="173" fontId="0" fillId="11" borderId="11" xfId="0" applyNumberFormat="1" applyFill="1" applyBorder="1" applyAlignment="1">
      <alignment horizontal="center"/>
    </xf>
    <xf numFmtId="0" fontId="0" fillId="12" borderId="11" xfId="0" applyFill="1" applyBorder="1" applyAlignment="1">
      <alignment horizontal="center" vertical="center"/>
    </xf>
    <xf numFmtId="0" fontId="0" fillId="12" borderId="0" xfId="0" applyFill="1" applyBorder="1"/>
    <xf numFmtId="0" fontId="0" fillId="12" borderId="15" xfId="0" applyFill="1" applyBorder="1"/>
    <xf numFmtId="0" fontId="0" fillId="12" borderId="16" xfId="0" applyFill="1" applyBorder="1"/>
    <xf numFmtId="0" fontId="0" fillId="12" borderId="17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2" borderId="18" xfId="0" applyFill="1" applyBorder="1"/>
    <xf numFmtId="0" fontId="0" fillId="0" borderId="0" xfId="0" applyFill="1" applyAlignment="1">
      <alignment horizontal="center"/>
    </xf>
    <xf numFmtId="169" fontId="0" fillId="0" borderId="0" xfId="0" applyNumberFormat="1" applyFill="1" applyAlignment="1">
      <alignment horizontal="center" vertical="center"/>
    </xf>
    <xf numFmtId="165" fontId="5" fillId="5" borderId="0" xfId="0" applyNumberFormat="1" applyFont="1" applyFill="1"/>
    <xf numFmtId="165" fontId="5" fillId="4" borderId="0" xfId="0" applyNumberFormat="1" applyFont="1" applyFill="1"/>
    <xf numFmtId="1" fontId="0" fillId="2" borderId="0" xfId="0" applyNumberFormat="1" applyFill="1" applyAlignment="1">
      <alignment horizontal="center" vertical="center"/>
    </xf>
    <xf numFmtId="0" fontId="11" fillId="2" borderId="0" xfId="0" applyFont="1" applyFill="1" applyAlignment="1">
      <alignment wrapText="1"/>
    </xf>
    <xf numFmtId="167" fontId="0" fillId="0" borderId="0" xfId="0" applyNumberFormat="1" applyAlignment="1">
      <alignment horizontal="right"/>
    </xf>
    <xf numFmtId="0" fontId="3" fillId="0" borderId="1" xfId="0" applyFont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1" fillId="12" borderId="12" xfId="0" applyFont="1" applyFill="1" applyBorder="1"/>
    <xf numFmtId="0" fontId="0" fillId="12" borderId="13" xfId="0" applyFill="1" applyBorder="1"/>
    <xf numFmtId="0" fontId="0" fillId="12" borderId="14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12" borderId="17" xfId="0" applyFill="1" applyBorder="1" applyAlignment="1">
      <alignment horizontal="left" vertical="center"/>
    </xf>
    <xf numFmtId="14" fontId="0" fillId="12" borderId="2" xfId="0" applyNumberFormat="1" applyFill="1" applyBorder="1" applyAlignment="1">
      <alignment horizontal="left" vertical="center"/>
    </xf>
    <xf numFmtId="0" fontId="0" fillId="12" borderId="18" xfId="0" applyFill="1" applyBorder="1" applyAlignment="1">
      <alignment horizontal="left" vertical="center"/>
    </xf>
    <xf numFmtId="0" fontId="0" fillId="13" borderId="0" xfId="0" applyFill="1" applyBorder="1"/>
    <xf numFmtId="0" fontId="1" fillId="13" borderId="0" xfId="0" applyFont="1" applyFill="1" applyBorder="1"/>
    <xf numFmtId="0" fontId="0" fillId="13" borderId="15" xfId="0" applyFill="1" applyBorder="1"/>
    <xf numFmtId="0" fontId="0" fillId="13" borderId="16" xfId="0" applyFill="1" applyBorder="1"/>
    <xf numFmtId="164" fontId="0" fillId="13" borderId="17" xfId="0" applyNumberFormat="1" applyFill="1" applyBorder="1"/>
    <xf numFmtId="0" fontId="0" fillId="13" borderId="1" xfId="0" applyFill="1" applyBorder="1"/>
    <xf numFmtId="164" fontId="0" fillId="13" borderId="2" xfId="0" applyNumberFormat="1" applyFill="1" applyBorder="1"/>
    <xf numFmtId="0" fontId="1" fillId="13" borderId="1" xfId="0" applyFont="1" applyFill="1" applyBorder="1"/>
    <xf numFmtId="164" fontId="1" fillId="13" borderId="2" xfId="0" applyNumberFormat="1" applyFont="1" applyFill="1" applyBorder="1"/>
    <xf numFmtId="0" fontId="0" fillId="13" borderId="3" xfId="0" applyFill="1" applyBorder="1"/>
    <xf numFmtId="0" fontId="0" fillId="13" borderId="4" xfId="0" applyFill="1" applyBorder="1"/>
    <xf numFmtId="164" fontId="0" fillId="13" borderId="18" xfId="0" applyNumberFormat="1" applyFill="1" applyBorder="1"/>
    <xf numFmtId="169" fontId="0" fillId="0" borderId="0" xfId="0" applyNumberFormat="1" applyFill="1" applyAlignment="1">
      <alignment horizontal="center"/>
    </xf>
    <xf numFmtId="173" fontId="0" fillId="0" borderId="0" xfId="0" applyNumberFormat="1" applyFill="1" applyAlignment="1">
      <alignment horizont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9" fontId="0" fillId="14" borderId="0" xfId="0" applyNumberFormat="1" applyFill="1" applyAlignment="1">
      <alignment horizontal="center"/>
    </xf>
    <xf numFmtId="49" fontId="0" fillId="0" borderId="0" xfId="0" applyNumberFormat="1" applyAlignment="1">
      <alignment horizontal="right"/>
    </xf>
    <xf numFmtId="49" fontId="8" fillId="0" borderId="0" xfId="1" applyNumberFormat="1" applyAlignment="1">
      <alignment horizontal="right"/>
    </xf>
    <xf numFmtId="0" fontId="0" fillId="0" borderId="0" xfId="0" applyFill="1" applyAlignment="1">
      <alignment horizontal="center" vertical="center"/>
    </xf>
    <xf numFmtId="169" fontId="0" fillId="14" borderId="0" xfId="0" applyNumberFormat="1" applyFill="1" applyAlignment="1">
      <alignment horizontal="center" vertical="center"/>
    </xf>
    <xf numFmtId="173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 wrapText="1"/>
    </xf>
    <xf numFmtId="1" fontId="10" fillId="9" borderId="19" xfId="0" applyNumberFormat="1" applyFont="1" applyFill="1" applyBorder="1" applyAlignment="1">
      <alignment horizontal="center" vertical="center"/>
    </xf>
    <xf numFmtId="1" fontId="8" fillId="0" borderId="0" xfId="1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8" fillId="0" borderId="0" xfId="1" applyNumberFormat="1" applyAlignment="1">
      <alignment horizontal="center" vertical="center"/>
    </xf>
    <xf numFmtId="1" fontId="6" fillId="0" borderId="0" xfId="1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68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12" fillId="6" borderId="26" xfId="0" applyFont="1" applyFill="1" applyBorder="1" applyAlignment="1">
      <alignment horizontal="left" vertical="center"/>
    </xf>
    <xf numFmtId="0" fontId="12" fillId="6" borderId="27" xfId="0" applyFont="1" applyFill="1" applyBorder="1" applyAlignment="1">
      <alignment horizontal="left" vertical="center"/>
    </xf>
    <xf numFmtId="0" fontId="12" fillId="6" borderId="28" xfId="0" applyFont="1" applyFill="1" applyBorder="1" applyAlignment="1">
      <alignment horizontal="right" vertical="center"/>
    </xf>
    <xf numFmtId="168" fontId="12" fillId="6" borderId="28" xfId="0" applyNumberFormat="1" applyFont="1" applyFill="1" applyBorder="1" applyAlignment="1">
      <alignment horizontal="right" vertical="center"/>
    </xf>
    <xf numFmtId="167" fontId="12" fillId="6" borderId="29" xfId="0" applyNumberFormat="1" applyFont="1" applyFill="1" applyBorder="1" applyAlignment="1">
      <alignment horizontal="center" vertical="center"/>
    </xf>
    <xf numFmtId="49" fontId="12" fillId="6" borderId="29" xfId="0" applyNumberFormat="1" applyFont="1" applyFill="1" applyBorder="1" applyAlignment="1">
      <alignment horizontal="right" vertical="center"/>
    </xf>
    <xf numFmtId="0" fontId="6" fillId="0" borderId="0" xfId="0" applyFont="1" applyAlignment="1">
      <alignment vertical="center"/>
    </xf>
    <xf numFmtId="175" fontId="10" fillId="9" borderId="19" xfId="0" applyNumberFormat="1" applyFont="1" applyFill="1" applyBorder="1" applyAlignment="1">
      <alignment horizontal="center" vertical="center"/>
    </xf>
    <xf numFmtId="175" fontId="0" fillId="0" borderId="0" xfId="0" applyNumberFormat="1" applyFill="1" applyAlignment="1">
      <alignment horizontal="center" vertical="center"/>
    </xf>
    <xf numFmtId="175" fontId="0" fillId="0" borderId="0" xfId="0" applyNumberFormat="1" applyAlignment="1">
      <alignment horizontal="center" vertical="center"/>
    </xf>
    <xf numFmtId="164" fontId="10" fillId="9" borderId="19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10" fillId="9" borderId="7" xfId="0" applyNumberFormat="1" applyFont="1" applyFill="1" applyBorder="1" applyAlignment="1">
      <alignment horizontal="center" vertical="center"/>
    </xf>
    <xf numFmtId="164" fontId="0" fillId="11" borderId="11" xfId="0" applyNumberFormat="1" applyFill="1" applyBorder="1" applyAlignment="1">
      <alignment horizontal="center"/>
    </xf>
    <xf numFmtId="164" fontId="0" fillId="11" borderId="1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9" fontId="10" fillId="9" borderId="3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9" fontId="10" fillId="9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0" fillId="0" borderId="0" xfId="0" applyFont="1" applyFill="1" applyBorder="1" applyAlignment="1">
      <alignment horizontal="center" vertical="center"/>
    </xf>
    <xf numFmtId="169" fontId="9" fillId="10" borderId="19" xfId="0" applyNumberFormat="1" applyFont="1" applyFill="1" applyBorder="1" applyAlignment="1">
      <alignment horizontal="center" vertical="center" wrapText="1"/>
    </xf>
    <xf numFmtId="173" fontId="0" fillId="11" borderId="11" xfId="0" applyNumberFormat="1" applyFill="1" applyBorder="1" applyAlignment="1">
      <alignment horizontal="center" vertical="center"/>
    </xf>
    <xf numFmtId="174" fontId="0" fillId="0" borderId="0" xfId="0" applyNumberFormat="1" applyFill="1" applyBorder="1" applyAlignment="1">
      <alignment horizontal="center"/>
    </xf>
    <xf numFmtId="0" fontId="10" fillId="9" borderId="31" xfId="0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0" fillId="2" borderId="17" xfId="0" applyNumberFormat="1" applyFill="1" applyBorder="1"/>
    <xf numFmtId="0" fontId="2" fillId="2" borderId="18" xfId="0" applyFont="1" applyFill="1" applyBorder="1" applyAlignment="1">
      <alignment vertical="center"/>
    </xf>
    <xf numFmtId="1" fontId="6" fillId="0" borderId="0" xfId="1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49" fontId="0" fillId="0" borderId="25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167" formatCode="0#&quot; &quot;##&quot; &quot;##&quot; &quot;##&quot; &quot;##"/>
    </dxf>
    <dxf>
      <alignment horizontal="right" vertical="center" textRotation="0" wrapText="0" indent="0" justifyLastLine="0" shrinkToFit="0" readingOrder="0"/>
    </dxf>
    <dxf>
      <numFmt numFmtId="168" formatCode="00000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9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4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329046</xdr:colOff>
      <xdr:row>8</xdr:row>
      <xdr:rowOff>43295</xdr:rowOff>
    </xdr:from>
    <xdr:to>
      <xdr:col>4</xdr:col>
      <xdr:colOff>701387</xdr:colOff>
      <xdr:row>11</xdr:row>
      <xdr:rowOff>132549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15046" y="1601931"/>
          <a:ext cx="1134341" cy="660754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238125</xdr:colOff>
      <xdr:row>12</xdr:row>
      <xdr:rowOff>123825</xdr:rowOff>
    </xdr:from>
    <xdr:to>
      <xdr:col>13</xdr:col>
      <xdr:colOff>134216</xdr:colOff>
      <xdr:row>21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7124700" y="2409825"/>
          <a:ext cx="5992091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29" totalsRowShown="0" headerRowDxfId="24" dataDxfId="22" headerRowBorderDxfId="23" tableBorderDxfId="21">
  <autoFilter ref="A1:H29" xr:uid="{93FA401F-2933-476D-8C5D-346A6A502896}"/>
  <sortState xmlns:xlrd2="http://schemas.microsoft.com/office/spreadsheetml/2017/richdata2" ref="A2:H29">
    <sortCondition ref="B1:B29"/>
  </sortState>
  <tableColumns count="8">
    <tableColumn id="1" xr3:uid="{F89118D1-7AAF-4AA4-83AF-B753CB921225}" name="DATE" dataDxfId="20">
      <calculatedColumnFormula>TODAY()</calculatedColumnFormula>
    </tableColumn>
    <tableColumn id="2" xr3:uid="{951BE027-BB30-4EFE-AF50-5B6FEBD7F66D}" name="Code" dataDxfId="19"/>
    <tableColumn id="3" xr3:uid="{D1BD3594-D6D9-4434-B601-0BA6BFCF8448}" name="Article" dataDxfId="18"/>
    <tableColumn id="4" xr3:uid="{1C360F82-F77E-4969-BDA6-CA23ADDA803D}" name="QUANTITÉ" dataDxfId="17"/>
    <tableColumn id="5" xr3:uid="{BA8FF61D-2753-45A0-82AF-28BFCCB38659}" name="VENDUS" dataDxfId="16"/>
    <tableColumn id="6" xr3:uid="{FD376E37-3541-4A5A-AEE3-599ABE0F8D11}" name="RESTANTS" dataDxfId="15">
      <calculatedColumnFormula>D2-E2-G2</calculatedColumnFormula>
    </tableColumn>
    <tableColumn id="7" xr3:uid="{F0E413F3-2136-4CB0-93CF-ADABCF875CEA}" name="OFFERT" dataDxfId="14"/>
    <tableColumn id="9" xr3:uid="{B2F401C7-390E-4BD2-AC96-0E862BB296E0}" name="Not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J1048576" totalsRowShown="0" headerRowDxfId="12" headerRowBorderDxfId="11" tableBorderDxfId="10">
  <autoFilter ref="A1:J1048576" xr:uid="{D044691B-0214-4BE6-8AFD-2210874A0546}"/>
  <tableColumns count="10">
    <tableColumn id="1" xr3:uid="{D3A16189-375A-4AA7-8D44-908830CA6033}" name="Raison sociale" dataDxfId="9"/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2ED261-A494-44F9-A3D0-6B21BC548451}" name="Table_14" displayName="Table_14" ref="A9:B29">
  <tableColumns count="2">
    <tableColumn id="2" xr3:uid="{3AAE53A6-B887-4DB7-B8F8-63B753E00B7D}" name="Article "/>
    <tableColumn id="3" xr3:uid="{C80CE3A3-CE93-44EA-824A-004A1443D841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58476-773B-42BE-AAD9-8BD681FFDF53}">
  <sheetPr codeName="Feuil3"/>
  <dimension ref="A1:O49"/>
  <sheetViews>
    <sheetView topLeftCell="B1" workbookViewId="0">
      <selection activeCell="D9" sqref="D9"/>
    </sheetView>
  </sheetViews>
  <sheetFormatPr baseColWidth="10" defaultColWidth="11.42578125" defaultRowHeight="15" x14ac:dyDescent="0.25"/>
  <cols>
    <col min="1" max="1" width="13.7109375" style="50" customWidth="1"/>
    <col min="2" max="2" width="12.5703125" style="50" customWidth="1"/>
    <col min="3" max="3" width="11.5703125" style="2" customWidth="1"/>
    <col min="4" max="4" width="26.5703125" style="32" customWidth="1"/>
    <col min="5" max="5" width="19.28515625" style="1" customWidth="1"/>
    <col min="6" max="6" width="46.28515625" style="1" customWidth="1"/>
    <col min="7" max="7" width="11.42578125" style="1"/>
    <col min="8" max="8" width="18.7109375" style="1" customWidth="1"/>
    <col min="9" max="9" width="16.42578125" style="130" customWidth="1"/>
    <col min="10" max="10" width="16.42578125" style="134" customWidth="1"/>
    <col min="11" max="11" width="21.28515625" style="1" customWidth="1"/>
    <col min="12" max="12" width="17.85546875" style="1" customWidth="1"/>
    <col min="13" max="13" width="16" style="1" customWidth="1"/>
    <col min="14" max="16384" width="11.42578125" style="1"/>
  </cols>
  <sheetData>
    <row r="1" spans="1:15" s="140" customFormat="1" ht="34.5" customHeight="1" thickBot="1" x14ac:dyDescent="0.3">
      <c r="A1" s="141" t="s">
        <v>0</v>
      </c>
      <c r="B1" s="139" t="s">
        <v>36</v>
      </c>
      <c r="C1" s="48" t="s">
        <v>28</v>
      </c>
      <c r="D1" s="112" t="s">
        <v>37</v>
      </c>
      <c r="E1" s="48" t="s">
        <v>38</v>
      </c>
      <c r="F1" s="48" t="s">
        <v>1</v>
      </c>
      <c r="G1" s="48" t="s">
        <v>39</v>
      </c>
      <c r="H1" s="48" t="s">
        <v>40</v>
      </c>
      <c r="I1" s="128" t="s">
        <v>41</v>
      </c>
      <c r="J1" s="131" t="s">
        <v>42</v>
      </c>
      <c r="K1" s="48" t="s">
        <v>43</v>
      </c>
      <c r="L1" s="52" t="s">
        <v>29</v>
      </c>
      <c r="M1" s="144" t="s">
        <v>70</v>
      </c>
      <c r="N1" s="147" t="s">
        <v>30</v>
      </c>
      <c r="O1" s="143"/>
    </row>
    <row r="2" spans="1:15" x14ac:dyDescent="0.25">
      <c r="A2" s="104">
        <v>44539</v>
      </c>
      <c r="B2" s="100"/>
      <c r="C2" s="107"/>
      <c r="D2" s="114"/>
      <c r="E2" s="65"/>
      <c r="F2" s="103"/>
      <c r="G2" s="65"/>
      <c r="H2" s="65"/>
      <c r="I2" s="129"/>
      <c r="J2" s="133"/>
      <c r="L2" s="54"/>
      <c r="M2" s="49"/>
      <c r="N2" s="54"/>
      <c r="O2" s="49"/>
    </row>
    <row r="3" spans="1:15" s="2" customFormat="1" x14ac:dyDescent="0.25">
      <c r="A3" s="108">
        <v>44539</v>
      </c>
      <c r="B3" s="66"/>
      <c r="C3" s="107"/>
      <c r="D3" s="114"/>
      <c r="E3" s="107"/>
      <c r="F3" s="103"/>
      <c r="G3" s="107"/>
      <c r="H3" s="65"/>
      <c r="I3" s="129"/>
      <c r="J3" s="132"/>
    </row>
    <row r="4" spans="1:15" s="2" customFormat="1" x14ac:dyDescent="0.25">
      <c r="A4" s="108">
        <v>44539</v>
      </c>
      <c r="B4" s="66"/>
      <c r="C4" s="107"/>
      <c r="D4" s="114"/>
      <c r="E4" s="107"/>
      <c r="F4" s="103"/>
      <c r="G4" s="107"/>
      <c r="H4" s="65"/>
      <c r="I4" s="129"/>
      <c r="J4" s="132"/>
    </row>
    <row r="5" spans="1:15" s="2" customFormat="1" x14ac:dyDescent="0.25">
      <c r="A5" s="108">
        <v>44540</v>
      </c>
      <c r="B5" s="66"/>
      <c r="C5" s="107"/>
      <c r="D5" s="154"/>
      <c r="E5" s="107"/>
      <c r="F5" s="155"/>
      <c r="G5" s="107"/>
      <c r="H5" s="65"/>
      <c r="I5" s="129"/>
      <c r="J5" s="132"/>
    </row>
    <row r="6" spans="1:15" s="2" customFormat="1" ht="15.75" thickBot="1" x14ac:dyDescent="0.3">
      <c r="A6" s="108">
        <v>44552</v>
      </c>
      <c r="B6" s="66"/>
      <c r="C6" s="107"/>
      <c r="D6" s="114"/>
      <c r="E6" s="107"/>
      <c r="F6" s="155"/>
      <c r="G6" s="107"/>
      <c r="H6" s="107"/>
      <c r="I6" s="129"/>
      <c r="J6" s="132"/>
    </row>
    <row r="7" spans="1:15" s="140" customFormat="1" ht="15.75" customHeight="1" thickBot="1" x14ac:dyDescent="0.3">
      <c r="A7" s="47" t="s">
        <v>0</v>
      </c>
      <c r="B7" s="47" t="s">
        <v>36</v>
      </c>
      <c r="C7" s="48" t="s">
        <v>28</v>
      </c>
      <c r="D7" s="112" t="s">
        <v>37</v>
      </c>
      <c r="E7" s="48" t="s">
        <v>38</v>
      </c>
      <c r="F7" s="48" t="s">
        <v>1</v>
      </c>
      <c r="G7" s="48" t="s">
        <v>39</v>
      </c>
      <c r="H7" s="48" t="s">
        <v>40</v>
      </c>
      <c r="I7" s="128" t="s">
        <v>41</v>
      </c>
      <c r="J7" s="131" t="s">
        <v>42</v>
      </c>
      <c r="K7" s="48" t="s">
        <v>43</v>
      </c>
      <c r="L7" s="52" t="s">
        <v>29</v>
      </c>
      <c r="M7" s="53" t="s">
        <v>69</v>
      </c>
    </row>
    <row r="8" spans="1:15" s="2" customFormat="1" x14ac:dyDescent="0.25">
      <c r="A8" s="108">
        <v>44539</v>
      </c>
      <c r="B8" s="66"/>
      <c r="C8" s="107"/>
      <c r="D8" s="114"/>
      <c r="E8" s="107"/>
      <c r="F8" s="157"/>
      <c r="G8" s="107"/>
      <c r="H8" s="107"/>
      <c r="I8" s="129"/>
      <c r="J8" s="132"/>
      <c r="L8" s="145">
        <f>SUM(I8:I13)</f>
        <v>0</v>
      </c>
    </row>
    <row r="9" spans="1:15" s="2" customFormat="1" x14ac:dyDescent="0.25">
      <c r="A9" s="108">
        <v>44549</v>
      </c>
      <c r="B9" s="66"/>
      <c r="C9" s="107"/>
      <c r="D9" s="114"/>
      <c r="E9" s="107"/>
      <c r="F9" s="103"/>
      <c r="G9" s="107"/>
      <c r="H9" s="107"/>
      <c r="I9" s="129"/>
      <c r="J9" s="132"/>
    </row>
    <row r="10" spans="1:15" s="2" customFormat="1" x14ac:dyDescent="0.25">
      <c r="A10" s="108">
        <v>44553</v>
      </c>
      <c r="B10" s="66"/>
      <c r="C10" s="107"/>
      <c r="D10" s="114"/>
      <c r="E10" s="107"/>
      <c r="F10" s="155"/>
      <c r="G10" s="107"/>
      <c r="H10" s="107"/>
      <c r="I10" s="129"/>
      <c r="J10" s="132"/>
    </row>
    <row r="11" spans="1:15" s="65" customFormat="1" x14ac:dyDescent="0.25">
      <c r="A11" s="100">
        <v>44565</v>
      </c>
      <c r="B11" s="100"/>
      <c r="C11" s="107"/>
      <c r="D11" s="113"/>
      <c r="F11" s="102"/>
      <c r="I11" s="129"/>
      <c r="J11" s="34"/>
      <c r="M11" s="101"/>
    </row>
    <row r="12" spans="1:15" s="65" customFormat="1" x14ac:dyDescent="0.25">
      <c r="A12" s="100">
        <v>44575</v>
      </c>
      <c r="B12" s="100"/>
      <c r="C12" s="107"/>
      <c r="D12" s="113"/>
      <c r="F12" s="102"/>
      <c r="I12" s="129"/>
      <c r="J12" s="34"/>
    </row>
    <row r="13" spans="1:15" s="65" customFormat="1" x14ac:dyDescent="0.25">
      <c r="A13" s="100">
        <v>44578</v>
      </c>
      <c r="B13" s="100"/>
      <c r="C13" s="107"/>
      <c r="D13" s="113"/>
      <c r="F13" s="102"/>
      <c r="I13" s="129"/>
      <c r="J13" s="34"/>
    </row>
    <row r="14" spans="1:15" s="65" customFormat="1" ht="15.75" thickBot="1" x14ac:dyDescent="0.3">
      <c r="A14" s="100"/>
      <c r="B14" s="100"/>
      <c r="C14" s="107"/>
      <c r="D14" s="113"/>
      <c r="F14" s="102"/>
      <c r="I14" s="129"/>
      <c r="J14" s="34"/>
    </row>
    <row r="15" spans="1:15" s="65" customFormat="1" ht="15.75" thickBot="1" x14ac:dyDescent="0.3">
      <c r="A15" s="47" t="s">
        <v>0</v>
      </c>
      <c r="B15" s="47" t="s">
        <v>36</v>
      </c>
      <c r="C15" s="48" t="s">
        <v>28</v>
      </c>
      <c r="D15" s="112" t="s">
        <v>37</v>
      </c>
      <c r="E15" s="48" t="s">
        <v>38</v>
      </c>
      <c r="F15" s="48" t="s">
        <v>1</v>
      </c>
      <c r="G15" s="48" t="s">
        <v>39</v>
      </c>
      <c r="H15" s="48" t="s">
        <v>40</v>
      </c>
      <c r="I15" s="128" t="s">
        <v>41</v>
      </c>
      <c r="J15" s="131" t="s">
        <v>42</v>
      </c>
      <c r="K15" s="48" t="s">
        <v>43</v>
      </c>
      <c r="L15" s="52" t="s">
        <v>29</v>
      </c>
      <c r="M15" s="53" t="s">
        <v>56</v>
      </c>
    </row>
    <row r="16" spans="1:15" s="65" customFormat="1" x14ac:dyDescent="0.25">
      <c r="A16" s="100">
        <v>44555</v>
      </c>
      <c r="B16" s="100"/>
      <c r="C16" s="107"/>
      <c r="D16" s="114"/>
      <c r="F16" s="103"/>
      <c r="I16" s="129"/>
      <c r="J16" s="133"/>
      <c r="L16" s="54">
        <f>SUM(I16:I19)</f>
        <v>0</v>
      </c>
    </row>
    <row r="17" spans="1:13" s="65" customFormat="1" x14ac:dyDescent="0.25">
      <c r="A17" s="100">
        <v>44557</v>
      </c>
      <c r="B17" s="100"/>
      <c r="C17" s="107"/>
      <c r="D17" s="114"/>
      <c r="F17" s="103"/>
      <c r="I17" s="129"/>
      <c r="J17" s="133"/>
    </row>
    <row r="18" spans="1:13" s="65" customFormat="1" x14ac:dyDescent="0.25">
      <c r="A18" s="100">
        <v>44572</v>
      </c>
      <c r="B18" s="100"/>
      <c r="C18" s="107"/>
      <c r="D18" s="115"/>
      <c r="F18" s="103"/>
      <c r="I18" s="129"/>
      <c r="J18" s="133"/>
    </row>
    <row r="19" spans="1:13" s="65" customFormat="1" x14ac:dyDescent="0.25">
      <c r="A19" s="100">
        <v>44575</v>
      </c>
      <c r="B19" s="100"/>
      <c r="C19" s="107"/>
      <c r="D19" s="113"/>
      <c r="F19" s="103"/>
      <c r="I19" s="129"/>
      <c r="J19" s="133"/>
    </row>
    <row r="20" spans="1:13" s="65" customFormat="1" ht="15.75" thickBot="1" x14ac:dyDescent="0.3">
      <c r="A20" s="100"/>
      <c r="B20" s="100"/>
      <c r="C20" s="107"/>
      <c r="D20" s="113"/>
      <c r="F20" s="103"/>
      <c r="I20" s="129"/>
      <c r="J20" s="133"/>
    </row>
    <row r="21" spans="1:13" s="140" customFormat="1" ht="15" customHeight="1" thickBot="1" x14ac:dyDescent="0.3">
      <c r="A21" s="47" t="s">
        <v>0</v>
      </c>
      <c r="B21" s="47" t="s">
        <v>36</v>
      </c>
      <c r="C21" s="48" t="s">
        <v>28</v>
      </c>
      <c r="D21" s="112" t="s">
        <v>37</v>
      </c>
      <c r="E21" s="48" t="s">
        <v>38</v>
      </c>
      <c r="F21" s="48" t="s">
        <v>1</v>
      </c>
      <c r="G21" s="48" t="s">
        <v>39</v>
      </c>
      <c r="H21" s="48" t="s">
        <v>40</v>
      </c>
      <c r="I21" s="128" t="s">
        <v>41</v>
      </c>
      <c r="J21" s="131" t="s">
        <v>42</v>
      </c>
      <c r="K21" s="48" t="s">
        <v>43</v>
      </c>
      <c r="L21" s="52" t="s">
        <v>29</v>
      </c>
      <c r="M21" s="53" t="s">
        <v>35</v>
      </c>
    </row>
    <row r="22" spans="1:13" x14ac:dyDescent="0.25">
      <c r="A22" s="50">
        <v>44529</v>
      </c>
      <c r="L22" s="54"/>
    </row>
    <row r="23" spans="1:13" x14ac:dyDescent="0.25">
      <c r="A23" s="50">
        <v>44530</v>
      </c>
      <c r="L23" s="109"/>
    </row>
    <row r="24" spans="1:13" x14ac:dyDescent="0.25">
      <c r="A24" s="50">
        <v>44560</v>
      </c>
      <c r="D24" s="115"/>
    </row>
    <row r="25" spans="1:13" ht="15.75" thickBot="1" x14ac:dyDescent="0.3">
      <c r="D25" s="115"/>
    </row>
    <row r="26" spans="1:13" s="140" customFormat="1" ht="15" customHeight="1" thickBot="1" x14ac:dyDescent="0.3">
      <c r="A26" s="47" t="s">
        <v>0</v>
      </c>
      <c r="B26" s="47" t="s">
        <v>36</v>
      </c>
      <c r="C26" s="48" t="s">
        <v>28</v>
      </c>
      <c r="D26" s="112" t="s">
        <v>37</v>
      </c>
      <c r="E26" s="48" t="s">
        <v>38</v>
      </c>
      <c r="F26" s="48" t="s">
        <v>1</v>
      </c>
      <c r="G26" s="48" t="s">
        <v>39</v>
      </c>
      <c r="H26" s="48" t="s">
        <v>40</v>
      </c>
      <c r="I26" s="128" t="s">
        <v>41</v>
      </c>
      <c r="J26" s="131" t="s">
        <v>42</v>
      </c>
      <c r="K26" s="48" t="s">
        <v>43</v>
      </c>
      <c r="L26" s="52" t="s">
        <v>29</v>
      </c>
      <c r="M26" s="53" t="s">
        <v>2</v>
      </c>
    </row>
    <row r="27" spans="1:13" x14ac:dyDescent="0.25">
      <c r="A27" s="104">
        <v>44443</v>
      </c>
      <c r="B27" s="100"/>
      <c r="C27" s="156"/>
      <c r="D27" s="114"/>
      <c r="E27" s="65"/>
      <c r="F27" s="158"/>
      <c r="G27" s="65"/>
      <c r="H27" s="65"/>
      <c r="I27" s="129"/>
      <c r="J27" s="132"/>
      <c r="L27" s="54"/>
    </row>
    <row r="28" spans="1:13" x14ac:dyDescent="0.25">
      <c r="A28" s="104">
        <v>44443</v>
      </c>
      <c r="B28" s="100"/>
      <c r="C28" s="156"/>
      <c r="D28" s="114"/>
      <c r="E28" s="65"/>
      <c r="F28" s="158"/>
      <c r="G28" s="65"/>
      <c r="H28" s="65"/>
      <c r="I28" s="129"/>
      <c r="J28" s="132"/>
      <c r="K28" s="65"/>
    </row>
    <row r="29" spans="1:13" x14ac:dyDescent="0.25">
      <c r="A29" s="50">
        <v>44498</v>
      </c>
      <c r="B29" s="100"/>
      <c r="J29" s="34"/>
    </row>
    <row r="30" spans="1:13" x14ac:dyDescent="0.25">
      <c r="A30" s="50">
        <v>44511</v>
      </c>
      <c r="B30" s="100"/>
      <c r="J30" s="34"/>
    </row>
    <row r="31" spans="1:13" x14ac:dyDescent="0.25">
      <c r="A31" s="50">
        <v>44561</v>
      </c>
      <c r="B31" s="100"/>
      <c r="D31" s="115"/>
    </row>
    <row r="32" spans="1:13" x14ac:dyDescent="0.25">
      <c r="A32" s="50">
        <v>44563</v>
      </c>
      <c r="D32" s="115"/>
    </row>
    <row r="33" spans="1:13" ht="15.75" thickBot="1" x14ac:dyDescent="0.3">
      <c r="D33" s="115"/>
    </row>
    <row r="34" spans="1:13" s="140" customFormat="1" ht="15" customHeight="1" thickBot="1" x14ac:dyDescent="0.3">
      <c r="A34" s="47" t="s">
        <v>0</v>
      </c>
      <c r="B34" s="47" t="s">
        <v>36</v>
      </c>
      <c r="C34" s="48" t="s">
        <v>28</v>
      </c>
      <c r="D34" s="112" t="s">
        <v>37</v>
      </c>
      <c r="E34" s="48" t="s">
        <v>38</v>
      </c>
      <c r="F34" s="48" t="s">
        <v>1</v>
      </c>
      <c r="G34" s="48" t="s">
        <v>39</v>
      </c>
      <c r="H34" s="48" t="s">
        <v>40</v>
      </c>
      <c r="I34" s="128" t="s">
        <v>41</v>
      </c>
      <c r="J34" s="131" t="s">
        <v>42</v>
      </c>
      <c r="K34" s="48" t="s">
        <v>43</v>
      </c>
      <c r="L34" s="52" t="s">
        <v>29</v>
      </c>
      <c r="M34" s="53" t="s">
        <v>5</v>
      </c>
    </row>
    <row r="35" spans="1:13" x14ac:dyDescent="0.25">
      <c r="A35" s="50">
        <v>44477</v>
      </c>
      <c r="B35" s="100"/>
      <c r="C35" s="3"/>
      <c r="F35" s="51"/>
      <c r="J35" s="34"/>
      <c r="L35" s="54">
        <f>SUM(I35:I37)</f>
        <v>0</v>
      </c>
    </row>
    <row r="36" spans="1:13" x14ac:dyDescent="0.25">
      <c r="A36" s="50">
        <v>44511</v>
      </c>
      <c r="B36" s="100"/>
      <c r="D36" s="116"/>
      <c r="L36" s="138"/>
    </row>
    <row r="37" spans="1:13" x14ac:dyDescent="0.25">
      <c r="A37" s="50">
        <v>44511</v>
      </c>
      <c r="B37" s="100"/>
      <c r="D37" s="115"/>
    </row>
    <row r="38" spans="1:13" ht="15.75" thickBot="1" x14ac:dyDescent="0.3">
      <c r="B38" s="100"/>
      <c r="D38" s="115"/>
    </row>
    <row r="39" spans="1:13" s="140" customFormat="1" ht="15" customHeight="1" thickBot="1" x14ac:dyDescent="0.3">
      <c r="A39" s="47" t="s">
        <v>0</v>
      </c>
      <c r="B39" s="47" t="s">
        <v>36</v>
      </c>
      <c r="C39" s="48" t="s">
        <v>28</v>
      </c>
      <c r="D39" s="112" t="s">
        <v>37</v>
      </c>
      <c r="E39" s="48" t="s">
        <v>38</v>
      </c>
      <c r="F39" s="48" t="s">
        <v>1</v>
      </c>
      <c r="G39" s="48" t="s">
        <v>39</v>
      </c>
      <c r="H39" s="48" t="s">
        <v>40</v>
      </c>
      <c r="I39" s="128" t="s">
        <v>41</v>
      </c>
      <c r="J39" s="131" t="s">
        <v>42</v>
      </c>
      <c r="K39" s="48" t="s">
        <v>43</v>
      </c>
      <c r="L39" s="52" t="s">
        <v>29</v>
      </c>
      <c r="M39" s="53" t="s">
        <v>65</v>
      </c>
    </row>
    <row r="40" spans="1:13" x14ac:dyDescent="0.25">
      <c r="A40" s="50">
        <v>44580</v>
      </c>
      <c r="B40" s="100"/>
      <c r="D40" s="115"/>
      <c r="L40" s="54"/>
    </row>
    <row r="41" spans="1:13" ht="15.75" thickBot="1" x14ac:dyDescent="0.3">
      <c r="B41" s="100"/>
      <c r="D41" s="115"/>
    </row>
    <row r="42" spans="1:13" s="140" customFormat="1" ht="15" customHeight="1" thickBot="1" x14ac:dyDescent="0.3">
      <c r="A42" s="47" t="s">
        <v>0</v>
      </c>
      <c r="B42" s="47" t="s">
        <v>36</v>
      </c>
      <c r="C42" s="48" t="s">
        <v>28</v>
      </c>
      <c r="D42" s="112" t="s">
        <v>37</v>
      </c>
      <c r="E42" s="48" t="s">
        <v>38</v>
      </c>
      <c r="F42" s="48" t="s">
        <v>1</v>
      </c>
      <c r="G42" s="48" t="s">
        <v>39</v>
      </c>
      <c r="H42" s="48" t="s">
        <v>40</v>
      </c>
      <c r="I42" s="128" t="s">
        <v>41</v>
      </c>
      <c r="J42" s="131" t="s">
        <v>42</v>
      </c>
      <c r="K42" s="48" t="s">
        <v>43</v>
      </c>
      <c r="L42" s="52" t="s">
        <v>29</v>
      </c>
      <c r="M42" s="53" t="s">
        <v>62</v>
      </c>
    </row>
    <row r="43" spans="1:13" x14ac:dyDescent="0.25">
      <c r="A43" s="50">
        <v>44578</v>
      </c>
      <c r="B43" s="100"/>
      <c r="D43" s="115"/>
      <c r="L43" s="54"/>
    </row>
    <row r="44" spans="1:13" x14ac:dyDescent="0.25">
      <c r="B44" s="100"/>
      <c r="D44" s="115"/>
    </row>
    <row r="45" spans="1:13" ht="15.75" thickBot="1" x14ac:dyDescent="0.3">
      <c r="B45" s="100"/>
      <c r="D45" s="115"/>
    </row>
    <row r="46" spans="1:13" s="44" customFormat="1" ht="14.25" customHeight="1" thickBot="1" x14ac:dyDescent="0.3">
      <c r="A46" s="47" t="s">
        <v>0</v>
      </c>
      <c r="B46" s="47" t="s">
        <v>36</v>
      </c>
      <c r="C46" s="48" t="s">
        <v>28</v>
      </c>
      <c r="D46" s="112" t="s">
        <v>37</v>
      </c>
      <c r="E46" s="48" t="s">
        <v>38</v>
      </c>
      <c r="F46" s="48" t="s">
        <v>1</v>
      </c>
      <c r="G46" s="48" t="s">
        <v>39</v>
      </c>
      <c r="H46" s="48" t="s">
        <v>40</v>
      </c>
      <c r="I46" s="128" t="s">
        <v>41</v>
      </c>
      <c r="J46" s="135" t="s">
        <v>29</v>
      </c>
      <c r="K46" s="53" t="s">
        <v>44</v>
      </c>
    </row>
    <row r="47" spans="1:13" x14ac:dyDescent="0.25">
      <c r="A47" s="50">
        <v>44515</v>
      </c>
      <c r="B47" s="100"/>
      <c r="J47" s="136"/>
      <c r="K47" s="146"/>
    </row>
    <row r="48" spans="1:13" s="2" customFormat="1" x14ac:dyDescent="0.25">
      <c r="A48" s="42">
        <v>44516</v>
      </c>
      <c r="B48" s="66"/>
      <c r="D48" s="32"/>
      <c r="F48" s="43"/>
      <c r="I48" s="130"/>
      <c r="J48" s="137"/>
    </row>
    <row r="49" spans="1:10" x14ac:dyDescent="0.25">
      <c r="A49" s="50">
        <v>44565</v>
      </c>
      <c r="J49" s="137"/>
    </row>
  </sheetData>
  <pageMargins left="0.7" right="0.7" top="0.75" bottom="0.75" header="0.3" footer="0.3"/>
  <pageSetup paperSize="9" orientation="portrait" horizontalDpi="4294967293" verticalDpi="0" r:id="rId1"/>
  <ignoredErrors>
    <ignoredError sqref="D46 D34 D26 D50:D1048576 D2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H29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52" style="2" customWidth="1"/>
    <col min="4" max="4" width="18.140625" style="32" customWidth="1"/>
    <col min="5" max="5" width="16.140625" style="32" customWidth="1"/>
    <col min="6" max="6" width="16" style="32" customWidth="1"/>
    <col min="7" max="7" width="13.5703125" style="33" customWidth="1"/>
    <col min="8" max="8" width="19.140625" style="2" customWidth="1"/>
    <col min="9" max="16384" width="11.42578125" style="2"/>
  </cols>
  <sheetData>
    <row r="1" spans="1:8" ht="29.25" customHeight="1" thickBot="1" x14ac:dyDescent="0.3">
      <c r="A1" s="40" t="s">
        <v>0</v>
      </c>
      <c r="B1" s="38" t="s">
        <v>71</v>
      </c>
      <c r="C1" s="38" t="s">
        <v>72</v>
      </c>
      <c r="D1" s="39" t="s">
        <v>7</v>
      </c>
      <c r="E1" s="39" t="s">
        <v>8</v>
      </c>
      <c r="F1" s="39" t="s">
        <v>9</v>
      </c>
      <c r="G1" s="39" t="s">
        <v>10</v>
      </c>
      <c r="H1" s="38" t="s">
        <v>68</v>
      </c>
    </row>
    <row r="2" spans="1:8" ht="15.75" thickTop="1" x14ac:dyDescent="0.25">
      <c r="A2" s="3">
        <f t="shared" ref="A2:A29" ca="1" si="0">TODAY()</f>
        <v>44580</v>
      </c>
      <c r="B2" s="2" t="s">
        <v>73</v>
      </c>
      <c r="C2" s="4" t="s">
        <v>4</v>
      </c>
      <c r="D2" s="32">
        <v>5</v>
      </c>
      <c r="E2" s="32">
        <v>1</v>
      </c>
      <c r="F2" s="32">
        <f t="shared" ref="F2:F29" si="1">D2-E2-G2</f>
        <v>4</v>
      </c>
      <c r="H2" s="32"/>
    </row>
    <row r="3" spans="1:8" x14ac:dyDescent="0.25">
      <c r="A3" s="3">
        <f t="shared" ca="1" si="0"/>
        <v>44580</v>
      </c>
      <c r="B3" s="2" t="s">
        <v>74</v>
      </c>
      <c r="C3" s="4" t="s">
        <v>3</v>
      </c>
      <c r="D3" s="32">
        <v>5</v>
      </c>
      <c r="E3" s="32">
        <v>2</v>
      </c>
      <c r="F3" s="32">
        <f t="shared" si="1"/>
        <v>3</v>
      </c>
      <c r="H3" s="32"/>
    </row>
    <row r="4" spans="1:8" x14ac:dyDescent="0.25">
      <c r="A4" s="3">
        <f t="shared" ca="1" si="0"/>
        <v>44580</v>
      </c>
      <c r="B4" s="2" t="s">
        <v>75</v>
      </c>
      <c r="C4" s="4" t="s">
        <v>67</v>
      </c>
      <c r="D4" s="32">
        <v>5</v>
      </c>
      <c r="E4" s="32">
        <v>2</v>
      </c>
      <c r="F4" s="32">
        <f t="shared" si="1"/>
        <v>3</v>
      </c>
      <c r="H4" s="32"/>
    </row>
    <row r="5" spans="1:8" x14ac:dyDescent="0.25">
      <c r="A5" s="3">
        <f t="shared" ca="1" si="0"/>
        <v>44580</v>
      </c>
      <c r="B5" s="2" t="s">
        <v>76</v>
      </c>
      <c r="C5" s="4" t="s">
        <v>67</v>
      </c>
      <c r="D5" s="32">
        <v>5</v>
      </c>
      <c r="E5" s="32">
        <v>3</v>
      </c>
      <c r="F5" s="32">
        <f t="shared" si="1"/>
        <v>2</v>
      </c>
      <c r="H5" s="32"/>
    </row>
    <row r="6" spans="1:8" x14ac:dyDescent="0.25">
      <c r="A6" s="3">
        <f t="shared" ca="1" si="0"/>
        <v>44580</v>
      </c>
      <c r="B6" s="1" t="s">
        <v>79</v>
      </c>
      <c r="C6" s="4" t="s">
        <v>77</v>
      </c>
      <c r="D6" s="41">
        <v>5</v>
      </c>
      <c r="E6" s="41">
        <v>0</v>
      </c>
      <c r="F6" s="41">
        <f t="shared" si="1"/>
        <v>5</v>
      </c>
      <c r="H6" s="32"/>
    </row>
    <row r="7" spans="1:8" x14ac:dyDescent="0.25">
      <c r="A7" s="3">
        <f t="shared" ca="1" si="0"/>
        <v>44580</v>
      </c>
      <c r="B7" s="1" t="s">
        <v>80</v>
      </c>
      <c r="C7" s="1" t="s">
        <v>78</v>
      </c>
      <c r="D7" s="32">
        <v>5</v>
      </c>
      <c r="E7" s="32">
        <v>2</v>
      </c>
      <c r="F7" s="69">
        <f t="shared" si="1"/>
        <v>3</v>
      </c>
      <c r="H7" s="32"/>
    </row>
    <row r="8" spans="1:8" x14ac:dyDescent="0.25">
      <c r="A8" s="3">
        <f t="shared" ca="1" si="0"/>
        <v>44580</v>
      </c>
      <c r="B8" s="2" t="s">
        <v>57</v>
      </c>
      <c r="C8" s="4" t="s">
        <v>61</v>
      </c>
      <c r="D8" s="32">
        <v>5</v>
      </c>
      <c r="E8" s="32">
        <v>2</v>
      </c>
      <c r="F8" s="32">
        <f t="shared" si="1"/>
        <v>1</v>
      </c>
      <c r="G8" s="33">
        <v>2</v>
      </c>
      <c r="H8" s="32"/>
    </row>
    <row r="9" spans="1:8" x14ac:dyDescent="0.25">
      <c r="A9" s="3">
        <f t="shared" ca="1" si="0"/>
        <v>44580</v>
      </c>
      <c r="B9" s="2" t="s">
        <v>58</v>
      </c>
      <c r="C9" s="4" t="s">
        <v>59</v>
      </c>
      <c r="D9" s="32">
        <v>5</v>
      </c>
      <c r="E9" s="32">
        <v>1</v>
      </c>
      <c r="F9" s="32">
        <f t="shared" si="1"/>
        <v>4</v>
      </c>
      <c r="H9" s="32"/>
    </row>
    <row r="10" spans="1:8" x14ac:dyDescent="0.25">
      <c r="A10" s="3">
        <f t="shared" ca="1" si="0"/>
        <v>44580</v>
      </c>
      <c r="B10" s="2" t="s">
        <v>5</v>
      </c>
      <c r="C10" s="4" t="s">
        <v>6</v>
      </c>
      <c r="D10" s="32">
        <v>5</v>
      </c>
      <c r="E10" s="32">
        <v>1</v>
      </c>
      <c r="F10" s="32">
        <f t="shared" si="1"/>
        <v>2</v>
      </c>
      <c r="G10" s="33">
        <v>2</v>
      </c>
      <c r="H10" s="32"/>
    </row>
    <row r="11" spans="1:8" x14ac:dyDescent="0.25">
      <c r="A11" s="3">
        <f t="shared" ca="1" si="0"/>
        <v>44580</v>
      </c>
      <c r="B11" s="2" t="s">
        <v>63</v>
      </c>
      <c r="C11" s="103" t="s">
        <v>64</v>
      </c>
      <c r="D11" s="32">
        <v>0</v>
      </c>
      <c r="E11" s="32">
        <v>0</v>
      </c>
      <c r="F11" s="32">
        <f t="shared" si="1"/>
        <v>0</v>
      </c>
      <c r="H11" s="32"/>
    </row>
    <row r="12" spans="1:8" x14ac:dyDescent="0.25">
      <c r="A12" s="3">
        <f t="shared" ca="1" si="0"/>
        <v>44580</v>
      </c>
      <c r="C12" s="4"/>
      <c r="D12" s="32">
        <v>0</v>
      </c>
      <c r="E12" s="32">
        <v>0</v>
      </c>
      <c r="F12" s="32">
        <f t="shared" si="1"/>
        <v>0</v>
      </c>
      <c r="H12" s="32"/>
    </row>
    <row r="13" spans="1:8" x14ac:dyDescent="0.25">
      <c r="A13" s="3">
        <f t="shared" ca="1" si="0"/>
        <v>44580</v>
      </c>
      <c r="C13" s="4"/>
      <c r="D13" s="32">
        <v>0</v>
      </c>
      <c r="E13" s="32">
        <v>0</v>
      </c>
      <c r="F13" s="32">
        <f t="shared" si="1"/>
        <v>0</v>
      </c>
      <c r="H13" s="32"/>
    </row>
    <row r="14" spans="1:8" x14ac:dyDescent="0.25">
      <c r="A14" s="3">
        <f t="shared" ca="1" si="0"/>
        <v>44580</v>
      </c>
      <c r="C14" s="4"/>
      <c r="D14" s="32">
        <v>0</v>
      </c>
      <c r="E14" s="32">
        <v>0</v>
      </c>
      <c r="F14" s="32">
        <f t="shared" si="1"/>
        <v>0</v>
      </c>
      <c r="H14" s="32"/>
    </row>
    <row r="15" spans="1:8" x14ac:dyDescent="0.25">
      <c r="A15" s="3">
        <f t="shared" ca="1" si="0"/>
        <v>44580</v>
      </c>
      <c r="C15" s="4"/>
      <c r="D15" s="32">
        <v>0</v>
      </c>
      <c r="E15" s="32">
        <v>0</v>
      </c>
      <c r="F15" s="32">
        <f t="shared" si="1"/>
        <v>0</v>
      </c>
      <c r="H15" s="32"/>
    </row>
    <row r="16" spans="1:8" x14ac:dyDescent="0.25">
      <c r="A16" s="3">
        <f t="shared" ca="1" si="0"/>
        <v>44580</v>
      </c>
      <c r="C16" s="4"/>
      <c r="D16" s="32">
        <v>0</v>
      </c>
      <c r="E16" s="32">
        <v>0</v>
      </c>
      <c r="F16" s="32">
        <f t="shared" si="1"/>
        <v>0</v>
      </c>
      <c r="H16" s="32"/>
    </row>
    <row r="17" spans="1:8" x14ac:dyDescent="0.25">
      <c r="A17" s="3">
        <f t="shared" ca="1" si="0"/>
        <v>44580</v>
      </c>
      <c r="C17" s="4"/>
      <c r="D17" s="32">
        <v>0</v>
      </c>
      <c r="E17" s="32">
        <v>0</v>
      </c>
      <c r="F17" s="32">
        <f t="shared" si="1"/>
        <v>0</v>
      </c>
      <c r="H17" s="32"/>
    </row>
    <row r="18" spans="1:8" x14ac:dyDescent="0.25">
      <c r="A18" s="3">
        <f t="shared" ca="1" si="0"/>
        <v>44580</v>
      </c>
      <c r="C18" s="4"/>
      <c r="D18" s="32">
        <v>0</v>
      </c>
      <c r="E18" s="32">
        <v>0</v>
      </c>
      <c r="F18" s="32">
        <f t="shared" si="1"/>
        <v>0</v>
      </c>
      <c r="H18" s="32"/>
    </row>
    <row r="19" spans="1:8" x14ac:dyDescent="0.25">
      <c r="A19" s="3">
        <f t="shared" ca="1" si="0"/>
        <v>44580</v>
      </c>
      <c r="C19" s="4"/>
      <c r="D19" s="32">
        <v>0</v>
      </c>
      <c r="E19" s="32">
        <v>0</v>
      </c>
      <c r="F19" s="32">
        <f t="shared" si="1"/>
        <v>0</v>
      </c>
      <c r="H19" s="32"/>
    </row>
    <row r="20" spans="1:8" x14ac:dyDescent="0.25">
      <c r="A20" s="3">
        <f t="shared" ca="1" si="0"/>
        <v>44580</v>
      </c>
      <c r="C20" s="4"/>
      <c r="D20" s="32">
        <v>0</v>
      </c>
      <c r="E20" s="32">
        <v>0</v>
      </c>
      <c r="F20" s="32">
        <f t="shared" si="1"/>
        <v>0</v>
      </c>
      <c r="H20" s="32"/>
    </row>
    <row r="21" spans="1:8" x14ac:dyDescent="0.25">
      <c r="A21" s="3">
        <f t="shared" ca="1" si="0"/>
        <v>44580</v>
      </c>
      <c r="C21" s="4"/>
      <c r="D21" s="32">
        <v>0</v>
      </c>
      <c r="E21" s="32">
        <v>0</v>
      </c>
      <c r="F21" s="32">
        <f t="shared" si="1"/>
        <v>0</v>
      </c>
      <c r="H21" s="32"/>
    </row>
    <row r="22" spans="1:8" x14ac:dyDescent="0.25">
      <c r="A22" s="3">
        <f t="shared" ca="1" si="0"/>
        <v>44580</v>
      </c>
      <c r="C22" s="4"/>
      <c r="D22" s="32">
        <v>0</v>
      </c>
      <c r="E22" s="32">
        <v>0</v>
      </c>
      <c r="F22" s="32">
        <f t="shared" si="1"/>
        <v>0</v>
      </c>
      <c r="H22" s="32"/>
    </row>
    <row r="23" spans="1:8" x14ac:dyDescent="0.25">
      <c r="A23" s="3">
        <f t="shared" ca="1" si="0"/>
        <v>44580</v>
      </c>
      <c r="C23" s="4"/>
      <c r="D23" s="32">
        <v>0</v>
      </c>
      <c r="E23" s="32">
        <v>0</v>
      </c>
      <c r="F23" s="32">
        <f t="shared" si="1"/>
        <v>0</v>
      </c>
      <c r="H23" s="32"/>
    </row>
    <row r="24" spans="1:8" x14ac:dyDescent="0.25">
      <c r="A24" s="3">
        <f t="shared" ca="1" si="0"/>
        <v>44580</v>
      </c>
      <c r="C24" s="4"/>
      <c r="D24" s="32">
        <v>0</v>
      </c>
      <c r="E24" s="32">
        <v>0</v>
      </c>
      <c r="F24" s="32">
        <f t="shared" si="1"/>
        <v>0</v>
      </c>
      <c r="H24" s="32"/>
    </row>
    <row r="25" spans="1:8" x14ac:dyDescent="0.25">
      <c r="A25" s="3">
        <f t="shared" ca="1" si="0"/>
        <v>44580</v>
      </c>
      <c r="C25" s="4"/>
      <c r="D25" s="32">
        <v>0</v>
      </c>
      <c r="E25" s="32">
        <v>0</v>
      </c>
      <c r="F25" s="32">
        <f t="shared" si="1"/>
        <v>0</v>
      </c>
      <c r="H25" s="32"/>
    </row>
    <row r="26" spans="1:8" x14ac:dyDescent="0.25">
      <c r="A26" s="3">
        <f t="shared" ca="1" si="0"/>
        <v>44580</v>
      </c>
      <c r="C26" s="4"/>
      <c r="D26" s="32">
        <v>0</v>
      </c>
      <c r="E26" s="32">
        <v>0</v>
      </c>
      <c r="F26" s="32">
        <f t="shared" si="1"/>
        <v>0</v>
      </c>
      <c r="H26" s="32"/>
    </row>
    <row r="27" spans="1:8" x14ac:dyDescent="0.25">
      <c r="A27" s="3">
        <f t="shared" ca="1" si="0"/>
        <v>44580</v>
      </c>
      <c r="C27" s="4"/>
      <c r="D27" s="32">
        <v>0</v>
      </c>
      <c r="E27" s="32">
        <v>0</v>
      </c>
      <c r="F27" s="32">
        <f t="shared" si="1"/>
        <v>0</v>
      </c>
      <c r="H27" s="32"/>
    </row>
    <row r="28" spans="1:8" x14ac:dyDescent="0.25">
      <c r="A28" s="3">
        <f t="shared" ca="1" si="0"/>
        <v>44580</v>
      </c>
      <c r="C28" s="4"/>
      <c r="D28" s="32">
        <v>0</v>
      </c>
      <c r="E28" s="32">
        <v>0</v>
      </c>
      <c r="F28" s="32">
        <f t="shared" si="1"/>
        <v>0</v>
      </c>
      <c r="H28" s="32"/>
    </row>
    <row r="29" spans="1:8" x14ac:dyDescent="0.25">
      <c r="A29" s="3">
        <f t="shared" ca="1" si="0"/>
        <v>44580</v>
      </c>
      <c r="C29" s="4"/>
      <c r="D29" s="32">
        <v>0</v>
      </c>
      <c r="E29" s="32">
        <v>0</v>
      </c>
      <c r="F29" s="32">
        <f t="shared" si="1"/>
        <v>0</v>
      </c>
      <c r="H29" s="32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J49"/>
  <sheetViews>
    <sheetView workbookViewId="0">
      <selection activeCell="G13" sqref="G13"/>
    </sheetView>
  </sheetViews>
  <sheetFormatPr baseColWidth="10" defaultRowHeight="15" x14ac:dyDescent="0.25"/>
  <cols>
    <col min="1" max="1" width="19.140625" style="117" customWidth="1"/>
    <col min="2" max="2" width="19" style="117" customWidth="1"/>
    <col min="3" max="3" width="15.85546875" style="117" customWidth="1"/>
    <col min="4" max="4" width="46.28515625" style="110" customWidth="1"/>
    <col min="5" max="5" width="56.42578125" style="110" customWidth="1"/>
    <col min="6" max="6" width="14.140625" style="119" customWidth="1"/>
    <col min="7" max="7" width="26.28515625" style="110" customWidth="1"/>
    <col min="8" max="8" width="16.85546875" style="35" customWidth="1"/>
    <col min="9" max="9" width="18.7109375" style="105" customWidth="1"/>
    <col min="10" max="10" width="17.28515625" style="30" customWidth="1"/>
  </cols>
  <sheetData>
    <row r="1" spans="1:10" s="127" customFormat="1" ht="43.5" customHeight="1" thickBot="1" x14ac:dyDescent="0.3">
      <c r="A1" s="121" t="s">
        <v>53</v>
      </c>
      <c r="B1" s="121" t="s">
        <v>51</v>
      </c>
      <c r="C1" s="122" t="s">
        <v>52</v>
      </c>
      <c r="D1" s="123" t="s">
        <v>26</v>
      </c>
      <c r="E1" s="123" t="s">
        <v>54</v>
      </c>
      <c r="F1" s="124" t="s">
        <v>27</v>
      </c>
      <c r="G1" s="123" t="s">
        <v>31</v>
      </c>
      <c r="H1" s="125" t="s">
        <v>32</v>
      </c>
      <c r="I1" s="126" t="s">
        <v>55</v>
      </c>
      <c r="J1" s="125" t="s">
        <v>68</v>
      </c>
    </row>
    <row r="10" spans="1:10" x14ac:dyDescent="0.25">
      <c r="B10" s="118"/>
      <c r="E10" s="111"/>
      <c r="F10" s="110"/>
    </row>
    <row r="11" spans="1:10" x14ac:dyDescent="0.25">
      <c r="E11" s="111"/>
      <c r="F11" s="110"/>
    </row>
    <row r="12" spans="1:10" x14ac:dyDescent="0.25">
      <c r="E12" s="111"/>
      <c r="F12" s="120"/>
    </row>
    <row r="13" spans="1:10" x14ac:dyDescent="0.25">
      <c r="E13" s="111"/>
      <c r="H13" s="71"/>
    </row>
    <row r="14" spans="1:10" x14ac:dyDescent="0.25">
      <c r="E14" s="111"/>
    </row>
    <row r="18" spans="4:9" x14ac:dyDescent="0.25">
      <c r="E18" s="111"/>
    </row>
    <row r="19" spans="4:9" x14ac:dyDescent="0.25">
      <c r="F19" s="110"/>
    </row>
    <row r="20" spans="4:9" x14ac:dyDescent="0.25">
      <c r="D20" s="111"/>
      <c r="E20" s="111"/>
    </row>
    <row r="27" spans="4:9" x14ac:dyDescent="0.25">
      <c r="F27" s="110"/>
      <c r="I27" s="106"/>
    </row>
    <row r="28" spans="4:9" x14ac:dyDescent="0.25">
      <c r="E28" s="111"/>
    </row>
    <row r="29" spans="4:9" x14ac:dyDescent="0.25">
      <c r="E29" s="111"/>
      <c r="F29" s="110"/>
    </row>
    <row r="34" spans="1:6" x14ac:dyDescent="0.25">
      <c r="D34" s="30"/>
    </row>
    <row r="36" spans="1:6" x14ac:dyDescent="0.25">
      <c r="E36" s="111"/>
    </row>
    <row r="39" spans="1:6" x14ac:dyDescent="0.25">
      <c r="D39" s="111"/>
      <c r="E39" s="111"/>
      <c r="F39"/>
    </row>
    <row r="42" spans="1:6" x14ac:dyDescent="0.25">
      <c r="E42" s="111"/>
      <c r="F42"/>
    </row>
    <row r="44" spans="1:6" x14ac:dyDescent="0.25">
      <c r="E44" s="111"/>
    </row>
    <row r="45" spans="1:6" x14ac:dyDescent="0.25">
      <c r="A45" s="142"/>
    </row>
    <row r="49" spans="8:8" x14ac:dyDescent="0.25">
      <c r="H49"/>
    </row>
  </sheetData>
  <sortState xmlns:xlrd2="http://schemas.microsoft.com/office/spreadsheetml/2017/richdata2" ref="A3:J35">
    <sortCondition ref="B1:B3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opLeftCell="A52" zoomScale="110" zoomScaleNormal="110" workbookViewId="0">
      <selection activeCell="D67" sqref="D67"/>
    </sheetView>
  </sheetViews>
  <sheetFormatPr baseColWidth="10" defaultColWidth="11.42578125" defaultRowHeight="15" x14ac:dyDescent="0.25"/>
  <cols>
    <col min="1" max="2" width="11.42578125" style="6"/>
    <col min="3" max="3" width="11.42578125" style="6" customWidth="1"/>
    <col min="4" max="5" width="11.42578125" style="6"/>
    <col min="6" max="6" width="12.140625" style="6" customWidth="1"/>
    <col min="7" max="7" width="32" style="6" customWidth="1"/>
    <col min="8" max="8" width="11.42578125" style="6"/>
    <col min="9" max="9" width="16.85546875" style="6" customWidth="1"/>
    <col min="10" max="10" width="13.85546875" style="6" bestFit="1" customWidth="1"/>
    <col min="11" max="16384" width="11.42578125" style="6"/>
  </cols>
  <sheetData>
    <row r="1" spans="2:10" s="17" customFormat="1" x14ac:dyDescent="0.25">
      <c r="B1" s="15"/>
      <c r="C1" s="16"/>
    </row>
    <row r="4" spans="2:10" x14ac:dyDescent="0.25">
      <c r="B4" s="78"/>
      <c r="C4" s="79"/>
      <c r="D4" s="79"/>
      <c r="E4" s="80"/>
    </row>
    <row r="5" spans="2:10" x14ac:dyDescent="0.25">
      <c r="B5" s="73"/>
      <c r="C5" s="25"/>
      <c r="D5" s="25"/>
      <c r="E5" s="74"/>
      <c r="H5" s="57" t="s">
        <v>24</v>
      </c>
      <c r="I5" s="85" t="s">
        <v>60</v>
      </c>
    </row>
    <row r="6" spans="2:10" x14ac:dyDescent="0.25">
      <c r="B6" s="73"/>
      <c r="C6" s="25"/>
      <c r="D6" s="25"/>
      <c r="E6" s="74"/>
      <c r="H6" s="60" t="s">
        <v>11</v>
      </c>
      <c r="I6" s="86">
        <f ca="1">TODAY()</f>
        <v>44580</v>
      </c>
    </row>
    <row r="7" spans="2:10" x14ac:dyDescent="0.25">
      <c r="B7" s="73"/>
      <c r="C7" s="25"/>
      <c r="D7" s="25"/>
      <c r="E7" s="74"/>
      <c r="H7" s="62"/>
      <c r="I7" s="87"/>
    </row>
    <row r="8" spans="2:10" x14ac:dyDescent="0.25">
      <c r="B8" s="73"/>
      <c r="C8" s="25"/>
      <c r="D8" s="25"/>
      <c r="E8" s="74"/>
      <c r="G8" s="55" t="s">
        <v>45</v>
      </c>
    </row>
    <row r="9" spans="2:10" x14ac:dyDescent="0.25">
      <c r="B9" s="73"/>
      <c r="C9" s="25"/>
      <c r="D9" s="25"/>
      <c r="E9" s="74"/>
      <c r="G9" s="11"/>
      <c r="H9" s="25"/>
      <c r="I9" s="25"/>
      <c r="J9" s="25"/>
    </row>
    <row r="10" spans="2:10" ht="15" customHeight="1" x14ac:dyDescent="0.25">
      <c r="B10" s="73"/>
      <c r="C10" s="25"/>
      <c r="D10" s="25"/>
      <c r="E10" s="74"/>
      <c r="G10" s="81"/>
      <c r="H10" s="25"/>
      <c r="I10" s="25"/>
      <c r="J10" s="25"/>
    </row>
    <row r="11" spans="2:10" x14ac:dyDescent="0.25">
      <c r="B11" s="73"/>
      <c r="C11" s="25"/>
      <c r="D11" s="25"/>
      <c r="E11" s="74"/>
      <c r="G11" s="82"/>
      <c r="H11" s="25"/>
      <c r="I11" s="25"/>
      <c r="J11" s="25"/>
    </row>
    <row r="12" spans="2:10" x14ac:dyDescent="0.25">
      <c r="B12" s="75"/>
      <c r="C12" s="76"/>
      <c r="D12" s="76"/>
      <c r="E12" s="77"/>
      <c r="G12" s="83"/>
      <c r="H12" s="25"/>
      <c r="I12" s="25"/>
      <c r="J12" s="25"/>
    </row>
    <row r="13" spans="2:10" x14ac:dyDescent="0.25">
      <c r="G13" s="82"/>
      <c r="H13" s="25"/>
      <c r="I13" s="25"/>
      <c r="J13" s="25"/>
    </row>
    <row r="14" spans="2:10" x14ac:dyDescent="0.25">
      <c r="G14" s="84"/>
      <c r="H14" s="25"/>
      <c r="I14" s="25"/>
      <c r="J14" s="25"/>
    </row>
    <row r="17" spans="2:10" ht="21" customHeight="1" x14ac:dyDescent="0.25">
      <c r="B17" s="148" t="s">
        <v>12</v>
      </c>
      <c r="C17" s="149"/>
      <c r="D17" s="149"/>
      <c r="E17" s="149"/>
      <c r="F17" s="149"/>
      <c r="G17" s="150"/>
      <c r="H17" s="55" t="s">
        <v>13</v>
      </c>
      <c r="I17" s="55" t="s">
        <v>14</v>
      </c>
      <c r="J17" s="55" t="s">
        <v>15</v>
      </c>
    </row>
    <row r="18" spans="2:10" x14ac:dyDescent="0.25">
      <c r="B18" s="5"/>
      <c r="G18" s="7"/>
      <c r="H18" s="10"/>
      <c r="I18" s="11">
        <v>1</v>
      </c>
      <c r="J18" s="12" t="str">
        <f>IF(H18&gt;0,H18*I18,"")</f>
        <v/>
      </c>
    </row>
    <row r="19" spans="2:10" x14ac:dyDescent="0.25">
      <c r="B19" s="5"/>
      <c r="C19" s="18"/>
      <c r="G19" s="7"/>
      <c r="H19" s="10"/>
      <c r="I19" s="11"/>
      <c r="J19" s="12" t="str">
        <f t="shared" ref="J19:J52" si="0">IF(H19&gt;0,H19*I19,"")</f>
        <v/>
      </c>
    </row>
    <row r="20" spans="2:10" x14ac:dyDescent="0.25">
      <c r="B20" s="5"/>
      <c r="G20" s="7"/>
      <c r="H20" s="10"/>
      <c r="I20" s="11"/>
      <c r="J20" s="12"/>
    </row>
    <row r="21" spans="2:10" x14ac:dyDescent="0.25">
      <c r="B21" s="5"/>
      <c r="G21" s="7"/>
      <c r="H21" s="10"/>
      <c r="I21" s="11"/>
      <c r="J21" s="12" t="str">
        <f t="shared" si="0"/>
        <v/>
      </c>
    </row>
    <row r="22" spans="2:10" x14ac:dyDescent="0.25">
      <c r="B22" s="5"/>
      <c r="G22" s="7"/>
      <c r="H22" s="10"/>
      <c r="I22" s="11"/>
      <c r="J22" s="12" t="str">
        <f t="shared" si="0"/>
        <v/>
      </c>
    </row>
    <row r="23" spans="2:10" x14ac:dyDescent="0.25">
      <c r="B23" s="5"/>
      <c r="G23" s="7"/>
      <c r="H23" s="10"/>
      <c r="I23" s="11"/>
      <c r="J23" s="12" t="str">
        <f t="shared" si="0"/>
        <v/>
      </c>
    </row>
    <row r="24" spans="2:10" x14ac:dyDescent="0.25">
      <c r="B24" s="5"/>
      <c r="G24" s="7"/>
      <c r="H24" s="10"/>
      <c r="I24" s="11"/>
      <c r="J24" s="12" t="str">
        <f t="shared" si="0"/>
        <v/>
      </c>
    </row>
    <row r="25" spans="2:10" x14ac:dyDescent="0.25">
      <c r="B25" s="37"/>
      <c r="G25" s="7"/>
      <c r="H25" s="10"/>
      <c r="I25" s="11"/>
      <c r="J25" s="12" t="str">
        <f t="shared" si="0"/>
        <v/>
      </c>
    </row>
    <row r="26" spans="2:10" x14ac:dyDescent="0.25">
      <c r="B26" s="5"/>
      <c r="G26" s="7"/>
      <c r="H26" s="10"/>
      <c r="I26" s="11"/>
      <c r="J26" s="12" t="str">
        <f t="shared" si="0"/>
        <v/>
      </c>
    </row>
    <row r="27" spans="2:10" x14ac:dyDescent="0.25">
      <c r="B27" s="5"/>
      <c r="G27" s="7"/>
      <c r="H27" s="10"/>
      <c r="I27" s="11"/>
      <c r="J27" s="12" t="str">
        <f t="shared" si="0"/>
        <v/>
      </c>
    </row>
    <row r="28" spans="2:10" x14ac:dyDescent="0.25">
      <c r="B28" s="5"/>
      <c r="G28" s="7"/>
      <c r="H28" s="10"/>
      <c r="I28" s="11"/>
      <c r="J28" s="12" t="str">
        <f t="shared" si="0"/>
        <v/>
      </c>
    </row>
    <row r="29" spans="2:10" x14ac:dyDescent="0.25">
      <c r="B29" s="5"/>
      <c r="G29" s="7"/>
      <c r="H29" s="10"/>
      <c r="I29" s="11"/>
      <c r="J29" s="12" t="str">
        <f t="shared" si="0"/>
        <v/>
      </c>
    </row>
    <row r="30" spans="2:10" x14ac:dyDescent="0.25">
      <c r="B30" s="5"/>
      <c r="G30" s="7"/>
      <c r="H30" s="10"/>
      <c r="I30" s="11"/>
      <c r="J30" s="12" t="str">
        <f t="shared" si="0"/>
        <v/>
      </c>
    </row>
    <row r="31" spans="2:10" x14ac:dyDescent="0.25">
      <c r="B31" s="5"/>
      <c r="G31" s="7"/>
      <c r="H31" s="10"/>
      <c r="I31" s="11"/>
      <c r="J31" s="12" t="str">
        <f t="shared" si="0"/>
        <v/>
      </c>
    </row>
    <row r="32" spans="2:10" x14ac:dyDescent="0.25">
      <c r="B32" s="5"/>
      <c r="G32" s="7"/>
      <c r="H32" s="10"/>
      <c r="I32" s="11"/>
      <c r="J32" s="12" t="str">
        <f t="shared" si="0"/>
        <v/>
      </c>
    </row>
    <row r="33" spans="2:10" x14ac:dyDescent="0.25">
      <c r="B33" s="5"/>
      <c r="G33" s="7"/>
      <c r="H33" s="10"/>
      <c r="I33" s="11"/>
      <c r="J33" s="12" t="str">
        <f t="shared" si="0"/>
        <v/>
      </c>
    </row>
    <row r="34" spans="2:10" x14ac:dyDescent="0.25">
      <c r="B34" s="5"/>
      <c r="G34" s="7"/>
      <c r="H34" s="10"/>
      <c r="I34" s="11"/>
      <c r="J34" s="12" t="str">
        <f t="shared" si="0"/>
        <v/>
      </c>
    </row>
    <row r="35" spans="2:10" x14ac:dyDescent="0.25">
      <c r="B35" s="5"/>
      <c r="G35" s="7"/>
      <c r="H35" s="10"/>
      <c r="I35" s="11"/>
      <c r="J35" s="12" t="str">
        <f t="shared" si="0"/>
        <v/>
      </c>
    </row>
    <row r="36" spans="2:10" x14ac:dyDescent="0.25">
      <c r="B36" s="5"/>
      <c r="G36" s="7"/>
      <c r="H36" s="10"/>
      <c r="I36" s="11"/>
      <c r="J36" s="12" t="str">
        <f t="shared" si="0"/>
        <v/>
      </c>
    </row>
    <row r="37" spans="2:10" x14ac:dyDescent="0.25">
      <c r="B37" s="5"/>
      <c r="G37" s="7"/>
      <c r="H37" s="10"/>
      <c r="I37" s="11"/>
      <c r="J37" s="12" t="str">
        <f t="shared" si="0"/>
        <v/>
      </c>
    </row>
    <row r="38" spans="2:10" x14ac:dyDescent="0.25">
      <c r="B38" s="5"/>
      <c r="G38" s="7"/>
      <c r="H38" s="10"/>
      <c r="I38" s="11"/>
      <c r="J38" s="12" t="str">
        <f t="shared" si="0"/>
        <v/>
      </c>
    </row>
    <row r="39" spans="2:10" x14ac:dyDescent="0.25">
      <c r="B39" s="5"/>
      <c r="G39" s="7"/>
      <c r="H39" s="10"/>
      <c r="I39" s="11"/>
      <c r="J39" s="12" t="str">
        <f t="shared" si="0"/>
        <v/>
      </c>
    </row>
    <row r="40" spans="2:10" x14ac:dyDescent="0.25">
      <c r="B40" s="5"/>
      <c r="G40" s="7"/>
      <c r="H40" s="10"/>
      <c r="I40" s="11"/>
      <c r="J40" s="12" t="str">
        <f t="shared" si="0"/>
        <v/>
      </c>
    </row>
    <row r="41" spans="2:10" x14ac:dyDescent="0.25">
      <c r="B41" s="5"/>
      <c r="G41" s="7"/>
      <c r="H41" s="10"/>
      <c r="I41" s="11"/>
      <c r="J41" s="12" t="str">
        <f t="shared" si="0"/>
        <v/>
      </c>
    </row>
    <row r="42" spans="2:10" x14ac:dyDescent="0.25">
      <c r="B42" s="5"/>
      <c r="G42" s="7"/>
      <c r="H42" s="10"/>
      <c r="I42" s="11"/>
      <c r="J42" s="12" t="str">
        <f t="shared" si="0"/>
        <v/>
      </c>
    </row>
    <row r="43" spans="2:10" x14ac:dyDescent="0.25">
      <c r="B43" s="5"/>
      <c r="G43" s="7"/>
      <c r="H43" s="10"/>
      <c r="I43" s="11"/>
      <c r="J43" s="12" t="str">
        <f t="shared" si="0"/>
        <v/>
      </c>
    </row>
    <row r="44" spans="2:10" x14ac:dyDescent="0.25">
      <c r="B44" s="5"/>
      <c r="G44" s="7"/>
      <c r="H44" s="10"/>
      <c r="I44" s="11"/>
      <c r="J44" s="12" t="str">
        <f t="shared" si="0"/>
        <v/>
      </c>
    </row>
    <row r="45" spans="2:10" x14ac:dyDescent="0.25">
      <c r="B45" s="5"/>
      <c r="G45" s="7"/>
      <c r="H45" s="10"/>
      <c r="I45" s="11"/>
      <c r="J45" s="12" t="str">
        <f t="shared" si="0"/>
        <v/>
      </c>
    </row>
    <row r="46" spans="2:10" x14ac:dyDescent="0.25">
      <c r="B46" s="5"/>
      <c r="G46" s="7"/>
      <c r="H46" s="10"/>
      <c r="I46" s="11"/>
      <c r="J46" s="12" t="str">
        <f t="shared" si="0"/>
        <v/>
      </c>
    </row>
    <row r="47" spans="2:10" x14ac:dyDescent="0.25">
      <c r="B47" s="5"/>
      <c r="G47" s="7"/>
      <c r="H47" s="10"/>
      <c r="I47" s="11"/>
      <c r="J47" s="12" t="str">
        <f t="shared" si="0"/>
        <v/>
      </c>
    </row>
    <row r="48" spans="2:10" x14ac:dyDescent="0.25">
      <c r="B48" s="5"/>
      <c r="G48" s="7"/>
      <c r="H48" s="10"/>
      <c r="I48" s="11"/>
      <c r="J48" s="12" t="str">
        <f t="shared" si="0"/>
        <v/>
      </c>
    </row>
    <row r="49" spans="2:10" x14ac:dyDescent="0.25">
      <c r="B49" s="5"/>
      <c r="G49" s="7"/>
      <c r="H49" s="10"/>
      <c r="I49" s="11"/>
      <c r="J49" s="12" t="str">
        <f t="shared" si="0"/>
        <v/>
      </c>
    </row>
    <row r="50" spans="2:10" x14ac:dyDescent="0.25">
      <c r="B50" s="5"/>
      <c r="G50" s="7"/>
      <c r="H50" s="10"/>
      <c r="I50" s="11"/>
      <c r="J50" s="12" t="str">
        <f t="shared" si="0"/>
        <v/>
      </c>
    </row>
    <row r="51" spans="2:10" x14ac:dyDescent="0.25">
      <c r="B51" s="5"/>
      <c r="G51" s="7"/>
      <c r="H51" s="10"/>
      <c r="I51" s="11"/>
      <c r="J51" s="12" t="str">
        <f t="shared" si="0"/>
        <v/>
      </c>
    </row>
    <row r="52" spans="2:10" x14ac:dyDescent="0.25">
      <c r="B52" s="5"/>
      <c r="G52" s="7"/>
      <c r="H52" s="10"/>
      <c r="I52" s="11"/>
      <c r="J52" s="12" t="str">
        <f t="shared" si="0"/>
        <v/>
      </c>
    </row>
    <row r="53" spans="2:10" x14ac:dyDescent="0.25">
      <c r="B53" s="5"/>
      <c r="G53" s="7"/>
      <c r="H53" s="10"/>
      <c r="I53" s="11"/>
      <c r="J53" s="12" t="str">
        <f t="shared" ref="J53:J74" si="1">IF(H53&gt;0,H53*I53,"")</f>
        <v/>
      </c>
    </row>
    <row r="54" spans="2:10" x14ac:dyDescent="0.25">
      <c r="B54" s="5"/>
      <c r="G54" s="7"/>
      <c r="H54" s="10"/>
      <c r="I54" s="11"/>
      <c r="J54" s="12" t="str">
        <f t="shared" si="1"/>
        <v/>
      </c>
    </row>
    <row r="55" spans="2:10" x14ac:dyDescent="0.25">
      <c r="B55" s="5"/>
      <c r="C55" s="28"/>
      <c r="G55" s="7"/>
      <c r="H55" s="10"/>
      <c r="I55" s="11"/>
      <c r="J55" s="12" t="str">
        <f t="shared" si="1"/>
        <v/>
      </c>
    </row>
    <row r="56" spans="2:10" x14ac:dyDescent="0.25">
      <c r="B56" s="5"/>
      <c r="C56" s="28"/>
      <c r="G56" s="7"/>
      <c r="H56" s="10"/>
      <c r="I56" s="11"/>
      <c r="J56" s="12" t="str">
        <f t="shared" si="1"/>
        <v/>
      </c>
    </row>
    <row r="57" spans="2:10" x14ac:dyDescent="0.25">
      <c r="B57" s="5"/>
      <c r="C57" s="28"/>
      <c r="G57" s="7"/>
      <c r="H57" s="10"/>
      <c r="I57" s="11"/>
      <c r="J57" s="12" t="str">
        <f t="shared" si="1"/>
        <v/>
      </c>
    </row>
    <row r="58" spans="2:10" x14ac:dyDescent="0.25">
      <c r="B58" s="5"/>
      <c r="C58" s="28"/>
      <c r="H58" s="10"/>
      <c r="I58" s="11"/>
      <c r="J58" s="12" t="str">
        <f t="shared" si="1"/>
        <v/>
      </c>
    </row>
    <row r="59" spans="2:10" x14ac:dyDescent="0.25">
      <c r="B59" s="5"/>
      <c r="C59" s="28"/>
      <c r="D59" s="29"/>
      <c r="E59" s="26"/>
      <c r="F59" s="26"/>
      <c r="G59" s="27"/>
      <c r="H59" s="10"/>
      <c r="I59" s="11"/>
      <c r="J59" s="12" t="str">
        <f t="shared" si="1"/>
        <v/>
      </c>
    </row>
    <row r="60" spans="2:10" x14ac:dyDescent="0.25">
      <c r="B60" s="5"/>
      <c r="C60" s="28"/>
      <c r="D60" s="29"/>
      <c r="E60" s="26"/>
      <c r="F60" s="26"/>
      <c r="G60" s="27"/>
      <c r="H60" s="10"/>
      <c r="I60" s="11"/>
      <c r="J60" s="12" t="str">
        <f t="shared" si="1"/>
        <v/>
      </c>
    </row>
    <row r="61" spans="2:10" x14ac:dyDescent="0.25">
      <c r="B61" s="151" t="s">
        <v>66</v>
      </c>
      <c r="C61" s="152"/>
      <c r="D61" s="29"/>
      <c r="E61" s="26"/>
      <c r="F61" s="26"/>
      <c r="G61" s="27"/>
      <c r="H61" s="10"/>
      <c r="I61" s="11"/>
      <c r="J61" s="12" t="str">
        <f t="shared" si="1"/>
        <v/>
      </c>
    </row>
    <row r="62" spans="2:10" x14ac:dyDescent="0.25">
      <c r="B62" s="5"/>
      <c r="C62" s="7"/>
      <c r="G62" s="7"/>
      <c r="H62" s="10"/>
      <c r="I62" s="11"/>
      <c r="J62" s="12" t="str">
        <f t="shared" si="1"/>
        <v/>
      </c>
    </row>
    <row r="63" spans="2:10" ht="18" x14ac:dyDescent="0.25">
      <c r="B63" s="8"/>
      <c r="C63" s="153"/>
      <c r="G63" s="7"/>
      <c r="H63" s="10"/>
      <c r="I63" s="11"/>
      <c r="J63" s="12" t="str">
        <f t="shared" si="1"/>
        <v/>
      </c>
    </row>
    <row r="64" spans="2:10" x14ac:dyDescent="0.25">
      <c r="B64" s="5"/>
      <c r="G64" s="7"/>
      <c r="H64" s="10"/>
      <c r="I64" s="11"/>
      <c r="J64" s="12" t="str">
        <f t="shared" si="1"/>
        <v/>
      </c>
    </row>
    <row r="65" spans="2:10" x14ac:dyDescent="0.25">
      <c r="B65" s="5"/>
      <c r="G65" s="7"/>
      <c r="H65" s="10"/>
      <c r="I65" s="11"/>
      <c r="J65" s="12" t="str">
        <f t="shared" si="1"/>
        <v/>
      </c>
    </row>
    <row r="66" spans="2:10" x14ac:dyDescent="0.25">
      <c r="B66" s="5"/>
      <c r="G66" s="7"/>
      <c r="H66" s="10"/>
      <c r="I66" s="11"/>
      <c r="J66" s="12" t="str">
        <f t="shared" si="1"/>
        <v/>
      </c>
    </row>
    <row r="67" spans="2:10" x14ac:dyDescent="0.25">
      <c r="B67" s="5"/>
      <c r="H67" s="10"/>
      <c r="I67" s="11"/>
      <c r="J67" s="12" t="str">
        <f t="shared" si="1"/>
        <v/>
      </c>
    </row>
    <row r="68" spans="2:10" x14ac:dyDescent="0.25">
      <c r="B68" s="5"/>
      <c r="H68" s="10"/>
      <c r="I68" s="11"/>
      <c r="J68" s="12" t="str">
        <f t="shared" si="1"/>
        <v/>
      </c>
    </row>
    <row r="69" spans="2:10" x14ac:dyDescent="0.25">
      <c r="B69" s="5"/>
      <c r="H69" s="10"/>
      <c r="I69" s="11"/>
      <c r="J69" s="12" t="str">
        <f t="shared" si="1"/>
        <v/>
      </c>
    </row>
    <row r="70" spans="2:10" x14ac:dyDescent="0.25">
      <c r="B70" s="5"/>
      <c r="H70" s="11"/>
      <c r="I70" s="11"/>
      <c r="J70" s="12" t="str">
        <f t="shared" si="1"/>
        <v/>
      </c>
    </row>
    <row r="71" spans="2:10" x14ac:dyDescent="0.25">
      <c r="B71" s="5"/>
      <c r="H71" s="11"/>
      <c r="I71" s="11"/>
      <c r="J71" s="12"/>
    </row>
    <row r="72" spans="2:10" x14ac:dyDescent="0.25">
      <c r="B72" s="72"/>
      <c r="H72" s="10"/>
      <c r="I72" s="11"/>
      <c r="J72" s="12" t="str">
        <f t="shared" si="1"/>
        <v/>
      </c>
    </row>
    <row r="73" spans="2:10" x14ac:dyDescent="0.25">
      <c r="B73" s="5"/>
      <c r="H73" s="10"/>
      <c r="I73" s="11"/>
      <c r="J73" s="12"/>
    </row>
    <row r="74" spans="2:10" x14ac:dyDescent="0.25">
      <c r="B74" s="8"/>
      <c r="C74" s="9"/>
      <c r="D74" s="9"/>
      <c r="E74" s="9"/>
      <c r="F74" s="9"/>
      <c r="G74" s="9"/>
      <c r="H74" s="13"/>
      <c r="I74" s="14"/>
      <c r="J74" s="13" t="str">
        <f t="shared" si="1"/>
        <v/>
      </c>
    </row>
    <row r="75" spans="2:10" x14ac:dyDescent="0.25">
      <c r="C75" s="25"/>
      <c r="D75" s="25"/>
      <c r="E75" s="25"/>
      <c r="F75" s="25"/>
      <c r="G75" s="25"/>
      <c r="H75" s="36"/>
      <c r="I75" s="25"/>
      <c r="J75" s="36"/>
    </row>
    <row r="76" spans="2:10" x14ac:dyDescent="0.25">
      <c r="B76" s="57" t="s">
        <v>17</v>
      </c>
      <c r="C76" s="58"/>
      <c r="D76" s="58"/>
      <c r="E76" s="59"/>
      <c r="F76" s="25"/>
      <c r="G76" s="25"/>
      <c r="H76" s="36"/>
      <c r="I76" s="25"/>
      <c r="J76" s="36"/>
    </row>
    <row r="77" spans="2:10" x14ac:dyDescent="0.25">
      <c r="B77" s="60"/>
      <c r="C77" s="56"/>
      <c r="D77" s="56"/>
      <c r="E77" s="61"/>
      <c r="F77" s="25"/>
      <c r="G77" s="25"/>
      <c r="H77" s="36"/>
      <c r="I77" s="25"/>
      <c r="J77" s="36"/>
    </row>
    <row r="78" spans="2:10" x14ac:dyDescent="0.25">
      <c r="B78" s="60" t="s">
        <v>16</v>
      </c>
      <c r="C78" s="56"/>
      <c r="D78" s="56"/>
      <c r="E78" s="61"/>
    </row>
    <row r="79" spans="2:10" x14ac:dyDescent="0.25">
      <c r="B79" s="62" t="s">
        <v>23</v>
      </c>
      <c r="C79" s="63"/>
      <c r="D79" s="63"/>
      <c r="E79" s="64"/>
      <c r="G79" s="25"/>
      <c r="H79" s="90" t="s">
        <v>33</v>
      </c>
      <c r="I79" s="91"/>
      <c r="J79" s="92">
        <f>SUM(J18:J74)</f>
        <v>0</v>
      </c>
    </row>
    <row r="80" spans="2:10" x14ac:dyDescent="0.25">
      <c r="G80" s="25"/>
      <c r="H80" s="93"/>
      <c r="I80" s="88"/>
      <c r="J80" s="94"/>
    </row>
    <row r="81" spans="4:14" x14ac:dyDescent="0.25">
      <c r="D81" s="18"/>
      <c r="G81" s="25"/>
      <c r="H81" s="95" t="s">
        <v>34</v>
      </c>
      <c r="I81" s="89"/>
      <c r="J81" s="96">
        <f>J79</f>
        <v>0</v>
      </c>
      <c r="N81" s="70"/>
    </row>
    <row r="82" spans="4:14" x14ac:dyDescent="0.25">
      <c r="G82" s="25"/>
      <c r="H82" s="97"/>
      <c r="I82" s="98"/>
      <c r="J82" s="99"/>
    </row>
  </sheetData>
  <mergeCells count="1">
    <mergeCell ref="B17:G17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9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2AF950-86A5-4E9B-A19B-0FF4465A3BDF}">
          <x14:formula1>
            <xm:f>DONNEES!$D$10:$D$13</xm:f>
          </x14:formula1>
          <xm:sqref>B79 C26 C32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tabSelected="1" workbookViewId="0">
      <selection activeCell="D29" sqref="D29"/>
    </sheetView>
  </sheetViews>
  <sheetFormatPr baseColWidth="10" defaultRowHeight="15" x14ac:dyDescent="0.25"/>
  <cols>
    <col min="1" max="1" width="24.28515625" style="6" bestFit="1" customWidth="1"/>
    <col min="2" max="2" width="11.140625" style="6" customWidth="1"/>
    <col min="4" max="4" width="45" style="6" customWidth="1"/>
  </cols>
  <sheetData>
    <row r="1" spans="1:7" x14ac:dyDescent="0.25">
      <c r="A1" s="2"/>
      <c r="B1" s="2"/>
      <c r="D1" s="2"/>
    </row>
    <row r="2" spans="1:7" x14ac:dyDescent="0.25">
      <c r="A2"/>
      <c r="B2"/>
      <c r="D2"/>
    </row>
    <row r="3" spans="1:7" x14ac:dyDescent="0.25">
      <c r="A3"/>
      <c r="B3"/>
      <c r="D3"/>
    </row>
    <row r="4" spans="1:7" x14ac:dyDescent="0.25">
      <c r="A4"/>
      <c r="B4"/>
      <c r="D4"/>
    </row>
    <row r="5" spans="1:7" x14ac:dyDescent="0.25">
      <c r="A5"/>
      <c r="B5"/>
      <c r="D5"/>
    </row>
    <row r="6" spans="1:7" x14ac:dyDescent="0.25">
      <c r="A6"/>
      <c r="B6"/>
      <c r="D6"/>
    </row>
    <row r="7" spans="1:7" x14ac:dyDescent="0.25">
      <c r="A7"/>
      <c r="B7"/>
      <c r="D7"/>
    </row>
    <row r="8" spans="1:7" x14ac:dyDescent="0.25">
      <c r="A8"/>
      <c r="B8"/>
      <c r="D8"/>
    </row>
    <row r="9" spans="1:7" x14ac:dyDescent="0.25">
      <c r="A9" s="19" t="s">
        <v>18</v>
      </c>
      <c r="B9" s="20" t="s">
        <v>19</v>
      </c>
      <c r="D9" s="19" t="s">
        <v>20</v>
      </c>
      <c r="F9" s="30" t="s">
        <v>25</v>
      </c>
      <c r="G9" s="31">
        <v>4</v>
      </c>
    </row>
    <row r="10" spans="1:7" x14ac:dyDescent="0.25">
      <c r="A10" s="21"/>
      <c r="B10" s="22"/>
      <c r="D10" s="21" t="s">
        <v>21</v>
      </c>
    </row>
    <row r="11" spans="1:7" x14ac:dyDescent="0.25">
      <c r="A11" s="23" t="s">
        <v>6</v>
      </c>
      <c r="B11" s="24">
        <v>20</v>
      </c>
      <c r="D11" s="23" t="s">
        <v>22</v>
      </c>
    </row>
    <row r="12" spans="1:7" x14ac:dyDescent="0.25">
      <c r="A12" s="21" t="s">
        <v>3</v>
      </c>
      <c r="B12" s="22">
        <v>15</v>
      </c>
      <c r="D12" s="21" t="s">
        <v>23</v>
      </c>
    </row>
    <row r="13" spans="1:7" x14ac:dyDescent="0.25">
      <c r="A13" s="23" t="s">
        <v>4</v>
      </c>
      <c r="B13" s="24">
        <v>15</v>
      </c>
      <c r="D13" s="23" t="s">
        <v>46</v>
      </c>
    </row>
    <row r="14" spans="1:7" x14ac:dyDescent="0.25">
      <c r="A14" s="21"/>
      <c r="B14" s="22"/>
      <c r="D14" s="21"/>
    </row>
    <row r="15" spans="1:7" x14ac:dyDescent="0.25">
      <c r="A15" s="45"/>
      <c r="B15" s="67"/>
      <c r="D15" s="45" t="s">
        <v>47</v>
      </c>
    </row>
    <row r="16" spans="1:7" x14ac:dyDescent="0.25">
      <c r="A16" s="46"/>
      <c r="B16" s="68"/>
      <c r="D16" s="46" t="s">
        <v>48</v>
      </c>
    </row>
    <row r="17" spans="1:4" x14ac:dyDescent="0.25">
      <c r="A17" s="45"/>
      <c r="B17" s="67"/>
      <c r="D17" s="45" t="s">
        <v>49</v>
      </c>
    </row>
    <row r="18" spans="1:4" x14ac:dyDescent="0.25">
      <c r="A18" s="46"/>
      <c r="B18" s="68"/>
      <c r="D18" s="46" t="s">
        <v>50</v>
      </c>
    </row>
    <row r="19" spans="1:4" x14ac:dyDescent="0.25">
      <c r="A19" s="45"/>
      <c r="B19" s="67"/>
      <c r="D19" s="45"/>
    </row>
    <row r="20" spans="1:4" x14ac:dyDescent="0.25">
      <c r="A20" s="46"/>
      <c r="B20" s="68"/>
      <c r="D20" s="46"/>
    </row>
    <row r="21" spans="1:4" x14ac:dyDescent="0.25">
      <c r="A21" s="45"/>
      <c r="B21" s="67"/>
      <c r="D21" s="45"/>
    </row>
    <row r="22" spans="1:4" x14ac:dyDescent="0.25">
      <c r="A22" s="46"/>
      <c r="B22" s="68"/>
      <c r="D22" s="46"/>
    </row>
    <row r="23" spans="1:4" x14ac:dyDescent="0.25">
      <c r="A23" s="45"/>
      <c r="B23" s="67"/>
      <c r="D23" s="45"/>
    </row>
    <row r="24" spans="1:4" x14ac:dyDescent="0.25">
      <c r="A24" s="46"/>
      <c r="B24" s="68"/>
      <c r="D24" s="46"/>
    </row>
    <row r="25" spans="1:4" x14ac:dyDescent="0.25">
      <c r="A25" s="45"/>
      <c r="B25" s="67"/>
      <c r="D25" s="45"/>
    </row>
    <row r="26" spans="1:4" x14ac:dyDescent="0.25">
      <c r="A26" s="46"/>
      <c r="B26" s="68"/>
      <c r="D26" s="46"/>
    </row>
    <row r="27" spans="1:4" x14ac:dyDescent="0.25">
      <c r="A27" s="45"/>
      <c r="B27" s="67"/>
      <c r="D27" s="45"/>
    </row>
    <row r="28" spans="1:4" x14ac:dyDescent="0.25">
      <c r="A28" s="46"/>
      <c r="B28" s="68"/>
      <c r="D28" s="46"/>
    </row>
    <row r="29" spans="1:4" x14ac:dyDescent="0.25">
      <c r="A29" s="45"/>
      <c r="B29" s="67"/>
      <c r="D29" s="4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COMMANDES</vt:lpstr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Odyssee</cp:lastModifiedBy>
  <cp:revision/>
  <cp:lastPrinted>2022-01-04T12:20:40Z</cp:lastPrinted>
  <dcterms:created xsi:type="dcterms:W3CDTF">2021-10-22T19:06:59Z</dcterms:created>
  <dcterms:modified xsi:type="dcterms:W3CDTF">2022-01-19T19:42:29Z</dcterms:modified>
  <cp:category/>
  <cp:contentStatus/>
</cp:coreProperties>
</file>