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dyssee\Bureau\"/>
    </mc:Choice>
  </mc:AlternateContent>
  <xr:revisionPtr revIDLastSave="0" documentId="8_{C2901BA8-E6B6-4E67-A300-91D157B76A44}" xr6:coauthVersionLast="46" xr6:coauthVersionMax="46" xr10:uidLastSave="{00000000-0000-0000-0000-000000000000}"/>
  <bookViews>
    <workbookView xWindow="-120" yWindow="-120" windowWidth="29040" windowHeight="15840" activeTab="1" xr2:uid="{D88B8311-F4A0-4B84-B5EF-FBBC6763D311}"/>
  </bookViews>
  <sheets>
    <sheet name="STOCK" sheetId="2" r:id="rId1"/>
    <sheet name="CLIENTS" sheetId="11" r:id="rId2"/>
    <sheet name="VENTES" sheetId="12" r:id="rId3"/>
    <sheet name="FACTURES" sheetId="8" r:id="rId4"/>
    <sheet name="DONNEES" sheetId="10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7" i="2" l="1"/>
  <c r="A18" i="2"/>
  <c r="A19" i="2"/>
  <c r="A20" i="2"/>
  <c r="A21" i="2"/>
  <c r="A22" i="2"/>
  <c r="A23" i="2"/>
  <c r="A24" i="2"/>
  <c r="A25" i="2"/>
  <c r="A26" i="2"/>
  <c r="A27" i="2"/>
  <c r="A28" i="2"/>
  <c r="A29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A10" i="2"/>
  <c r="A11" i="2"/>
  <c r="A12" i="2"/>
  <c r="A13" i="2"/>
  <c r="A14" i="2"/>
  <c r="A15" i="2"/>
  <c r="A16" i="2"/>
  <c r="F10" i="2"/>
  <c r="F11" i="2"/>
  <c r="F12" i="2"/>
  <c r="F13" i="2"/>
  <c r="F14" i="2"/>
  <c r="F15" i="2"/>
  <c r="F16" i="2"/>
  <c r="J26" i="8"/>
  <c r="F4" i="2"/>
  <c r="A4" i="2"/>
  <c r="F3" i="2"/>
  <c r="A3" i="2"/>
  <c r="F2" i="2"/>
  <c r="A2" i="2"/>
  <c r="J35" i="8" l="1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51" i="8"/>
  <c r="J52" i="8"/>
  <c r="J19" i="8"/>
  <c r="J20" i="8"/>
  <c r="J21" i="8"/>
  <c r="J22" i="8"/>
  <c r="J23" i="8"/>
  <c r="J24" i="8"/>
  <c r="J25" i="8"/>
  <c r="J27" i="8"/>
  <c r="J28" i="8"/>
  <c r="J29" i="8"/>
  <c r="J30" i="8"/>
  <c r="J31" i="8"/>
  <c r="J32" i="8"/>
  <c r="J33" i="8"/>
  <c r="J34" i="8"/>
  <c r="J53" i="8"/>
  <c r="J54" i="8"/>
  <c r="J55" i="8"/>
  <c r="J56" i="8"/>
  <c r="J57" i="8"/>
  <c r="J58" i="8"/>
  <c r="J59" i="8"/>
  <c r="J60" i="8"/>
  <c r="J61" i="8"/>
  <c r="J62" i="8"/>
  <c r="J63" i="8"/>
  <c r="J64" i="8"/>
  <c r="J65" i="8"/>
  <c r="J66" i="8"/>
  <c r="J67" i="8"/>
  <c r="J68" i="8"/>
  <c r="J69" i="8"/>
  <c r="J70" i="8"/>
  <c r="J72" i="8"/>
  <c r="J74" i="8"/>
  <c r="J18" i="8"/>
  <c r="J79" i="8" l="1"/>
  <c r="J81" i="8" s="1"/>
  <c r="I6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Odyssee</author>
  </authors>
  <commentList>
    <comment ref="E5" authorId="0" shapeId="0" xr:uid="{B997C8BA-C10C-4104-B191-15063621D44F}">
      <text>
        <r>
          <rPr>
            <b/>
            <sz val="9"/>
            <color indexed="81"/>
            <rFont val="Tahoma"/>
            <charset val="1"/>
          </rPr>
          <t>Odyssee:</t>
        </r>
        <r>
          <rPr>
            <sz val="9"/>
            <color indexed="81"/>
            <rFont val="Tahoma"/>
            <charset val="1"/>
          </rPr>
          <t xml:space="preserve">
Facture envoyée adressée :
Ambulances Leblanc
1 rue Saint Paul
02820 Saint-Erme-
Outre-et-Ramecourt</t>
        </r>
      </text>
    </comment>
    <comment ref="E9" authorId="0" shapeId="0" xr:uid="{2082EC2D-74BB-43AE-9D92-87568581E5EC}">
      <text>
        <r>
          <rPr>
            <b/>
            <sz val="9"/>
            <color indexed="81"/>
            <rFont val="Tahoma"/>
            <charset val="1"/>
          </rPr>
          <t>Odyssee:</t>
        </r>
        <r>
          <rPr>
            <sz val="9"/>
            <color indexed="81"/>
            <rFont val="Tahoma"/>
            <charset val="1"/>
          </rPr>
          <t xml:space="preserve">
Facture à : adressée
AUTO LD D568 quartier Bricard Espace 96 13700 Marignane Autold@outlook.fr </t>
        </r>
      </text>
    </comment>
  </commentList>
</comments>
</file>

<file path=xl/sharedStrings.xml><?xml version="1.0" encoding="utf-8"?>
<sst xmlns="http://schemas.openxmlformats.org/spreadsheetml/2006/main" count="78" uniqueCount="65">
  <si>
    <t>DATE</t>
  </si>
  <si>
    <t>DESIGNATION</t>
  </si>
  <si>
    <t>Baladeuse</t>
  </si>
  <si>
    <t>Baladeuse led 27 cm</t>
  </si>
  <si>
    <t>Baladeuse led 23 cm</t>
  </si>
  <si>
    <t>Répulsif</t>
  </si>
  <si>
    <t>Répulsif ultra-son Led 12V</t>
  </si>
  <si>
    <t>ARTICLE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</si>
  <si>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</si>
  <si>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</si>
  <si>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</si>
  <si>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</si>
  <si>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</si>
  <si>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</si>
  <si>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</si>
  <si>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</si>
  <si>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</si>
  <si>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 :</t>
  </si>
  <si>
    <t>TVA non applicable - Article 293 B du CGI</t>
  </si>
  <si>
    <t xml:space="preserve">Article </t>
  </si>
  <si>
    <t>Prix /u</t>
  </si>
  <si>
    <t>Mode de règlement</t>
  </si>
  <si>
    <t>CB</t>
  </si>
  <si>
    <t>Chèque</t>
  </si>
  <si>
    <t>Virement</t>
  </si>
  <si>
    <t>Espèce</t>
  </si>
  <si>
    <t>PRIX de VENTE/u</t>
  </si>
  <si>
    <t>Facture n°</t>
  </si>
  <si>
    <t>Dernier numéro:</t>
  </si>
  <si>
    <t>Nom Prénom</t>
  </si>
  <si>
    <t>Adresse</t>
  </si>
  <si>
    <t>Code postal</t>
  </si>
  <si>
    <t>46 rue Jean WYRSCH</t>
  </si>
  <si>
    <t>25000 BESANCON</t>
  </si>
  <si>
    <t>Tél. : 07.49.79.63.79</t>
  </si>
  <si>
    <t>ACHETEUR</t>
  </si>
  <si>
    <t>ENVOIS N°</t>
  </si>
  <si>
    <t>CODE</t>
  </si>
  <si>
    <t>STATUTS</t>
  </si>
  <si>
    <t>PLACE DE VENTE</t>
  </si>
  <si>
    <t>ACHAT/U</t>
  </si>
  <si>
    <t>FRAIS
PLACE DE VENTE</t>
  </si>
  <si>
    <t>ENVOI</t>
  </si>
  <si>
    <t>PRIX DE VENTE/u</t>
  </si>
  <si>
    <t>TOTAL</t>
  </si>
  <si>
    <t>TOTAUX</t>
  </si>
  <si>
    <t>Ville</t>
  </si>
  <si>
    <t>Tél.</t>
  </si>
  <si>
    <t>Total :</t>
  </si>
  <si>
    <t>MGD PRESTATION - SERVICES &amp; ACCESSOIRES</t>
  </si>
  <si>
    <t>GP SERVICES 590 rue Pierre COMPTE</t>
  </si>
  <si>
    <t>VILLEMUR-sur-TARN</t>
  </si>
  <si>
    <t>SIRET : 907452940</t>
  </si>
  <si>
    <t>Mail : mgdprestation@free.fr</t>
  </si>
  <si>
    <t>Mettre stock à jour</t>
  </si>
  <si>
    <t>Prestation</t>
  </si>
  <si>
    <t>ATI PC</t>
  </si>
  <si>
    <t>53, Rue Auguste Kervern</t>
  </si>
  <si>
    <t>29 200 BREST</t>
  </si>
  <si>
    <t>MT-3</t>
  </si>
  <si>
    <t>Total net à régler :</t>
  </si>
  <si>
    <t>PRESTATION</t>
  </si>
  <si>
    <t>roebrt gérard</t>
  </si>
  <si>
    <t>Robert Denis</t>
  </si>
  <si>
    <t>33 grande 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</si>
</sst>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#,##0.00\ &quot;€&quot;"/>
    <numFmt numFmtId="165" formatCode="_-* #,##0.00\ [$€-40C]_-;\-* #,##0.00\ [$€-40C]_-;_-* &quot;-&quot;??\ [$€-40C]_-;_-@"/>
    <numFmt numFmtId="166" formatCode="00000#"/>
    <numFmt numFmtId="167" formatCode="0#&quot; &quot;##&quot; &quot;##&quot; &quot;##&quot; &quot;##"/>
    <numFmt numFmtId="168" formatCode="00000"/>
    <numFmt numFmtId="169" formatCode="dd/mm/yy;@"/>
    <numFmt numFmtId="171" formatCode="#,##0.00\ &quot;€&quot;;[Red]#,##0.00\ &quot;€&quot;"/>
    <numFmt numFmtId="172" formatCode="#,##0.000\ &quot;€&quot;;[Red]#,##0.0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C8C8C8"/>
      </top>
      <bottom style="thin">
        <color rgb="FFC8C8C8"/>
      </bottom>
      <diagonal/>
    </border>
    <border>
      <left/>
      <right style="thin">
        <color rgb="FFC8C8C8"/>
      </right>
      <top style="thin">
        <color rgb="FFC8C8C8"/>
      </top>
      <bottom style="thin">
        <color rgb="FFC8C8C8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3" borderId="1" xfId="0" applyFill="1" applyBorder="1"/>
    <xf numFmtId="0" fontId="0" fillId="3" borderId="0" xfId="0" applyFill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9" xfId="0" applyFill="1" applyBorder="1" applyAlignment="1">
      <alignment horizontal="left" vertical="center"/>
    </xf>
    <xf numFmtId="14" fontId="0" fillId="3" borderId="14" xfId="0" applyNumberFormat="1" applyFill="1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164" fontId="0" fillId="3" borderId="6" xfId="0" applyNumberFormat="1" applyFill="1" applyBorder="1"/>
    <xf numFmtId="0" fontId="0" fillId="3" borderId="6" xfId="0" applyFill="1" applyBorder="1"/>
    <xf numFmtId="164" fontId="0" fillId="3" borderId="2" xfId="0" applyNumberFormat="1" applyFill="1" applyBorder="1"/>
    <xf numFmtId="0" fontId="2" fillId="3" borderId="0" xfId="0" applyFont="1" applyFill="1" applyAlignment="1">
      <alignment vertical="center"/>
    </xf>
    <xf numFmtId="164" fontId="0" fillId="3" borderId="5" xfId="0" applyNumberFormat="1" applyFill="1" applyBorder="1"/>
    <xf numFmtId="0" fontId="0" fillId="3" borderId="5" xfId="0" applyFill="1" applyBorder="1"/>
    <xf numFmtId="164" fontId="0" fillId="3" borderId="9" xfId="0" applyNumberFormat="1" applyFill="1" applyBorder="1"/>
    <xf numFmtId="164" fontId="0" fillId="3" borderId="14" xfId="0" applyNumberFormat="1" applyFill="1" applyBorder="1"/>
    <xf numFmtId="0" fontId="1" fillId="3" borderId="13" xfId="0" applyFont="1" applyFill="1" applyBorder="1"/>
    <xf numFmtId="0" fontId="1" fillId="3" borderId="0" xfId="0" applyFont="1" applyFill="1"/>
    <xf numFmtId="164" fontId="1" fillId="3" borderId="14" xfId="0" applyNumberFormat="1" applyFont="1" applyFill="1" applyBorder="1"/>
    <xf numFmtId="164" fontId="0" fillId="3" borderId="12" xfId="0" applyNumberFormat="1" applyFill="1" applyBorder="1"/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wrapText="1"/>
    </xf>
    <xf numFmtId="0" fontId="0" fillId="3" borderId="15" xfId="0" applyFill="1" applyBorder="1"/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/>
    <xf numFmtId="0" fontId="4" fillId="4" borderId="18" xfId="0" applyFont="1" applyFill="1" applyBorder="1" applyAlignment="1">
      <alignment horizontal="center"/>
    </xf>
    <xf numFmtId="165" fontId="4" fillId="4" borderId="19" xfId="0" applyNumberFormat="1" applyFont="1" applyFill="1" applyBorder="1" applyAlignment="1">
      <alignment horizontal="center"/>
    </xf>
    <xf numFmtId="0" fontId="5" fillId="5" borderId="18" xfId="0" applyFont="1" applyFill="1" applyBorder="1"/>
    <xf numFmtId="165" fontId="5" fillId="5" borderId="19" xfId="0" applyNumberFormat="1" applyFont="1" applyFill="1" applyBorder="1"/>
    <xf numFmtId="0" fontId="5" fillId="6" borderId="18" xfId="0" applyFont="1" applyFill="1" applyBorder="1"/>
    <xf numFmtId="165" fontId="5" fillId="6" borderId="19" xfId="0" applyNumberFormat="1" applyFont="1" applyFill="1" applyBorder="1"/>
    <xf numFmtId="0" fontId="5" fillId="6" borderId="0" xfId="0" applyFont="1" applyFill="1"/>
    <xf numFmtId="165" fontId="5" fillId="6" borderId="0" xfId="0" applyNumberFormat="1" applyFont="1" applyFill="1"/>
    <xf numFmtId="0" fontId="5" fillId="5" borderId="0" xfId="0" applyFont="1" applyFill="1"/>
    <xf numFmtId="165" fontId="5" fillId="5" borderId="0" xfId="0" applyNumberFormat="1" applyFont="1" applyFill="1"/>
    <xf numFmtId="0" fontId="0" fillId="3" borderId="0" xfId="0" applyFill="1" applyBorder="1"/>
    <xf numFmtId="49" fontId="0" fillId="3" borderId="0" xfId="0" applyNumberFormat="1" applyFill="1"/>
    <xf numFmtId="49" fontId="0" fillId="3" borderId="2" xfId="0" applyNumberFormat="1" applyFill="1" applyBorder="1"/>
    <xf numFmtId="49" fontId="3" fillId="3" borderId="0" xfId="0" applyNumberFormat="1" applyFont="1" applyFill="1" applyBorder="1"/>
    <xf numFmtId="49" fontId="0" fillId="3" borderId="0" xfId="0" applyNumberFormat="1" applyFill="1" applyBorder="1"/>
    <xf numFmtId="0" fontId="0" fillId="0" borderId="0" xfId="0" applyAlignment="1">
      <alignment horizontal="right"/>
    </xf>
    <xf numFmtId="166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7" fontId="0" fillId="0" borderId="0" xfId="0" applyNumberFormat="1"/>
    <xf numFmtId="0" fontId="0" fillId="3" borderId="16" xfId="0" applyFill="1" applyBorder="1" applyAlignment="1">
      <alignment horizontal="center"/>
    </xf>
    <xf numFmtId="0" fontId="0" fillId="3" borderId="21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3" borderId="7" xfId="0" applyFont="1" applyFill="1" applyBorder="1"/>
    <xf numFmtId="164" fontId="0" fillId="3" borderId="0" xfId="0" applyNumberFormat="1" applyFill="1" applyBorder="1"/>
    <xf numFmtId="49" fontId="1" fillId="3" borderId="1" xfId="0" applyNumberFormat="1" applyFont="1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30" xfId="0" applyFill="1" applyBorder="1"/>
    <xf numFmtId="0" fontId="0" fillId="3" borderId="31" xfId="0" applyFill="1" applyBorder="1"/>
    <xf numFmtId="0" fontId="0" fillId="0" borderId="0" xfId="0" applyAlignment="1">
      <alignment horizontal="right" wrapText="1"/>
    </xf>
    <xf numFmtId="0" fontId="0" fillId="0" borderId="0" xfId="0" applyAlignment="1"/>
    <xf numFmtId="168" fontId="0" fillId="0" borderId="0" xfId="0" applyNumberFormat="1" applyAlignment="1">
      <alignment horizontal="right"/>
    </xf>
    <xf numFmtId="0" fontId="0" fillId="0" borderId="0" xfId="0" applyFill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1" fontId="7" fillId="10" borderId="20" xfId="0" applyNumberFormat="1" applyFont="1" applyFill="1" applyBorder="1" applyAlignment="1">
      <alignment horizontal="center" vertical="center"/>
    </xf>
    <xf numFmtId="164" fontId="7" fillId="10" borderId="20" xfId="0" applyNumberFormat="1" applyFont="1" applyFill="1" applyBorder="1" applyAlignment="1">
      <alignment horizontal="center" vertical="center"/>
    </xf>
    <xf numFmtId="169" fontId="1" fillId="2" borderId="21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Fill="1"/>
    <xf numFmtId="0" fontId="1" fillId="7" borderId="25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right"/>
    </xf>
    <xf numFmtId="168" fontId="1" fillId="7" borderId="26" xfId="0" applyNumberFormat="1" applyFont="1" applyFill="1" applyBorder="1" applyAlignment="1">
      <alignment horizontal="right"/>
    </xf>
    <xf numFmtId="167" fontId="1" fillId="7" borderId="27" xfId="0" applyNumberFormat="1" applyFont="1" applyFill="1" applyBorder="1" applyAlignment="1">
      <alignment horizontal="center" vertical="center"/>
    </xf>
    <xf numFmtId="14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 vertical="center"/>
    </xf>
    <xf numFmtId="1" fontId="0" fillId="11" borderId="0" xfId="0" applyNumberFormat="1" applyFill="1" applyAlignment="1">
      <alignment horizontal="center"/>
    </xf>
    <xf numFmtId="164" fontId="0" fillId="11" borderId="0" xfId="0" applyNumberFormat="1" applyFill="1" applyAlignment="1">
      <alignment horizontal="center" vertical="center"/>
    </xf>
    <xf numFmtId="167" fontId="0" fillId="0" borderId="0" xfId="0" applyNumberFormat="1" applyAlignment="1">
      <alignment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6" fillId="8" borderId="0" xfId="0" applyFont="1" applyFill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171" fontId="1" fillId="2" borderId="21" xfId="0" applyNumberFormat="1" applyFont="1" applyFill="1" applyBorder="1" applyAlignment="1">
      <alignment horizontal="center" vertical="center" wrapText="1"/>
    </xf>
    <xf numFmtId="171" fontId="0" fillId="0" borderId="0" xfId="0" applyNumberFormat="1" applyBorder="1" applyAlignment="1">
      <alignment horizontal="center" vertical="center"/>
    </xf>
    <xf numFmtId="171" fontId="0" fillId="0" borderId="0" xfId="0" applyNumberFormat="1" applyFill="1" applyBorder="1" applyAlignment="1">
      <alignment horizontal="center" vertical="center"/>
    </xf>
    <xf numFmtId="171" fontId="1" fillId="2" borderId="2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72" fontId="1" fillId="2" borderId="21" xfId="0" applyNumberFormat="1" applyFont="1" applyFill="1" applyBorder="1" applyAlignment="1">
      <alignment horizontal="center" vertical="center"/>
    </xf>
    <xf numFmtId="172" fontId="0" fillId="0" borderId="0" xfId="0" applyNumberFormat="1" applyBorder="1" applyAlignment="1">
      <alignment horizontal="center" vertical="center"/>
    </xf>
    <xf numFmtId="172" fontId="3" fillId="0" borderId="0" xfId="0" applyNumberFormat="1" applyFont="1" applyBorder="1" applyAlignment="1">
      <alignment horizontal="center" vertical="center"/>
    </xf>
    <xf numFmtId="172" fontId="0" fillId="0" borderId="0" xfId="0" applyNumberFormat="1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69" fontId="7" fillId="10" borderId="20" xfId="0" applyNumberFormat="1" applyFont="1" applyFill="1" applyBorder="1" applyAlignment="1">
      <alignment horizontal="center" vertical="center"/>
    </xf>
    <xf numFmtId="169" fontId="0" fillId="8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 wrapText="1"/>
    </xf>
    <xf numFmtId="172" fontId="0" fillId="8" borderId="0" xfId="0" applyNumberFormat="1" applyFill="1" applyBorder="1" applyAlignment="1">
      <alignment horizontal="center" vertical="center"/>
    </xf>
    <xf numFmtId="171" fontId="0" fillId="8" borderId="0" xfId="0" applyNumberForma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right"/>
    </xf>
    <xf numFmtId="167" fontId="0" fillId="0" borderId="0" xfId="0" applyNumberFormat="1" applyFont="1"/>
    <xf numFmtId="0" fontId="0" fillId="0" borderId="0" xfId="0" applyNumberFormat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18">
    <dxf>
      <numFmt numFmtId="164" formatCode="#,##0.00\ &quot;€&quot;"/>
      <alignment horizontal="center" vertical="center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17"/>
      <tableStyleElement type="firstRowStripe" dxfId="16"/>
      <tableStyleElement type="secondRowStripe" dxfId="15"/>
    </tableStyle>
    <tableStyle name="Tableau d’entreprise" pivot="0" count="3" xr9:uid="{075800B1-725A-48C5-8CB1-A067AE95C0A8}">
      <tableStyleElement type="wholeTable" dxfId="14"/>
      <tableStyleElement type="headerRow" dxfId="13"/>
      <tableStyleElement type="secondRowStripe" dxfId="12"/>
    </tableStyle>
  </tableStyles>
  <colors>
    <mruColors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581025</xdr:colOff>
          <xdr:row>4</xdr:row>
          <xdr:rowOff>19050</xdr:rowOff>
        </xdr:from>
        <xdr:to>
          <xdr:col>15</xdr:col>
          <xdr:colOff>590550</xdr:colOff>
          <xdr:row>7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4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371475</xdr:colOff>
          <xdr:row>8</xdr:row>
          <xdr:rowOff>133350</xdr:rowOff>
        </xdr:from>
        <xdr:to>
          <xdr:col>15</xdr:col>
          <xdr:colOff>752475</xdr:colOff>
          <xdr:row>9</xdr:row>
          <xdr:rowOff>514350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4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95251</xdr:colOff>
      <xdr:row>65</xdr:row>
      <xdr:rowOff>0</xdr:rowOff>
    </xdr:from>
    <xdr:to>
      <xdr:col>6</xdr:col>
      <xdr:colOff>1766454</xdr:colOff>
      <xdr:row>73</xdr:row>
      <xdr:rowOff>86592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857251" y="12928023"/>
          <a:ext cx="5827567" cy="161059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Clausse de non garantie :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pièces automobile, d'un véhicule non conforme.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Viewer.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SERVICES &amp; ACCESSOIRES vous remercie pour votre fidélité.</a:t>
          </a:r>
        </a:p>
        <a:p>
          <a:endParaRPr lang="fr-FR" sz="1100"/>
        </a:p>
      </xdr:txBody>
    </xdr:sp>
    <xdr:clientData/>
  </xdr:twoCellAnchor>
  <xdr:twoCellAnchor>
    <xdr:from>
      <xdr:col>1</xdr:col>
      <xdr:colOff>8659</xdr:colOff>
      <xdr:row>53</xdr:row>
      <xdr:rowOff>103911</xdr:rowOff>
    </xdr:from>
    <xdr:to>
      <xdr:col>2</xdr:col>
      <xdr:colOff>519546</xdr:colOff>
      <xdr:row>54</xdr:row>
      <xdr:rowOff>181843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70659" y="10711297"/>
          <a:ext cx="1272887" cy="2684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Contenu du colis</a:t>
          </a:r>
        </a:p>
      </xdr:txBody>
    </xdr:sp>
    <xdr:clientData/>
  </xdr:twoCellAnchor>
  <xdr:twoCellAnchor editAs="oneCell">
    <xdr:from>
      <xdr:col>3</xdr:col>
      <xdr:colOff>329046</xdr:colOff>
      <xdr:row>8</xdr:row>
      <xdr:rowOff>43295</xdr:rowOff>
    </xdr:from>
    <xdr:to>
      <xdr:col>4</xdr:col>
      <xdr:colOff>701387</xdr:colOff>
      <xdr:row>11</xdr:row>
      <xdr:rowOff>132549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5046" y="1601931"/>
          <a:ext cx="1134341" cy="66075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D511BE-EA65-43D7-86D4-49724ABF0929}" name="T_stock3" displayName="T_stock3" ref="A1:H29" totalsRowShown="0" headerRowDxfId="11" dataDxfId="9" headerRowBorderDxfId="10" tableBorderDxfId="8">
  <autoFilter ref="A1:H29" xr:uid="{93FA401F-2933-476D-8C5D-346A6A502896}"/>
  <tableColumns count="8">
    <tableColumn id="1" xr3:uid="{F89118D1-7AAF-4AA4-83AF-B753CB921225}" name="DATE" dataDxfId="7">
      <calculatedColumnFormula>TODAY()</calculatedColumnFormula>
    </tableColumn>
    <tableColumn id="2" xr3:uid="{951BE027-BB30-4EFE-AF50-5B6FEBD7F66D}" name="ARTICLE" dataDxfId="6"/>
    <tableColumn id="3" xr3:uid="{D1BD3594-D6D9-4434-B601-0BA6BFCF8448}" name="DESIGNATION" dataDxfId="5"/>
    <tableColumn id="4" xr3:uid="{1C360F82-F77E-4969-BDA6-CA23ADDA803D}" name="QUANTITÉ" dataDxfId="4"/>
    <tableColumn id="5" xr3:uid="{BA8FF61D-2753-45A0-82AF-28BFCCB38659}" name="VENDUS" dataDxfId="3"/>
    <tableColumn id="6" xr3:uid="{FD376E37-3541-4A5A-AEE3-599ABE0F8D11}" name="RESTANTS" dataDxfId="2">
      <calculatedColumnFormula>D2-E2-G2</calculatedColumnFormula>
    </tableColumn>
    <tableColumn id="7" xr3:uid="{F0E413F3-2136-4CB0-93CF-ADABCF875CEA}" name="OFFERT" dataDxfId="1"/>
    <tableColumn id="8" xr3:uid="{4AA732F4-6916-443B-8CAE-8126324EB5E0}" name="PRIX de VENTE/u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6292E54-08A1-4773-B440-9209B8CFDE2B}" name="Table_14" displayName="Table_14" ref="A9:B29">
  <tableColumns count="2">
    <tableColumn id="2" xr3:uid="{B557A94D-6A4C-4970-BEF2-709414A4EFDC}" name="Article "/>
    <tableColumn id="3" xr3:uid="{A4302135-43AF-4C5D-BD3C-24AC60546EF3}" name="Prix /u"/>
  </tableColumns>
  <tableStyleInfo name="FACTURE-style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I29"/>
  <sheetViews>
    <sheetView workbookViewId="0">
      <selection activeCell="A5" sqref="A5:H9"/>
    </sheetView>
  </sheetViews>
  <sheetFormatPr baseColWidth="10" defaultColWidth="11.42578125" defaultRowHeight="15" x14ac:dyDescent="0.25"/>
  <cols>
    <col min="1" max="1" width="17.42578125" style="2" customWidth="1"/>
    <col min="2" max="2" width="16.7109375" style="2" customWidth="1"/>
    <col min="3" max="3" width="42.140625" style="2" customWidth="1"/>
    <col min="4" max="4" width="18.140625" style="57" customWidth="1"/>
    <col min="5" max="5" width="16.140625" style="57" customWidth="1"/>
    <col min="6" max="6" width="16" style="57" customWidth="1"/>
    <col min="7" max="7" width="13.5703125" style="58" customWidth="1"/>
    <col min="8" max="8" width="22.28515625" style="59" customWidth="1"/>
    <col min="9" max="9" width="22.7109375" style="2" customWidth="1"/>
    <col min="10" max="10" width="19.140625" style="2" customWidth="1"/>
    <col min="11" max="16384" width="11.42578125" style="2"/>
  </cols>
  <sheetData>
    <row r="1" spans="1:9" ht="29.25" customHeight="1" thickBot="1" x14ac:dyDescent="0.3">
      <c r="A1" s="110" t="s">
        <v>0</v>
      </c>
      <c r="B1" s="75" t="s">
        <v>7</v>
      </c>
      <c r="C1" s="75" t="s">
        <v>1</v>
      </c>
      <c r="D1" s="76" t="s">
        <v>8</v>
      </c>
      <c r="E1" s="76" t="s">
        <v>9</v>
      </c>
      <c r="F1" s="76" t="s">
        <v>10</v>
      </c>
      <c r="G1" s="76" t="s">
        <v>11</v>
      </c>
      <c r="H1" s="77" t="s">
        <v>26</v>
      </c>
      <c r="I1" s="1"/>
    </row>
    <row r="2" spans="1:9" ht="15.75" thickTop="1" x14ac:dyDescent="0.25">
      <c r="A2" s="3">
        <f t="shared" ref="A2:A4" ca="1" si="0">TODAY()</f>
        <v>44535</v>
      </c>
      <c r="B2" s="2" t="s">
        <v>5</v>
      </c>
      <c r="C2" s="4" t="s">
        <v>6</v>
      </c>
      <c r="D2" s="57">
        <v>15</v>
      </c>
      <c r="E2" s="57">
        <v>1</v>
      </c>
      <c r="F2" s="57">
        <f>D2-E2-G2</f>
        <v>14</v>
      </c>
      <c r="H2" s="59">
        <v>20</v>
      </c>
      <c r="I2" s="1"/>
    </row>
    <row r="3" spans="1:9" x14ac:dyDescent="0.25">
      <c r="A3" s="3">
        <f t="shared" ca="1" si="0"/>
        <v>44535</v>
      </c>
      <c r="B3" s="2" t="s">
        <v>2</v>
      </c>
      <c r="C3" s="4" t="s">
        <v>3</v>
      </c>
      <c r="D3" s="57">
        <v>4</v>
      </c>
      <c r="E3" s="57">
        <v>2</v>
      </c>
      <c r="F3" s="57">
        <f>D3-E3-G3</f>
        <v>1</v>
      </c>
      <c r="G3" s="58">
        <v>1</v>
      </c>
      <c r="H3" s="59">
        <v>15</v>
      </c>
      <c r="I3" s="1"/>
    </row>
    <row r="4" spans="1:9" x14ac:dyDescent="0.25">
      <c r="A4" s="3">
        <f t="shared" ca="1" si="0"/>
        <v>44535</v>
      </c>
      <c r="B4" s="2" t="s">
        <v>2</v>
      </c>
      <c r="C4" s="4" t="s">
        <v>4</v>
      </c>
      <c r="D4" s="57">
        <v>4</v>
      </c>
      <c r="E4" s="57">
        <v>3</v>
      </c>
      <c r="F4" s="57">
        <f>D4-E4-G4</f>
        <v>0</v>
      </c>
      <c r="G4" s="58">
        <v>1</v>
      </c>
      <c r="H4" s="59">
        <v>15</v>
      </c>
    </row>
    <row r="5" spans="1:9" x14ac:dyDescent="0.25">
      <c r="A5" s="3"/>
      <c r="C5" s="4"/>
      <c r="I5" s="1"/>
    </row>
    <row r="6" spans="1:9" x14ac:dyDescent="0.25">
      <c r="A6" s="3"/>
      <c r="C6" s="4"/>
      <c r="I6" s="1"/>
    </row>
    <row r="7" spans="1:9" x14ac:dyDescent="0.25">
      <c r="A7" s="3"/>
      <c r="C7" s="4"/>
    </row>
    <row r="8" spans="1:9" x14ac:dyDescent="0.25">
      <c r="A8" s="85"/>
      <c r="B8" s="1"/>
      <c r="C8" s="1"/>
      <c r="D8" s="86"/>
      <c r="E8" s="86"/>
      <c r="F8" s="86"/>
      <c r="G8" s="87"/>
      <c r="H8" s="88"/>
    </row>
    <row r="9" spans="1:9" x14ac:dyDescent="0.25">
      <c r="A9" s="3"/>
      <c r="B9" s="1"/>
      <c r="C9" s="4"/>
    </row>
    <row r="10" spans="1:9" x14ac:dyDescent="0.25">
      <c r="A10" s="3">
        <f t="shared" ref="A9:A16" ca="1" si="1">TODAY()</f>
        <v>44535</v>
      </c>
      <c r="B10" s="2" t="s">
        <v>55</v>
      </c>
      <c r="C10" s="4" t="s">
        <v>61</v>
      </c>
      <c r="D10" s="57">
        <v>1000</v>
      </c>
      <c r="E10" s="57">
        <v>2</v>
      </c>
      <c r="F10" s="57">
        <f t="shared" ref="F9:F16" si="2">D10-E10-G10</f>
        <v>998</v>
      </c>
    </row>
    <row r="11" spans="1:9" x14ac:dyDescent="0.25">
      <c r="A11" s="3">
        <f t="shared" ca="1" si="1"/>
        <v>44535</v>
      </c>
      <c r="C11" s="4"/>
      <c r="F11" s="57">
        <f t="shared" si="2"/>
        <v>0</v>
      </c>
    </row>
    <row r="12" spans="1:9" x14ac:dyDescent="0.25">
      <c r="A12" s="3">
        <f t="shared" ca="1" si="1"/>
        <v>44535</v>
      </c>
      <c r="C12" s="4"/>
      <c r="F12" s="57">
        <f t="shared" si="2"/>
        <v>0</v>
      </c>
    </row>
    <row r="13" spans="1:9" x14ac:dyDescent="0.25">
      <c r="A13" s="3">
        <f t="shared" ca="1" si="1"/>
        <v>44535</v>
      </c>
      <c r="C13" s="4"/>
      <c r="F13" s="57">
        <f t="shared" si="2"/>
        <v>0</v>
      </c>
    </row>
    <row r="14" spans="1:9" x14ac:dyDescent="0.25">
      <c r="A14" s="3">
        <f t="shared" ca="1" si="1"/>
        <v>44535</v>
      </c>
      <c r="C14" s="4"/>
      <c r="F14" s="57">
        <f t="shared" si="2"/>
        <v>0</v>
      </c>
    </row>
    <row r="15" spans="1:9" x14ac:dyDescent="0.25">
      <c r="A15" s="3">
        <f t="shared" ca="1" si="1"/>
        <v>44535</v>
      </c>
      <c r="C15" s="4"/>
      <c r="F15" s="57">
        <f t="shared" si="2"/>
        <v>0</v>
      </c>
    </row>
    <row r="16" spans="1:9" x14ac:dyDescent="0.25">
      <c r="A16" s="3">
        <f t="shared" ca="1" si="1"/>
        <v>44535</v>
      </c>
      <c r="C16" s="4"/>
      <c r="F16" s="57">
        <f t="shared" si="2"/>
        <v>0</v>
      </c>
    </row>
    <row r="17" spans="1:6" x14ac:dyDescent="0.25">
      <c r="A17" s="3">
        <f t="shared" ref="A17:A29" ca="1" si="3">TODAY()</f>
        <v>44535</v>
      </c>
      <c r="C17" s="4"/>
      <c r="F17" s="57">
        <f t="shared" ref="F17:F29" si="4">D17-E17-G17</f>
        <v>0</v>
      </c>
    </row>
    <row r="18" spans="1:6" x14ac:dyDescent="0.25">
      <c r="A18" s="3">
        <f t="shared" ca="1" si="3"/>
        <v>44535</v>
      </c>
      <c r="C18" s="4"/>
      <c r="F18" s="57">
        <f t="shared" si="4"/>
        <v>0</v>
      </c>
    </row>
    <row r="19" spans="1:6" x14ac:dyDescent="0.25">
      <c r="A19" s="3">
        <f t="shared" ca="1" si="3"/>
        <v>44535</v>
      </c>
      <c r="C19" s="4"/>
      <c r="F19" s="57">
        <f t="shared" si="4"/>
        <v>0</v>
      </c>
    </row>
    <row r="20" spans="1:6" x14ac:dyDescent="0.25">
      <c r="A20" s="3">
        <f t="shared" ca="1" si="3"/>
        <v>44535</v>
      </c>
      <c r="C20" s="4"/>
      <c r="F20" s="57">
        <f t="shared" si="4"/>
        <v>0</v>
      </c>
    </row>
    <row r="21" spans="1:6" x14ac:dyDescent="0.25">
      <c r="A21" s="3">
        <f t="shared" ca="1" si="3"/>
        <v>44535</v>
      </c>
      <c r="C21" s="4"/>
      <c r="F21" s="57">
        <f t="shared" si="4"/>
        <v>0</v>
      </c>
    </row>
    <row r="22" spans="1:6" x14ac:dyDescent="0.25">
      <c r="A22" s="3">
        <f t="shared" ca="1" si="3"/>
        <v>44535</v>
      </c>
      <c r="C22" s="4"/>
      <c r="F22" s="57">
        <f t="shared" si="4"/>
        <v>0</v>
      </c>
    </row>
    <row r="23" spans="1:6" x14ac:dyDescent="0.25">
      <c r="A23" s="3">
        <f t="shared" ca="1" si="3"/>
        <v>44535</v>
      </c>
      <c r="C23" s="4"/>
      <c r="F23" s="57">
        <f t="shared" si="4"/>
        <v>0</v>
      </c>
    </row>
    <row r="24" spans="1:6" x14ac:dyDescent="0.25">
      <c r="A24" s="3">
        <f t="shared" ca="1" si="3"/>
        <v>44535</v>
      </c>
      <c r="C24" s="4"/>
      <c r="F24" s="57">
        <f t="shared" si="4"/>
        <v>0</v>
      </c>
    </row>
    <row r="25" spans="1:6" x14ac:dyDescent="0.25">
      <c r="A25" s="3">
        <f t="shared" ca="1" si="3"/>
        <v>44535</v>
      </c>
      <c r="C25" s="4"/>
      <c r="F25" s="57">
        <f t="shared" si="4"/>
        <v>0</v>
      </c>
    </row>
    <row r="26" spans="1:6" x14ac:dyDescent="0.25">
      <c r="A26" s="3">
        <f t="shared" ca="1" si="3"/>
        <v>44535</v>
      </c>
      <c r="C26" s="4"/>
      <c r="F26" s="57">
        <f t="shared" si="4"/>
        <v>0</v>
      </c>
    </row>
    <row r="27" spans="1:6" x14ac:dyDescent="0.25">
      <c r="A27" s="3">
        <f t="shared" ca="1" si="3"/>
        <v>44535</v>
      </c>
      <c r="C27" s="4"/>
      <c r="F27" s="57">
        <f t="shared" si="4"/>
        <v>0</v>
      </c>
    </row>
    <row r="28" spans="1:6" x14ac:dyDescent="0.25">
      <c r="A28" s="3">
        <f t="shared" ca="1" si="3"/>
        <v>44535</v>
      </c>
      <c r="C28" s="4"/>
      <c r="F28" s="57">
        <f t="shared" si="4"/>
        <v>0</v>
      </c>
    </row>
    <row r="29" spans="1:6" x14ac:dyDescent="0.25">
      <c r="A29" s="3">
        <f t="shared" ca="1" si="3"/>
        <v>44535</v>
      </c>
      <c r="C29" s="4"/>
      <c r="F29" s="57">
        <f t="shared" si="4"/>
        <v>0</v>
      </c>
    </row>
  </sheetData>
  <sortState xmlns:xlrd2="http://schemas.microsoft.com/office/spreadsheetml/2017/richdata2" ref="A2:G27">
    <sortCondition ref="A2:A27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61553-DECC-4444-8102-EDB929D88C47}">
  <sheetPr codeName="Feuil1"/>
  <dimension ref="A1:E98"/>
  <sheetViews>
    <sheetView tabSelected="1" workbookViewId="0">
      <selection activeCell="A9" sqref="A9"/>
    </sheetView>
  </sheetViews>
  <sheetFormatPr baseColWidth="10" defaultRowHeight="15" x14ac:dyDescent="0.25"/>
  <cols>
    <col min="1" max="1" width="42" style="72" customWidth="1"/>
    <col min="2" max="2" width="104.28515625" style="55" customWidth="1"/>
    <col min="3" max="3" width="16.5703125" style="73" customWidth="1"/>
    <col min="4" max="4" width="31.140625" style="55" customWidth="1"/>
    <col min="5" max="5" width="13.7109375" style="60" bestFit="1" customWidth="1"/>
  </cols>
  <sheetData>
    <row r="1" spans="1:5" ht="31.5" customHeight="1" thickBot="1" x14ac:dyDescent="0.3">
      <c r="A1" s="81" t="s">
        <v>29</v>
      </c>
      <c r="B1" s="82" t="s">
        <v>30</v>
      </c>
      <c r="C1" s="83" t="s">
        <v>31</v>
      </c>
      <c r="D1" s="82" t="s">
        <v>46</v>
      </c>
      <c r="E1" s="84" t="s">
        <v>47</v>
      </c>
    </row>
    <row r="2" spans="1:5" x14ac:dyDescent="0.25">
      <c r="A2" s="72" t="s">
        <v>62</v>
      </c>
      <c r="B2" s="55" t="s">
        <v>50</v>
      </c>
      <c r="C2" s="73">
        <v>31340</v>
      </c>
      <c r="D2" s="55" t="s">
        <v>51</v>
      </c>
      <c r="E2" s="60">
        <v>569874531</v>
      </c>
    </row>
    <row r="3" spans="1:5" x14ac:dyDescent="0.25">
      <c r="A3" s="72" t="s">
        <v>63</v>
      </c>
      <c r="B3" s="55" t="s">
        <v>64</v>
      </c>
      <c r="C3" s="73">
        <v>31340</v>
      </c>
      <c r="D3" s="55" t="s">
        <v>51</v>
      </c>
      <c r="E3" s="60">
        <v>612151512</v>
      </c>
    </row>
    <row r="4" spans="1:5" x14ac:dyDescent="0.25">
      <c r="B4" s="71"/>
    </row>
    <row r="5" spans="1:5" x14ac:dyDescent="0.25">
      <c r="A5"/>
      <c r="B5" s="71"/>
    </row>
    <row r="9" spans="1:5" x14ac:dyDescent="0.25">
      <c r="A9"/>
    </row>
    <row r="11" spans="1:5" x14ac:dyDescent="0.25">
      <c r="B11" s="71"/>
    </row>
    <row r="13" spans="1:5" ht="15.75" customHeight="1" x14ac:dyDescent="0.25">
      <c r="B13" s="71"/>
    </row>
    <row r="14" spans="1:5" ht="15" customHeight="1" x14ac:dyDescent="0.25">
      <c r="C14"/>
    </row>
    <row r="15" spans="1:5" x14ac:dyDescent="0.25">
      <c r="B15" s="71"/>
      <c r="D15" s="71"/>
    </row>
    <row r="16" spans="1:5" x14ac:dyDescent="0.25">
      <c r="B16" s="71"/>
    </row>
    <row r="17" spans="1:5" x14ac:dyDescent="0.25">
      <c r="D17" s="71"/>
    </row>
    <row r="18" spans="1:5" x14ac:dyDescent="0.25">
      <c r="B18" s="71"/>
      <c r="E18" s="89"/>
    </row>
    <row r="20" spans="1:5" x14ac:dyDescent="0.25">
      <c r="D20" s="71"/>
    </row>
    <row r="23" spans="1:5" x14ac:dyDescent="0.25">
      <c r="B23" s="71"/>
    </row>
    <row r="24" spans="1:5" x14ac:dyDescent="0.25">
      <c r="B24" s="71"/>
      <c r="D24" s="71"/>
    </row>
    <row r="25" spans="1:5" x14ac:dyDescent="0.25">
      <c r="D25" s="71"/>
    </row>
    <row r="26" spans="1:5" x14ac:dyDescent="0.25">
      <c r="C26"/>
    </row>
    <row r="27" spans="1:5" x14ac:dyDescent="0.25">
      <c r="B27" s="71"/>
    </row>
    <row r="28" spans="1:5" x14ac:dyDescent="0.25">
      <c r="A28" s="63"/>
      <c r="D28" s="71"/>
    </row>
    <row r="29" spans="1:5" x14ac:dyDescent="0.25">
      <c r="D29" s="71"/>
    </row>
    <row r="30" spans="1:5" x14ac:dyDescent="0.25">
      <c r="A30"/>
      <c r="C30"/>
    </row>
    <row r="31" spans="1:5" x14ac:dyDescent="0.25">
      <c r="B31" s="71"/>
      <c r="D31" s="71"/>
    </row>
    <row r="33" spans="2:4" x14ac:dyDescent="0.25">
      <c r="B33" s="71"/>
      <c r="D33" s="71"/>
    </row>
    <row r="34" spans="2:4" x14ac:dyDescent="0.25">
      <c r="B34" s="71"/>
      <c r="D34" s="71"/>
    </row>
    <row r="35" spans="2:4" x14ac:dyDescent="0.25">
      <c r="B35" s="71"/>
      <c r="D35" s="71"/>
    </row>
    <row r="36" spans="2:4" x14ac:dyDescent="0.25">
      <c r="B36" s="71"/>
    </row>
    <row r="38" spans="2:4" x14ac:dyDescent="0.25">
      <c r="B38" s="71"/>
    </row>
    <row r="39" spans="2:4" x14ac:dyDescent="0.25">
      <c r="D39" s="71"/>
    </row>
    <row r="40" spans="2:4" x14ac:dyDescent="0.25">
      <c r="B40" s="71"/>
    </row>
    <row r="41" spans="2:4" x14ac:dyDescent="0.25">
      <c r="B41" s="71"/>
    </row>
    <row r="42" spans="2:4" x14ac:dyDescent="0.25">
      <c r="B42" s="71"/>
    </row>
    <row r="44" spans="2:4" x14ac:dyDescent="0.25">
      <c r="B44" s="71"/>
    </row>
    <row r="45" spans="2:4" x14ac:dyDescent="0.25">
      <c r="B45" s="71"/>
      <c r="D45" s="71"/>
    </row>
    <row r="49" spans="2:4" x14ac:dyDescent="0.25">
      <c r="B49" s="71"/>
    </row>
    <row r="51" spans="2:4" x14ac:dyDescent="0.25">
      <c r="D51" s="71"/>
    </row>
    <row r="52" spans="2:4" x14ac:dyDescent="0.25">
      <c r="D52" s="71"/>
    </row>
    <row r="55" spans="2:4" x14ac:dyDescent="0.25">
      <c r="D55" s="71"/>
    </row>
    <row r="56" spans="2:4" x14ac:dyDescent="0.25">
      <c r="B56" s="71"/>
      <c r="D56" s="71"/>
    </row>
    <row r="57" spans="2:4" x14ac:dyDescent="0.25">
      <c r="B57" s="71"/>
      <c r="D57" s="71"/>
    </row>
    <row r="58" spans="2:4" x14ac:dyDescent="0.25">
      <c r="B58" s="71"/>
      <c r="D58" s="71"/>
    </row>
    <row r="60" spans="2:4" x14ac:dyDescent="0.25">
      <c r="B60" s="71"/>
      <c r="D60" s="71"/>
    </row>
    <row r="61" spans="2:4" x14ac:dyDescent="0.25">
      <c r="D61" s="71"/>
    </row>
    <row r="62" spans="2:4" x14ac:dyDescent="0.25">
      <c r="B62" s="71"/>
      <c r="D62" s="71"/>
    </row>
    <row r="64" spans="2:4" x14ac:dyDescent="0.25">
      <c r="B64" s="71"/>
    </row>
    <row r="65" spans="1:4" x14ac:dyDescent="0.25">
      <c r="B65" s="71"/>
    </row>
    <row r="66" spans="1:4" x14ac:dyDescent="0.25">
      <c r="B66" s="71"/>
      <c r="D66" s="71"/>
    </row>
    <row r="68" spans="1:4" x14ac:dyDescent="0.25">
      <c r="B68" s="71"/>
      <c r="D68" s="71"/>
    </row>
    <row r="70" spans="1:4" x14ac:dyDescent="0.25">
      <c r="B70" s="71"/>
    </row>
    <row r="71" spans="1:4" x14ac:dyDescent="0.25">
      <c r="B71" s="71"/>
    </row>
    <row r="72" spans="1:4" x14ac:dyDescent="0.25">
      <c r="A72"/>
      <c r="B72" s="71"/>
    </row>
    <row r="73" spans="1:4" x14ac:dyDescent="0.25">
      <c r="B73" s="71"/>
    </row>
    <row r="74" spans="1:4" x14ac:dyDescent="0.25">
      <c r="D74" s="71"/>
    </row>
    <row r="76" spans="1:4" x14ac:dyDescent="0.25">
      <c r="B76" s="71"/>
    </row>
    <row r="78" spans="1:4" x14ac:dyDescent="0.25">
      <c r="B78" s="71"/>
    </row>
    <row r="79" spans="1:4" x14ac:dyDescent="0.25">
      <c r="B79" s="71"/>
      <c r="D79" s="71"/>
    </row>
    <row r="80" spans="1:4" x14ac:dyDescent="0.25">
      <c r="B80" s="71"/>
      <c r="D80" s="71"/>
    </row>
    <row r="83" spans="1:5" x14ac:dyDescent="0.25">
      <c r="B83" s="71"/>
      <c r="C83" s="55"/>
    </row>
    <row r="85" spans="1:5" x14ac:dyDescent="0.25">
      <c r="B85" s="71"/>
      <c r="D85" s="71"/>
    </row>
    <row r="87" spans="1:5" x14ac:dyDescent="0.25">
      <c r="B87" s="71"/>
    </row>
    <row r="88" spans="1:5" x14ac:dyDescent="0.25">
      <c r="B88" s="71"/>
    </row>
    <row r="89" spans="1:5" x14ac:dyDescent="0.25">
      <c r="A89" s="63"/>
      <c r="D89" s="71"/>
    </row>
    <row r="90" spans="1:5" x14ac:dyDescent="0.25">
      <c r="B90" s="71"/>
    </row>
    <row r="91" spans="1:5" x14ac:dyDescent="0.25">
      <c r="B91" s="71"/>
    </row>
    <row r="92" spans="1:5" x14ac:dyDescent="0.25">
      <c r="B92" s="71"/>
      <c r="D92" s="71"/>
    </row>
    <row r="93" spans="1:5" x14ac:dyDescent="0.25">
      <c r="D93" s="71"/>
    </row>
    <row r="95" spans="1:5" x14ac:dyDescent="0.25">
      <c r="D95" s="71"/>
    </row>
    <row r="96" spans="1:5" x14ac:dyDescent="0.25">
      <c r="C96" s="115"/>
      <c r="D96" s="116"/>
      <c r="E96" s="117"/>
    </row>
    <row r="98" spans="2:2" x14ac:dyDescent="0.25">
      <c r="B98" s="71"/>
    </row>
  </sheetData>
  <sortState xmlns:xlrd2="http://schemas.microsoft.com/office/spreadsheetml/2017/richdata2" ref="A2:E97">
    <sortCondition ref="A79:A97"/>
  </sortState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946C-B5F8-446E-B730-B9A03B29230F}">
  <sheetPr codeName="Feuil4"/>
  <dimension ref="A1:O114"/>
  <sheetViews>
    <sheetView topLeftCell="A92" workbookViewId="0">
      <selection activeCell="O104" sqref="A2:O104"/>
    </sheetView>
  </sheetViews>
  <sheetFormatPr baseColWidth="10" defaultColWidth="11.42578125" defaultRowHeight="15" x14ac:dyDescent="0.25"/>
  <cols>
    <col min="1" max="1" width="11.42578125" style="95"/>
    <col min="2" max="2" width="55.85546875" style="91" customWidth="1"/>
    <col min="3" max="3" width="17.5703125" style="91" customWidth="1"/>
    <col min="4" max="4" width="11.5703125" style="91" customWidth="1"/>
    <col min="5" max="5" width="19.28515625" style="91" customWidth="1"/>
    <col min="6" max="6" width="10.7109375" style="91" customWidth="1"/>
    <col min="7" max="7" width="15.140625" style="91" customWidth="1"/>
    <col min="8" max="8" width="19.42578125" style="91" customWidth="1"/>
    <col min="9" max="9" width="12" style="106" customWidth="1"/>
    <col min="10" max="10" width="20.5703125" style="101" customWidth="1"/>
    <col min="11" max="11" width="8.140625" style="101" customWidth="1"/>
    <col min="12" max="12" width="17.7109375" style="101" customWidth="1"/>
    <col min="13" max="13" width="11.85546875" style="106" customWidth="1"/>
    <col min="14" max="14" width="18.28515625" style="91" customWidth="1"/>
    <col min="15" max="15" width="15.5703125" style="91" customWidth="1"/>
    <col min="16" max="16384" width="11.42578125" style="91"/>
  </cols>
  <sheetData>
    <row r="1" spans="1:14" s="79" customFormat="1" ht="30" x14ac:dyDescent="0.25">
      <c r="A1" s="78" t="s">
        <v>0</v>
      </c>
      <c r="B1" s="79" t="s">
        <v>35</v>
      </c>
      <c r="C1" s="79" t="s">
        <v>7</v>
      </c>
      <c r="D1" s="79" t="s">
        <v>8</v>
      </c>
      <c r="E1" s="79" t="s">
        <v>36</v>
      </c>
      <c r="F1" s="79" t="s">
        <v>37</v>
      </c>
      <c r="G1" s="79" t="s">
        <v>38</v>
      </c>
      <c r="H1" s="79" t="s">
        <v>39</v>
      </c>
      <c r="I1" s="105" t="s">
        <v>40</v>
      </c>
      <c r="J1" s="100" t="s">
        <v>41</v>
      </c>
      <c r="K1" s="103" t="s">
        <v>42</v>
      </c>
      <c r="L1" s="103" t="s">
        <v>43</v>
      </c>
      <c r="M1" s="105" t="s">
        <v>44</v>
      </c>
      <c r="N1" s="79" t="s">
        <v>45</v>
      </c>
    </row>
    <row r="2" spans="1:14" x14ac:dyDescent="0.25">
      <c r="B2" s="90"/>
    </row>
    <row r="3" spans="1:14" x14ac:dyDescent="0.25">
      <c r="B3" s="90"/>
    </row>
    <row r="4" spans="1:14" x14ac:dyDescent="0.25">
      <c r="B4" s="90"/>
    </row>
    <row r="5" spans="1:14" x14ac:dyDescent="0.25">
      <c r="B5" s="90"/>
    </row>
    <row r="6" spans="1:14" x14ac:dyDescent="0.25">
      <c r="B6" s="90"/>
      <c r="F6" s="92"/>
    </row>
    <row r="7" spans="1:14" x14ac:dyDescent="0.25">
      <c r="B7" s="90"/>
    </row>
    <row r="8" spans="1:14" x14ac:dyDescent="0.25">
      <c r="B8" s="90"/>
      <c r="D8" s="93"/>
      <c r="E8" s="90"/>
    </row>
    <row r="9" spans="1:14" x14ac:dyDescent="0.25">
      <c r="B9" s="90"/>
    </row>
    <row r="10" spans="1:14" x14ac:dyDescent="0.25">
      <c r="B10" s="90"/>
    </row>
    <row r="11" spans="1:14" x14ac:dyDescent="0.25">
      <c r="B11" s="90"/>
    </row>
    <row r="12" spans="1:14" x14ac:dyDescent="0.25">
      <c r="B12" s="90"/>
      <c r="F12" s="92"/>
    </row>
    <row r="13" spans="1:14" x14ac:dyDescent="0.25">
      <c r="B13" s="90"/>
      <c r="I13" s="107"/>
    </row>
    <row r="14" spans="1:14" x14ac:dyDescent="0.25">
      <c r="B14" s="90"/>
      <c r="I14" s="107"/>
    </row>
    <row r="15" spans="1:14" x14ac:dyDescent="0.25">
      <c r="B15" s="90"/>
    </row>
    <row r="16" spans="1:14" x14ac:dyDescent="0.25">
      <c r="B16" s="90"/>
      <c r="I16" s="107"/>
    </row>
    <row r="17" spans="2:9" x14ac:dyDescent="0.25">
      <c r="B17" s="90"/>
      <c r="I17" s="107"/>
    </row>
    <row r="18" spans="2:9" x14ac:dyDescent="0.25">
      <c r="B18" s="90"/>
      <c r="I18" s="107"/>
    </row>
    <row r="19" spans="2:9" x14ac:dyDescent="0.25">
      <c r="B19" s="90"/>
      <c r="F19" s="94"/>
      <c r="I19" s="107"/>
    </row>
    <row r="20" spans="2:9" x14ac:dyDescent="0.25">
      <c r="B20" s="90"/>
      <c r="I20" s="107"/>
    </row>
    <row r="21" spans="2:9" x14ac:dyDescent="0.25">
      <c r="B21" s="90"/>
    </row>
    <row r="22" spans="2:9" x14ac:dyDescent="0.25">
      <c r="B22" s="90"/>
      <c r="I22" s="107"/>
    </row>
    <row r="23" spans="2:9" x14ac:dyDescent="0.25">
      <c r="B23" s="90"/>
      <c r="H23" s="96"/>
    </row>
    <row r="24" spans="2:9" x14ac:dyDescent="0.25">
      <c r="B24" s="90"/>
      <c r="F24" s="92"/>
    </row>
    <row r="25" spans="2:9" x14ac:dyDescent="0.25">
      <c r="B25" s="90"/>
    </row>
    <row r="26" spans="2:9" x14ac:dyDescent="0.25">
      <c r="B26" s="90"/>
      <c r="I26" s="107"/>
    </row>
    <row r="27" spans="2:9" x14ac:dyDescent="0.25">
      <c r="B27" s="90"/>
    </row>
    <row r="28" spans="2:9" x14ac:dyDescent="0.25">
      <c r="B28" s="90"/>
    </row>
    <row r="29" spans="2:9" x14ac:dyDescent="0.25">
      <c r="B29" s="90"/>
      <c r="F29" s="92"/>
    </row>
    <row r="30" spans="2:9" x14ac:dyDescent="0.25">
      <c r="B30" s="90"/>
    </row>
    <row r="31" spans="2:9" x14ac:dyDescent="0.25">
      <c r="B31" s="90"/>
    </row>
    <row r="32" spans="2:9" x14ac:dyDescent="0.25">
      <c r="B32" s="90"/>
    </row>
    <row r="33" spans="1:13" x14ac:dyDescent="0.25">
      <c r="B33" s="90"/>
    </row>
    <row r="34" spans="1:13" x14ac:dyDescent="0.25">
      <c r="B34" s="90"/>
      <c r="F34" s="92"/>
    </row>
    <row r="35" spans="1:13" x14ac:dyDescent="0.25">
      <c r="B35" s="90"/>
      <c r="F35" s="92"/>
    </row>
    <row r="36" spans="1:13" x14ac:dyDescent="0.25">
      <c r="B36" s="90"/>
    </row>
    <row r="37" spans="1:13" x14ac:dyDescent="0.25">
      <c r="B37" s="90"/>
      <c r="I37" s="108"/>
    </row>
    <row r="38" spans="1:13" x14ac:dyDescent="0.25">
      <c r="B38" s="90"/>
      <c r="G38" s="90"/>
      <c r="I38" s="108"/>
    </row>
    <row r="39" spans="1:13" s="96" customFormat="1" x14ac:dyDescent="0.25">
      <c r="A39" s="109"/>
      <c r="B39" s="97"/>
      <c r="C39" s="91"/>
      <c r="G39" s="97"/>
      <c r="I39" s="108"/>
      <c r="J39" s="102"/>
      <c r="K39" s="102"/>
      <c r="L39" s="102"/>
      <c r="M39" s="108"/>
    </row>
    <row r="40" spans="1:13" x14ac:dyDescent="0.25">
      <c r="B40" s="90"/>
      <c r="F40" s="92"/>
      <c r="I40" s="108"/>
    </row>
    <row r="41" spans="1:13" x14ac:dyDescent="0.25">
      <c r="B41" s="90"/>
      <c r="I41" s="108"/>
    </row>
    <row r="42" spans="1:13" x14ac:dyDescent="0.25">
      <c r="B42" s="90"/>
    </row>
    <row r="43" spans="1:13" x14ac:dyDescent="0.25">
      <c r="B43" s="90"/>
    </row>
    <row r="44" spans="1:13" x14ac:dyDescent="0.25">
      <c r="B44" s="90"/>
    </row>
    <row r="45" spans="1:13" x14ac:dyDescent="0.25">
      <c r="B45" s="90"/>
      <c r="F45" s="92"/>
    </row>
    <row r="46" spans="1:13" x14ac:dyDescent="0.25">
      <c r="B46" s="90"/>
    </row>
    <row r="47" spans="1:13" x14ac:dyDescent="0.25">
      <c r="B47" s="90"/>
    </row>
    <row r="48" spans="1:13" x14ac:dyDescent="0.25">
      <c r="B48" s="90"/>
    </row>
    <row r="49" spans="2:7" x14ac:dyDescent="0.25">
      <c r="B49" s="90"/>
    </row>
    <row r="50" spans="2:7" x14ac:dyDescent="0.25">
      <c r="B50" s="90"/>
      <c r="F50" s="98"/>
    </row>
    <row r="51" spans="2:7" x14ac:dyDescent="0.25">
      <c r="B51" s="90"/>
      <c r="G51" s="99"/>
    </row>
    <row r="52" spans="2:7" x14ac:dyDescent="0.25">
      <c r="B52" s="90"/>
    </row>
    <row r="53" spans="2:7" x14ac:dyDescent="0.25">
      <c r="B53" s="90"/>
      <c r="G53" s="90"/>
    </row>
    <row r="54" spans="2:7" x14ac:dyDescent="0.25">
      <c r="B54" s="90"/>
      <c r="G54" s="90"/>
    </row>
    <row r="55" spans="2:7" x14ac:dyDescent="0.25">
      <c r="B55" s="90"/>
      <c r="F55" s="92"/>
      <c r="G55" s="90"/>
    </row>
    <row r="56" spans="2:7" x14ac:dyDescent="0.25">
      <c r="B56" s="90"/>
    </row>
    <row r="57" spans="2:7" x14ac:dyDescent="0.25">
      <c r="B57" s="90"/>
      <c r="G57" s="90"/>
    </row>
    <row r="58" spans="2:7" x14ac:dyDescent="0.25">
      <c r="B58" s="90"/>
      <c r="G58" s="90"/>
    </row>
    <row r="59" spans="2:7" x14ac:dyDescent="0.25">
      <c r="B59" s="90"/>
      <c r="G59" s="90"/>
    </row>
    <row r="60" spans="2:7" x14ac:dyDescent="0.25">
      <c r="B60" s="90"/>
    </row>
    <row r="61" spans="2:7" x14ac:dyDescent="0.25">
      <c r="B61" s="90"/>
      <c r="G61" s="90"/>
    </row>
    <row r="62" spans="2:7" x14ac:dyDescent="0.25">
      <c r="B62" s="90"/>
      <c r="F62" s="98"/>
    </row>
    <row r="63" spans="2:7" x14ac:dyDescent="0.25">
      <c r="B63" s="90"/>
      <c r="G63" s="90"/>
    </row>
    <row r="64" spans="2:7" x14ac:dyDescent="0.25">
      <c r="B64" s="90"/>
      <c r="G64" s="90"/>
    </row>
    <row r="65" spans="1:15" x14ac:dyDescent="0.25">
      <c r="B65" s="90"/>
      <c r="G65" s="90"/>
      <c r="O65" s="104"/>
    </row>
    <row r="66" spans="1:15" x14ac:dyDescent="0.25">
      <c r="B66" s="90"/>
      <c r="G66" s="90"/>
    </row>
    <row r="67" spans="1:15" x14ac:dyDescent="0.25">
      <c r="B67" s="90"/>
      <c r="F67" s="92"/>
      <c r="G67" s="90"/>
    </row>
    <row r="68" spans="1:15" x14ac:dyDescent="0.25">
      <c r="B68" s="90"/>
      <c r="G68" s="90"/>
    </row>
    <row r="69" spans="1:15" x14ac:dyDescent="0.25">
      <c r="B69" s="90"/>
      <c r="G69" s="90"/>
    </row>
    <row r="70" spans="1:15" x14ac:dyDescent="0.25">
      <c r="A70" s="111"/>
      <c r="B70" s="112"/>
      <c r="C70" s="92"/>
      <c r="D70" s="92"/>
      <c r="E70" s="92"/>
      <c r="F70" s="92"/>
      <c r="G70" s="92"/>
      <c r="H70" s="92"/>
      <c r="I70" s="113"/>
      <c r="J70" s="114"/>
      <c r="K70" s="114"/>
      <c r="L70" s="114"/>
      <c r="M70" s="113"/>
      <c r="N70" s="112"/>
    </row>
    <row r="71" spans="1:15" x14ac:dyDescent="0.25">
      <c r="B71" s="90"/>
    </row>
    <row r="72" spans="1:15" x14ac:dyDescent="0.25">
      <c r="B72" s="90"/>
      <c r="F72" s="98"/>
    </row>
    <row r="73" spans="1:15" x14ac:dyDescent="0.25">
      <c r="B73" s="90"/>
      <c r="G73" s="90"/>
    </row>
    <row r="74" spans="1:15" x14ac:dyDescent="0.25">
      <c r="B74" s="90"/>
      <c r="G74" s="90"/>
    </row>
    <row r="75" spans="1:15" x14ac:dyDescent="0.25">
      <c r="B75" s="90"/>
      <c r="G75" s="90"/>
    </row>
    <row r="76" spans="1:15" x14ac:dyDescent="0.25">
      <c r="B76" s="90"/>
      <c r="G76" s="90"/>
    </row>
    <row r="77" spans="1:15" x14ac:dyDescent="0.25">
      <c r="B77" s="90"/>
      <c r="G77" s="90"/>
    </row>
    <row r="78" spans="1:15" x14ac:dyDescent="0.25">
      <c r="B78" s="90"/>
      <c r="F78" s="98"/>
    </row>
    <row r="79" spans="1:15" x14ac:dyDescent="0.25">
      <c r="B79" s="90"/>
      <c r="G79" s="90"/>
    </row>
    <row r="80" spans="1:15" x14ac:dyDescent="0.25">
      <c r="B80" s="90"/>
    </row>
    <row r="81" spans="2:9" x14ac:dyDescent="0.25">
      <c r="B81" s="90"/>
      <c r="I81" s="101"/>
    </row>
    <row r="82" spans="2:9" x14ac:dyDescent="0.25">
      <c r="B82" s="90"/>
    </row>
    <row r="83" spans="2:9" x14ac:dyDescent="0.25">
      <c r="B83" s="90"/>
      <c r="E83" s="2"/>
    </row>
    <row r="84" spans="2:9" x14ac:dyDescent="0.25">
      <c r="B84" s="90"/>
      <c r="I84" s="101"/>
    </row>
    <row r="85" spans="2:9" x14ac:dyDescent="0.25">
      <c r="B85" s="90"/>
    </row>
    <row r="86" spans="2:9" x14ac:dyDescent="0.25">
      <c r="B86" s="90"/>
      <c r="F86" s="98"/>
    </row>
    <row r="87" spans="2:9" x14ac:dyDescent="0.25">
      <c r="B87" s="90"/>
      <c r="I87" s="101"/>
    </row>
    <row r="88" spans="2:9" x14ac:dyDescent="0.25">
      <c r="B88" s="90"/>
      <c r="I88" s="101"/>
    </row>
    <row r="89" spans="2:9" x14ac:dyDescent="0.25">
      <c r="B89" s="90"/>
      <c r="F89" s="98"/>
      <c r="I89" s="101"/>
    </row>
    <row r="90" spans="2:9" x14ac:dyDescent="0.25">
      <c r="B90" s="90"/>
      <c r="E90" s="2"/>
    </row>
    <row r="91" spans="2:9" x14ac:dyDescent="0.25">
      <c r="B91" s="90"/>
    </row>
    <row r="92" spans="2:9" x14ac:dyDescent="0.25">
      <c r="B92" s="90"/>
    </row>
    <row r="93" spans="2:9" x14ac:dyDescent="0.25">
      <c r="B93" s="90"/>
    </row>
    <row r="94" spans="2:9" x14ac:dyDescent="0.25">
      <c r="B94" s="90"/>
    </row>
    <row r="95" spans="2:9" x14ac:dyDescent="0.25">
      <c r="B95" s="90"/>
      <c r="E95" s="118"/>
      <c r="F95" s="98"/>
    </row>
    <row r="96" spans="2:9" x14ac:dyDescent="0.25">
      <c r="B96" s="90"/>
    </row>
    <row r="97" spans="2:14" x14ac:dyDescent="0.25">
      <c r="B97" s="90"/>
    </row>
    <row r="98" spans="2:14" x14ac:dyDescent="0.25">
      <c r="B98" s="90"/>
    </row>
    <row r="106" spans="2:14" x14ac:dyDescent="0.25">
      <c r="N106" s="91" t="s">
        <v>54</v>
      </c>
    </row>
    <row r="108" spans="2:14" x14ac:dyDescent="0.25">
      <c r="N108" s="91" t="s">
        <v>54</v>
      </c>
    </row>
    <row r="110" spans="2:14" x14ac:dyDescent="0.25">
      <c r="N110" s="91" t="s">
        <v>54</v>
      </c>
    </row>
    <row r="112" spans="2:14" x14ac:dyDescent="0.25">
      <c r="N112" s="91" t="s">
        <v>54</v>
      </c>
    </row>
    <row r="114" spans="14:14" x14ac:dyDescent="0.25">
      <c r="N114" s="91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1:J82"/>
  <sheetViews>
    <sheetView topLeftCell="A43" zoomScale="110" zoomScaleNormal="110" workbookViewId="0">
      <selection activeCell="I13" sqref="I13"/>
    </sheetView>
  </sheetViews>
  <sheetFormatPr baseColWidth="10" defaultColWidth="11.42578125" defaultRowHeight="15" x14ac:dyDescent="0.25"/>
  <cols>
    <col min="1" max="2" width="11.42578125" style="6"/>
    <col min="3" max="3" width="11.42578125" style="6" customWidth="1"/>
    <col min="4" max="5" width="11.42578125" style="6"/>
    <col min="6" max="6" width="16.5703125" style="6" customWidth="1"/>
    <col min="7" max="7" width="28" style="6" customWidth="1"/>
    <col min="8" max="8" width="11.42578125" style="6"/>
    <col min="9" max="9" width="16.85546875" style="6" customWidth="1"/>
    <col min="10" max="10" width="13.85546875" style="6" bestFit="1" customWidth="1"/>
    <col min="11" max="16384" width="11.42578125" style="6"/>
  </cols>
  <sheetData>
    <row r="1" spans="2:10" s="35" customFormat="1" x14ac:dyDescent="0.25">
      <c r="B1" s="33"/>
      <c r="C1" s="34"/>
    </row>
    <row r="3" spans="2:10" ht="15.75" thickBot="1" x14ac:dyDescent="0.3"/>
    <row r="4" spans="2:10" ht="15.75" thickBot="1" x14ac:dyDescent="0.3">
      <c r="B4" s="64" t="s">
        <v>49</v>
      </c>
      <c r="C4" s="11"/>
      <c r="D4" s="11"/>
      <c r="E4" s="12"/>
    </row>
    <row r="5" spans="2:10" x14ac:dyDescent="0.25">
      <c r="B5" s="13" t="s">
        <v>32</v>
      </c>
      <c r="C5" s="50"/>
      <c r="D5" s="50"/>
      <c r="E5" s="14"/>
      <c r="H5" s="10" t="s">
        <v>27</v>
      </c>
      <c r="I5" s="18" t="s">
        <v>59</v>
      </c>
    </row>
    <row r="6" spans="2:10" x14ac:dyDescent="0.25">
      <c r="B6" s="13" t="s">
        <v>33</v>
      </c>
      <c r="C6" s="50"/>
      <c r="D6" s="50"/>
      <c r="E6" s="14"/>
      <c r="H6" s="13" t="s">
        <v>12</v>
      </c>
      <c r="I6" s="19">
        <f ca="1">TODAY()</f>
        <v>44535</v>
      </c>
    </row>
    <row r="7" spans="2:10" ht="15.75" thickBot="1" x14ac:dyDescent="0.3">
      <c r="B7" s="13" t="s">
        <v>53</v>
      </c>
      <c r="C7" s="50"/>
      <c r="D7" s="50"/>
      <c r="E7" s="14"/>
      <c r="H7" s="15"/>
      <c r="I7" s="20"/>
    </row>
    <row r="8" spans="2:10" ht="15.75" thickBot="1" x14ac:dyDescent="0.3">
      <c r="B8" s="13" t="s">
        <v>34</v>
      </c>
      <c r="C8" s="50"/>
      <c r="D8" s="50"/>
      <c r="E8" s="14"/>
    </row>
    <row r="9" spans="2:10" x14ac:dyDescent="0.25">
      <c r="B9" s="13" t="s">
        <v>52</v>
      </c>
      <c r="C9" s="50"/>
      <c r="D9" s="50"/>
      <c r="E9" s="14"/>
      <c r="G9" s="37"/>
      <c r="H9" s="50"/>
      <c r="I9" s="50"/>
      <c r="J9" s="50"/>
    </row>
    <row r="10" spans="2:10" ht="15" customHeight="1" x14ac:dyDescent="0.25">
      <c r="B10" s="13"/>
      <c r="C10" s="50"/>
      <c r="D10" s="50"/>
      <c r="E10" s="14"/>
      <c r="G10" s="38" t="s">
        <v>56</v>
      </c>
      <c r="H10" s="50"/>
      <c r="I10" s="50"/>
      <c r="J10" s="50"/>
    </row>
    <row r="11" spans="2:10" x14ac:dyDescent="0.25">
      <c r="B11" s="13"/>
      <c r="C11" s="50"/>
      <c r="D11" s="50"/>
      <c r="E11" s="14"/>
      <c r="G11" s="61" t="s">
        <v>57</v>
      </c>
      <c r="H11" s="50"/>
      <c r="I11" s="50"/>
      <c r="J11" s="50"/>
    </row>
    <row r="12" spans="2:10" ht="15.75" thickBot="1" x14ac:dyDescent="0.3">
      <c r="B12" s="15"/>
      <c r="C12" s="16"/>
      <c r="D12" s="16"/>
      <c r="E12" s="17"/>
      <c r="G12" s="61" t="s">
        <v>58</v>
      </c>
      <c r="H12" s="50"/>
      <c r="I12" s="50"/>
      <c r="J12" s="50"/>
    </row>
    <row r="13" spans="2:10" x14ac:dyDescent="0.25">
      <c r="G13" s="61"/>
      <c r="H13" s="50"/>
      <c r="I13" s="50"/>
      <c r="J13" s="50"/>
    </row>
    <row r="14" spans="2:10" ht="15.75" thickBot="1" x14ac:dyDescent="0.3">
      <c r="G14" s="39"/>
      <c r="H14" s="50"/>
      <c r="I14" s="50"/>
      <c r="J14" s="50"/>
    </row>
    <row r="17" spans="2:10" ht="21" customHeight="1" x14ac:dyDescent="0.25">
      <c r="B17" s="119" t="s">
        <v>13</v>
      </c>
      <c r="C17" s="120"/>
      <c r="D17" s="120"/>
      <c r="E17" s="120"/>
      <c r="F17" s="120"/>
      <c r="G17" s="121"/>
      <c r="H17" s="62" t="s">
        <v>14</v>
      </c>
      <c r="I17" s="62" t="s">
        <v>15</v>
      </c>
      <c r="J17" s="62" t="s">
        <v>16</v>
      </c>
    </row>
    <row r="18" spans="2:10" x14ac:dyDescent="0.25">
      <c r="B18" s="5"/>
      <c r="G18" s="7"/>
      <c r="H18" s="21"/>
      <c r="I18" s="22"/>
      <c r="J18" s="23" t="str">
        <f>IF(H18&gt;0,H18*I18,"")</f>
        <v/>
      </c>
    </row>
    <row r="19" spans="2:10" x14ac:dyDescent="0.25">
      <c r="B19" s="5"/>
      <c r="C19" s="36"/>
      <c r="G19" s="7"/>
      <c r="H19" s="21"/>
      <c r="I19" s="22"/>
      <c r="J19" s="23" t="str">
        <f t="shared" ref="J19:J52" si="0">IF(H19&gt;0,H19*I19,"")</f>
        <v/>
      </c>
    </row>
    <row r="20" spans="2:10" x14ac:dyDescent="0.25">
      <c r="B20" s="5"/>
      <c r="G20" s="7"/>
      <c r="H20" s="21"/>
      <c r="I20" s="22"/>
      <c r="J20" s="23" t="str">
        <f t="shared" si="0"/>
        <v/>
      </c>
    </row>
    <row r="21" spans="2:10" x14ac:dyDescent="0.25">
      <c r="B21" s="5"/>
      <c r="G21" s="7"/>
      <c r="H21" s="21"/>
      <c r="I21" s="22"/>
      <c r="J21" s="23" t="str">
        <f t="shared" si="0"/>
        <v/>
      </c>
    </row>
    <row r="22" spans="2:10" x14ac:dyDescent="0.25">
      <c r="B22" s="5"/>
      <c r="G22" s="7"/>
      <c r="H22" s="21"/>
      <c r="I22" s="22"/>
      <c r="J22" s="23" t="str">
        <f t="shared" si="0"/>
        <v/>
      </c>
    </row>
    <row r="23" spans="2:10" x14ac:dyDescent="0.25">
      <c r="B23" s="5"/>
      <c r="G23" s="7"/>
      <c r="H23" s="21"/>
      <c r="I23" s="22"/>
      <c r="J23" s="23" t="str">
        <f t="shared" si="0"/>
        <v/>
      </c>
    </row>
    <row r="24" spans="2:10" x14ac:dyDescent="0.25">
      <c r="B24" s="5"/>
      <c r="G24" s="7"/>
      <c r="H24" s="21"/>
      <c r="I24" s="22"/>
      <c r="J24" s="23" t="str">
        <f t="shared" si="0"/>
        <v/>
      </c>
    </row>
    <row r="25" spans="2:10" x14ac:dyDescent="0.25">
      <c r="B25" s="66"/>
      <c r="G25" s="7"/>
      <c r="H25" s="21"/>
      <c r="I25" s="22"/>
      <c r="J25" s="23" t="str">
        <f t="shared" si="0"/>
        <v/>
      </c>
    </row>
    <row r="26" spans="2:10" x14ac:dyDescent="0.25">
      <c r="B26" s="5"/>
      <c r="G26" s="7"/>
      <c r="H26" s="21"/>
      <c r="I26" s="22"/>
      <c r="J26" s="23" t="str">
        <f t="shared" si="0"/>
        <v/>
      </c>
    </row>
    <row r="27" spans="2:10" x14ac:dyDescent="0.25">
      <c r="B27" s="5"/>
      <c r="G27" s="7"/>
      <c r="H27" s="21"/>
      <c r="I27" s="22"/>
      <c r="J27" s="23" t="str">
        <f t="shared" si="0"/>
        <v/>
      </c>
    </row>
    <row r="28" spans="2:10" x14ac:dyDescent="0.25">
      <c r="B28" s="5"/>
      <c r="G28" s="7"/>
      <c r="H28" s="21"/>
      <c r="I28" s="22"/>
      <c r="J28" s="23" t="str">
        <f t="shared" si="0"/>
        <v/>
      </c>
    </row>
    <row r="29" spans="2:10" x14ac:dyDescent="0.25">
      <c r="B29" s="5"/>
      <c r="G29" s="7"/>
      <c r="H29" s="21"/>
      <c r="I29" s="22"/>
      <c r="J29" s="23" t="str">
        <f t="shared" si="0"/>
        <v/>
      </c>
    </row>
    <row r="30" spans="2:10" x14ac:dyDescent="0.25">
      <c r="B30" s="5"/>
      <c r="G30" s="7"/>
      <c r="H30" s="21"/>
      <c r="I30" s="22"/>
      <c r="J30" s="23" t="str">
        <f t="shared" si="0"/>
        <v/>
      </c>
    </row>
    <row r="31" spans="2:10" x14ac:dyDescent="0.25">
      <c r="B31" s="5"/>
      <c r="G31" s="7"/>
      <c r="H31" s="21"/>
      <c r="I31" s="22"/>
      <c r="J31" s="23" t="str">
        <f t="shared" si="0"/>
        <v/>
      </c>
    </row>
    <row r="32" spans="2:10" x14ac:dyDescent="0.25">
      <c r="B32" s="5"/>
      <c r="G32" s="7"/>
      <c r="H32" s="21"/>
      <c r="I32" s="22"/>
      <c r="J32" s="23" t="str">
        <f t="shared" si="0"/>
        <v/>
      </c>
    </row>
    <row r="33" spans="2:10" x14ac:dyDescent="0.25">
      <c r="B33" s="5"/>
      <c r="G33" s="7"/>
      <c r="H33" s="21"/>
      <c r="I33" s="22"/>
      <c r="J33" s="23" t="str">
        <f t="shared" si="0"/>
        <v/>
      </c>
    </row>
    <row r="34" spans="2:10" x14ac:dyDescent="0.25">
      <c r="B34" s="5"/>
      <c r="G34" s="7"/>
      <c r="H34" s="21"/>
      <c r="I34" s="22"/>
      <c r="J34" s="23" t="str">
        <f t="shared" si="0"/>
        <v/>
      </c>
    </row>
    <row r="35" spans="2:10" x14ac:dyDescent="0.25">
      <c r="B35" s="5"/>
      <c r="G35" s="7"/>
      <c r="H35" s="21"/>
      <c r="I35" s="22"/>
      <c r="J35" s="23" t="str">
        <f t="shared" si="0"/>
        <v/>
      </c>
    </row>
    <row r="36" spans="2:10" x14ac:dyDescent="0.25">
      <c r="B36" s="5"/>
      <c r="G36" s="7"/>
      <c r="H36" s="21"/>
      <c r="I36" s="22"/>
      <c r="J36" s="23" t="str">
        <f t="shared" si="0"/>
        <v/>
      </c>
    </row>
    <row r="37" spans="2:10" x14ac:dyDescent="0.25">
      <c r="B37" s="5"/>
      <c r="G37" s="7"/>
      <c r="H37" s="21"/>
      <c r="I37" s="22"/>
      <c r="J37" s="23" t="str">
        <f t="shared" si="0"/>
        <v/>
      </c>
    </row>
    <row r="38" spans="2:10" x14ac:dyDescent="0.25">
      <c r="B38" s="5"/>
      <c r="G38" s="7"/>
      <c r="H38" s="21"/>
      <c r="I38" s="22"/>
      <c r="J38" s="23" t="str">
        <f t="shared" si="0"/>
        <v/>
      </c>
    </row>
    <row r="39" spans="2:10" x14ac:dyDescent="0.25">
      <c r="B39" s="5"/>
      <c r="G39" s="7"/>
      <c r="H39" s="21"/>
      <c r="I39" s="22"/>
      <c r="J39" s="23" t="str">
        <f t="shared" si="0"/>
        <v/>
      </c>
    </row>
    <row r="40" spans="2:10" x14ac:dyDescent="0.25">
      <c r="B40" s="5"/>
      <c r="G40" s="7"/>
      <c r="H40" s="21"/>
      <c r="I40" s="22"/>
      <c r="J40" s="23" t="str">
        <f t="shared" si="0"/>
        <v/>
      </c>
    </row>
    <row r="41" spans="2:10" x14ac:dyDescent="0.25">
      <c r="B41" s="5"/>
      <c r="G41" s="7"/>
      <c r="H41" s="21"/>
      <c r="I41" s="22"/>
      <c r="J41" s="23" t="str">
        <f t="shared" si="0"/>
        <v/>
      </c>
    </row>
    <row r="42" spans="2:10" x14ac:dyDescent="0.25">
      <c r="B42" s="5"/>
      <c r="G42" s="7"/>
      <c r="H42" s="21"/>
      <c r="I42" s="22"/>
      <c r="J42" s="23" t="str">
        <f t="shared" si="0"/>
        <v/>
      </c>
    </row>
    <row r="43" spans="2:10" x14ac:dyDescent="0.25">
      <c r="B43" s="5"/>
      <c r="G43" s="7"/>
      <c r="H43" s="21"/>
      <c r="I43" s="22"/>
      <c r="J43" s="23" t="str">
        <f t="shared" si="0"/>
        <v/>
      </c>
    </row>
    <row r="44" spans="2:10" x14ac:dyDescent="0.25">
      <c r="B44" s="5"/>
      <c r="G44" s="7"/>
      <c r="H44" s="21"/>
      <c r="I44" s="22"/>
      <c r="J44" s="23" t="str">
        <f t="shared" si="0"/>
        <v/>
      </c>
    </row>
    <row r="45" spans="2:10" x14ac:dyDescent="0.25">
      <c r="B45" s="5"/>
      <c r="G45" s="7"/>
      <c r="H45" s="21"/>
      <c r="I45" s="22"/>
      <c r="J45" s="23" t="str">
        <f t="shared" si="0"/>
        <v/>
      </c>
    </row>
    <row r="46" spans="2:10" x14ac:dyDescent="0.25">
      <c r="B46" s="5"/>
      <c r="G46" s="7"/>
      <c r="H46" s="21"/>
      <c r="I46" s="22"/>
      <c r="J46" s="23" t="str">
        <f t="shared" si="0"/>
        <v/>
      </c>
    </row>
    <row r="47" spans="2:10" x14ac:dyDescent="0.25">
      <c r="B47" s="5"/>
      <c r="G47" s="7"/>
      <c r="H47" s="21"/>
      <c r="I47" s="22"/>
      <c r="J47" s="23" t="str">
        <f t="shared" si="0"/>
        <v/>
      </c>
    </row>
    <row r="48" spans="2:10" x14ac:dyDescent="0.25">
      <c r="B48" s="5"/>
      <c r="G48" s="7"/>
      <c r="H48" s="21"/>
      <c r="I48" s="22"/>
      <c r="J48" s="23" t="str">
        <f t="shared" si="0"/>
        <v/>
      </c>
    </row>
    <row r="49" spans="2:10" x14ac:dyDescent="0.25">
      <c r="B49" s="5"/>
      <c r="G49" s="7"/>
      <c r="H49" s="21"/>
      <c r="I49" s="22"/>
      <c r="J49" s="23" t="str">
        <f t="shared" si="0"/>
        <v/>
      </c>
    </row>
    <row r="50" spans="2:10" x14ac:dyDescent="0.25">
      <c r="B50" s="5"/>
      <c r="G50" s="7"/>
      <c r="H50" s="21"/>
      <c r="I50" s="22"/>
      <c r="J50" s="23" t="str">
        <f t="shared" si="0"/>
        <v/>
      </c>
    </row>
    <row r="51" spans="2:10" x14ac:dyDescent="0.25">
      <c r="B51" s="5"/>
      <c r="G51" s="7"/>
      <c r="H51" s="21"/>
      <c r="I51" s="22"/>
      <c r="J51" s="23" t="str">
        <f t="shared" si="0"/>
        <v/>
      </c>
    </row>
    <row r="52" spans="2:10" x14ac:dyDescent="0.25">
      <c r="B52" s="5"/>
      <c r="G52" s="7"/>
      <c r="H52" s="21"/>
      <c r="I52" s="22"/>
      <c r="J52" s="23" t="str">
        <f t="shared" si="0"/>
        <v/>
      </c>
    </row>
    <row r="53" spans="2:10" x14ac:dyDescent="0.25">
      <c r="B53" s="5"/>
      <c r="G53" s="7"/>
      <c r="H53" s="21"/>
      <c r="I53" s="22"/>
      <c r="J53" s="23" t="str">
        <f t="shared" ref="J53:J74" si="1">IF(H53&gt;0,H53*I53,"")</f>
        <v/>
      </c>
    </row>
    <row r="54" spans="2:10" x14ac:dyDescent="0.25">
      <c r="B54" s="5"/>
      <c r="G54" s="7"/>
      <c r="H54" s="21"/>
      <c r="I54" s="22"/>
      <c r="J54" s="23" t="str">
        <f t="shared" si="1"/>
        <v/>
      </c>
    </row>
    <row r="55" spans="2:10" x14ac:dyDescent="0.25">
      <c r="B55" s="5"/>
      <c r="G55" s="7"/>
      <c r="H55" s="21"/>
      <c r="I55" s="22"/>
      <c r="J55" s="23" t="str">
        <f t="shared" si="1"/>
        <v/>
      </c>
    </row>
    <row r="56" spans="2:10" x14ac:dyDescent="0.25">
      <c r="B56" s="67"/>
      <c r="C56" s="68"/>
      <c r="D56" s="69"/>
      <c r="G56" s="7"/>
      <c r="H56" s="21"/>
      <c r="I56" s="22"/>
      <c r="J56" s="23" t="str">
        <f t="shared" si="1"/>
        <v/>
      </c>
    </row>
    <row r="57" spans="2:10" x14ac:dyDescent="0.25">
      <c r="B57" s="5"/>
      <c r="C57" s="50"/>
      <c r="D57" s="7"/>
      <c r="G57" s="7"/>
      <c r="H57" s="21"/>
      <c r="I57" s="22"/>
      <c r="J57" s="23" t="str">
        <f t="shared" si="1"/>
        <v/>
      </c>
    </row>
    <row r="58" spans="2:10" x14ac:dyDescent="0.25">
      <c r="B58" s="8"/>
      <c r="C58" s="9"/>
      <c r="D58" s="70"/>
      <c r="H58" s="21"/>
      <c r="I58" s="22"/>
      <c r="J58" s="23" t="str">
        <f t="shared" si="1"/>
        <v/>
      </c>
    </row>
    <row r="59" spans="2:10" x14ac:dyDescent="0.25">
      <c r="B59" s="5"/>
      <c r="C59" s="53"/>
      <c r="D59" s="54"/>
      <c r="E59" s="51"/>
      <c r="F59" s="51"/>
      <c r="G59" s="52"/>
      <c r="H59" s="21"/>
      <c r="I59" s="22"/>
      <c r="J59" s="23" t="str">
        <f t="shared" si="1"/>
        <v/>
      </c>
    </row>
    <row r="60" spans="2:10" x14ac:dyDescent="0.25">
      <c r="B60" s="5"/>
      <c r="C60" s="53"/>
      <c r="D60" s="54"/>
      <c r="E60" s="51"/>
      <c r="F60" s="51"/>
      <c r="G60" s="52"/>
      <c r="H60" s="21"/>
      <c r="I60" s="22"/>
      <c r="J60" s="23" t="str">
        <f t="shared" si="1"/>
        <v/>
      </c>
    </row>
    <row r="61" spans="2:10" x14ac:dyDescent="0.25">
      <c r="B61" s="5"/>
      <c r="C61" s="54"/>
      <c r="D61" s="54"/>
      <c r="E61" s="51"/>
      <c r="F61" s="51"/>
      <c r="G61" s="52"/>
      <c r="H61" s="21"/>
      <c r="I61" s="22"/>
      <c r="J61" s="23" t="str">
        <f t="shared" si="1"/>
        <v/>
      </c>
    </row>
    <row r="62" spans="2:10" x14ac:dyDescent="0.25">
      <c r="B62" s="5"/>
      <c r="G62" s="7"/>
      <c r="H62" s="21"/>
      <c r="I62" s="22"/>
      <c r="J62" s="23" t="str">
        <f t="shared" si="1"/>
        <v/>
      </c>
    </row>
    <row r="63" spans="2:10" ht="18" x14ac:dyDescent="0.25">
      <c r="B63" s="5"/>
      <c r="C63" s="24"/>
      <c r="G63" s="7"/>
      <c r="H63" s="21"/>
      <c r="I63" s="22"/>
      <c r="J63" s="23" t="str">
        <f t="shared" si="1"/>
        <v/>
      </c>
    </row>
    <row r="64" spans="2:10" x14ac:dyDescent="0.25">
      <c r="B64" s="5"/>
      <c r="G64" s="7"/>
      <c r="H64" s="21"/>
      <c r="I64" s="22"/>
      <c r="J64" s="23" t="str">
        <f t="shared" si="1"/>
        <v/>
      </c>
    </row>
    <row r="65" spans="2:10" x14ac:dyDescent="0.25">
      <c r="B65" s="5"/>
      <c r="G65" s="7"/>
      <c r="H65" s="21"/>
      <c r="I65" s="22"/>
      <c r="J65" s="23" t="str">
        <f t="shared" si="1"/>
        <v/>
      </c>
    </row>
    <row r="66" spans="2:10" x14ac:dyDescent="0.25">
      <c r="B66" s="5"/>
      <c r="G66" s="7"/>
      <c r="H66" s="21"/>
      <c r="I66" s="22"/>
      <c r="J66" s="23" t="str">
        <f t="shared" si="1"/>
        <v/>
      </c>
    </row>
    <row r="67" spans="2:10" x14ac:dyDescent="0.25">
      <c r="B67" s="5"/>
      <c r="H67" s="21"/>
      <c r="I67" s="22"/>
      <c r="J67" s="23" t="str">
        <f t="shared" si="1"/>
        <v/>
      </c>
    </row>
    <row r="68" spans="2:10" x14ac:dyDescent="0.25">
      <c r="B68" s="5"/>
      <c r="H68" s="21"/>
      <c r="I68" s="22"/>
      <c r="J68" s="23" t="str">
        <f t="shared" si="1"/>
        <v/>
      </c>
    </row>
    <row r="69" spans="2:10" x14ac:dyDescent="0.25">
      <c r="B69" s="5"/>
      <c r="H69" s="21"/>
      <c r="I69" s="22"/>
      <c r="J69" s="23" t="str">
        <f t="shared" si="1"/>
        <v/>
      </c>
    </row>
    <row r="70" spans="2:10" x14ac:dyDescent="0.25">
      <c r="B70" s="5"/>
      <c r="H70" s="22"/>
      <c r="I70" s="22"/>
      <c r="J70" s="23" t="str">
        <f t="shared" si="1"/>
        <v/>
      </c>
    </row>
    <row r="71" spans="2:10" x14ac:dyDescent="0.25">
      <c r="B71" s="5"/>
      <c r="H71" s="22"/>
      <c r="I71" s="22"/>
      <c r="J71" s="23"/>
    </row>
    <row r="72" spans="2:10" x14ac:dyDescent="0.25">
      <c r="B72" s="5"/>
      <c r="H72" s="21"/>
      <c r="I72" s="22"/>
      <c r="J72" s="23" t="str">
        <f t="shared" si="1"/>
        <v/>
      </c>
    </row>
    <row r="73" spans="2:10" x14ac:dyDescent="0.25">
      <c r="B73" s="5"/>
      <c r="H73" s="21"/>
      <c r="I73" s="22"/>
      <c r="J73" s="23"/>
    </row>
    <row r="74" spans="2:10" x14ac:dyDescent="0.25">
      <c r="B74" s="8"/>
      <c r="C74" s="9"/>
      <c r="D74" s="9"/>
      <c r="E74" s="9"/>
      <c r="F74" s="9"/>
      <c r="G74" s="9"/>
      <c r="H74" s="25"/>
      <c r="I74" s="26"/>
      <c r="J74" s="25" t="str">
        <f t="shared" si="1"/>
        <v/>
      </c>
    </row>
    <row r="75" spans="2:10" x14ac:dyDescent="0.25">
      <c r="C75" s="50"/>
      <c r="D75" s="50"/>
      <c r="E75" s="50"/>
      <c r="F75" s="50"/>
      <c r="G75" s="50"/>
      <c r="H75" s="65"/>
      <c r="I75" s="50"/>
      <c r="J75" s="65"/>
    </row>
    <row r="76" spans="2:10" x14ac:dyDescent="0.25">
      <c r="B76" s="6" t="s">
        <v>18</v>
      </c>
      <c r="C76" s="50"/>
      <c r="D76" s="50"/>
      <c r="E76" s="50"/>
      <c r="F76" s="50"/>
      <c r="G76" s="50"/>
      <c r="H76" s="65"/>
      <c r="I76" s="50"/>
      <c r="J76" s="65"/>
    </row>
    <row r="77" spans="2:10" x14ac:dyDescent="0.25">
      <c r="C77" s="50"/>
      <c r="D77" s="50"/>
      <c r="E77" s="50"/>
      <c r="F77" s="50"/>
      <c r="G77" s="50"/>
      <c r="H77" s="65"/>
      <c r="I77" s="50"/>
      <c r="J77" s="65"/>
    </row>
    <row r="78" spans="2:10" ht="15.75" thickBot="1" x14ac:dyDescent="0.3">
      <c r="B78" s="6" t="s">
        <v>17</v>
      </c>
    </row>
    <row r="79" spans="2:10" x14ac:dyDescent="0.25">
      <c r="B79" s="6" t="s">
        <v>24</v>
      </c>
      <c r="G79" s="10" t="s">
        <v>48</v>
      </c>
      <c r="H79" s="11"/>
      <c r="I79" s="11"/>
      <c r="J79" s="27">
        <f>SUM(J18:J74)</f>
        <v>0</v>
      </c>
    </row>
    <row r="80" spans="2:10" x14ac:dyDescent="0.25">
      <c r="G80" s="13"/>
      <c r="J80" s="28"/>
    </row>
    <row r="81" spans="4:10" x14ac:dyDescent="0.25">
      <c r="D81" s="36"/>
      <c r="G81" s="29" t="s">
        <v>60</v>
      </c>
      <c r="H81" s="30"/>
      <c r="I81" s="30"/>
      <c r="J81" s="31">
        <f>J79</f>
        <v>0</v>
      </c>
    </row>
    <row r="82" spans="4:10" ht="15.75" thickBot="1" x14ac:dyDescent="0.3">
      <c r="G82" s="15"/>
      <c r="H82" s="16"/>
      <c r="I82" s="16"/>
      <c r="J82" s="32"/>
    </row>
  </sheetData>
  <mergeCells count="1">
    <mergeCell ref="B17:G17"/>
  </mergeCell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 moveWithCells="1" sizeWithCells="1">
                  <from>
                    <xdr:col>13</xdr:col>
                    <xdr:colOff>581025</xdr:colOff>
                    <xdr:row>4</xdr:row>
                    <xdr:rowOff>19050</xdr:rowOff>
                  </from>
                  <to>
                    <xdr:col>15</xdr:col>
                    <xdr:colOff>590550</xdr:colOff>
                    <xdr:row>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 moveWithCells="1" sizeWithCells="1">
                  <from>
                    <xdr:col>13</xdr:col>
                    <xdr:colOff>371475</xdr:colOff>
                    <xdr:row>8</xdr:row>
                    <xdr:rowOff>133350</xdr:rowOff>
                  </from>
                  <to>
                    <xdr:col>15</xdr:col>
                    <xdr:colOff>752475</xdr:colOff>
                    <xdr:row>9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72AF950-86A5-4E9B-A19B-0FF4465A3BDF}">
          <x14:formula1>
            <xm:f>DONNEES!$D$10:$D$29</xm:f>
          </x14:formula1>
          <xm:sqref>B79 C32 B56:B58 C26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G29"/>
  <sheetViews>
    <sheetView workbookViewId="0">
      <selection activeCell="D15" sqref="D15:D18"/>
    </sheetView>
  </sheetViews>
  <sheetFormatPr baseColWidth="10" defaultRowHeight="15" x14ac:dyDescent="0.25"/>
  <cols>
    <col min="1" max="1" width="24.28515625" style="6" bestFit="1" customWidth="1"/>
    <col min="2" max="2" width="11.140625" style="6" customWidth="1"/>
    <col min="4" max="4" width="45" style="6" customWidth="1"/>
  </cols>
  <sheetData>
    <row r="1" spans="1:7" x14ac:dyDescent="0.25">
      <c r="A1" s="74"/>
      <c r="B1" s="74"/>
      <c r="C1" s="80"/>
      <c r="D1" s="74"/>
    </row>
    <row r="2" spans="1:7" x14ac:dyDescent="0.25">
      <c r="A2" s="80"/>
      <c r="B2" s="80"/>
      <c r="C2" s="80"/>
      <c r="D2" s="80"/>
    </row>
    <row r="3" spans="1:7" x14ac:dyDescent="0.25">
      <c r="A3" s="80"/>
      <c r="B3" s="80"/>
      <c r="C3" s="80"/>
      <c r="D3" s="80"/>
    </row>
    <row r="4" spans="1:7" x14ac:dyDescent="0.25">
      <c r="A4" s="80"/>
      <c r="B4" s="80"/>
      <c r="C4" s="80"/>
      <c r="D4" s="80"/>
    </row>
    <row r="5" spans="1:7" x14ac:dyDescent="0.25">
      <c r="A5" s="80"/>
      <c r="B5" s="80"/>
      <c r="C5" s="80"/>
      <c r="D5" s="80"/>
    </row>
    <row r="6" spans="1:7" x14ac:dyDescent="0.25">
      <c r="A6" s="80"/>
      <c r="B6" s="80"/>
      <c r="C6" s="80"/>
      <c r="D6" s="80"/>
    </row>
    <row r="7" spans="1:7" x14ac:dyDescent="0.25">
      <c r="A7" s="80"/>
      <c r="B7" s="80"/>
      <c r="C7" s="80"/>
      <c r="D7" s="80"/>
    </row>
    <row r="8" spans="1:7" x14ac:dyDescent="0.25">
      <c r="A8" s="80"/>
      <c r="B8" s="80"/>
      <c r="C8" s="80"/>
      <c r="D8" s="80"/>
    </row>
    <row r="9" spans="1:7" x14ac:dyDescent="0.25">
      <c r="A9" s="40" t="s">
        <v>19</v>
      </c>
      <c r="B9" s="41" t="s">
        <v>20</v>
      </c>
      <c r="D9" s="40" t="s">
        <v>21</v>
      </c>
      <c r="F9" s="55" t="s">
        <v>28</v>
      </c>
      <c r="G9" s="56">
        <v>3</v>
      </c>
    </row>
    <row r="10" spans="1:7" x14ac:dyDescent="0.25">
      <c r="A10" s="42"/>
      <c r="B10" s="43"/>
      <c r="D10" s="42" t="s">
        <v>22</v>
      </c>
    </row>
    <row r="11" spans="1:7" x14ac:dyDescent="0.25">
      <c r="A11" s="44" t="s">
        <v>6</v>
      </c>
      <c r="B11" s="45">
        <v>20</v>
      </c>
      <c r="D11" s="44" t="s">
        <v>23</v>
      </c>
    </row>
    <row r="12" spans="1:7" x14ac:dyDescent="0.25">
      <c r="A12" s="42" t="s">
        <v>3</v>
      </c>
      <c r="B12" s="43">
        <v>15</v>
      </c>
      <c r="D12" s="42" t="s">
        <v>24</v>
      </c>
    </row>
    <row r="13" spans="1:7" x14ac:dyDescent="0.25">
      <c r="A13" s="44" t="s">
        <v>4</v>
      </c>
      <c r="B13" s="45">
        <v>15</v>
      </c>
      <c r="D13" s="44" t="s">
        <v>25</v>
      </c>
    </row>
    <row r="14" spans="1:7" x14ac:dyDescent="0.25">
      <c r="A14" s="42"/>
      <c r="B14" s="43"/>
      <c r="D14" s="42"/>
    </row>
    <row r="15" spans="1:7" x14ac:dyDescent="0.25">
      <c r="A15" s="46"/>
      <c r="B15" s="47"/>
      <c r="D15" s="46"/>
    </row>
    <row r="16" spans="1:7" x14ac:dyDescent="0.25">
      <c r="A16" s="48"/>
      <c r="B16" s="49"/>
      <c r="D16" s="48"/>
    </row>
    <row r="17" spans="1:4" x14ac:dyDescent="0.25">
      <c r="A17" s="46"/>
      <c r="B17" s="47"/>
      <c r="D17" s="46"/>
    </row>
    <row r="18" spans="1:4" x14ac:dyDescent="0.25">
      <c r="A18" s="48"/>
      <c r="B18" s="49"/>
      <c r="D18" s="48"/>
    </row>
    <row r="19" spans="1:4" x14ac:dyDescent="0.25">
      <c r="A19" s="46"/>
      <c r="B19" s="47"/>
      <c r="D19" s="46"/>
    </row>
    <row r="20" spans="1:4" x14ac:dyDescent="0.25">
      <c r="A20" s="48"/>
      <c r="B20" s="49"/>
      <c r="D20" s="48"/>
    </row>
    <row r="21" spans="1:4" x14ac:dyDescent="0.25">
      <c r="A21" s="46"/>
      <c r="B21" s="47"/>
      <c r="D21" s="46"/>
    </row>
    <row r="22" spans="1:4" x14ac:dyDescent="0.25">
      <c r="A22" s="48"/>
      <c r="B22" s="49"/>
      <c r="D22" s="48"/>
    </row>
    <row r="23" spans="1:4" x14ac:dyDescent="0.25">
      <c r="A23" s="46"/>
      <c r="B23" s="47"/>
      <c r="D23" s="46"/>
    </row>
    <row r="24" spans="1:4" x14ac:dyDescent="0.25">
      <c r="A24" s="48"/>
      <c r="B24" s="49"/>
      <c r="D24" s="48"/>
    </row>
    <row r="25" spans="1:4" x14ac:dyDescent="0.25">
      <c r="A25" s="46"/>
      <c r="B25" s="47"/>
      <c r="D25" s="46"/>
    </row>
    <row r="26" spans="1:4" x14ac:dyDescent="0.25">
      <c r="A26" s="48"/>
      <c r="B26" s="49"/>
      <c r="D26" s="48"/>
    </row>
    <row r="27" spans="1:4" x14ac:dyDescent="0.25">
      <c r="A27" s="46"/>
      <c r="B27" s="47"/>
      <c r="D27" s="46"/>
    </row>
    <row r="28" spans="1:4" x14ac:dyDescent="0.25">
      <c r="A28" s="48"/>
      <c r="B28" s="49"/>
      <c r="D28" s="48"/>
    </row>
    <row r="29" spans="1:4" x14ac:dyDescent="0.25">
      <c r="A29" s="46"/>
      <c r="B29" s="47"/>
      <c r="D29" s="4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</vt:lpstr>
      <vt:lpstr>CLIENTS</vt:lpstr>
      <vt:lpstr>VENTES</vt:lpstr>
      <vt:lpstr>FACTURES</vt:lpstr>
      <vt:lpstr>DONNEES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Odyssee</cp:lastModifiedBy>
  <cp:revision/>
  <cp:lastPrinted>2021-12-05T10:03:50Z</cp:lastPrinted>
  <dcterms:created xsi:type="dcterms:W3CDTF">2021-10-22T19:06:59Z</dcterms:created>
  <dcterms:modified xsi:type="dcterms:W3CDTF">2021-12-05T14:52:25Z</dcterms:modified>
  <cp:category/>
  <cp:contentStatus/>
</cp:coreProperties>
</file>