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dyssee\Bureau\"/>
    </mc:Choice>
  </mc:AlternateContent>
  <xr:revisionPtr revIDLastSave="0" documentId="13_ncr:1_{733332A6-BBDF-4836-8D00-0DCC077739DC}" xr6:coauthVersionLast="46" xr6:coauthVersionMax="46" xr10:uidLastSave="{00000000-0000-0000-0000-000000000000}"/>
  <bookViews>
    <workbookView xWindow="-120" yWindow="-120" windowWidth="29040" windowHeight="15840" activeTab="2" xr2:uid="{D88B8311-F4A0-4B84-B5EF-FBBC6763D311}"/>
  </bookViews>
  <sheets>
    <sheet name="STOCK" sheetId="2" r:id="rId1"/>
    <sheet name="CLIENTS" sheetId="11" r:id="rId2"/>
    <sheet name="FACTURES" sheetId="8" r:id="rId3"/>
    <sheet name="DONNEES" sheetId="10" r:id="rId4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7" i="8" l="1"/>
  <c r="J38" i="8"/>
  <c r="J39" i="8"/>
  <c r="J40" i="8"/>
  <c r="J41" i="8"/>
  <c r="J42" i="8"/>
  <c r="J43" i="8"/>
  <c r="J44" i="8"/>
  <c r="J45" i="8"/>
  <c r="J46" i="8"/>
  <c r="J47" i="8"/>
  <c r="J48" i="8"/>
  <c r="J49" i="8"/>
  <c r="J50" i="8"/>
  <c r="J51" i="8"/>
  <c r="J52" i="8"/>
  <c r="J53" i="8"/>
  <c r="J54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J33" i="8"/>
  <c r="J34" i="8"/>
  <c r="J35" i="8"/>
  <c r="J36" i="8"/>
  <c r="J55" i="8"/>
  <c r="J56" i="8"/>
  <c r="J57" i="8"/>
  <c r="J58" i="8"/>
  <c r="J59" i="8"/>
  <c r="J60" i="8"/>
  <c r="J61" i="8"/>
  <c r="J62" i="8"/>
  <c r="J63" i="8"/>
  <c r="J64" i="8"/>
  <c r="J65" i="8"/>
  <c r="J66" i="8"/>
  <c r="J67" i="8"/>
  <c r="J68" i="8"/>
  <c r="J69" i="8"/>
  <c r="J70" i="8"/>
  <c r="J71" i="8"/>
  <c r="J72" i="8"/>
  <c r="J73" i="8"/>
  <c r="J74" i="8"/>
  <c r="J18" i="8"/>
  <c r="A6" i="2"/>
  <c r="A7" i="2"/>
  <c r="A8" i="2"/>
  <c r="A9" i="2"/>
  <c r="A10" i="2"/>
  <c r="F6" i="2"/>
  <c r="F7" i="2"/>
  <c r="F8" i="2"/>
  <c r="F9" i="2"/>
  <c r="F10" i="2"/>
  <c r="A5" i="2"/>
  <c r="F5" i="2"/>
  <c r="J76" i="8" l="1"/>
  <c r="J78" i="8" s="1"/>
  <c r="I6" i="8"/>
  <c r="A2" i="2"/>
  <c r="A3" i="2"/>
  <c r="A4" i="2"/>
  <c r="F4" i="2"/>
  <c r="F3" i="2"/>
  <c r="F2" i="2"/>
</calcChain>
</file>

<file path=xl/sharedStrings.xml><?xml version="1.0" encoding="utf-8"?>
<sst xmlns="http://schemas.openxmlformats.org/spreadsheetml/2006/main" count="78" uniqueCount="65">
  <si>
    <t>DATE</t>
  </si>
  <si>
    <t>DESIGNATION</t>
  </si>
  <si>
    <t>Baladeuse</t>
  </si>
  <si>
    <t>Baladeuse led 27 cm</t>
  </si>
  <si>
    <t>Baladeuse led 23 cm</t>
  </si>
  <si>
    <t>Répulsif</t>
  </si>
  <si>
    <t>Répulsif ultra-son Led 12V</t>
  </si>
  <si>
    <t>ARTICLE</t>
  </si>
  <si>
    <t>QUANTITÉ</t>
  </si>
  <si>
    <t>VENDUS</t>
  </si>
  <si>
    <t>RESTANTS</t>
  </si>
  <si>
    <t>OFFERT</t>
  </si>
  <si>
    <t>logo entreprise adresse mail etcc</t>
  </si>
  <si>
    <t>Date</t>
  </si>
  <si>
    <t>Designation</t>
  </si>
  <si>
    <t>Pu</t>
  </si>
  <si>
    <t>Qtè</t>
  </si>
  <si>
    <t>Total</t>
  </si>
  <si>
    <t>Clause de non-garantie</t>
  </si>
  <si>
    <t>Tous les produits sont testés avant envoi et soigneusement emballés.</t>
  </si>
  <si>
    <t>Nous ne serions tenus responsables d'une mauvaise manipulation.</t>
  </si>
  <si>
    <t>Merci de votre compréhension. MENDES TOOLS</t>
  </si>
  <si>
    <t>Mode de règlement :</t>
  </si>
  <si>
    <t>NET A PAYER</t>
  </si>
  <si>
    <t>TVA non applicable - Article 293 B du CGI</t>
  </si>
  <si>
    <t xml:space="preserve">Article </t>
  </si>
  <si>
    <t>Prix /u</t>
  </si>
  <si>
    <t>Mode de règlement</t>
  </si>
  <si>
    <t>CB</t>
  </si>
  <si>
    <t>Chèque</t>
  </si>
  <si>
    <t>Virement</t>
  </si>
  <si>
    <t>Espèce</t>
  </si>
  <si>
    <t>Câble, prise de diagnostic, logiciel et manuel d'installation en français, inclus dans le CD,</t>
  </si>
  <si>
    <t>PRIX de VENTE/u</t>
  </si>
  <si>
    <t>Facture n°</t>
  </si>
  <si>
    <t>Dernier numéro:</t>
  </si>
  <si>
    <t>Nom Prénom</t>
  </si>
  <si>
    <t>Adresse</t>
  </si>
  <si>
    <t>Code postal</t>
  </si>
  <si>
    <t>ville</t>
  </si>
  <si>
    <t>tél</t>
  </si>
  <si>
    <t>Nom1 Prénom1</t>
  </si>
  <si>
    <t>adresse1</t>
  </si>
  <si>
    <t>Morestel</t>
  </si>
  <si>
    <t>Nom1 Prénom2</t>
  </si>
  <si>
    <t>adresse2</t>
  </si>
  <si>
    <t>Nom1 Prénom3</t>
  </si>
  <si>
    <t>adresse3</t>
  </si>
  <si>
    <t>Nom1 Prénom4</t>
  </si>
  <si>
    <t>adresse4</t>
  </si>
  <si>
    <t>Nom1 Prénom5</t>
  </si>
  <si>
    <t>adresse5</t>
  </si>
  <si>
    <t>Paris</t>
  </si>
  <si>
    <t>Lyon</t>
  </si>
  <si>
    <t>Lille</t>
  </si>
  <si>
    <t>Bordeaux</t>
  </si>
  <si>
    <t>Essai</t>
  </si>
  <si>
    <t>Essai1</t>
  </si>
  <si>
    <t>Essai2</t>
  </si>
  <si>
    <t>Essai3</t>
  </si>
  <si>
    <t>Essai4</t>
  </si>
  <si>
    <t>Essai5</t>
  </si>
  <si>
    <t>Essai6</t>
  </si>
  <si>
    <t>59 000 Lille</t>
  </si>
  <si>
    <t>MT-15446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</si>
</sst>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164" formatCode="#,##0.00\ &quot;€&quot;"/>
    <numFmt numFmtId="165" formatCode="_-* #,##0.00\ [$€-40C]_-;\-* #,##0.00\ [$€-40C]_-;_-* &quot;-&quot;??\ [$€-40C]_-;_-@"/>
    <numFmt numFmtId="166" formatCode="00000#"/>
    <numFmt numFmtId="167" formatCode="0#&quot; &quot;##&quot; &quot;##&quot; &quot;##&quot; &quot;##"/>
    <numFmt numFmtId="168" formatCode="00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.5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FFFFFF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rgb="FFA5A5A5"/>
      </patternFill>
    </fill>
    <fill>
      <patternFill patternType="solid">
        <fgColor rgb="FFECECEC"/>
        <bgColor rgb="FFECECEC"/>
      </patternFill>
    </fill>
    <fill>
      <patternFill patternType="solid">
        <fgColor rgb="FFD9E2F3"/>
        <bgColor rgb="FFD9E2F3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rgb="FFC8C8C8"/>
      </top>
      <bottom style="thin">
        <color rgb="FFC8C8C8"/>
      </bottom>
      <diagonal/>
    </border>
    <border>
      <left/>
      <right style="thin">
        <color rgb="FFC8C8C8"/>
      </right>
      <top style="thin">
        <color rgb="FFC8C8C8"/>
      </top>
      <bottom style="thin">
        <color rgb="FFC8C8C8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7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13" xfId="0" applyFill="1" applyBorder="1"/>
    <xf numFmtId="0" fontId="0" fillId="3" borderId="14" xfId="0" applyFill="1" applyBorder="1"/>
    <xf numFmtId="0" fontId="0" fillId="3" borderId="10" xfId="0" applyFill="1" applyBorder="1"/>
    <xf numFmtId="0" fontId="0" fillId="3" borderId="11" xfId="0" applyFill="1" applyBorder="1"/>
    <xf numFmtId="0" fontId="0" fillId="3" borderId="12" xfId="0" applyFill="1" applyBorder="1"/>
    <xf numFmtId="0" fontId="0" fillId="3" borderId="9" xfId="0" applyFill="1" applyBorder="1" applyAlignment="1">
      <alignment horizontal="left" vertical="center"/>
    </xf>
    <xf numFmtId="14" fontId="0" fillId="3" borderId="14" xfId="0" applyNumberFormat="1" applyFill="1" applyBorder="1" applyAlignment="1">
      <alignment horizontal="left" vertical="center"/>
    </xf>
    <xf numFmtId="0" fontId="0" fillId="3" borderId="12" xfId="0" applyFill="1" applyBorder="1" applyAlignment="1">
      <alignment horizontal="left" vertical="center"/>
    </xf>
    <xf numFmtId="164" fontId="0" fillId="3" borderId="6" xfId="0" applyNumberFormat="1" applyFill="1" applyBorder="1"/>
    <xf numFmtId="0" fontId="0" fillId="3" borderId="6" xfId="0" applyFill="1" applyBorder="1"/>
    <xf numFmtId="164" fontId="0" fillId="3" borderId="2" xfId="0" applyNumberFormat="1" applyFill="1" applyBorder="1"/>
    <xf numFmtId="0" fontId="2" fillId="3" borderId="0" xfId="0" applyFont="1" applyFill="1" applyAlignment="1">
      <alignment vertical="center"/>
    </xf>
    <xf numFmtId="164" fontId="0" fillId="3" borderId="5" xfId="0" applyNumberFormat="1" applyFill="1" applyBorder="1"/>
    <xf numFmtId="0" fontId="0" fillId="3" borderId="5" xfId="0" applyFill="1" applyBorder="1"/>
    <xf numFmtId="164" fontId="0" fillId="3" borderId="9" xfId="0" applyNumberFormat="1" applyFill="1" applyBorder="1"/>
    <xf numFmtId="164" fontId="0" fillId="3" borderId="14" xfId="0" applyNumberFormat="1" applyFill="1" applyBorder="1"/>
    <xf numFmtId="0" fontId="1" fillId="3" borderId="13" xfId="0" applyFont="1" applyFill="1" applyBorder="1"/>
    <xf numFmtId="0" fontId="1" fillId="3" borderId="0" xfId="0" applyFont="1" applyFill="1"/>
    <xf numFmtId="164" fontId="1" fillId="3" borderId="14" xfId="0" applyNumberFormat="1" applyFont="1" applyFill="1" applyBorder="1"/>
    <xf numFmtId="164" fontId="0" fillId="3" borderId="12" xfId="0" applyNumberFormat="1" applyFill="1" applyBorder="1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wrapText="1"/>
    </xf>
    <xf numFmtId="0" fontId="0" fillId="3" borderId="15" xfId="0" applyFill="1" applyBorder="1"/>
    <xf numFmtId="0" fontId="0" fillId="3" borderId="16" xfId="0" applyFill="1" applyBorder="1"/>
    <xf numFmtId="0" fontId="0" fillId="3" borderId="16" xfId="0" applyFill="1" applyBorder="1" applyAlignment="1">
      <alignment horizontal="center" vertical="center" wrapText="1"/>
    </xf>
    <xf numFmtId="0" fontId="0" fillId="3" borderId="17" xfId="0" applyFill="1" applyBorder="1"/>
    <xf numFmtId="0" fontId="4" fillId="4" borderId="18" xfId="0" applyFont="1" applyFill="1" applyBorder="1" applyAlignment="1">
      <alignment horizontal="center"/>
    </xf>
    <xf numFmtId="165" fontId="4" fillId="4" borderId="19" xfId="0" applyNumberFormat="1" applyFont="1" applyFill="1" applyBorder="1" applyAlignment="1">
      <alignment horizontal="center"/>
    </xf>
    <xf numFmtId="0" fontId="5" fillId="5" borderId="18" xfId="0" applyFont="1" applyFill="1" applyBorder="1"/>
    <xf numFmtId="165" fontId="5" fillId="5" borderId="19" xfId="0" applyNumberFormat="1" applyFont="1" applyFill="1" applyBorder="1"/>
    <xf numFmtId="0" fontId="5" fillId="6" borderId="18" xfId="0" applyFont="1" applyFill="1" applyBorder="1"/>
    <xf numFmtId="165" fontId="5" fillId="6" borderId="19" xfId="0" applyNumberFormat="1" applyFont="1" applyFill="1" applyBorder="1"/>
    <xf numFmtId="0" fontId="5" fillId="6" borderId="0" xfId="0" applyFont="1" applyFill="1"/>
    <xf numFmtId="165" fontId="5" fillId="6" borderId="0" xfId="0" applyNumberFormat="1" applyFont="1" applyFill="1"/>
    <xf numFmtId="0" fontId="5" fillId="5" borderId="0" xfId="0" applyFont="1" applyFill="1"/>
    <xf numFmtId="165" fontId="5" fillId="5" borderId="0" xfId="0" applyNumberFormat="1" applyFont="1" applyFill="1"/>
    <xf numFmtId="0" fontId="0" fillId="3" borderId="0" xfId="0" applyFill="1" applyBorder="1"/>
    <xf numFmtId="49" fontId="0" fillId="3" borderId="0" xfId="0" applyNumberFormat="1" applyFill="1"/>
    <xf numFmtId="49" fontId="0" fillId="3" borderId="2" xfId="0" applyNumberFormat="1" applyFill="1" applyBorder="1"/>
    <xf numFmtId="49" fontId="3" fillId="3" borderId="0" xfId="0" applyNumberFormat="1" applyFont="1" applyFill="1" applyBorder="1"/>
    <xf numFmtId="49" fontId="0" fillId="3" borderId="0" xfId="0" applyNumberFormat="1" applyFill="1" applyBorder="1"/>
    <xf numFmtId="0" fontId="0" fillId="0" borderId="0" xfId="0" applyAlignment="1">
      <alignment horizontal="right"/>
    </xf>
    <xf numFmtId="166" fontId="0" fillId="0" borderId="0" xfId="0" applyNumberFormat="1"/>
    <xf numFmtId="0" fontId="0" fillId="2" borderId="20" xfId="0" applyFill="1" applyBorder="1" applyAlignment="1">
      <alignment horizontal="center" vertical="center"/>
    </xf>
    <xf numFmtId="1" fontId="0" fillId="2" borderId="2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164" fontId="0" fillId="2" borderId="20" xfId="0" applyNumberForma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7" borderId="0" xfId="0" applyFill="1" applyAlignment="1">
      <alignment horizontal="center" vertical="center"/>
    </xf>
    <xf numFmtId="167" fontId="0" fillId="7" borderId="0" xfId="0" applyNumberFormat="1" applyFill="1" applyAlignment="1">
      <alignment horizontal="center" vertical="center"/>
    </xf>
    <xf numFmtId="167" fontId="0" fillId="0" borderId="0" xfId="0" applyNumberFormat="1"/>
    <xf numFmtId="168" fontId="0" fillId="7" borderId="0" xfId="0" applyNumberFormat="1" applyFill="1" applyAlignment="1">
      <alignment horizontal="center" vertical="center"/>
    </xf>
    <xf numFmtId="168" fontId="0" fillId="0" borderId="0" xfId="0" applyNumberFormat="1"/>
    <xf numFmtId="0" fontId="0" fillId="3" borderId="16" xfId="0" applyFill="1" applyBorder="1" applyAlignment="1">
      <alignment horizontal="center"/>
    </xf>
    <xf numFmtId="0" fontId="0" fillId="3" borderId="21" xfId="0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</cellXfs>
  <cellStyles count="1">
    <cellStyle name="Normal" xfId="0" builtinId="0"/>
  </cellStyles>
  <dxfs count="18">
    <dxf>
      <numFmt numFmtId="164" formatCode="#,##0.00\ &quot;€&quot;"/>
      <alignment horizontal="center" vertical="center" textRotation="0" wrapText="0" indent="0" justifyLastLine="0" shrinkToFit="0" readingOrder="0"/>
    </dxf>
    <dxf>
      <numFmt numFmtId="1" formatCode="0"/>
      <alignment horizontal="center" vertical="bottom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border outline="0">
        <top style="thick">
          <color indexed="64"/>
        </top>
      </border>
    </dxf>
    <dxf>
      <alignment horizontal="center" vertical="center" textRotation="0" wrapText="0" indent="0" justifyLastLine="0" shrinkToFit="0" readingOrder="0"/>
    </dxf>
    <dxf>
      <border outline="0">
        <bottom style="thick">
          <color indexed="64"/>
        </bottom>
      </border>
    </dxf>
    <dxf>
      <fill>
        <patternFill patternType="solid">
          <fgColor indexed="64"/>
          <bgColor theme="8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>
          <bgColor theme="0" tint="-4.9989318521683403E-2"/>
        </patternFill>
      </fill>
    </dxf>
    <dxf>
      <font>
        <b val="0"/>
        <i val="0"/>
        <strike val="0"/>
        <color theme="0"/>
      </font>
      <fill>
        <patternFill>
          <bgColor theme="3"/>
        </patternFill>
      </fill>
      <border>
        <left style="thin">
          <color theme="3"/>
        </left>
        <right style="thin">
          <color theme="3"/>
        </right>
        <top style="thin">
          <color theme="3"/>
        </top>
        <bottom style="thin">
          <color theme="3"/>
        </bottom>
        <vertical style="thin">
          <color theme="5" tint="0.59996337778862885"/>
        </vertical>
        <horizontal style="thin">
          <color theme="3"/>
        </horizontal>
      </border>
    </dxf>
    <dxf>
      <border>
        <left style="thin">
          <color theme="3"/>
        </left>
        <right style="thin">
          <color theme="3"/>
        </right>
        <top style="thick">
          <color theme="3"/>
        </top>
        <bottom style="thick">
          <color theme="3"/>
        </bottom>
        <vertical style="thin">
          <color theme="6" tint="0.59996337778862885"/>
        </vertical>
        <horizontal style="thin">
          <color theme="6" tint="0.59996337778862885"/>
        </horizontal>
      </border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rgb="FFECECEC"/>
          <bgColor rgb="FFECECEC"/>
        </patternFill>
      </fill>
    </dxf>
    <dxf>
      <fill>
        <patternFill patternType="solid">
          <fgColor rgb="FFA5A5A5"/>
          <bgColor rgb="FFA5A5A5"/>
        </patternFill>
      </fill>
    </dxf>
  </dxfs>
  <tableStyles count="2" defaultTableStyle="TableStyleMedium2" defaultPivotStyle="PivotStyleLight16">
    <tableStyle name="FACTURE-style" pivot="0" count="3" xr9:uid="{274309B9-8A40-4FE7-98D1-A0CF679D42AF}">
      <tableStyleElement type="headerRow" dxfId="17"/>
      <tableStyleElement type="firstRowStripe" dxfId="16"/>
      <tableStyleElement type="secondRowStripe" dxfId="15"/>
    </tableStyle>
    <tableStyle name="Tableau d’entreprise" pivot="0" count="3" xr9:uid="{075800B1-725A-48C5-8CB1-A067AE95C0A8}">
      <tableStyleElement type="wholeTable" dxfId="14"/>
      <tableStyleElement type="headerRow" dxfId="13"/>
      <tableStyleElement type="secondRowStripe" dxfId="12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581025</xdr:colOff>
          <xdr:row>4</xdr:row>
          <xdr:rowOff>19050</xdr:rowOff>
        </xdr:from>
        <xdr:to>
          <xdr:col>15</xdr:col>
          <xdr:colOff>590550</xdr:colOff>
          <xdr:row>7</xdr:row>
          <xdr:rowOff>57150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2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(PDF)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371475</xdr:colOff>
          <xdr:row>8</xdr:row>
          <xdr:rowOff>133350</xdr:rowOff>
        </xdr:from>
        <xdr:to>
          <xdr:col>15</xdr:col>
          <xdr:colOff>752475</xdr:colOff>
          <xdr:row>10</xdr:row>
          <xdr:rowOff>514350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2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81B9772-2D69-47FE-B9B6-85BC8E6CB050}" name="T_stock" displayName="T_stock" ref="A1:H10" totalsRowShown="0" headerRowDxfId="11" dataDxfId="9" headerRowBorderDxfId="10" tableBorderDxfId="8">
  <autoFilter ref="A1:H10" xr:uid="{AF51221E-FCD4-4542-BB9A-5FBBFA49C8B7}"/>
  <tableColumns count="8">
    <tableColumn id="1" xr3:uid="{541C0456-309A-4008-8CBE-2F269A5E7E16}" name="DATE" dataDxfId="7">
      <calculatedColumnFormula>TODAY()</calculatedColumnFormula>
    </tableColumn>
    <tableColumn id="2" xr3:uid="{84BAA387-63E2-4DCA-B095-C0EF18F1E250}" name="ARTICLE" dataDxfId="6"/>
    <tableColumn id="3" xr3:uid="{1449DA13-D18B-4BF5-9CF7-0C4C735787A4}" name="DESIGNATION" dataDxfId="5"/>
    <tableColumn id="4" xr3:uid="{4A633B79-FE46-41FF-A1F3-985E2111E6E5}" name="QUANTITÉ" dataDxfId="4"/>
    <tableColumn id="5" xr3:uid="{DCE13BFE-49AA-42DE-9755-072551BB54FE}" name="VENDUS" dataDxfId="3"/>
    <tableColumn id="6" xr3:uid="{E747942D-CE86-40E7-AF19-F2B07211FF3D}" name="RESTANTS" dataDxfId="2">
      <calculatedColumnFormula>D2-E2-G2</calculatedColumnFormula>
    </tableColumn>
    <tableColumn id="7" xr3:uid="{D52D16CB-9EDB-4CA2-87DD-B05EF2112EBB}" name="OFFERT" dataDxfId="1"/>
    <tableColumn id="8" xr3:uid="{8B24E0CA-EDBD-448E-8355-94361DA96A6E}" name="PRIX de VENTE/u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C6292E54-08A1-4773-B440-9209B8CFDE2B}" name="Table_14" displayName="Table_14" ref="A9:B29">
  <tableColumns count="2">
    <tableColumn id="2" xr3:uid="{B557A94D-6A4C-4970-BEF2-709414A4EFDC}" name="Article "/>
    <tableColumn id="3" xr3:uid="{A4302135-43AF-4C5D-BD3C-24AC60546EF3}" name="Prix /u"/>
  </tableColumns>
  <tableStyleInfo name="FACTURE-style" showFirstColumn="1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6EE00C-AF0C-4B8D-A4BF-BF06AFBBF62C}">
  <sheetPr codeName="Feuil2"/>
  <dimension ref="A1:I11"/>
  <sheetViews>
    <sheetView workbookViewId="0">
      <selection activeCell="B19" sqref="B19"/>
    </sheetView>
  </sheetViews>
  <sheetFormatPr baseColWidth="10" defaultColWidth="11.42578125" defaultRowHeight="15" x14ac:dyDescent="0.25"/>
  <cols>
    <col min="1" max="1" width="17.42578125" style="2" customWidth="1"/>
    <col min="2" max="2" width="14" style="2" customWidth="1"/>
    <col min="3" max="3" width="29.42578125" style="2" customWidth="1"/>
    <col min="4" max="4" width="14.42578125" style="60" customWidth="1"/>
    <col min="5" max="5" width="13.7109375" style="60" customWidth="1"/>
    <col min="6" max="6" width="13.85546875" style="60" customWidth="1"/>
    <col min="7" max="7" width="11.42578125" style="61"/>
    <col min="8" max="8" width="19.28515625" style="63" customWidth="1"/>
    <col min="9" max="9" width="22.7109375" style="2" customWidth="1"/>
    <col min="10" max="10" width="19.140625" style="2" customWidth="1"/>
    <col min="11" max="16384" width="11.42578125" style="2"/>
  </cols>
  <sheetData>
    <row r="1" spans="1:9" ht="29.25" customHeight="1" thickBot="1" x14ac:dyDescent="0.3">
      <c r="A1" s="58" t="s">
        <v>0</v>
      </c>
      <c r="B1" s="58" t="s">
        <v>7</v>
      </c>
      <c r="C1" s="58" t="s">
        <v>1</v>
      </c>
      <c r="D1" s="59" t="s">
        <v>8</v>
      </c>
      <c r="E1" s="59" t="s">
        <v>9</v>
      </c>
      <c r="F1" s="59" t="s">
        <v>10</v>
      </c>
      <c r="G1" s="59" t="s">
        <v>11</v>
      </c>
      <c r="H1" s="62" t="s">
        <v>33</v>
      </c>
      <c r="I1" s="1"/>
    </row>
    <row r="2" spans="1:9" ht="15.75" thickTop="1" x14ac:dyDescent="0.25">
      <c r="A2" s="3">
        <f t="shared" ref="A2:A4" ca="1" si="0">TODAY()</f>
        <v>44503</v>
      </c>
      <c r="B2" s="2" t="s">
        <v>5</v>
      </c>
      <c r="C2" s="4" t="s">
        <v>6</v>
      </c>
      <c r="D2" s="60">
        <v>5</v>
      </c>
      <c r="E2" s="60">
        <v>4</v>
      </c>
      <c r="F2" s="60">
        <f>D2-E2-G2</f>
        <v>1</v>
      </c>
      <c r="H2" s="63">
        <v>20</v>
      </c>
      <c r="I2" s="1"/>
    </row>
    <row r="3" spans="1:9" x14ac:dyDescent="0.25">
      <c r="A3" s="3">
        <f t="shared" ca="1" si="0"/>
        <v>44503</v>
      </c>
      <c r="B3" s="2" t="s">
        <v>2</v>
      </c>
      <c r="C3" s="4" t="s">
        <v>3</v>
      </c>
      <c r="D3" s="60">
        <v>4</v>
      </c>
      <c r="E3" s="60">
        <v>0</v>
      </c>
      <c r="F3" s="60">
        <f>D3-E3-G3</f>
        <v>4</v>
      </c>
      <c r="H3" s="63">
        <v>15</v>
      </c>
      <c r="I3" s="1"/>
    </row>
    <row r="4" spans="1:9" x14ac:dyDescent="0.25">
      <c r="A4" s="3">
        <f t="shared" ca="1" si="0"/>
        <v>44503</v>
      </c>
      <c r="B4" s="2" t="s">
        <v>2</v>
      </c>
      <c r="C4" s="4" t="s">
        <v>4</v>
      </c>
      <c r="D4" s="60">
        <v>4</v>
      </c>
      <c r="E4" s="60">
        <v>3</v>
      </c>
      <c r="F4" s="60">
        <f>D4-E4-G4</f>
        <v>0</v>
      </c>
      <c r="G4" s="61">
        <v>1</v>
      </c>
      <c r="H4" s="63">
        <v>15</v>
      </c>
    </row>
    <row r="5" spans="1:9" x14ac:dyDescent="0.25">
      <c r="A5" s="3">
        <f ca="1">TODAY()</f>
        <v>44503</v>
      </c>
      <c r="B5" s="2" t="s">
        <v>56</v>
      </c>
      <c r="C5" s="4" t="s">
        <v>57</v>
      </c>
      <c r="D5" s="60">
        <v>5</v>
      </c>
      <c r="F5" s="60">
        <f>D5-E5-G5</f>
        <v>5</v>
      </c>
      <c r="H5" s="63">
        <v>11</v>
      </c>
      <c r="I5" s="1"/>
    </row>
    <row r="6" spans="1:9" x14ac:dyDescent="0.25">
      <c r="A6" s="3">
        <f t="shared" ref="A6:A10" ca="1" si="1">TODAY()</f>
        <v>44503</v>
      </c>
      <c r="B6" s="2" t="s">
        <v>56</v>
      </c>
      <c r="C6" s="4" t="s">
        <v>58</v>
      </c>
      <c r="D6" s="60">
        <v>5</v>
      </c>
      <c r="F6" s="60">
        <f t="shared" ref="F6:F10" si="2">D6-E6-G6</f>
        <v>5</v>
      </c>
      <c r="H6" s="63">
        <v>12</v>
      </c>
      <c r="I6" s="1"/>
    </row>
    <row r="7" spans="1:9" x14ac:dyDescent="0.25">
      <c r="A7" s="3">
        <f t="shared" ca="1" si="1"/>
        <v>44503</v>
      </c>
      <c r="B7" s="2" t="s">
        <v>56</v>
      </c>
      <c r="C7" s="4" t="s">
        <v>59</v>
      </c>
      <c r="D7" s="60">
        <v>5</v>
      </c>
      <c r="E7" s="60">
        <v>1</v>
      </c>
      <c r="F7" s="60">
        <f t="shared" si="2"/>
        <v>4</v>
      </c>
      <c r="H7" s="63">
        <v>13</v>
      </c>
      <c r="I7" s="1"/>
    </row>
    <row r="8" spans="1:9" x14ac:dyDescent="0.25">
      <c r="A8" s="3">
        <f t="shared" ca="1" si="1"/>
        <v>44503</v>
      </c>
      <c r="B8" s="2" t="s">
        <v>56</v>
      </c>
      <c r="C8" s="4" t="s">
        <v>60</v>
      </c>
      <c r="D8" s="60">
        <v>5</v>
      </c>
      <c r="E8" s="60">
        <v>2</v>
      </c>
      <c r="F8" s="60">
        <f t="shared" si="2"/>
        <v>3</v>
      </c>
      <c r="H8" s="63">
        <v>14</v>
      </c>
      <c r="I8" s="1"/>
    </row>
    <row r="9" spans="1:9" x14ac:dyDescent="0.25">
      <c r="A9" s="3">
        <f t="shared" ca="1" si="1"/>
        <v>44503</v>
      </c>
      <c r="B9" s="2" t="s">
        <v>56</v>
      </c>
      <c r="C9" s="4" t="s">
        <v>61</v>
      </c>
      <c r="D9" s="60">
        <v>5</v>
      </c>
      <c r="E9" s="60">
        <v>3</v>
      </c>
      <c r="F9" s="60">
        <f t="shared" si="2"/>
        <v>2</v>
      </c>
      <c r="H9" s="63">
        <v>15</v>
      </c>
      <c r="I9" s="1"/>
    </row>
    <row r="10" spans="1:9" x14ac:dyDescent="0.25">
      <c r="A10" s="3">
        <f t="shared" ca="1" si="1"/>
        <v>44503</v>
      </c>
      <c r="B10" s="2" t="s">
        <v>56</v>
      </c>
      <c r="C10" s="4" t="s">
        <v>62</v>
      </c>
      <c r="D10" s="60">
        <v>5</v>
      </c>
      <c r="F10" s="60">
        <f t="shared" si="2"/>
        <v>5</v>
      </c>
      <c r="H10" s="63">
        <v>16</v>
      </c>
    </row>
    <row r="11" spans="1:9" x14ac:dyDescent="0.25">
      <c r="I11" s="1"/>
    </row>
  </sheetData>
  <sortState xmlns:xlrd2="http://schemas.microsoft.com/office/spreadsheetml/2017/richdata2" ref="A2:G37">
    <sortCondition ref="A2:A37"/>
  </sortState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C61553-DECC-4444-8102-EDB929D88C47}">
  <sheetPr codeName="Feuil1"/>
  <dimension ref="A1:E6"/>
  <sheetViews>
    <sheetView workbookViewId="0">
      <selection activeCell="B21" sqref="B21"/>
    </sheetView>
  </sheetViews>
  <sheetFormatPr baseColWidth="10" defaultRowHeight="15" x14ac:dyDescent="0.25"/>
  <cols>
    <col min="1" max="1" width="26.42578125" customWidth="1"/>
    <col min="2" max="2" width="36" customWidth="1"/>
    <col min="3" max="3" width="11.5703125" style="68"/>
    <col min="4" max="4" width="19.28515625" customWidth="1"/>
    <col min="5" max="5" width="12.7109375" style="66" bestFit="1" customWidth="1"/>
  </cols>
  <sheetData>
    <row r="1" spans="1:5" x14ac:dyDescent="0.25">
      <c r="A1" s="64" t="s">
        <v>36</v>
      </c>
      <c r="B1" s="64" t="s">
        <v>37</v>
      </c>
      <c r="C1" s="67" t="s">
        <v>38</v>
      </c>
      <c r="D1" s="64" t="s">
        <v>39</v>
      </c>
      <c r="E1" s="65" t="s">
        <v>40</v>
      </c>
    </row>
    <row r="2" spans="1:5" x14ac:dyDescent="0.25">
      <c r="A2" t="s">
        <v>41</v>
      </c>
      <c r="B2" t="s">
        <v>42</v>
      </c>
      <c r="C2" s="68">
        <v>38510</v>
      </c>
      <c r="D2" t="s">
        <v>43</v>
      </c>
      <c r="E2" s="66">
        <v>666666666</v>
      </c>
    </row>
    <row r="3" spans="1:5" x14ac:dyDescent="0.25">
      <c r="A3" t="s">
        <v>44</v>
      </c>
      <c r="B3" t="s">
        <v>45</v>
      </c>
      <c r="C3" s="68">
        <v>75000</v>
      </c>
      <c r="D3" t="s">
        <v>52</v>
      </c>
      <c r="E3" s="66">
        <v>777777777</v>
      </c>
    </row>
    <row r="4" spans="1:5" x14ac:dyDescent="0.25">
      <c r="A4" t="s">
        <v>46</v>
      </c>
      <c r="B4" t="s">
        <v>47</v>
      </c>
      <c r="C4" s="68">
        <v>69000</v>
      </c>
      <c r="D4" t="s">
        <v>53</v>
      </c>
      <c r="E4" s="66">
        <v>101010101</v>
      </c>
    </row>
    <row r="5" spans="1:5" x14ac:dyDescent="0.25">
      <c r="A5" t="s">
        <v>48</v>
      </c>
      <c r="B5" t="s">
        <v>49</v>
      </c>
      <c r="C5" s="68">
        <v>59000</v>
      </c>
      <c r="D5" t="s">
        <v>54</v>
      </c>
      <c r="E5" s="66">
        <v>202020202</v>
      </c>
    </row>
    <row r="6" spans="1:5" x14ac:dyDescent="0.25">
      <c r="A6" t="s">
        <v>50</v>
      </c>
      <c r="B6" t="s">
        <v>51</v>
      </c>
      <c r="C6" s="68">
        <v>33000</v>
      </c>
      <c r="D6" t="s">
        <v>55</v>
      </c>
      <c r="E6" s="66">
        <v>303030303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E6C441-0F9D-456B-A43C-FF49888EF2A3}">
  <sheetPr codeName="Feuil7"/>
  <dimension ref="B1:J79"/>
  <sheetViews>
    <sheetView tabSelected="1" zoomScale="110" zoomScaleNormal="110" workbookViewId="0">
      <selection activeCell="L10" sqref="L10"/>
    </sheetView>
  </sheetViews>
  <sheetFormatPr baseColWidth="10" defaultColWidth="11.42578125" defaultRowHeight="15" x14ac:dyDescent="0.25"/>
  <cols>
    <col min="1" max="2" width="11.42578125" style="6"/>
    <col min="3" max="3" width="11.42578125" style="6" customWidth="1"/>
    <col min="4" max="5" width="11.42578125" style="6"/>
    <col min="6" max="6" width="16.5703125" style="6" customWidth="1"/>
    <col min="7" max="7" width="28" style="6" customWidth="1"/>
    <col min="8" max="8" width="11.42578125" style="6"/>
    <col min="9" max="9" width="16.85546875" style="6" customWidth="1"/>
    <col min="10" max="10" width="13.85546875" style="6" bestFit="1" customWidth="1"/>
    <col min="11" max="16384" width="11.42578125" style="6"/>
  </cols>
  <sheetData>
    <row r="1" spans="2:10" s="35" customFormat="1" x14ac:dyDescent="0.25">
      <c r="B1" s="33"/>
      <c r="C1" s="34"/>
    </row>
    <row r="3" spans="2:10" ht="15.75" thickBot="1" x14ac:dyDescent="0.3"/>
    <row r="4" spans="2:10" ht="15.75" thickBot="1" x14ac:dyDescent="0.3">
      <c r="B4" s="10"/>
      <c r="C4" s="11"/>
      <c r="D4" s="11"/>
      <c r="E4" s="12"/>
    </row>
    <row r="5" spans="2:10" x14ac:dyDescent="0.25">
      <c r="B5" s="13"/>
      <c r="E5" s="14"/>
      <c r="H5" s="10" t="s">
        <v>34</v>
      </c>
      <c r="I5" s="18" t="s">
        <v>64</v>
      </c>
    </row>
    <row r="6" spans="2:10" x14ac:dyDescent="0.25">
      <c r="B6" s="13"/>
      <c r="C6" s="6" t="s">
        <v>12</v>
      </c>
      <c r="E6" s="14"/>
      <c r="H6" s="13" t="s">
        <v>13</v>
      </c>
      <c r="I6" s="19">
        <f ca="1">TODAY()</f>
        <v>44503</v>
      </c>
    </row>
    <row r="7" spans="2:10" ht="15.75" thickBot="1" x14ac:dyDescent="0.3">
      <c r="B7" s="13"/>
      <c r="E7" s="14"/>
      <c r="H7" s="15"/>
      <c r="I7" s="20"/>
    </row>
    <row r="8" spans="2:10" ht="15.75" thickBot="1" x14ac:dyDescent="0.3">
      <c r="B8" s="13"/>
      <c r="E8" s="14"/>
    </row>
    <row r="9" spans="2:10" x14ac:dyDescent="0.25">
      <c r="B9" s="13"/>
      <c r="E9" s="14"/>
      <c r="G9" s="37"/>
      <c r="H9" s="51"/>
      <c r="I9" s="51"/>
      <c r="J9" s="51"/>
    </row>
    <row r="10" spans="2:10" x14ac:dyDescent="0.25">
      <c r="B10" s="13"/>
      <c r="E10" s="14"/>
      <c r="G10" s="38"/>
      <c r="H10" s="51"/>
      <c r="I10" s="51"/>
      <c r="J10" s="51"/>
    </row>
    <row r="11" spans="2:10" ht="15" customHeight="1" x14ac:dyDescent="0.25">
      <c r="B11" s="13"/>
      <c r="E11" s="14"/>
      <c r="G11" s="39" t="s">
        <v>48</v>
      </c>
      <c r="H11" s="51"/>
      <c r="I11" s="51"/>
      <c r="J11" s="51"/>
    </row>
    <row r="12" spans="2:10" ht="15.75" thickBot="1" x14ac:dyDescent="0.3">
      <c r="B12" s="15"/>
      <c r="C12" s="16"/>
      <c r="D12" s="16"/>
      <c r="E12" s="17"/>
      <c r="G12" s="69" t="s">
        <v>49</v>
      </c>
      <c r="H12" s="51"/>
      <c r="I12" s="51"/>
      <c r="J12" s="51"/>
    </row>
    <row r="13" spans="2:10" x14ac:dyDescent="0.25">
      <c r="G13" s="69" t="s">
        <v>63</v>
      </c>
      <c r="H13" s="51"/>
      <c r="I13" s="51"/>
      <c r="J13" s="51"/>
    </row>
    <row r="14" spans="2:10" ht="15.75" thickBot="1" x14ac:dyDescent="0.3">
      <c r="G14" s="40"/>
      <c r="H14" s="51"/>
      <c r="I14" s="51"/>
      <c r="J14" s="51"/>
    </row>
    <row r="17" spans="2:10" ht="21" customHeight="1" x14ac:dyDescent="0.25">
      <c r="B17" s="71" t="s">
        <v>14</v>
      </c>
      <c r="C17" s="72"/>
      <c r="D17" s="72"/>
      <c r="E17" s="72"/>
      <c r="F17" s="72"/>
      <c r="G17" s="73"/>
      <c r="H17" s="70" t="s">
        <v>15</v>
      </c>
      <c r="I17" s="70" t="s">
        <v>16</v>
      </c>
      <c r="J17" s="70" t="s">
        <v>17</v>
      </c>
    </row>
    <row r="18" spans="2:10" x14ac:dyDescent="0.25">
      <c r="B18" s="5"/>
      <c r="G18" s="7"/>
      <c r="H18" s="21"/>
      <c r="I18" s="22"/>
      <c r="J18" s="23" t="str">
        <f>IF(H18&gt;0,H18*I18,"")</f>
        <v/>
      </c>
    </row>
    <row r="19" spans="2:10" x14ac:dyDescent="0.25">
      <c r="B19" s="5"/>
      <c r="C19" s="36"/>
      <c r="G19" s="7"/>
      <c r="H19" s="21"/>
      <c r="I19" s="22"/>
      <c r="J19" s="23" t="str">
        <f t="shared" ref="J19:J54" si="0">IF(H19&gt;0,H19*I19,"")</f>
        <v/>
      </c>
    </row>
    <row r="20" spans="2:10" x14ac:dyDescent="0.25">
      <c r="B20" s="5"/>
      <c r="G20" s="7"/>
      <c r="H20" s="21"/>
      <c r="I20" s="22"/>
      <c r="J20" s="23" t="str">
        <f t="shared" si="0"/>
        <v/>
      </c>
    </row>
    <row r="21" spans="2:10" x14ac:dyDescent="0.25">
      <c r="B21" s="5"/>
      <c r="G21" s="7"/>
      <c r="H21" s="21"/>
      <c r="I21" s="22"/>
      <c r="J21" s="23" t="str">
        <f t="shared" si="0"/>
        <v/>
      </c>
    </row>
    <row r="22" spans="2:10" x14ac:dyDescent="0.25">
      <c r="B22" s="5"/>
      <c r="G22" s="7"/>
      <c r="H22" s="21"/>
      <c r="I22" s="22"/>
      <c r="J22" s="23" t="str">
        <f t="shared" si="0"/>
        <v/>
      </c>
    </row>
    <row r="23" spans="2:10" x14ac:dyDescent="0.25">
      <c r="B23" s="5"/>
      <c r="G23" s="7"/>
      <c r="H23" s="21"/>
      <c r="I23" s="22"/>
      <c r="J23" s="23" t="str">
        <f t="shared" si="0"/>
        <v/>
      </c>
    </row>
    <row r="24" spans="2:10" x14ac:dyDescent="0.25">
      <c r="B24" s="5"/>
      <c r="G24" s="7"/>
      <c r="H24" s="21"/>
      <c r="I24" s="22"/>
      <c r="J24" s="23" t="str">
        <f t="shared" si="0"/>
        <v/>
      </c>
    </row>
    <row r="25" spans="2:10" x14ac:dyDescent="0.25">
      <c r="B25" s="5"/>
      <c r="G25" s="7"/>
      <c r="H25" s="21"/>
      <c r="I25" s="22"/>
      <c r="J25" s="23" t="str">
        <f t="shared" si="0"/>
        <v/>
      </c>
    </row>
    <row r="26" spans="2:10" x14ac:dyDescent="0.25">
      <c r="B26" s="5"/>
      <c r="G26" s="7"/>
      <c r="H26" s="21"/>
      <c r="I26" s="22"/>
      <c r="J26" s="23" t="str">
        <f t="shared" si="0"/>
        <v/>
      </c>
    </row>
    <row r="27" spans="2:10" x14ac:dyDescent="0.25">
      <c r="B27" s="5"/>
      <c r="G27" s="7"/>
      <c r="H27" s="21"/>
      <c r="I27" s="22"/>
      <c r="J27" s="23" t="str">
        <f t="shared" si="0"/>
        <v/>
      </c>
    </row>
    <row r="28" spans="2:10" x14ac:dyDescent="0.25">
      <c r="B28" s="5"/>
      <c r="G28" s="7"/>
      <c r="H28" s="21"/>
      <c r="I28" s="22"/>
      <c r="J28" s="23" t="str">
        <f t="shared" si="0"/>
        <v/>
      </c>
    </row>
    <row r="29" spans="2:10" x14ac:dyDescent="0.25">
      <c r="B29" s="5"/>
      <c r="G29" s="7"/>
      <c r="H29" s="21"/>
      <c r="I29" s="22"/>
      <c r="J29" s="23" t="str">
        <f t="shared" si="0"/>
        <v/>
      </c>
    </row>
    <row r="30" spans="2:10" x14ac:dyDescent="0.25">
      <c r="B30" s="5"/>
      <c r="G30" s="7"/>
      <c r="H30" s="21"/>
      <c r="I30" s="22"/>
      <c r="J30" s="23" t="str">
        <f t="shared" si="0"/>
        <v/>
      </c>
    </row>
    <row r="31" spans="2:10" x14ac:dyDescent="0.25">
      <c r="B31" s="5"/>
      <c r="G31" s="7"/>
      <c r="H31" s="21"/>
      <c r="I31" s="22"/>
      <c r="J31" s="23" t="str">
        <f t="shared" si="0"/>
        <v/>
      </c>
    </row>
    <row r="32" spans="2:10" x14ac:dyDescent="0.25">
      <c r="B32" s="5"/>
      <c r="G32" s="7"/>
      <c r="H32" s="21"/>
      <c r="I32" s="22"/>
      <c r="J32" s="23" t="str">
        <f t="shared" si="0"/>
        <v/>
      </c>
    </row>
    <row r="33" spans="2:10" x14ac:dyDescent="0.25">
      <c r="B33" s="5"/>
      <c r="G33" s="7"/>
      <c r="H33" s="21"/>
      <c r="I33" s="22"/>
      <c r="J33" s="23" t="str">
        <f t="shared" si="0"/>
        <v/>
      </c>
    </row>
    <row r="34" spans="2:10" x14ac:dyDescent="0.25">
      <c r="B34" s="5"/>
      <c r="G34" s="7"/>
      <c r="H34" s="21"/>
      <c r="I34" s="22"/>
      <c r="J34" s="23" t="str">
        <f t="shared" si="0"/>
        <v/>
      </c>
    </row>
    <row r="35" spans="2:10" x14ac:dyDescent="0.25">
      <c r="B35" s="5"/>
      <c r="G35" s="7"/>
      <c r="H35" s="21"/>
      <c r="I35" s="22"/>
      <c r="J35" s="23" t="str">
        <f t="shared" si="0"/>
        <v/>
      </c>
    </row>
    <row r="36" spans="2:10" x14ac:dyDescent="0.25">
      <c r="B36" s="5"/>
      <c r="G36" s="7"/>
      <c r="H36" s="21"/>
      <c r="I36" s="22"/>
      <c r="J36" s="23" t="str">
        <f t="shared" si="0"/>
        <v/>
      </c>
    </row>
    <row r="37" spans="2:10" x14ac:dyDescent="0.25">
      <c r="B37" s="5"/>
      <c r="G37" s="7"/>
      <c r="H37" s="21"/>
      <c r="I37" s="22"/>
      <c r="J37" s="23" t="str">
        <f t="shared" si="0"/>
        <v/>
      </c>
    </row>
    <row r="38" spans="2:10" x14ac:dyDescent="0.25">
      <c r="B38" s="5"/>
      <c r="G38" s="7"/>
      <c r="H38" s="21"/>
      <c r="I38" s="22"/>
      <c r="J38" s="23" t="str">
        <f t="shared" si="0"/>
        <v/>
      </c>
    </row>
    <row r="39" spans="2:10" x14ac:dyDescent="0.25">
      <c r="B39" s="5"/>
      <c r="G39" s="7"/>
      <c r="H39" s="21"/>
      <c r="I39" s="22"/>
      <c r="J39" s="23" t="str">
        <f t="shared" si="0"/>
        <v/>
      </c>
    </row>
    <row r="40" spans="2:10" x14ac:dyDescent="0.25">
      <c r="B40" s="5"/>
      <c r="G40" s="7"/>
      <c r="H40" s="21"/>
      <c r="I40" s="22"/>
      <c r="J40" s="23" t="str">
        <f t="shared" si="0"/>
        <v/>
      </c>
    </row>
    <row r="41" spans="2:10" x14ac:dyDescent="0.25">
      <c r="B41" s="5"/>
      <c r="G41" s="7"/>
      <c r="H41" s="21"/>
      <c r="I41" s="22"/>
      <c r="J41" s="23" t="str">
        <f t="shared" si="0"/>
        <v/>
      </c>
    </row>
    <row r="42" spans="2:10" x14ac:dyDescent="0.25">
      <c r="B42" s="5"/>
      <c r="G42" s="7"/>
      <c r="H42" s="21"/>
      <c r="I42" s="22"/>
      <c r="J42" s="23" t="str">
        <f t="shared" si="0"/>
        <v/>
      </c>
    </row>
    <row r="43" spans="2:10" x14ac:dyDescent="0.25">
      <c r="B43" s="5"/>
      <c r="G43" s="7"/>
      <c r="H43" s="21"/>
      <c r="I43" s="22"/>
      <c r="J43" s="23" t="str">
        <f t="shared" si="0"/>
        <v/>
      </c>
    </row>
    <row r="44" spans="2:10" x14ac:dyDescent="0.25">
      <c r="B44" s="5"/>
      <c r="G44" s="7"/>
      <c r="H44" s="21"/>
      <c r="I44" s="22"/>
      <c r="J44" s="23" t="str">
        <f t="shared" si="0"/>
        <v/>
      </c>
    </row>
    <row r="45" spans="2:10" x14ac:dyDescent="0.25">
      <c r="B45" s="5"/>
      <c r="G45" s="7"/>
      <c r="H45" s="21"/>
      <c r="I45" s="22"/>
      <c r="J45" s="23" t="str">
        <f t="shared" si="0"/>
        <v/>
      </c>
    </row>
    <row r="46" spans="2:10" x14ac:dyDescent="0.25">
      <c r="B46" s="5"/>
      <c r="G46" s="7"/>
      <c r="H46" s="21"/>
      <c r="I46" s="22"/>
      <c r="J46" s="23" t="str">
        <f t="shared" si="0"/>
        <v/>
      </c>
    </row>
    <row r="47" spans="2:10" x14ac:dyDescent="0.25">
      <c r="B47" s="5"/>
      <c r="G47" s="7"/>
      <c r="H47" s="21"/>
      <c r="I47" s="22"/>
      <c r="J47" s="23" t="str">
        <f t="shared" si="0"/>
        <v/>
      </c>
    </row>
    <row r="48" spans="2:10" x14ac:dyDescent="0.25">
      <c r="B48" s="5"/>
      <c r="G48" s="7"/>
      <c r="H48" s="21"/>
      <c r="I48" s="22"/>
      <c r="J48" s="23" t="str">
        <f t="shared" si="0"/>
        <v/>
      </c>
    </row>
    <row r="49" spans="2:10" x14ac:dyDescent="0.25">
      <c r="B49" s="5"/>
      <c r="G49" s="7"/>
      <c r="H49" s="21"/>
      <c r="I49" s="22"/>
      <c r="J49" s="23" t="str">
        <f t="shared" si="0"/>
        <v/>
      </c>
    </row>
    <row r="50" spans="2:10" x14ac:dyDescent="0.25">
      <c r="B50" s="5"/>
      <c r="G50" s="7"/>
      <c r="H50" s="21"/>
      <c r="I50" s="22"/>
      <c r="J50" s="23" t="str">
        <f t="shared" si="0"/>
        <v/>
      </c>
    </row>
    <row r="51" spans="2:10" x14ac:dyDescent="0.25">
      <c r="B51" s="5"/>
      <c r="G51" s="7"/>
      <c r="H51" s="21"/>
      <c r="I51" s="22"/>
      <c r="J51" s="23" t="str">
        <f t="shared" si="0"/>
        <v/>
      </c>
    </row>
    <row r="52" spans="2:10" x14ac:dyDescent="0.25">
      <c r="B52" s="5"/>
      <c r="G52" s="7"/>
      <c r="H52" s="21"/>
      <c r="I52" s="22"/>
      <c r="J52" s="23" t="str">
        <f t="shared" si="0"/>
        <v/>
      </c>
    </row>
    <row r="53" spans="2:10" x14ac:dyDescent="0.25">
      <c r="B53" s="5"/>
      <c r="G53" s="7"/>
      <c r="H53" s="21"/>
      <c r="I53" s="22"/>
      <c r="J53" s="23" t="str">
        <f t="shared" si="0"/>
        <v/>
      </c>
    </row>
    <row r="54" spans="2:10" x14ac:dyDescent="0.25">
      <c r="B54" s="5"/>
      <c r="G54" s="7"/>
      <c r="H54" s="21"/>
      <c r="I54" s="22"/>
      <c r="J54" s="23" t="str">
        <f t="shared" si="0"/>
        <v/>
      </c>
    </row>
    <row r="55" spans="2:10" x14ac:dyDescent="0.25">
      <c r="B55" s="5"/>
      <c r="G55" s="7"/>
      <c r="H55" s="21"/>
      <c r="I55" s="22"/>
      <c r="J55" s="23" t="str">
        <f t="shared" ref="J55:J74" si="1">IF(H55&gt;0,H55*I55,"")</f>
        <v/>
      </c>
    </row>
    <row r="56" spans="2:10" x14ac:dyDescent="0.25">
      <c r="B56" s="5"/>
      <c r="G56" s="7"/>
      <c r="H56" s="21"/>
      <c r="I56" s="22"/>
      <c r="J56" s="23" t="str">
        <f t="shared" si="1"/>
        <v/>
      </c>
    </row>
    <row r="57" spans="2:10" x14ac:dyDescent="0.25">
      <c r="B57" s="5"/>
      <c r="G57" s="7"/>
      <c r="H57" s="21"/>
      <c r="I57" s="22"/>
      <c r="J57" s="23" t="str">
        <f t="shared" si="1"/>
        <v/>
      </c>
    </row>
    <row r="58" spans="2:10" x14ac:dyDescent="0.25">
      <c r="B58" s="5"/>
      <c r="G58" s="7"/>
      <c r="H58" s="21"/>
      <c r="I58" s="22"/>
      <c r="J58" s="23" t="str">
        <f t="shared" si="1"/>
        <v/>
      </c>
    </row>
    <row r="59" spans="2:10" x14ac:dyDescent="0.25">
      <c r="B59" s="5"/>
      <c r="G59" s="7"/>
      <c r="H59" s="21"/>
      <c r="I59" s="22"/>
      <c r="J59" s="23" t="str">
        <f t="shared" si="1"/>
        <v/>
      </c>
    </row>
    <row r="60" spans="2:10" x14ac:dyDescent="0.25">
      <c r="B60" s="5"/>
      <c r="H60" s="21"/>
      <c r="I60" s="22"/>
      <c r="J60" s="23" t="str">
        <f t="shared" si="1"/>
        <v/>
      </c>
    </row>
    <row r="61" spans="2:10" x14ac:dyDescent="0.25">
      <c r="B61" s="5"/>
      <c r="C61" s="54"/>
      <c r="D61" s="55"/>
      <c r="E61" s="52"/>
      <c r="F61" s="52"/>
      <c r="G61" s="53"/>
      <c r="H61" s="21"/>
      <c r="I61" s="22"/>
      <c r="J61" s="23" t="str">
        <f t="shared" si="1"/>
        <v/>
      </c>
    </row>
    <row r="62" spans="2:10" x14ac:dyDescent="0.25">
      <c r="B62" s="5"/>
      <c r="C62" s="54"/>
      <c r="D62" s="55"/>
      <c r="E62" s="52"/>
      <c r="F62" s="52"/>
      <c r="G62" s="53"/>
      <c r="H62" s="21"/>
      <c r="I62" s="22"/>
      <c r="J62" s="23" t="str">
        <f t="shared" si="1"/>
        <v/>
      </c>
    </row>
    <row r="63" spans="2:10" x14ac:dyDescent="0.25">
      <c r="B63" s="5"/>
      <c r="C63" s="55"/>
      <c r="D63" s="55"/>
      <c r="E63" s="52"/>
      <c r="F63" s="52"/>
      <c r="G63" s="53"/>
      <c r="H63" s="21"/>
      <c r="I63" s="22"/>
      <c r="J63" s="23" t="str">
        <f t="shared" si="1"/>
        <v/>
      </c>
    </row>
    <row r="64" spans="2:10" x14ac:dyDescent="0.25">
      <c r="B64" s="5"/>
      <c r="G64" s="7"/>
      <c r="H64" s="21"/>
      <c r="I64" s="22"/>
      <c r="J64" s="23" t="str">
        <f t="shared" si="1"/>
        <v/>
      </c>
    </row>
    <row r="65" spans="2:10" x14ac:dyDescent="0.25">
      <c r="B65" s="5"/>
      <c r="G65" s="7"/>
      <c r="H65" s="21"/>
      <c r="I65" s="22"/>
      <c r="J65" s="23" t="str">
        <f t="shared" si="1"/>
        <v/>
      </c>
    </row>
    <row r="66" spans="2:10" x14ac:dyDescent="0.25">
      <c r="B66" s="5"/>
      <c r="G66" s="7"/>
      <c r="H66" s="21"/>
      <c r="I66" s="22"/>
      <c r="J66" s="23" t="str">
        <f t="shared" si="1"/>
        <v/>
      </c>
    </row>
    <row r="67" spans="2:10" x14ac:dyDescent="0.25">
      <c r="B67" s="5"/>
      <c r="G67" s="7"/>
      <c r="H67" s="21"/>
      <c r="I67" s="22"/>
      <c r="J67" s="23" t="str">
        <f t="shared" si="1"/>
        <v/>
      </c>
    </row>
    <row r="68" spans="2:10" x14ac:dyDescent="0.25">
      <c r="B68" s="5"/>
      <c r="G68" s="7"/>
      <c r="H68" s="21"/>
      <c r="I68" s="22"/>
      <c r="J68" s="23" t="str">
        <f t="shared" si="1"/>
        <v/>
      </c>
    </row>
    <row r="69" spans="2:10" x14ac:dyDescent="0.25">
      <c r="B69" s="5"/>
      <c r="C69" s="6" t="s">
        <v>32</v>
      </c>
      <c r="H69" s="21"/>
      <c r="I69" s="22"/>
      <c r="J69" s="23" t="str">
        <f t="shared" si="1"/>
        <v/>
      </c>
    </row>
    <row r="70" spans="2:10" x14ac:dyDescent="0.25">
      <c r="B70" s="5"/>
      <c r="H70" s="21"/>
      <c r="I70" s="22"/>
      <c r="J70" s="23" t="str">
        <f t="shared" si="1"/>
        <v/>
      </c>
    </row>
    <row r="71" spans="2:10" ht="18" x14ac:dyDescent="0.25">
      <c r="B71" s="5"/>
      <c r="C71" s="24" t="s">
        <v>18</v>
      </c>
      <c r="H71" s="21"/>
      <c r="I71" s="22"/>
      <c r="J71" s="23" t="str">
        <f t="shared" si="1"/>
        <v/>
      </c>
    </row>
    <row r="72" spans="2:10" x14ac:dyDescent="0.25">
      <c r="B72" s="5"/>
      <c r="C72" s="6" t="s">
        <v>19</v>
      </c>
      <c r="H72" s="22"/>
      <c r="I72" s="22"/>
      <c r="J72" s="23" t="str">
        <f t="shared" si="1"/>
        <v/>
      </c>
    </row>
    <row r="73" spans="2:10" x14ac:dyDescent="0.25">
      <c r="B73" s="5"/>
      <c r="C73" s="6" t="s">
        <v>20</v>
      </c>
      <c r="H73" s="21"/>
      <c r="I73" s="22"/>
      <c r="J73" s="23" t="str">
        <f t="shared" si="1"/>
        <v/>
      </c>
    </row>
    <row r="74" spans="2:10" x14ac:dyDescent="0.25">
      <c r="B74" s="8"/>
      <c r="C74" s="9" t="s">
        <v>21</v>
      </c>
      <c r="D74" s="9"/>
      <c r="E74" s="9"/>
      <c r="F74" s="9"/>
      <c r="G74" s="9"/>
      <c r="H74" s="25"/>
      <c r="I74" s="26"/>
      <c r="J74" s="25" t="str">
        <f t="shared" si="1"/>
        <v/>
      </c>
    </row>
    <row r="75" spans="2:10" ht="15.75" thickBot="1" x14ac:dyDescent="0.3"/>
    <row r="76" spans="2:10" x14ac:dyDescent="0.25">
      <c r="B76" s="6" t="s">
        <v>24</v>
      </c>
      <c r="G76" s="10" t="s">
        <v>17</v>
      </c>
      <c r="H76" s="11"/>
      <c r="I76" s="11"/>
      <c r="J76" s="27">
        <f>SUM(J18:J74)</f>
        <v>0</v>
      </c>
    </row>
    <row r="77" spans="2:10" x14ac:dyDescent="0.25">
      <c r="G77" s="13"/>
      <c r="J77" s="28"/>
    </row>
    <row r="78" spans="2:10" x14ac:dyDescent="0.25">
      <c r="B78" s="6" t="s">
        <v>22</v>
      </c>
      <c r="D78" s="36"/>
      <c r="G78" s="29" t="s">
        <v>23</v>
      </c>
      <c r="H78" s="30"/>
      <c r="I78" s="30"/>
      <c r="J78" s="31">
        <f>J76</f>
        <v>0</v>
      </c>
    </row>
    <row r="79" spans="2:10" ht="15.75" thickBot="1" x14ac:dyDescent="0.3">
      <c r="B79" s="6" t="s">
        <v>28</v>
      </c>
      <c r="G79" s="15"/>
      <c r="H79" s="16"/>
      <c r="I79" s="16"/>
      <c r="J79" s="32"/>
    </row>
  </sheetData>
  <mergeCells count="1">
    <mergeCell ref="B17:G17"/>
  </mergeCells>
  <pageMargins left="0.19685039370078741" right="0.19685039370078741" top="0.19685039370078741" bottom="0.19685039370078741" header="0.19685039370078741" footer="0.19685039370078741"/>
  <pageSetup paperSize="9" scale="65" fitToWidth="0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PDF">
                <anchor moveWithCells="1" sizeWithCells="1">
                  <from>
                    <xdr:col>13</xdr:col>
                    <xdr:colOff>581025</xdr:colOff>
                    <xdr:row>4</xdr:row>
                    <xdr:rowOff>19050</xdr:rowOff>
                  </from>
                  <to>
                    <xdr:col>15</xdr:col>
                    <xdr:colOff>590550</xdr:colOff>
                    <xdr:row>7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IMPRIMER">
                <anchor moveWithCells="1" sizeWithCells="1">
                  <from>
                    <xdr:col>13</xdr:col>
                    <xdr:colOff>371475</xdr:colOff>
                    <xdr:row>8</xdr:row>
                    <xdr:rowOff>133350</xdr:rowOff>
                  </from>
                  <to>
                    <xdr:col>15</xdr:col>
                    <xdr:colOff>752475</xdr:colOff>
                    <xdr:row>10</xdr:row>
                    <xdr:rowOff>514350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72AF950-86A5-4E9B-A19B-0FF4465A3BDF}">
          <x14:formula1>
            <xm:f>DONNEES!$D$10:$D$29</xm:f>
          </x14:formula1>
          <xm:sqref>B79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98029C-B599-4147-BA3B-D6690A7C4A17}">
  <sheetPr codeName="Feuil9"/>
  <dimension ref="A1:G29"/>
  <sheetViews>
    <sheetView workbookViewId="0">
      <selection activeCell="C26" sqref="C26"/>
    </sheetView>
  </sheetViews>
  <sheetFormatPr baseColWidth="10" defaultRowHeight="15" x14ac:dyDescent="0.25"/>
  <cols>
    <col min="1" max="1" width="24.28515625" style="6" bestFit="1" customWidth="1"/>
    <col min="2" max="2" width="11.140625" style="6" customWidth="1"/>
    <col min="4" max="4" width="24.28515625" style="6" bestFit="1" customWidth="1"/>
  </cols>
  <sheetData>
    <row r="1" spans="1:7" x14ac:dyDescent="0.25">
      <c r="A1" s="35"/>
      <c r="B1" s="35"/>
      <c r="D1" s="35"/>
    </row>
    <row r="9" spans="1:7" x14ac:dyDescent="0.25">
      <c r="A9" s="41" t="s">
        <v>25</v>
      </c>
      <c r="B9" s="42" t="s">
        <v>26</v>
      </c>
      <c r="D9" s="41" t="s">
        <v>27</v>
      </c>
      <c r="F9" s="56" t="s">
        <v>35</v>
      </c>
      <c r="G9" s="57">
        <v>15446</v>
      </c>
    </row>
    <row r="10" spans="1:7" x14ac:dyDescent="0.25">
      <c r="A10" s="43"/>
      <c r="B10" s="44"/>
      <c r="D10" s="43" t="s">
        <v>28</v>
      </c>
    </row>
    <row r="11" spans="1:7" x14ac:dyDescent="0.25">
      <c r="A11" s="45" t="s">
        <v>6</v>
      </c>
      <c r="B11" s="46">
        <v>20</v>
      </c>
      <c r="D11" s="45" t="s">
        <v>29</v>
      </c>
    </row>
    <row r="12" spans="1:7" x14ac:dyDescent="0.25">
      <c r="A12" s="43" t="s">
        <v>3</v>
      </c>
      <c r="B12" s="44">
        <v>15</v>
      </c>
      <c r="D12" s="43" t="s">
        <v>30</v>
      </c>
    </row>
    <row r="13" spans="1:7" x14ac:dyDescent="0.25">
      <c r="A13" s="45" t="s">
        <v>4</v>
      </c>
      <c r="B13" s="46">
        <v>15</v>
      </c>
      <c r="D13" s="45" t="s">
        <v>31</v>
      </c>
    </row>
    <row r="14" spans="1:7" x14ac:dyDescent="0.25">
      <c r="A14" s="43"/>
      <c r="B14" s="44"/>
      <c r="D14" s="43"/>
    </row>
    <row r="15" spans="1:7" x14ac:dyDescent="0.25">
      <c r="A15" s="47"/>
      <c r="B15" s="48"/>
      <c r="D15" s="47"/>
    </row>
    <row r="16" spans="1:7" x14ac:dyDescent="0.25">
      <c r="A16" s="49"/>
      <c r="B16" s="50"/>
      <c r="D16" s="49"/>
    </row>
    <row r="17" spans="1:4" x14ac:dyDescent="0.25">
      <c r="A17" s="47"/>
      <c r="B17" s="48"/>
      <c r="D17" s="47"/>
    </row>
    <row r="18" spans="1:4" x14ac:dyDescent="0.25">
      <c r="A18" s="49"/>
      <c r="B18" s="50"/>
      <c r="D18" s="49"/>
    </row>
    <row r="19" spans="1:4" x14ac:dyDescent="0.25">
      <c r="A19" s="47"/>
      <c r="B19" s="48"/>
      <c r="D19" s="47"/>
    </row>
    <row r="20" spans="1:4" x14ac:dyDescent="0.25">
      <c r="A20" s="49"/>
      <c r="B20" s="50"/>
      <c r="D20" s="49"/>
    </row>
    <row r="21" spans="1:4" x14ac:dyDescent="0.25">
      <c r="A21" s="47"/>
      <c r="B21" s="48"/>
      <c r="D21" s="47"/>
    </row>
    <row r="22" spans="1:4" x14ac:dyDescent="0.25">
      <c r="A22" s="49"/>
      <c r="B22" s="50"/>
      <c r="D22" s="49"/>
    </row>
    <row r="23" spans="1:4" x14ac:dyDescent="0.25">
      <c r="A23" s="47"/>
      <c r="B23" s="48"/>
      <c r="D23" s="47"/>
    </row>
    <row r="24" spans="1:4" x14ac:dyDescent="0.25">
      <c r="A24" s="49"/>
      <c r="B24" s="50"/>
      <c r="D24" s="49"/>
    </row>
    <row r="25" spans="1:4" x14ac:dyDescent="0.25">
      <c r="A25" s="47"/>
      <c r="B25" s="48"/>
      <c r="D25" s="47"/>
    </row>
    <row r="26" spans="1:4" x14ac:dyDescent="0.25">
      <c r="A26" s="49"/>
      <c r="B26" s="50"/>
      <c r="D26" s="49"/>
    </row>
    <row r="27" spans="1:4" x14ac:dyDescent="0.25">
      <c r="A27" s="47"/>
      <c r="B27" s="48"/>
      <c r="D27" s="47"/>
    </row>
    <row r="28" spans="1:4" x14ac:dyDescent="0.25">
      <c r="A28" s="49"/>
      <c r="B28" s="50"/>
      <c r="D28" s="49"/>
    </row>
    <row r="29" spans="1:4" x14ac:dyDescent="0.25">
      <c r="A29" s="47"/>
      <c r="B29" s="48"/>
      <c r="D29" s="4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STOCK</vt:lpstr>
      <vt:lpstr>CLIENTS</vt:lpstr>
      <vt:lpstr>FACTURES</vt:lpstr>
      <vt:lpstr>DONNEES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Odyssee</dc:creator>
  <cp:keywords/>
  <dc:description/>
  <cp:lastModifiedBy>Odyssee</cp:lastModifiedBy>
  <cp:revision/>
  <cp:lastPrinted>2021-11-02T17:28:20Z</cp:lastPrinted>
  <dcterms:created xsi:type="dcterms:W3CDTF">2021-10-22T19:06:59Z</dcterms:created>
  <dcterms:modified xsi:type="dcterms:W3CDTF">2021-11-03T07:45:24Z</dcterms:modified>
  <cp:category/>
  <cp:contentStatus/>
</cp:coreProperties>
</file>