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michel.laville\Desktop\"/>
    </mc:Choice>
  </mc:AlternateContent>
  <xr:revisionPtr revIDLastSave="0" documentId="13_ncr:1_{05AA387B-7703-4B1A-BB8C-38A73CCC4EFC}" xr6:coauthVersionLast="47" xr6:coauthVersionMax="47" xr10:uidLastSave="{00000000-0000-0000-0000-000000000000}"/>
  <bookViews>
    <workbookView xWindow="-120" yWindow="-120" windowWidth="29040" windowHeight="15720" xr2:uid="{27C8BD8E-AB87-4DD1-9221-EC143228B200}"/>
  </bookViews>
  <sheets>
    <sheet name="Listing général" sheetId="6" r:id="rId1"/>
    <sheet name="FARFADETS" sheetId="10" r:id="rId2"/>
    <sheet name="PARENTS_FARFADET" sheetId="7" r:id="rId3"/>
    <sheet name="LOUVETAUX_JEANETTES" sheetId="2" r:id="rId4"/>
    <sheet name="SCOUTS_GUIDES" sheetId="3" r:id="rId5"/>
    <sheet name="PIOK" sheetId="4" r:id="rId6"/>
    <sheet name="COMPAGNONS" sheetId="5" r:id="rId7"/>
    <sheet name="Fiches sanitaires" sheetId="8" r:id="rId8"/>
    <sheet name="Synthèse" sheetId="9" r:id="rId9"/>
  </sheets>
  <definedNames>
    <definedName name="_xlnm._FilterDatabase" localSheetId="1" hidden="1">FARFADETS!$A$1:$R$25</definedName>
    <definedName name="_xlnm._FilterDatabase" localSheetId="0" hidden="1">'Listing général'!$A$1:$AB$1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7" i="6" l="1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5" i="6"/>
  <c r="S46" i="6"/>
  <c r="S47" i="6"/>
  <c r="S48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69" i="6"/>
  <c r="S70" i="6"/>
  <c r="S71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1" i="6"/>
  <c r="S92" i="6"/>
  <c r="S93" i="6"/>
  <c r="S94" i="6"/>
  <c r="S95" i="6"/>
  <c r="S96" i="6"/>
  <c r="S97" i="6"/>
  <c r="S98" i="6"/>
  <c r="S99" i="6"/>
  <c r="S100" i="6"/>
  <c r="S3" i="6"/>
  <c r="S4" i="6"/>
  <c r="S5" i="6"/>
  <c r="S6" i="6"/>
  <c r="S2" i="6"/>
  <c r="N100" i="10" l="1"/>
  <c r="L100" i="10"/>
  <c r="S100" i="10" s="1"/>
  <c r="N99" i="10"/>
  <c r="L99" i="10"/>
  <c r="N98" i="10"/>
  <c r="L98" i="10"/>
  <c r="S98" i="10" s="1"/>
  <c r="N97" i="10"/>
  <c r="L97" i="10"/>
  <c r="S97" i="10" s="1"/>
  <c r="N96" i="10"/>
  <c r="L96" i="10"/>
  <c r="N95" i="10"/>
  <c r="L95" i="10"/>
  <c r="N94" i="10"/>
  <c r="L94" i="10"/>
  <c r="S94" i="10" s="1"/>
  <c r="N93" i="10"/>
  <c r="L93" i="10"/>
  <c r="S93" i="10" s="1"/>
  <c r="N92" i="10"/>
  <c r="L92" i="10"/>
  <c r="N91" i="10"/>
  <c r="L91" i="10"/>
  <c r="S91" i="10" s="1"/>
  <c r="N90" i="10"/>
  <c r="L90" i="10"/>
  <c r="S90" i="10" s="1"/>
  <c r="N89" i="10"/>
  <c r="L89" i="10"/>
  <c r="S89" i="10" s="1"/>
  <c r="N88" i="10"/>
  <c r="S88" i="10" s="1"/>
  <c r="L88" i="10"/>
  <c r="N87" i="10"/>
  <c r="L87" i="10"/>
  <c r="N86" i="10"/>
  <c r="L86" i="10"/>
  <c r="S86" i="10" s="1"/>
  <c r="N85" i="10"/>
  <c r="L85" i="10"/>
  <c r="N84" i="10"/>
  <c r="L84" i="10"/>
  <c r="N83" i="10"/>
  <c r="L83" i="10"/>
  <c r="S83" i="10" s="1"/>
  <c r="N82" i="10"/>
  <c r="L82" i="10"/>
  <c r="S82" i="10" s="1"/>
  <c r="N81" i="10"/>
  <c r="L81" i="10"/>
  <c r="S81" i="10" s="1"/>
  <c r="N80" i="10"/>
  <c r="S80" i="10" s="1"/>
  <c r="L80" i="10"/>
  <c r="N79" i="10"/>
  <c r="L79" i="10"/>
  <c r="S78" i="10"/>
  <c r="N78" i="10"/>
  <c r="L78" i="10"/>
  <c r="N77" i="10"/>
  <c r="L77" i="10"/>
  <c r="S77" i="10" s="1"/>
  <c r="N76" i="10"/>
  <c r="L76" i="10"/>
  <c r="S76" i="10" s="1"/>
  <c r="N75" i="10"/>
  <c r="L75" i="10"/>
  <c r="S75" i="10" s="1"/>
  <c r="N74" i="10"/>
  <c r="L74" i="10"/>
  <c r="N73" i="10"/>
  <c r="L73" i="10"/>
  <c r="N72" i="10"/>
  <c r="L72" i="10"/>
  <c r="N71" i="10"/>
  <c r="L71" i="10"/>
  <c r="S71" i="10" s="1"/>
  <c r="N70" i="10"/>
  <c r="L70" i="10"/>
  <c r="S70" i="10" s="1"/>
  <c r="N69" i="10"/>
  <c r="L69" i="10"/>
  <c r="N68" i="10"/>
  <c r="L68" i="10"/>
  <c r="N67" i="10"/>
  <c r="L67" i="10"/>
  <c r="N66" i="10"/>
  <c r="L66" i="10"/>
  <c r="N65" i="10"/>
  <c r="S65" i="10" s="1"/>
  <c r="L65" i="10"/>
  <c r="N64" i="10"/>
  <c r="S64" i="10" s="1"/>
  <c r="L64" i="10"/>
  <c r="N63" i="10"/>
  <c r="L63" i="10"/>
  <c r="N62" i="10"/>
  <c r="L62" i="10"/>
  <c r="N61" i="10"/>
  <c r="L61" i="10"/>
  <c r="N60" i="10"/>
  <c r="L60" i="10"/>
  <c r="N59" i="10"/>
  <c r="L59" i="10"/>
  <c r="N58" i="10"/>
  <c r="L58" i="10"/>
  <c r="N57" i="10"/>
  <c r="L57" i="10"/>
  <c r="N56" i="10"/>
  <c r="L56" i="10"/>
  <c r="N55" i="10"/>
  <c r="L55" i="10"/>
  <c r="N54" i="10"/>
  <c r="L54" i="10"/>
  <c r="N53" i="10"/>
  <c r="L53" i="10"/>
  <c r="N52" i="10"/>
  <c r="L52" i="10"/>
  <c r="N51" i="10"/>
  <c r="L51" i="10"/>
  <c r="N50" i="10"/>
  <c r="L50" i="10"/>
  <c r="N49" i="10"/>
  <c r="S49" i="10" s="1"/>
  <c r="L49" i="10"/>
  <c r="N48" i="10"/>
  <c r="S48" i="10" s="1"/>
  <c r="L48" i="10"/>
  <c r="N47" i="10"/>
  <c r="L47" i="10"/>
  <c r="N46" i="10"/>
  <c r="L46" i="10"/>
  <c r="N45" i="10"/>
  <c r="L45" i="10"/>
  <c r="N44" i="10"/>
  <c r="L44" i="10"/>
  <c r="N43" i="10"/>
  <c r="L43" i="10"/>
  <c r="N42" i="10"/>
  <c r="L42" i="10"/>
  <c r="N41" i="10"/>
  <c r="L41" i="10"/>
  <c r="N40" i="10"/>
  <c r="S40" i="10" s="1"/>
  <c r="L40" i="10"/>
  <c r="N39" i="10"/>
  <c r="L39" i="10"/>
  <c r="N38" i="10"/>
  <c r="L38" i="10"/>
  <c r="N37" i="10"/>
  <c r="L37" i="10"/>
  <c r="N36" i="10"/>
  <c r="L36" i="10"/>
  <c r="N35" i="10"/>
  <c r="L35" i="10"/>
  <c r="N34" i="10"/>
  <c r="L34" i="10"/>
  <c r="N33" i="10"/>
  <c r="S33" i="10" s="1"/>
  <c r="L33" i="10"/>
  <c r="N32" i="10"/>
  <c r="S32" i="10" s="1"/>
  <c r="L32" i="10"/>
  <c r="N31" i="10"/>
  <c r="L31" i="10"/>
  <c r="N30" i="10"/>
  <c r="L30" i="10"/>
  <c r="N29" i="10"/>
  <c r="L29" i="10"/>
  <c r="N28" i="10"/>
  <c r="L28" i="10"/>
  <c r="N27" i="10"/>
  <c r="L27" i="10"/>
  <c r="N26" i="10"/>
  <c r="L26" i="10"/>
  <c r="N25" i="10"/>
  <c r="S25" i="10" s="1"/>
  <c r="L25" i="10"/>
  <c r="N24" i="10"/>
  <c r="L24" i="10"/>
  <c r="N23" i="10"/>
  <c r="L23" i="10"/>
  <c r="N22" i="10"/>
  <c r="L22" i="10"/>
  <c r="N21" i="10"/>
  <c r="L21" i="10"/>
  <c r="N20" i="10"/>
  <c r="L20" i="10"/>
  <c r="N19" i="10"/>
  <c r="L19" i="10"/>
  <c r="N18" i="10"/>
  <c r="L18" i="10"/>
  <c r="S18" i="10" s="1"/>
  <c r="N17" i="10"/>
  <c r="S17" i="10" s="1"/>
  <c r="L17" i="10"/>
  <c r="N16" i="10"/>
  <c r="L16" i="10"/>
  <c r="N15" i="10"/>
  <c r="L15" i="10"/>
  <c r="N14" i="10"/>
  <c r="L14" i="10"/>
  <c r="N13" i="10"/>
  <c r="L13" i="10"/>
  <c r="N12" i="10"/>
  <c r="L12" i="10"/>
  <c r="N11" i="10"/>
  <c r="L11" i="10"/>
  <c r="N10" i="10"/>
  <c r="L10" i="10"/>
  <c r="S10" i="10" s="1"/>
  <c r="N9" i="10"/>
  <c r="S9" i="10" s="1"/>
  <c r="L9" i="10"/>
  <c r="N8" i="10"/>
  <c r="L8" i="10"/>
  <c r="N7" i="10"/>
  <c r="L7" i="10"/>
  <c r="N6" i="10"/>
  <c r="L6" i="10"/>
  <c r="N5" i="10"/>
  <c r="L5" i="10"/>
  <c r="N4" i="10"/>
  <c r="L4" i="10"/>
  <c r="S4" i="10" s="1"/>
  <c r="N3" i="10"/>
  <c r="L3" i="10"/>
  <c r="N2" i="10"/>
  <c r="L2" i="10"/>
  <c r="S2" i="10" s="1"/>
  <c r="A1" i="10"/>
  <c r="S27" i="10" l="1"/>
  <c r="S39" i="10"/>
  <c r="S43" i="10"/>
  <c r="S28" i="10"/>
  <c r="S60" i="10"/>
  <c r="S45" i="10"/>
  <c r="S61" i="10"/>
  <c r="S84" i="10"/>
  <c r="S26" i="10"/>
  <c r="S30" i="10"/>
  <c r="S38" i="10"/>
  <c r="S42" i="10"/>
  <c r="S46" i="10"/>
  <c r="S54" i="10"/>
  <c r="S58" i="10"/>
  <c r="S62" i="10"/>
  <c r="S96" i="10"/>
  <c r="S5" i="10"/>
  <c r="S8" i="10"/>
  <c r="S13" i="10"/>
  <c r="S16" i="10"/>
  <c r="S21" i="10"/>
  <c r="S24" i="10"/>
  <c r="S31" i="10"/>
  <c r="S35" i="10"/>
  <c r="S50" i="10"/>
  <c r="S57" i="10"/>
  <c r="S69" i="10"/>
  <c r="S72" i="10"/>
  <c r="S87" i="10"/>
  <c r="S7" i="10"/>
  <c r="S3" i="10"/>
  <c r="S6" i="10"/>
  <c r="S11" i="10"/>
  <c r="S14" i="10"/>
  <c r="S19" i="10"/>
  <c r="S22" i="10"/>
  <c r="S36" i="10"/>
  <c r="S47" i="10"/>
  <c r="S51" i="10"/>
  <c r="S66" i="10"/>
  <c r="S73" i="10"/>
  <c r="S95" i="10"/>
  <c r="S29" i="10"/>
  <c r="S44" i="10"/>
  <c r="S55" i="10"/>
  <c r="S59" i="10"/>
  <c r="S74" i="10"/>
  <c r="S85" i="10"/>
  <c r="S92" i="10"/>
  <c r="S99" i="10"/>
  <c r="S12" i="10"/>
  <c r="S20" i="10"/>
  <c r="S37" i="10"/>
  <c r="S52" i="10"/>
  <c r="S63" i="10"/>
  <c r="S67" i="10"/>
  <c r="S15" i="10"/>
  <c r="S23" i="10"/>
  <c r="S34" i="10"/>
  <c r="S41" i="10"/>
  <c r="S53" i="10"/>
  <c r="S56" i="10"/>
  <c r="S68" i="10"/>
  <c r="S79" i="10"/>
  <c r="E8" i="4"/>
  <c r="O3" i="6"/>
  <c r="O4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Y32" i="6" s="1"/>
  <c r="O33" i="6"/>
  <c r="Y33" i="6" s="1"/>
  <c r="O34" i="6"/>
  <c r="O35" i="6"/>
  <c r="O36" i="6"/>
  <c r="O37" i="6"/>
  <c r="O38" i="6"/>
  <c r="O39" i="6"/>
  <c r="O40" i="6"/>
  <c r="Y40" i="6" s="1"/>
  <c r="O41" i="6"/>
  <c r="Y41" i="6" s="1"/>
  <c r="O42" i="6"/>
  <c r="O43" i="6"/>
  <c r="O44" i="6"/>
  <c r="O45" i="6"/>
  <c r="O46" i="6"/>
  <c r="O47" i="6"/>
  <c r="O48" i="6"/>
  <c r="Y48" i="6" s="1"/>
  <c r="O49" i="6"/>
  <c r="Y49" i="6" s="1"/>
  <c r="O50" i="6"/>
  <c r="O51" i="6"/>
  <c r="O52" i="6"/>
  <c r="O53" i="6"/>
  <c r="O54" i="6"/>
  <c r="O55" i="6"/>
  <c r="O56" i="6"/>
  <c r="Y56" i="6" s="1"/>
  <c r="O57" i="6"/>
  <c r="Y57" i="6" s="1"/>
  <c r="O58" i="6"/>
  <c r="O59" i="6"/>
  <c r="O60" i="6"/>
  <c r="O61" i="6"/>
  <c r="O62" i="6"/>
  <c r="O63" i="6"/>
  <c r="O64" i="6"/>
  <c r="Y64" i="6" s="1"/>
  <c r="O65" i="6"/>
  <c r="Y65" i="6" s="1"/>
  <c r="O66" i="6"/>
  <c r="O67" i="6"/>
  <c r="O68" i="6"/>
  <c r="O69" i="6"/>
  <c r="O70" i="6"/>
  <c r="O71" i="6"/>
  <c r="O72" i="6"/>
  <c r="Y72" i="6" s="1"/>
  <c r="O73" i="6"/>
  <c r="Y73" i="6" s="1"/>
  <c r="O74" i="6"/>
  <c r="O75" i="6"/>
  <c r="O76" i="6"/>
  <c r="O77" i="6"/>
  <c r="O78" i="6"/>
  <c r="O79" i="6"/>
  <c r="O80" i="6"/>
  <c r="Y80" i="6" s="1"/>
  <c r="O81" i="6"/>
  <c r="Y81" i="6" s="1"/>
  <c r="O82" i="6"/>
  <c r="O83" i="6"/>
  <c r="O84" i="6"/>
  <c r="O85" i="6"/>
  <c r="O86" i="6"/>
  <c r="O87" i="6"/>
  <c r="O88" i="6"/>
  <c r="Y88" i="6" s="1"/>
  <c r="O89" i="6"/>
  <c r="Y89" i="6" s="1"/>
  <c r="O90" i="6"/>
  <c r="O91" i="6"/>
  <c r="O92" i="6"/>
  <c r="O93" i="6"/>
  <c r="O94" i="6"/>
  <c r="O95" i="6"/>
  <c r="O96" i="6"/>
  <c r="Y96" i="6" s="1"/>
  <c r="O97" i="6"/>
  <c r="Y97" i="6" s="1"/>
  <c r="O98" i="6"/>
  <c r="O99" i="6"/>
  <c r="O100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Q41" i="6"/>
  <c r="Q42" i="6"/>
  <c r="Q43" i="6"/>
  <c r="Q44" i="6"/>
  <c r="Q45" i="6"/>
  <c r="Q46" i="6"/>
  <c r="Q47" i="6"/>
  <c r="Q48" i="6"/>
  <c r="Q49" i="6"/>
  <c r="Q50" i="6"/>
  <c r="Q51" i="6"/>
  <c r="Q52" i="6"/>
  <c r="Q53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89" i="6"/>
  <c r="Q90" i="6"/>
  <c r="Q91" i="6"/>
  <c r="Q92" i="6"/>
  <c r="Q93" i="6"/>
  <c r="Q94" i="6"/>
  <c r="Q95" i="6"/>
  <c r="Q96" i="6"/>
  <c r="Q97" i="6"/>
  <c r="Q98" i="6"/>
  <c r="Q99" i="6"/>
  <c r="Q100" i="6"/>
  <c r="Q3" i="6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" i="6"/>
  <c r="O2" i="6"/>
  <c r="A1" i="6"/>
  <c r="Y25" i="6" l="1"/>
  <c r="Y95" i="6"/>
  <c r="Y87" i="6"/>
  <c r="Y79" i="6"/>
  <c r="Y71" i="6"/>
  <c r="Y63" i="6"/>
  <c r="Y55" i="6"/>
  <c r="Y47" i="6"/>
  <c r="Y39" i="6"/>
  <c r="Y31" i="6"/>
  <c r="Y23" i="6"/>
  <c r="Y15" i="6"/>
  <c r="Y7" i="6"/>
  <c r="Y16" i="6"/>
  <c r="Y24" i="6"/>
  <c r="Y8" i="6"/>
  <c r="Y100" i="6"/>
  <c r="E4" i="6"/>
  <c r="E2" i="6"/>
  <c r="E6" i="6"/>
  <c r="E14" i="6"/>
  <c r="E22" i="6"/>
  <c r="E16" i="6"/>
  <c r="E24" i="6"/>
  <c r="E10" i="6"/>
  <c r="E3" i="6"/>
  <c r="E19" i="6"/>
  <c r="E20" i="6"/>
  <c r="E5" i="6"/>
  <c r="E7" i="6"/>
  <c r="E15" i="6"/>
  <c r="E23" i="6"/>
  <c r="E8" i="6"/>
  <c r="E18" i="6"/>
  <c r="E11" i="6"/>
  <c r="E12" i="6"/>
  <c r="E13" i="6"/>
  <c r="E9" i="6"/>
  <c r="E17" i="6"/>
  <c r="E25" i="6"/>
  <c r="E21" i="6"/>
  <c r="Y17" i="6"/>
  <c r="Y9" i="6"/>
  <c r="Y94" i="6"/>
  <c r="Y86" i="6"/>
  <c r="Y78" i="6"/>
  <c r="Y70" i="6"/>
  <c r="Y62" i="6"/>
  <c r="Y54" i="6"/>
  <c r="Y46" i="6"/>
  <c r="Y38" i="6"/>
  <c r="Y30" i="6"/>
  <c r="Y22" i="6"/>
  <c r="Y14" i="6"/>
  <c r="Y6" i="6"/>
  <c r="Y93" i="6"/>
  <c r="Y85" i="6"/>
  <c r="Y77" i="6"/>
  <c r="Y69" i="6"/>
  <c r="Y61" i="6"/>
  <c r="Y53" i="6"/>
  <c r="Y45" i="6"/>
  <c r="Y37" i="6"/>
  <c r="Y29" i="6"/>
  <c r="Y21" i="6"/>
  <c r="Y13" i="6"/>
  <c r="Y5" i="6"/>
  <c r="Y92" i="6"/>
  <c r="Y84" i="6"/>
  <c r="Y76" i="6"/>
  <c r="Y68" i="6"/>
  <c r="Y60" i="6"/>
  <c r="Y52" i="6"/>
  <c r="Y44" i="6"/>
  <c r="Y36" i="6"/>
  <c r="Y28" i="6"/>
  <c r="Y20" i="6"/>
  <c r="Y12" i="6"/>
  <c r="Y4" i="6"/>
  <c r="Y99" i="6"/>
  <c r="Y91" i="6"/>
  <c r="Y83" i="6"/>
  <c r="Y75" i="6"/>
  <c r="Y67" i="6"/>
  <c r="Y59" i="6"/>
  <c r="Y51" i="6"/>
  <c r="Y43" i="6"/>
  <c r="Y35" i="6"/>
  <c r="Y27" i="6"/>
  <c r="Y19" i="6"/>
  <c r="Y11" i="6"/>
  <c r="Y3" i="6"/>
  <c r="Y98" i="6"/>
  <c r="Y90" i="6"/>
  <c r="Y82" i="6"/>
  <c r="Y74" i="6"/>
  <c r="Y66" i="6"/>
  <c r="Y58" i="6"/>
  <c r="Y50" i="6"/>
  <c r="Y42" i="6"/>
  <c r="Y34" i="6"/>
  <c r="Y26" i="6"/>
  <c r="Y18" i="6"/>
  <c r="Y10" i="6"/>
  <c r="Y2" i="6"/>
</calcChain>
</file>

<file path=xl/sharedStrings.xml><?xml version="1.0" encoding="utf-8"?>
<sst xmlns="http://schemas.openxmlformats.org/spreadsheetml/2006/main" count="152" uniqueCount="58">
  <si>
    <t>PRENOM</t>
  </si>
  <si>
    <t xml:space="preserve">NOM </t>
  </si>
  <si>
    <t>DATE DE NAISSANCE</t>
  </si>
  <si>
    <t>FICHES D'INSCRIPTION</t>
  </si>
  <si>
    <t>FICHES SANITAIRE</t>
  </si>
  <si>
    <t>COPIE VACCINS</t>
  </si>
  <si>
    <t>COTISATION</t>
  </si>
  <si>
    <t>FRAIS PARTICIPATION</t>
  </si>
  <si>
    <t xml:space="preserve">CHEMISES </t>
  </si>
  <si>
    <t>FOULARDS</t>
  </si>
  <si>
    <t>ECUISSONS</t>
  </si>
  <si>
    <t>NUMERO TEL</t>
  </si>
  <si>
    <t>EMAIL</t>
  </si>
  <si>
    <t>VILLE</t>
  </si>
  <si>
    <t>Noa</t>
  </si>
  <si>
    <t>Elmir</t>
  </si>
  <si>
    <t>Oscar</t>
  </si>
  <si>
    <t>Hisahito</t>
  </si>
  <si>
    <t>Axelle</t>
  </si>
  <si>
    <t>Manon</t>
  </si>
  <si>
    <t>LAVILLE</t>
  </si>
  <si>
    <t xml:space="preserve">CULRON DE CHAZEAU </t>
  </si>
  <si>
    <t>BARTOCHE</t>
  </si>
  <si>
    <t>/2008</t>
  </si>
  <si>
    <t>/2007</t>
  </si>
  <si>
    <t>Tournefeuille</t>
  </si>
  <si>
    <t>Plaisance-du-touch</t>
  </si>
  <si>
    <t>Auradé</t>
  </si>
  <si>
    <t xml:space="preserve">Los Angeles </t>
  </si>
  <si>
    <t>non</t>
  </si>
  <si>
    <t>oui</t>
  </si>
  <si>
    <t>Unité</t>
  </si>
  <si>
    <t>Age</t>
  </si>
  <si>
    <t>DURAND</t>
  </si>
  <si>
    <t>DAN</t>
  </si>
  <si>
    <t>PIOK</t>
  </si>
  <si>
    <t>FICHES 
D'INSCRIPTIONS</t>
  </si>
  <si>
    <t>FICHES
 SANITAIRE</t>
  </si>
  <si>
    <t>COPIES
VACCINS</t>
  </si>
  <si>
    <t>FRAIS
PARTICIPATION</t>
  </si>
  <si>
    <t>ECUSSONS</t>
  </si>
  <si>
    <t>Année</t>
  </si>
  <si>
    <t>2° année</t>
  </si>
  <si>
    <t>QF</t>
  </si>
  <si>
    <t>FARFADETS</t>
  </si>
  <si>
    <t>LOUVETAUX_JEANETTES</t>
  </si>
  <si>
    <t>SCOUTS_GUIDES</t>
  </si>
  <si>
    <t>OK</t>
  </si>
  <si>
    <t>NOK</t>
  </si>
  <si>
    <t xml:space="preserve">TOTAL </t>
  </si>
  <si>
    <t>COMPAGNONS</t>
  </si>
  <si>
    <t>PARENTS FARFADETS</t>
  </si>
  <si>
    <t>NOM</t>
  </si>
  <si>
    <t>UNITE</t>
  </si>
  <si>
    <t>PAIEMENT</t>
  </si>
  <si>
    <t>CHEQUE</t>
  </si>
  <si>
    <t>ESPECES</t>
  </si>
  <si>
    <t>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</si>
</sst>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yy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" fillId="0" borderId="0" xfId="0" applyNumberFormat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/>
    <xf numFmtId="165" fontId="0" fillId="0" borderId="0" xfId="1" applyNumberFormat="1" applyFont="1"/>
    <xf numFmtId="165" fontId="0" fillId="0" borderId="0" xfId="1" applyNumberFormat="1" applyFont="1" applyProtection="1">
      <protection hidden="1"/>
    </xf>
    <xf numFmtId="14" fontId="1" fillId="0" borderId="0" xfId="0" applyNumberFormat="1" applyFont="1" applyFill="1" applyAlignment="1">
      <alignment horizontal="center" vertical="center"/>
    </xf>
    <xf numFmtId="165" fontId="0" fillId="0" borderId="0" xfId="1" applyNumberFormat="1" applyFont="1" applyAlignment="1" applyProtection="1">
      <alignment horizontal="center" vertical="center"/>
      <protection hidden="1"/>
    </xf>
    <xf numFmtId="165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11">
    <dxf>
      <fill>
        <patternFill patternType="darkUp"/>
      </fill>
    </dxf>
    <dxf>
      <fill>
        <patternFill patternType="dark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dark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dark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476D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1341D-713E-4E29-B564-C6CFDA976244}">
  <sheetPr codeName="Feuil1"/>
  <dimension ref="A1:Z100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N2" sqref="N2"/>
    </sheetView>
  </sheetViews>
  <sheetFormatPr baseColWidth="10" defaultRowHeight="15" x14ac:dyDescent="0.25"/>
  <cols>
    <col min="1" max="1" width="5.42578125" style="2" customWidth="1"/>
    <col min="2" max="2" width="15.140625" style="4" customWidth="1"/>
    <col min="3" max="3" width="13.42578125" style="4" customWidth="1"/>
    <col min="4" max="4" width="23.5703125" style="3" bestFit="1" customWidth="1"/>
    <col min="5" max="5" width="9" style="7" bestFit="1" customWidth="1"/>
    <col min="6" max="6" width="22.28515625" style="4" bestFit="1" customWidth="1"/>
    <col min="7" max="7" width="11.42578125" style="4" bestFit="1" customWidth="1"/>
    <col min="8" max="8" width="16.85546875" style="2" bestFit="1" customWidth="1"/>
    <col min="9" max="9" width="42.28515625" style="2" customWidth="1"/>
    <col min="10" max="10" width="15.140625" style="2" customWidth="1"/>
    <col min="11" max="11" width="19.7109375" style="2" bestFit="1" customWidth="1"/>
    <col min="12" max="12" width="15.28515625" style="2" bestFit="1" customWidth="1"/>
    <col min="13" max="13" width="13.42578125" style="2" bestFit="1" customWidth="1"/>
    <col min="14" max="14" width="8" style="2" bestFit="1" customWidth="1"/>
    <col min="15" max="15" width="10.85546875" style="18" customWidth="1"/>
    <col min="16" max="16" width="8.85546875" style="2" customWidth="1"/>
    <col min="17" max="17" width="10.85546875" style="17" customWidth="1"/>
    <col min="18" max="18" width="10.42578125" style="2" customWidth="1"/>
    <col min="19" max="19" width="9.5703125" style="2" bestFit="1" customWidth="1"/>
    <col min="20" max="20" width="5" style="2" bestFit="1" customWidth="1"/>
    <col min="21" max="21" width="8.85546875" style="2" customWidth="1"/>
    <col min="22" max="22" width="5" style="2" bestFit="1" customWidth="1"/>
    <col min="23" max="23" width="7.7109375" style="2" customWidth="1"/>
    <col min="24" max="24" width="5" style="2" bestFit="1" customWidth="1"/>
    <col min="25" max="16384" width="11.42578125" style="2"/>
  </cols>
  <sheetData>
    <row r="1" spans="1:26" ht="30" x14ac:dyDescent="0.25">
      <c r="A1" s="15">
        <f ca="1">TODAY()</f>
        <v>45184</v>
      </c>
      <c r="B1" s="4" t="s">
        <v>1</v>
      </c>
      <c r="C1" s="4" t="s">
        <v>0</v>
      </c>
      <c r="D1" s="3" t="s">
        <v>2</v>
      </c>
      <c r="E1" s="7" t="s">
        <v>32</v>
      </c>
      <c r="F1" s="4" t="s">
        <v>31</v>
      </c>
      <c r="G1" s="4" t="s">
        <v>41</v>
      </c>
      <c r="H1" s="2" t="s">
        <v>11</v>
      </c>
      <c r="I1" s="2" t="s">
        <v>12</v>
      </c>
      <c r="J1" s="2" t="s">
        <v>13</v>
      </c>
      <c r="K1" s="9" t="s">
        <v>36</v>
      </c>
      <c r="L1" s="9" t="s">
        <v>37</v>
      </c>
      <c r="M1" s="9" t="s">
        <v>38</v>
      </c>
      <c r="N1" s="9" t="s">
        <v>43</v>
      </c>
      <c r="O1" s="10" t="s">
        <v>6</v>
      </c>
      <c r="P1" s="10"/>
      <c r="Q1" s="11" t="s">
        <v>39</v>
      </c>
      <c r="R1" s="11"/>
      <c r="S1" s="10" t="s">
        <v>8</v>
      </c>
      <c r="T1" s="10"/>
      <c r="U1" s="10" t="s">
        <v>9</v>
      </c>
      <c r="V1" s="10"/>
      <c r="W1" s="10" t="s">
        <v>40</v>
      </c>
      <c r="X1" s="10"/>
      <c r="Y1" s="2" t="s">
        <v>49</v>
      </c>
      <c r="Z1" s="2" t="s">
        <v>54</v>
      </c>
    </row>
    <row r="2" spans="1:26" x14ac:dyDescent="0.25">
      <c r="A2" s="2">
        <v>1</v>
      </c>
      <c r="B2" s="4" t="s">
        <v>33</v>
      </c>
      <c r="C2" s="4" t="s">
        <v>34</v>
      </c>
      <c r="D2" s="3">
        <v>39306</v>
      </c>
      <c r="E2" s="7">
        <f ca="1">$A$1-D2</f>
        <v>5878</v>
      </c>
      <c r="F2" s="6" t="s">
        <v>44</v>
      </c>
      <c r="G2" s="6" t="s">
        <v>42</v>
      </c>
      <c r="O2" s="16" t="str">
        <f>IF(N2="QF1",24,IF(N2="QF2",59,IF(N2="QF3",105,IF(N2="QF4",140,IF(N2="NDF",140,IF(N2="",""))))))</f>
        <v/>
      </c>
      <c r="Q2" s="17" t="str">
        <f>IF(N2="QF1",75,IF(N2="QF2",75,IF(N2="QF3",75,IF(N2="QF4",75,IF(N2="NDF",75,IF(N2="",""))))))</f>
        <v/>
      </c>
      <c r="S2" s="2">
        <f>IF(T2="OK",34.9,"")</f>
        <v>34.9</v>
      </c>
      <c r="T2" s="2" t="s">
        <v>47</v>
      </c>
      <c r="V2" s="2" t="s">
        <v>48</v>
      </c>
      <c r="X2" s="2" t="s">
        <v>48</v>
      </c>
      <c r="Y2" s="17">
        <f>SUM(O2:X2,P2,R2)</f>
        <v>34.9</v>
      </c>
      <c r="Z2" s="2" t="s">
        <v>55</v>
      </c>
    </row>
    <row r="3" spans="1:26" x14ac:dyDescent="0.25">
      <c r="A3" s="2">
        <v>2</v>
      </c>
      <c r="D3" s="3">
        <v>41192</v>
      </c>
      <c r="E3" s="7">
        <f t="shared" ref="E3:E25" ca="1" si="0">$A$1-D3</f>
        <v>3992</v>
      </c>
      <c r="F3" s="4" t="s">
        <v>45</v>
      </c>
      <c r="O3" s="16" t="str">
        <f t="shared" ref="O3:O66" si="1">IF(N3="QF1",24,IF(N3="QF2",59,IF(N3="QF3",105,IF(N3="QF4",140,IF(N3="NDF",140,IF(N3="",""))))))</f>
        <v/>
      </c>
      <c r="Q3" s="17" t="str">
        <f t="shared" ref="Q3:Q66" si="2">IF(N3="QF1",75,IF(N3="QF2",75,IF(N3="QF3",75,IF(N3="QF4",75,IF(N3="NDF",75,IF(N3="",""))))))</f>
        <v/>
      </c>
      <c r="S3" s="2" t="str">
        <f t="shared" ref="S3:S66" si="3">IF(T3="OK",34.9,"")</f>
        <v/>
      </c>
      <c r="T3" s="2" t="s">
        <v>48</v>
      </c>
      <c r="Y3" s="17">
        <f t="shared" ref="Y3:Y66" si="4">SUM(O3:X3,P3,R3)</f>
        <v>0</v>
      </c>
      <c r="Z3" s="2" t="s">
        <v>56</v>
      </c>
    </row>
    <row r="4" spans="1:26" x14ac:dyDescent="0.25">
      <c r="A4" s="2">
        <v>3</v>
      </c>
      <c r="E4" s="7">
        <f ca="1">$A$1-D4</f>
        <v>45184</v>
      </c>
      <c r="F4" s="4" t="s">
        <v>46</v>
      </c>
      <c r="O4" s="16" t="str">
        <f t="shared" si="1"/>
        <v/>
      </c>
      <c r="Q4" s="17" t="str">
        <f t="shared" si="2"/>
        <v/>
      </c>
      <c r="S4" s="2" t="str">
        <f t="shared" si="3"/>
        <v/>
      </c>
      <c r="T4" s="2" t="s">
        <v>48</v>
      </c>
      <c r="Y4" s="17">
        <f t="shared" si="4"/>
        <v>0</v>
      </c>
      <c r="Z4" s="2" t="s">
        <v>57</v>
      </c>
    </row>
    <row r="5" spans="1:26" x14ac:dyDescent="0.25">
      <c r="A5" s="2">
        <v>4</v>
      </c>
      <c r="E5" s="7">
        <f t="shared" ca="1" si="0"/>
        <v>45184</v>
      </c>
      <c r="F5" s="4" t="s">
        <v>35</v>
      </c>
      <c r="O5" s="16" t="str">
        <f t="shared" si="1"/>
        <v/>
      </c>
      <c r="Q5" s="17" t="str">
        <f t="shared" si="2"/>
        <v/>
      </c>
      <c r="S5" s="2" t="str">
        <f t="shared" si="3"/>
        <v/>
      </c>
      <c r="Y5" s="17">
        <f t="shared" si="4"/>
        <v>0</v>
      </c>
    </row>
    <row r="6" spans="1:26" x14ac:dyDescent="0.25">
      <c r="A6" s="2">
        <v>5</v>
      </c>
      <c r="E6" s="7">
        <f t="shared" ca="1" si="0"/>
        <v>45184</v>
      </c>
      <c r="F6" s="4" t="s">
        <v>50</v>
      </c>
      <c r="O6" s="16" t="str">
        <f t="shared" si="1"/>
        <v/>
      </c>
      <c r="Q6" s="17" t="str">
        <f t="shared" si="2"/>
        <v/>
      </c>
      <c r="S6" s="2" t="str">
        <f t="shared" si="3"/>
        <v/>
      </c>
      <c r="Y6" s="17">
        <f t="shared" si="4"/>
        <v>0</v>
      </c>
    </row>
    <row r="7" spans="1:26" x14ac:dyDescent="0.25">
      <c r="A7" s="2">
        <v>6</v>
      </c>
      <c r="E7" s="7">
        <f t="shared" ca="1" si="0"/>
        <v>45184</v>
      </c>
      <c r="F7" s="4" t="s">
        <v>51</v>
      </c>
      <c r="O7" s="16" t="str">
        <f t="shared" si="1"/>
        <v/>
      </c>
      <c r="Q7" s="17" t="str">
        <f t="shared" si="2"/>
        <v/>
      </c>
      <c r="S7" s="2" t="str">
        <f t="shared" si="3"/>
        <v/>
      </c>
      <c r="Y7" s="17">
        <f t="shared" si="4"/>
        <v>0</v>
      </c>
    </row>
    <row r="8" spans="1:26" x14ac:dyDescent="0.25">
      <c r="A8" s="2">
        <v>7</v>
      </c>
      <c r="E8" s="7">
        <f t="shared" ca="1" si="0"/>
        <v>45184</v>
      </c>
      <c r="O8" s="16" t="str">
        <f t="shared" si="1"/>
        <v/>
      </c>
      <c r="Q8" s="17" t="str">
        <f t="shared" si="2"/>
        <v/>
      </c>
      <c r="S8" s="2" t="str">
        <f t="shared" si="3"/>
        <v/>
      </c>
      <c r="Y8" s="17">
        <f t="shared" si="4"/>
        <v>0</v>
      </c>
    </row>
    <row r="9" spans="1:26" x14ac:dyDescent="0.25">
      <c r="A9" s="2">
        <v>8</v>
      </c>
      <c r="E9" s="7">
        <f t="shared" ca="1" si="0"/>
        <v>45184</v>
      </c>
      <c r="O9" s="16" t="str">
        <f t="shared" si="1"/>
        <v/>
      </c>
      <c r="Q9" s="17" t="str">
        <f t="shared" si="2"/>
        <v/>
      </c>
      <c r="S9" s="2" t="str">
        <f t="shared" si="3"/>
        <v/>
      </c>
      <c r="Y9" s="17">
        <f t="shared" si="4"/>
        <v>0</v>
      </c>
    </row>
    <row r="10" spans="1:26" x14ac:dyDescent="0.25">
      <c r="A10" s="2">
        <v>9</v>
      </c>
      <c r="E10" s="7">
        <f t="shared" ca="1" si="0"/>
        <v>45184</v>
      </c>
      <c r="O10" s="16" t="str">
        <f t="shared" si="1"/>
        <v/>
      </c>
      <c r="Q10" s="17" t="str">
        <f t="shared" si="2"/>
        <v/>
      </c>
      <c r="S10" s="2" t="str">
        <f t="shared" si="3"/>
        <v/>
      </c>
      <c r="Y10" s="17">
        <f t="shared" si="4"/>
        <v>0</v>
      </c>
    </row>
    <row r="11" spans="1:26" x14ac:dyDescent="0.25">
      <c r="A11" s="2">
        <v>10</v>
      </c>
      <c r="E11" s="7">
        <f t="shared" ca="1" si="0"/>
        <v>45184</v>
      </c>
      <c r="O11" s="16" t="str">
        <f t="shared" si="1"/>
        <v/>
      </c>
      <c r="Q11" s="17" t="str">
        <f t="shared" si="2"/>
        <v/>
      </c>
      <c r="S11" s="2" t="str">
        <f t="shared" si="3"/>
        <v/>
      </c>
      <c r="Y11" s="17">
        <f t="shared" si="4"/>
        <v>0</v>
      </c>
    </row>
    <row r="12" spans="1:26" x14ac:dyDescent="0.25">
      <c r="A12" s="2">
        <v>11</v>
      </c>
      <c r="E12" s="7">
        <f t="shared" ca="1" si="0"/>
        <v>45184</v>
      </c>
      <c r="O12" s="16" t="str">
        <f t="shared" si="1"/>
        <v/>
      </c>
      <c r="Q12" s="17" t="str">
        <f t="shared" si="2"/>
        <v/>
      </c>
      <c r="R12" s="4"/>
      <c r="S12" s="2" t="str">
        <f t="shared" si="3"/>
        <v/>
      </c>
      <c r="Y12" s="17">
        <f t="shared" si="4"/>
        <v>0</v>
      </c>
    </row>
    <row r="13" spans="1:26" x14ac:dyDescent="0.25">
      <c r="A13" s="2">
        <v>12</v>
      </c>
      <c r="E13" s="7">
        <f t="shared" ca="1" si="0"/>
        <v>45184</v>
      </c>
      <c r="O13" s="16" t="str">
        <f t="shared" si="1"/>
        <v/>
      </c>
      <c r="Q13" s="17" t="str">
        <f t="shared" si="2"/>
        <v/>
      </c>
      <c r="S13" s="2" t="str">
        <f t="shared" si="3"/>
        <v/>
      </c>
      <c r="Y13" s="17">
        <f t="shared" si="4"/>
        <v>0</v>
      </c>
    </row>
    <row r="14" spans="1:26" x14ac:dyDescent="0.25">
      <c r="A14" s="2">
        <v>13</v>
      </c>
      <c r="E14" s="7">
        <f t="shared" ca="1" si="0"/>
        <v>45184</v>
      </c>
      <c r="O14" s="16" t="str">
        <f t="shared" si="1"/>
        <v/>
      </c>
      <c r="Q14" s="17" t="str">
        <f t="shared" si="2"/>
        <v/>
      </c>
      <c r="S14" s="2" t="str">
        <f t="shared" si="3"/>
        <v/>
      </c>
      <c r="Y14" s="17">
        <f t="shared" si="4"/>
        <v>0</v>
      </c>
    </row>
    <row r="15" spans="1:26" x14ac:dyDescent="0.25">
      <c r="A15" s="2">
        <v>14</v>
      </c>
      <c r="E15" s="7">
        <f t="shared" ca="1" si="0"/>
        <v>45184</v>
      </c>
      <c r="O15" s="16" t="str">
        <f t="shared" si="1"/>
        <v/>
      </c>
      <c r="Q15" s="17" t="str">
        <f t="shared" si="2"/>
        <v/>
      </c>
      <c r="S15" s="2" t="str">
        <f t="shared" si="3"/>
        <v/>
      </c>
      <c r="Y15" s="17">
        <f t="shared" si="4"/>
        <v>0</v>
      </c>
    </row>
    <row r="16" spans="1:26" x14ac:dyDescent="0.25">
      <c r="A16" s="2">
        <v>15</v>
      </c>
      <c r="E16" s="7">
        <f t="shared" ca="1" si="0"/>
        <v>45184</v>
      </c>
      <c r="O16" s="16" t="str">
        <f t="shared" si="1"/>
        <v/>
      </c>
      <c r="Q16" s="17" t="str">
        <f t="shared" si="2"/>
        <v/>
      </c>
      <c r="S16" s="2" t="str">
        <f t="shared" si="3"/>
        <v/>
      </c>
      <c r="Y16" s="17">
        <f t="shared" si="4"/>
        <v>0</v>
      </c>
    </row>
    <row r="17" spans="1:25" x14ac:dyDescent="0.25">
      <c r="A17" s="2">
        <v>16</v>
      </c>
      <c r="E17" s="7">
        <f t="shared" ca="1" si="0"/>
        <v>45184</v>
      </c>
      <c r="O17" s="16" t="str">
        <f t="shared" si="1"/>
        <v/>
      </c>
      <c r="Q17" s="17" t="str">
        <f t="shared" si="2"/>
        <v/>
      </c>
      <c r="S17" s="2" t="str">
        <f t="shared" si="3"/>
        <v/>
      </c>
      <c r="Y17" s="17">
        <f t="shared" si="4"/>
        <v>0</v>
      </c>
    </row>
    <row r="18" spans="1:25" x14ac:dyDescent="0.25">
      <c r="A18" s="2">
        <v>17</v>
      </c>
      <c r="E18" s="7">
        <f t="shared" ca="1" si="0"/>
        <v>45184</v>
      </c>
      <c r="O18" s="16" t="str">
        <f t="shared" si="1"/>
        <v/>
      </c>
      <c r="Q18" s="17" t="str">
        <f t="shared" si="2"/>
        <v/>
      </c>
      <c r="S18" s="2" t="str">
        <f t="shared" si="3"/>
        <v/>
      </c>
      <c r="Y18" s="17">
        <f t="shared" si="4"/>
        <v>0</v>
      </c>
    </row>
    <row r="19" spans="1:25" x14ac:dyDescent="0.25">
      <c r="A19" s="2">
        <v>18</v>
      </c>
      <c r="E19" s="7">
        <f t="shared" ca="1" si="0"/>
        <v>45184</v>
      </c>
      <c r="O19" s="16" t="str">
        <f t="shared" si="1"/>
        <v/>
      </c>
      <c r="Q19" s="17" t="str">
        <f t="shared" si="2"/>
        <v/>
      </c>
      <c r="S19" s="2" t="str">
        <f t="shared" si="3"/>
        <v/>
      </c>
      <c r="Y19" s="17">
        <f t="shared" si="4"/>
        <v>0</v>
      </c>
    </row>
    <row r="20" spans="1:25" x14ac:dyDescent="0.25">
      <c r="A20" s="2">
        <v>19</v>
      </c>
      <c r="E20" s="7">
        <f t="shared" ca="1" si="0"/>
        <v>45184</v>
      </c>
      <c r="O20" s="16" t="str">
        <f t="shared" si="1"/>
        <v/>
      </c>
      <c r="Q20" s="17" t="str">
        <f t="shared" si="2"/>
        <v/>
      </c>
      <c r="S20" s="2" t="str">
        <f t="shared" si="3"/>
        <v/>
      </c>
      <c r="Y20" s="17">
        <f t="shared" si="4"/>
        <v>0</v>
      </c>
    </row>
    <row r="21" spans="1:25" x14ac:dyDescent="0.25">
      <c r="A21" s="2">
        <v>20</v>
      </c>
      <c r="E21" s="7">
        <f t="shared" ca="1" si="0"/>
        <v>45184</v>
      </c>
      <c r="O21" s="16" t="str">
        <f t="shared" si="1"/>
        <v/>
      </c>
      <c r="Q21" s="17" t="str">
        <f t="shared" si="2"/>
        <v/>
      </c>
      <c r="S21" s="2" t="str">
        <f t="shared" si="3"/>
        <v/>
      </c>
      <c r="Y21" s="17">
        <f t="shared" si="4"/>
        <v>0</v>
      </c>
    </row>
    <row r="22" spans="1:25" x14ac:dyDescent="0.25">
      <c r="A22" s="2">
        <v>21</v>
      </c>
      <c r="E22" s="7">
        <f t="shared" ca="1" si="0"/>
        <v>45184</v>
      </c>
      <c r="O22" s="16" t="str">
        <f t="shared" si="1"/>
        <v/>
      </c>
      <c r="Q22" s="17" t="str">
        <f t="shared" si="2"/>
        <v/>
      </c>
      <c r="S22" s="2" t="str">
        <f t="shared" si="3"/>
        <v/>
      </c>
      <c r="Y22" s="17">
        <f t="shared" si="4"/>
        <v>0</v>
      </c>
    </row>
    <row r="23" spans="1:25" x14ac:dyDescent="0.25">
      <c r="A23" s="2">
        <v>22</v>
      </c>
      <c r="E23" s="7">
        <f t="shared" ca="1" si="0"/>
        <v>45184</v>
      </c>
      <c r="O23" s="16" t="str">
        <f t="shared" si="1"/>
        <v/>
      </c>
      <c r="Q23" s="17" t="str">
        <f t="shared" si="2"/>
        <v/>
      </c>
      <c r="S23" s="2" t="str">
        <f t="shared" si="3"/>
        <v/>
      </c>
      <c r="Y23" s="17">
        <f t="shared" si="4"/>
        <v>0</v>
      </c>
    </row>
    <row r="24" spans="1:25" x14ac:dyDescent="0.25">
      <c r="A24" s="2">
        <v>23</v>
      </c>
      <c r="E24" s="7">
        <f t="shared" ca="1" si="0"/>
        <v>45184</v>
      </c>
      <c r="O24" s="16" t="str">
        <f t="shared" si="1"/>
        <v/>
      </c>
      <c r="Q24" s="17" t="str">
        <f t="shared" si="2"/>
        <v/>
      </c>
      <c r="S24" s="2" t="str">
        <f t="shared" si="3"/>
        <v/>
      </c>
      <c r="Y24" s="17">
        <f t="shared" si="4"/>
        <v>0</v>
      </c>
    </row>
    <row r="25" spans="1:25" x14ac:dyDescent="0.25">
      <c r="E25" s="7">
        <f t="shared" ca="1" si="0"/>
        <v>45184</v>
      </c>
      <c r="O25" s="16" t="str">
        <f t="shared" si="1"/>
        <v/>
      </c>
      <c r="Q25" s="17" t="str">
        <f t="shared" si="2"/>
        <v/>
      </c>
      <c r="S25" s="2" t="str">
        <f t="shared" si="3"/>
        <v/>
      </c>
      <c r="Y25" s="17">
        <f t="shared" si="4"/>
        <v>0</v>
      </c>
    </row>
    <row r="26" spans="1:25" x14ac:dyDescent="0.25">
      <c r="O26" s="16" t="str">
        <f t="shared" si="1"/>
        <v/>
      </c>
      <c r="Q26" s="17" t="str">
        <f t="shared" si="2"/>
        <v/>
      </c>
      <c r="S26" s="2" t="str">
        <f t="shared" si="3"/>
        <v/>
      </c>
      <c r="Y26" s="17">
        <f t="shared" si="4"/>
        <v>0</v>
      </c>
    </row>
    <row r="27" spans="1:25" x14ac:dyDescent="0.25">
      <c r="O27" s="16" t="str">
        <f t="shared" si="1"/>
        <v/>
      </c>
      <c r="Q27" s="17" t="str">
        <f t="shared" si="2"/>
        <v/>
      </c>
      <c r="S27" s="2" t="str">
        <f t="shared" si="3"/>
        <v/>
      </c>
      <c r="Y27" s="17">
        <f t="shared" si="4"/>
        <v>0</v>
      </c>
    </row>
    <row r="28" spans="1:25" x14ac:dyDescent="0.25">
      <c r="O28" s="16" t="str">
        <f t="shared" si="1"/>
        <v/>
      </c>
      <c r="Q28" s="17" t="str">
        <f t="shared" si="2"/>
        <v/>
      </c>
      <c r="S28" s="2" t="str">
        <f t="shared" si="3"/>
        <v/>
      </c>
      <c r="Y28" s="17">
        <f t="shared" si="4"/>
        <v>0</v>
      </c>
    </row>
    <row r="29" spans="1:25" x14ac:dyDescent="0.25">
      <c r="O29" s="16" t="str">
        <f t="shared" si="1"/>
        <v/>
      </c>
      <c r="Q29" s="17" t="str">
        <f t="shared" si="2"/>
        <v/>
      </c>
      <c r="S29" s="2" t="str">
        <f t="shared" si="3"/>
        <v/>
      </c>
      <c r="Y29" s="17">
        <f t="shared" si="4"/>
        <v>0</v>
      </c>
    </row>
    <row r="30" spans="1:25" x14ac:dyDescent="0.25">
      <c r="O30" s="16" t="str">
        <f t="shared" si="1"/>
        <v/>
      </c>
      <c r="Q30" s="17" t="str">
        <f t="shared" si="2"/>
        <v/>
      </c>
      <c r="S30" s="2" t="str">
        <f t="shared" si="3"/>
        <v/>
      </c>
      <c r="Y30" s="17">
        <f t="shared" si="4"/>
        <v>0</v>
      </c>
    </row>
    <row r="31" spans="1:25" x14ac:dyDescent="0.25">
      <c r="O31" s="16" t="str">
        <f t="shared" si="1"/>
        <v/>
      </c>
      <c r="Q31" s="17" t="str">
        <f t="shared" si="2"/>
        <v/>
      </c>
      <c r="S31" s="2" t="str">
        <f t="shared" si="3"/>
        <v/>
      </c>
      <c r="Y31" s="17">
        <f t="shared" si="4"/>
        <v>0</v>
      </c>
    </row>
    <row r="32" spans="1:25" x14ac:dyDescent="0.25">
      <c r="O32" s="16" t="str">
        <f t="shared" si="1"/>
        <v/>
      </c>
      <c r="Q32" s="17" t="str">
        <f t="shared" si="2"/>
        <v/>
      </c>
      <c r="S32" s="2" t="str">
        <f t="shared" si="3"/>
        <v/>
      </c>
      <c r="Y32" s="17">
        <f t="shared" si="4"/>
        <v>0</v>
      </c>
    </row>
    <row r="33" spans="15:25" x14ac:dyDescent="0.25">
      <c r="O33" s="16" t="str">
        <f t="shared" si="1"/>
        <v/>
      </c>
      <c r="Q33" s="17" t="str">
        <f t="shared" si="2"/>
        <v/>
      </c>
      <c r="S33" s="2" t="str">
        <f t="shared" si="3"/>
        <v/>
      </c>
      <c r="Y33" s="17">
        <f t="shared" si="4"/>
        <v>0</v>
      </c>
    </row>
    <row r="34" spans="15:25" x14ac:dyDescent="0.25">
      <c r="O34" s="16" t="str">
        <f t="shared" si="1"/>
        <v/>
      </c>
      <c r="Q34" s="17" t="str">
        <f t="shared" si="2"/>
        <v/>
      </c>
      <c r="S34" s="2" t="str">
        <f t="shared" si="3"/>
        <v/>
      </c>
      <c r="Y34" s="17">
        <f t="shared" si="4"/>
        <v>0</v>
      </c>
    </row>
    <row r="35" spans="15:25" x14ac:dyDescent="0.25">
      <c r="O35" s="16" t="str">
        <f t="shared" si="1"/>
        <v/>
      </c>
      <c r="Q35" s="17" t="str">
        <f t="shared" si="2"/>
        <v/>
      </c>
      <c r="S35" s="2" t="str">
        <f t="shared" si="3"/>
        <v/>
      </c>
      <c r="Y35" s="17">
        <f t="shared" si="4"/>
        <v>0</v>
      </c>
    </row>
    <row r="36" spans="15:25" x14ac:dyDescent="0.25">
      <c r="O36" s="16" t="str">
        <f t="shared" si="1"/>
        <v/>
      </c>
      <c r="Q36" s="17" t="str">
        <f t="shared" si="2"/>
        <v/>
      </c>
      <c r="S36" s="2" t="str">
        <f t="shared" si="3"/>
        <v/>
      </c>
      <c r="Y36" s="17">
        <f t="shared" si="4"/>
        <v>0</v>
      </c>
    </row>
    <row r="37" spans="15:25" x14ac:dyDescent="0.25">
      <c r="O37" s="16" t="str">
        <f t="shared" si="1"/>
        <v/>
      </c>
      <c r="Q37" s="17" t="str">
        <f t="shared" si="2"/>
        <v/>
      </c>
      <c r="S37" s="2" t="str">
        <f t="shared" si="3"/>
        <v/>
      </c>
      <c r="Y37" s="17">
        <f t="shared" si="4"/>
        <v>0</v>
      </c>
    </row>
    <row r="38" spans="15:25" x14ac:dyDescent="0.25">
      <c r="O38" s="16" t="str">
        <f t="shared" si="1"/>
        <v/>
      </c>
      <c r="Q38" s="17" t="str">
        <f t="shared" si="2"/>
        <v/>
      </c>
      <c r="S38" s="2" t="str">
        <f t="shared" si="3"/>
        <v/>
      </c>
      <c r="Y38" s="17">
        <f t="shared" si="4"/>
        <v>0</v>
      </c>
    </row>
    <row r="39" spans="15:25" x14ac:dyDescent="0.25">
      <c r="O39" s="16" t="str">
        <f t="shared" si="1"/>
        <v/>
      </c>
      <c r="Q39" s="17" t="str">
        <f t="shared" si="2"/>
        <v/>
      </c>
      <c r="S39" s="2" t="str">
        <f t="shared" si="3"/>
        <v/>
      </c>
      <c r="Y39" s="17">
        <f t="shared" si="4"/>
        <v>0</v>
      </c>
    </row>
    <row r="40" spans="15:25" x14ac:dyDescent="0.25">
      <c r="O40" s="16" t="str">
        <f t="shared" si="1"/>
        <v/>
      </c>
      <c r="Q40" s="17" t="str">
        <f t="shared" si="2"/>
        <v/>
      </c>
      <c r="S40" s="2" t="str">
        <f t="shared" si="3"/>
        <v/>
      </c>
      <c r="Y40" s="17">
        <f t="shared" si="4"/>
        <v>0</v>
      </c>
    </row>
    <row r="41" spans="15:25" x14ac:dyDescent="0.25">
      <c r="O41" s="16" t="str">
        <f t="shared" si="1"/>
        <v/>
      </c>
      <c r="Q41" s="17" t="str">
        <f t="shared" si="2"/>
        <v/>
      </c>
      <c r="S41" s="2" t="str">
        <f t="shared" si="3"/>
        <v/>
      </c>
      <c r="Y41" s="17">
        <f t="shared" si="4"/>
        <v>0</v>
      </c>
    </row>
    <row r="42" spans="15:25" x14ac:dyDescent="0.25">
      <c r="O42" s="16" t="str">
        <f t="shared" si="1"/>
        <v/>
      </c>
      <c r="Q42" s="17" t="str">
        <f t="shared" si="2"/>
        <v/>
      </c>
      <c r="S42" s="2" t="str">
        <f t="shared" si="3"/>
        <v/>
      </c>
      <c r="Y42" s="17">
        <f t="shared" si="4"/>
        <v>0</v>
      </c>
    </row>
    <row r="43" spans="15:25" x14ac:dyDescent="0.25">
      <c r="O43" s="16" t="str">
        <f t="shared" si="1"/>
        <v/>
      </c>
      <c r="Q43" s="17" t="str">
        <f t="shared" si="2"/>
        <v/>
      </c>
      <c r="S43" s="2" t="str">
        <f t="shared" si="3"/>
        <v/>
      </c>
      <c r="Y43" s="17">
        <f t="shared" si="4"/>
        <v>0</v>
      </c>
    </row>
    <row r="44" spans="15:25" x14ac:dyDescent="0.25">
      <c r="O44" s="16" t="str">
        <f t="shared" si="1"/>
        <v/>
      </c>
      <c r="Q44" s="17" t="str">
        <f t="shared" si="2"/>
        <v/>
      </c>
      <c r="S44" s="2" t="str">
        <f t="shared" si="3"/>
        <v/>
      </c>
      <c r="Y44" s="17">
        <f t="shared" si="4"/>
        <v>0</v>
      </c>
    </row>
    <row r="45" spans="15:25" x14ac:dyDescent="0.25">
      <c r="O45" s="16" t="str">
        <f t="shared" si="1"/>
        <v/>
      </c>
      <c r="Q45" s="17" t="str">
        <f t="shared" si="2"/>
        <v/>
      </c>
      <c r="S45" s="2" t="str">
        <f t="shared" si="3"/>
        <v/>
      </c>
      <c r="Y45" s="17">
        <f t="shared" si="4"/>
        <v>0</v>
      </c>
    </row>
    <row r="46" spans="15:25" x14ac:dyDescent="0.25">
      <c r="O46" s="16" t="str">
        <f t="shared" si="1"/>
        <v/>
      </c>
      <c r="Q46" s="17" t="str">
        <f t="shared" si="2"/>
        <v/>
      </c>
      <c r="S46" s="2" t="str">
        <f t="shared" si="3"/>
        <v/>
      </c>
      <c r="Y46" s="17">
        <f t="shared" si="4"/>
        <v>0</v>
      </c>
    </row>
    <row r="47" spans="15:25" x14ac:dyDescent="0.25">
      <c r="O47" s="16" t="str">
        <f t="shared" si="1"/>
        <v/>
      </c>
      <c r="Q47" s="17" t="str">
        <f t="shared" si="2"/>
        <v/>
      </c>
      <c r="S47" s="2" t="str">
        <f t="shared" si="3"/>
        <v/>
      </c>
      <c r="Y47" s="17">
        <f t="shared" si="4"/>
        <v>0</v>
      </c>
    </row>
    <row r="48" spans="15:25" x14ac:dyDescent="0.25">
      <c r="O48" s="16" t="str">
        <f t="shared" si="1"/>
        <v/>
      </c>
      <c r="Q48" s="17" t="str">
        <f t="shared" si="2"/>
        <v/>
      </c>
      <c r="S48" s="2" t="str">
        <f t="shared" si="3"/>
        <v/>
      </c>
      <c r="Y48" s="17">
        <f t="shared" si="4"/>
        <v>0</v>
      </c>
    </row>
    <row r="49" spans="15:25" x14ac:dyDescent="0.25">
      <c r="O49" s="16" t="str">
        <f t="shared" si="1"/>
        <v/>
      </c>
      <c r="Q49" s="17" t="str">
        <f t="shared" si="2"/>
        <v/>
      </c>
      <c r="S49" s="2" t="str">
        <f t="shared" si="3"/>
        <v/>
      </c>
      <c r="Y49" s="17">
        <f t="shared" si="4"/>
        <v>0</v>
      </c>
    </row>
    <row r="50" spans="15:25" x14ac:dyDescent="0.25">
      <c r="O50" s="16" t="str">
        <f t="shared" si="1"/>
        <v/>
      </c>
      <c r="Q50" s="17" t="str">
        <f t="shared" si="2"/>
        <v/>
      </c>
      <c r="S50" s="2" t="str">
        <f t="shared" si="3"/>
        <v/>
      </c>
      <c r="Y50" s="17">
        <f t="shared" si="4"/>
        <v>0</v>
      </c>
    </row>
    <row r="51" spans="15:25" x14ac:dyDescent="0.25">
      <c r="O51" s="16" t="str">
        <f t="shared" si="1"/>
        <v/>
      </c>
      <c r="Q51" s="17" t="str">
        <f t="shared" si="2"/>
        <v/>
      </c>
      <c r="S51" s="2" t="str">
        <f t="shared" si="3"/>
        <v/>
      </c>
      <c r="Y51" s="17">
        <f t="shared" si="4"/>
        <v>0</v>
      </c>
    </row>
    <row r="52" spans="15:25" x14ac:dyDescent="0.25">
      <c r="O52" s="16" t="str">
        <f t="shared" si="1"/>
        <v/>
      </c>
      <c r="Q52" s="17" t="str">
        <f t="shared" si="2"/>
        <v/>
      </c>
      <c r="S52" s="2" t="str">
        <f t="shared" si="3"/>
        <v/>
      </c>
      <c r="Y52" s="17">
        <f t="shared" si="4"/>
        <v>0</v>
      </c>
    </row>
    <row r="53" spans="15:25" x14ac:dyDescent="0.25">
      <c r="O53" s="16" t="str">
        <f t="shared" si="1"/>
        <v/>
      </c>
      <c r="Q53" s="17" t="str">
        <f t="shared" si="2"/>
        <v/>
      </c>
      <c r="S53" s="2" t="str">
        <f t="shared" si="3"/>
        <v/>
      </c>
      <c r="Y53" s="17">
        <f t="shared" si="4"/>
        <v>0</v>
      </c>
    </row>
    <row r="54" spans="15:25" x14ac:dyDescent="0.25">
      <c r="O54" s="16" t="str">
        <f t="shared" si="1"/>
        <v/>
      </c>
      <c r="Q54" s="17" t="str">
        <f t="shared" si="2"/>
        <v/>
      </c>
      <c r="S54" s="2" t="str">
        <f t="shared" si="3"/>
        <v/>
      </c>
      <c r="Y54" s="17">
        <f t="shared" si="4"/>
        <v>0</v>
      </c>
    </row>
    <row r="55" spans="15:25" x14ac:dyDescent="0.25">
      <c r="O55" s="16" t="str">
        <f t="shared" si="1"/>
        <v/>
      </c>
      <c r="Q55" s="17" t="str">
        <f t="shared" si="2"/>
        <v/>
      </c>
      <c r="S55" s="2" t="str">
        <f t="shared" si="3"/>
        <v/>
      </c>
      <c r="Y55" s="17">
        <f t="shared" si="4"/>
        <v>0</v>
      </c>
    </row>
    <row r="56" spans="15:25" x14ac:dyDescent="0.25">
      <c r="O56" s="16" t="str">
        <f t="shared" si="1"/>
        <v/>
      </c>
      <c r="Q56" s="17" t="str">
        <f t="shared" si="2"/>
        <v/>
      </c>
      <c r="S56" s="2" t="str">
        <f t="shared" si="3"/>
        <v/>
      </c>
      <c r="Y56" s="17">
        <f t="shared" si="4"/>
        <v>0</v>
      </c>
    </row>
    <row r="57" spans="15:25" x14ac:dyDescent="0.25">
      <c r="O57" s="16" t="str">
        <f t="shared" si="1"/>
        <v/>
      </c>
      <c r="Q57" s="17" t="str">
        <f t="shared" si="2"/>
        <v/>
      </c>
      <c r="S57" s="2" t="str">
        <f t="shared" si="3"/>
        <v/>
      </c>
      <c r="Y57" s="17">
        <f t="shared" si="4"/>
        <v>0</v>
      </c>
    </row>
    <row r="58" spans="15:25" x14ac:dyDescent="0.25">
      <c r="O58" s="16" t="str">
        <f t="shared" si="1"/>
        <v/>
      </c>
      <c r="Q58" s="17" t="str">
        <f t="shared" si="2"/>
        <v/>
      </c>
      <c r="S58" s="2" t="str">
        <f t="shared" si="3"/>
        <v/>
      </c>
      <c r="Y58" s="17">
        <f t="shared" si="4"/>
        <v>0</v>
      </c>
    </row>
    <row r="59" spans="15:25" x14ac:dyDescent="0.25">
      <c r="O59" s="16" t="str">
        <f t="shared" si="1"/>
        <v/>
      </c>
      <c r="Q59" s="17" t="str">
        <f t="shared" si="2"/>
        <v/>
      </c>
      <c r="S59" s="2" t="str">
        <f t="shared" si="3"/>
        <v/>
      </c>
      <c r="Y59" s="17">
        <f t="shared" si="4"/>
        <v>0</v>
      </c>
    </row>
    <row r="60" spans="15:25" x14ac:dyDescent="0.25">
      <c r="O60" s="16" t="str">
        <f t="shared" si="1"/>
        <v/>
      </c>
      <c r="Q60" s="17" t="str">
        <f t="shared" si="2"/>
        <v/>
      </c>
      <c r="S60" s="2" t="str">
        <f t="shared" si="3"/>
        <v/>
      </c>
      <c r="Y60" s="17">
        <f t="shared" si="4"/>
        <v>0</v>
      </c>
    </row>
    <row r="61" spans="15:25" x14ac:dyDescent="0.25">
      <c r="O61" s="16" t="str">
        <f t="shared" si="1"/>
        <v/>
      </c>
      <c r="Q61" s="17" t="str">
        <f t="shared" si="2"/>
        <v/>
      </c>
      <c r="S61" s="2" t="str">
        <f t="shared" si="3"/>
        <v/>
      </c>
      <c r="Y61" s="17">
        <f t="shared" si="4"/>
        <v>0</v>
      </c>
    </row>
    <row r="62" spans="15:25" x14ac:dyDescent="0.25">
      <c r="O62" s="16" t="str">
        <f t="shared" si="1"/>
        <v/>
      </c>
      <c r="Q62" s="17" t="str">
        <f t="shared" si="2"/>
        <v/>
      </c>
      <c r="S62" s="2" t="str">
        <f t="shared" si="3"/>
        <v/>
      </c>
      <c r="Y62" s="17">
        <f t="shared" si="4"/>
        <v>0</v>
      </c>
    </row>
    <row r="63" spans="15:25" x14ac:dyDescent="0.25">
      <c r="O63" s="16" t="str">
        <f t="shared" si="1"/>
        <v/>
      </c>
      <c r="Q63" s="17" t="str">
        <f t="shared" si="2"/>
        <v/>
      </c>
      <c r="S63" s="2" t="str">
        <f t="shared" si="3"/>
        <v/>
      </c>
      <c r="Y63" s="17">
        <f t="shared" si="4"/>
        <v>0</v>
      </c>
    </row>
    <row r="64" spans="15:25" x14ac:dyDescent="0.25">
      <c r="O64" s="16" t="str">
        <f t="shared" si="1"/>
        <v/>
      </c>
      <c r="Q64" s="17" t="str">
        <f t="shared" si="2"/>
        <v/>
      </c>
      <c r="S64" s="2" t="str">
        <f t="shared" si="3"/>
        <v/>
      </c>
      <c r="Y64" s="17">
        <f t="shared" si="4"/>
        <v>0</v>
      </c>
    </row>
    <row r="65" spans="15:25" x14ac:dyDescent="0.25">
      <c r="O65" s="16" t="str">
        <f t="shared" si="1"/>
        <v/>
      </c>
      <c r="Q65" s="17" t="str">
        <f t="shared" si="2"/>
        <v/>
      </c>
      <c r="S65" s="2" t="str">
        <f t="shared" si="3"/>
        <v/>
      </c>
      <c r="Y65" s="17">
        <f t="shared" si="4"/>
        <v>0</v>
      </c>
    </row>
    <row r="66" spans="15:25" x14ac:dyDescent="0.25">
      <c r="O66" s="16" t="str">
        <f t="shared" si="1"/>
        <v/>
      </c>
      <c r="Q66" s="17" t="str">
        <f t="shared" si="2"/>
        <v/>
      </c>
      <c r="S66" s="2" t="str">
        <f t="shared" si="3"/>
        <v/>
      </c>
      <c r="Y66" s="17">
        <f t="shared" si="4"/>
        <v>0</v>
      </c>
    </row>
    <row r="67" spans="15:25" x14ac:dyDescent="0.25">
      <c r="O67" s="16" t="str">
        <f t="shared" ref="O67:O100" si="5">IF(N67="QF1",24,IF(N67="QF2",59,IF(N67="QF3",105,IF(N67="QF4",140,IF(N67="NDF",140,IF(N67="",""))))))</f>
        <v/>
      </c>
      <c r="Q67" s="17" t="str">
        <f t="shared" ref="Q67:Q100" si="6">IF(N67="QF1",75,IF(N67="QF2",75,IF(N67="QF3",75,IF(N67="QF4",75,IF(N67="NDF",75,IF(N67="",""))))))</f>
        <v/>
      </c>
      <c r="S67" s="2" t="str">
        <f t="shared" ref="S67:S100" si="7">IF(T67="OK",34.9,"")</f>
        <v/>
      </c>
      <c r="Y67" s="17">
        <f t="shared" ref="Y67:Y100" si="8">SUM(O67:X67,P67,R67)</f>
        <v>0</v>
      </c>
    </row>
    <row r="68" spans="15:25" x14ac:dyDescent="0.25">
      <c r="O68" s="16" t="str">
        <f t="shared" si="5"/>
        <v/>
      </c>
      <c r="Q68" s="17" t="str">
        <f t="shared" si="6"/>
        <v/>
      </c>
      <c r="S68" s="2" t="str">
        <f t="shared" si="7"/>
        <v/>
      </c>
      <c r="Y68" s="17">
        <f t="shared" si="8"/>
        <v>0</v>
      </c>
    </row>
    <row r="69" spans="15:25" x14ac:dyDescent="0.25">
      <c r="O69" s="16" t="str">
        <f t="shared" si="5"/>
        <v/>
      </c>
      <c r="Q69" s="17" t="str">
        <f t="shared" si="6"/>
        <v/>
      </c>
      <c r="S69" s="2" t="str">
        <f t="shared" si="7"/>
        <v/>
      </c>
      <c r="Y69" s="17">
        <f t="shared" si="8"/>
        <v>0</v>
      </c>
    </row>
    <row r="70" spans="15:25" x14ac:dyDescent="0.25">
      <c r="O70" s="16" t="str">
        <f t="shared" si="5"/>
        <v/>
      </c>
      <c r="Q70" s="17" t="str">
        <f t="shared" si="6"/>
        <v/>
      </c>
      <c r="S70" s="2" t="str">
        <f t="shared" si="7"/>
        <v/>
      </c>
      <c r="Y70" s="17">
        <f t="shared" si="8"/>
        <v>0</v>
      </c>
    </row>
    <row r="71" spans="15:25" x14ac:dyDescent="0.25">
      <c r="O71" s="16" t="str">
        <f t="shared" si="5"/>
        <v/>
      </c>
      <c r="Q71" s="17" t="str">
        <f t="shared" si="6"/>
        <v/>
      </c>
      <c r="S71" s="2" t="str">
        <f t="shared" si="7"/>
        <v/>
      </c>
      <c r="Y71" s="17">
        <f t="shared" si="8"/>
        <v>0</v>
      </c>
    </row>
    <row r="72" spans="15:25" x14ac:dyDescent="0.25">
      <c r="O72" s="16" t="str">
        <f t="shared" si="5"/>
        <v/>
      </c>
      <c r="Q72" s="17" t="str">
        <f t="shared" si="6"/>
        <v/>
      </c>
      <c r="S72" s="2" t="str">
        <f t="shared" si="7"/>
        <v/>
      </c>
      <c r="Y72" s="17">
        <f t="shared" si="8"/>
        <v>0</v>
      </c>
    </row>
    <row r="73" spans="15:25" x14ac:dyDescent="0.25">
      <c r="O73" s="16" t="str">
        <f t="shared" si="5"/>
        <v/>
      </c>
      <c r="Q73" s="17" t="str">
        <f t="shared" si="6"/>
        <v/>
      </c>
      <c r="S73" s="2" t="str">
        <f t="shared" si="7"/>
        <v/>
      </c>
      <c r="Y73" s="17">
        <f t="shared" si="8"/>
        <v>0</v>
      </c>
    </row>
    <row r="74" spans="15:25" x14ac:dyDescent="0.25">
      <c r="O74" s="16" t="str">
        <f t="shared" si="5"/>
        <v/>
      </c>
      <c r="Q74" s="17" t="str">
        <f t="shared" si="6"/>
        <v/>
      </c>
      <c r="S74" s="2" t="str">
        <f t="shared" si="7"/>
        <v/>
      </c>
      <c r="Y74" s="17">
        <f t="shared" si="8"/>
        <v>0</v>
      </c>
    </row>
    <row r="75" spans="15:25" x14ac:dyDescent="0.25">
      <c r="O75" s="16" t="str">
        <f t="shared" si="5"/>
        <v/>
      </c>
      <c r="Q75" s="17" t="str">
        <f t="shared" si="6"/>
        <v/>
      </c>
      <c r="S75" s="2" t="str">
        <f t="shared" si="7"/>
        <v/>
      </c>
      <c r="Y75" s="17">
        <f t="shared" si="8"/>
        <v>0</v>
      </c>
    </row>
    <row r="76" spans="15:25" x14ac:dyDescent="0.25">
      <c r="O76" s="16" t="str">
        <f t="shared" si="5"/>
        <v/>
      </c>
      <c r="Q76" s="17" t="str">
        <f t="shared" si="6"/>
        <v/>
      </c>
      <c r="S76" s="2" t="str">
        <f t="shared" si="7"/>
        <v/>
      </c>
      <c r="Y76" s="17">
        <f t="shared" si="8"/>
        <v>0</v>
      </c>
    </row>
    <row r="77" spans="15:25" x14ac:dyDescent="0.25">
      <c r="O77" s="16" t="str">
        <f t="shared" si="5"/>
        <v/>
      </c>
      <c r="Q77" s="17" t="str">
        <f t="shared" si="6"/>
        <v/>
      </c>
      <c r="S77" s="2" t="str">
        <f t="shared" si="7"/>
        <v/>
      </c>
      <c r="Y77" s="17">
        <f t="shared" si="8"/>
        <v>0</v>
      </c>
    </row>
    <row r="78" spans="15:25" x14ac:dyDescent="0.25">
      <c r="O78" s="16" t="str">
        <f t="shared" si="5"/>
        <v/>
      </c>
      <c r="Q78" s="17" t="str">
        <f t="shared" si="6"/>
        <v/>
      </c>
      <c r="S78" s="2" t="str">
        <f t="shared" si="7"/>
        <v/>
      </c>
      <c r="Y78" s="17">
        <f t="shared" si="8"/>
        <v>0</v>
      </c>
    </row>
    <row r="79" spans="15:25" x14ac:dyDescent="0.25">
      <c r="O79" s="16" t="str">
        <f t="shared" si="5"/>
        <v/>
      </c>
      <c r="Q79" s="17" t="str">
        <f t="shared" si="6"/>
        <v/>
      </c>
      <c r="S79" s="2" t="str">
        <f t="shared" si="7"/>
        <v/>
      </c>
      <c r="Y79" s="17">
        <f t="shared" si="8"/>
        <v>0</v>
      </c>
    </row>
    <row r="80" spans="15:25" x14ac:dyDescent="0.25">
      <c r="O80" s="16" t="str">
        <f t="shared" si="5"/>
        <v/>
      </c>
      <c r="Q80" s="17" t="str">
        <f t="shared" si="6"/>
        <v/>
      </c>
      <c r="S80" s="2" t="str">
        <f t="shared" si="7"/>
        <v/>
      </c>
      <c r="Y80" s="17">
        <f t="shared" si="8"/>
        <v>0</v>
      </c>
    </row>
    <row r="81" spans="15:25" x14ac:dyDescent="0.25">
      <c r="O81" s="16" t="str">
        <f t="shared" si="5"/>
        <v/>
      </c>
      <c r="Q81" s="17" t="str">
        <f t="shared" si="6"/>
        <v/>
      </c>
      <c r="S81" s="2" t="str">
        <f t="shared" si="7"/>
        <v/>
      </c>
      <c r="Y81" s="17">
        <f t="shared" si="8"/>
        <v>0</v>
      </c>
    </row>
    <row r="82" spans="15:25" x14ac:dyDescent="0.25">
      <c r="O82" s="16" t="str">
        <f t="shared" si="5"/>
        <v/>
      </c>
      <c r="Q82" s="17" t="str">
        <f t="shared" si="6"/>
        <v/>
      </c>
      <c r="S82" s="2" t="str">
        <f t="shared" si="7"/>
        <v/>
      </c>
      <c r="Y82" s="17">
        <f t="shared" si="8"/>
        <v>0</v>
      </c>
    </row>
    <row r="83" spans="15:25" x14ac:dyDescent="0.25">
      <c r="O83" s="16" t="str">
        <f t="shared" si="5"/>
        <v/>
      </c>
      <c r="Q83" s="17" t="str">
        <f t="shared" si="6"/>
        <v/>
      </c>
      <c r="S83" s="2" t="str">
        <f t="shared" si="7"/>
        <v/>
      </c>
      <c r="Y83" s="17">
        <f t="shared" si="8"/>
        <v>0</v>
      </c>
    </row>
    <row r="84" spans="15:25" x14ac:dyDescent="0.25">
      <c r="O84" s="16" t="str">
        <f t="shared" si="5"/>
        <v/>
      </c>
      <c r="Q84" s="17" t="str">
        <f t="shared" si="6"/>
        <v/>
      </c>
      <c r="S84" s="2" t="str">
        <f t="shared" si="7"/>
        <v/>
      </c>
      <c r="Y84" s="17">
        <f t="shared" si="8"/>
        <v>0</v>
      </c>
    </row>
    <row r="85" spans="15:25" x14ac:dyDescent="0.25">
      <c r="O85" s="16" t="str">
        <f t="shared" si="5"/>
        <v/>
      </c>
      <c r="Q85" s="17" t="str">
        <f t="shared" si="6"/>
        <v/>
      </c>
      <c r="S85" s="2" t="str">
        <f t="shared" si="7"/>
        <v/>
      </c>
      <c r="Y85" s="17">
        <f t="shared" si="8"/>
        <v>0</v>
      </c>
    </row>
    <row r="86" spans="15:25" x14ac:dyDescent="0.25">
      <c r="O86" s="16" t="str">
        <f t="shared" si="5"/>
        <v/>
      </c>
      <c r="Q86" s="17" t="str">
        <f t="shared" si="6"/>
        <v/>
      </c>
      <c r="S86" s="2" t="str">
        <f t="shared" si="7"/>
        <v/>
      </c>
      <c r="Y86" s="17">
        <f t="shared" si="8"/>
        <v>0</v>
      </c>
    </row>
    <row r="87" spans="15:25" x14ac:dyDescent="0.25">
      <c r="O87" s="16" t="str">
        <f t="shared" si="5"/>
        <v/>
      </c>
      <c r="Q87" s="17" t="str">
        <f t="shared" si="6"/>
        <v/>
      </c>
      <c r="S87" s="2" t="str">
        <f t="shared" si="7"/>
        <v/>
      </c>
      <c r="Y87" s="17">
        <f t="shared" si="8"/>
        <v>0</v>
      </c>
    </row>
    <row r="88" spans="15:25" x14ac:dyDescent="0.25">
      <c r="O88" s="16" t="str">
        <f t="shared" si="5"/>
        <v/>
      </c>
      <c r="Q88" s="17" t="str">
        <f t="shared" si="6"/>
        <v/>
      </c>
      <c r="S88" s="2" t="str">
        <f t="shared" si="7"/>
        <v/>
      </c>
      <c r="Y88" s="17">
        <f t="shared" si="8"/>
        <v>0</v>
      </c>
    </row>
    <row r="89" spans="15:25" x14ac:dyDescent="0.25">
      <c r="O89" s="16" t="str">
        <f t="shared" si="5"/>
        <v/>
      </c>
      <c r="Q89" s="17" t="str">
        <f t="shared" si="6"/>
        <v/>
      </c>
      <c r="S89" s="2" t="str">
        <f t="shared" si="7"/>
        <v/>
      </c>
      <c r="Y89" s="17">
        <f t="shared" si="8"/>
        <v>0</v>
      </c>
    </row>
    <row r="90" spans="15:25" x14ac:dyDescent="0.25">
      <c r="O90" s="16" t="str">
        <f t="shared" si="5"/>
        <v/>
      </c>
      <c r="Q90" s="17" t="str">
        <f t="shared" si="6"/>
        <v/>
      </c>
      <c r="S90" s="2" t="str">
        <f t="shared" si="7"/>
        <v/>
      </c>
      <c r="Y90" s="17">
        <f t="shared" si="8"/>
        <v>0</v>
      </c>
    </row>
    <row r="91" spans="15:25" x14ac:dyDescent="0.25">
      <c r="O91" s="16" t="str">
        <f t="shared" si="5"/>
        <v/>
      </c>
      <c r="Q91" s="17" t="str">
        <f t="shared" si="6"/>
        <v/>
      </c>
      <c r="S91" s="2" t="str">
        <f t="shared" si="7"/>
        <v/>
      </c>
      <c r="Y91" s="17">
        <f t="shared" si="8"/>
        <v>0</v>
      </c>
    </row>
    <row r="92" spans="15:25" x14ac:dyDescent="0.25">
      <c r="O92" s="16" t="str">
        <f t="shared" si="5"/>
        <v/>
      </c>
      <c r="Q92" s="17" t="str">
        <f t="shared" si="6"/>
        <v/>
      </c>
      <c r="S92" s="2" t="str">
        <f t="shared" si="7"/>
        <v/>
      </c>
      <c r="Y92" s="17">
        <f t="shared" si="8"/>
        <v>0</v>
      </c>
    </row>
    <row r="93" spans="15:25" x14ac:dyDescent="0.25">
      <c r="O93" s="16" t="str">
        <f t="shared" si="5"/>
        <v/>
      </c>
      <c r="Q93" s="17" t="str">
        <f t="shared" si="6"/>
        <v/>
      </c>
      <c r="S93" s="2" t="str">
        <f t="shared" si="7"/>
        <v/>
      </c>
      <c r="Y93" s="17">
        <f t="shared" si="8"/>
        <v>0</v>
      </c>
    </row>
    <row r="94" spans="15:25" x14ac:dyDescent="0.25">
      <c r="O94" s="16" t="str">
        <f t="shared" si="5"/>
        <v/>
      </c>
      <c r="Q94" s="17" t="str">
        <f t="shared" si="6"/>
        <v/>
      </c>
      <c r="S94" s="2" t="str">
        <f t="shared" si="7"/>
        <v/>
      </c>
      <c r="Y94" s="17">
        <f t="shared" si="8"/>
        <v>0</v>
      </c>
    </row>
    <row r="95" spans="15:25" x14ac:dyDescent="0.25">
      <c r="O95" s="16" t="str">
        <f t="shared" si="5"/>
        <v/>
      </c>
      <c r="Q95" s="17" t="str">
        <f t="shared" si="6"/>
        <v/>
      </c>
      <c r="S95" s="2" t="str">
        <f t="shared" si="7"/>
        <v/>
      </c>
      <c r="Y95" s="17">
        <f t="shared" si="8"/>
        <v>0</v>
      </c>
    </row>
    <row r="96" spans="15:25" x14ac:dyDescent="0.25">
      <c r="O96" s="16" t="str">
        <f t="shared" si="5"/>
        <v/>
      </c>
      <c r="Q96" s="17" t="str">
        <f t="shared" si="6"/>
        <v/>
      </c>
      <c r="S96" s="2" t="str">
        <f t="shared" si="7"/>
        <v/>
      </c>
      <c r="Y96" s="17">
        <f t="shared" si="8"/>
        <v>0</v>
      </c>
    </row>
    <row r="97" spans="15:25" x14ac:dyDescent="0.25">
      <c r="O97" s="16" t="str">
        <f t="shared" si="5"/>
        <v/>
      </c>
      <c r="Q97" s="17" t="str">
        <f t="shared" si="6"/>
        <v/>
      </c>
      <c r="S97" s="2" t="str">
        <f t="shared" si="7"/>
        <v/>
      </c>
      <c r="Y97" s="17">
        <f t="shared" si="8"/>
        <v>0</v>
      </c>
    </row>
    <row r="98" spans="15:25" x14ac:dyDescent="0.25">
      <c r="O98" s="16" t="str">
        <f t="shared" si="5"/>
        <v/>
      </c>
      <c r="Q98" s="17" t="str">
        <f t="shared" si="6"/>
        <v/>
      </c>
      <c r="S98" s="2" t="str">
        <f t="shared" si="7"/>
        <v/>
      </c>
      <c r="Y98" s="17">
        <f t="shared" si="8"/>
        <v>0</v>
      </c>
    </row>
    <row r="99" spans="15:25" x14ac:dyDescent="0.25">
      <c r="O99" s="16" t="str">
        <f t="shared" si="5"/>
        <v/>
      </c>
      <c r="Q99" s="17" t="str">
        <f t="shared" si="6"/>
        <v/>
      </c>
      <c r="S99" s="2" t="str">
        <f t="shared" si="7"/>
        <v/>
      </c>
      <c r="Y99" s="17">
        <f t="shared" si="8"/>
        <v>0</v>
      </c>
    </row>
    <row r="100" spans="15:25" x14ac:dyDescent="0.25">
      <c r="O100" s="16" t="str">
        <f t="shared" si="5"/>
        <v/>
      </c>
      <c r="Q100" s="17" t="str">
        <f t="shared" si="6"/>
        <v/>
      </c>
      <c r="S100" s="2" t="str">
        <f t="shared" si="7"/>
        <v/>
      </c>
      <c r="Y100" s="17">
        <f t="shared" si="8"/>
        <v>0</v>
      </c>
    </row>
  </sheetData>
  <autoFilter ref="A1:AB1" xr:uid="{CF51341D-713E-4E29-B564-C6CFDA976244}">
    <filterColumn colId="14" showButton="0"/>
    <filterColumn colId="16" showButton="0"/>
    <filterColumn colId="18" showButton="0"/>
    <filterColumn colId="20" showButton="0"/>
    <filterColumn colId="22" showButton="0"/>
  </autoFilter>
  <mergeCells count="5">
    <mergeCell ref="O1:P1"/>
    <mergeCell ref="Q1:R1"/>
    <mergeCell ref="S1:T1"/>
    <mergeCell ref="U1:V1"/>
    <mergeCell ref="W1:X1"/>
  </mergeCells>
  <conditionalFormatting sqref="F1:G1048576">
    <cfRule type="containsText" dxfId="25" priority="13" operator="containsText" text="COMPAGNONS">
      <formula>NOT(ISERROR(SEARCH("COMPAGNONS",F1)))</formula>
    </cfRule>
    <cfRule type="containsText" dxfId="24" priority="14" operator="containsText" text="PIOK">
      <formula>NOT(ISERROR(SEARCH("PIOK",F1)))</formula>
    </cfRule>
    <cfRule type="containsText" dxfId="23" priority="15" operator="containsText" text="SCOUTS_GUIDES">
      <formula>NOT(ISERROR(SEARCH("SCOUTS_GUIDES",F1)))</formula>
    </cfRule>
    <cfRule type="containsText" dxfId="22" priority="16" operator="containsText" text="LOUVETAUX_JEANETTES">
      <formula>NOT(ISERROR(SEARCH("LOUVETAUX_JEANETTES",F1)))</formula>
    </cfRule>
    <cfRule type="containsText" dxfId="21" priority="17" operator="containsText" text="PARENTS FARFADETS">
      <formula>NOT(ISERROR(SEARCH("PARENTS FARFADETS",F1)))</formula>
    </cfRule>
    <cfRule type="containsText" dxfId="20" priority="18" operator="containsText" text="FARFADETS">
      <formula>NOT(ISERROR(SEARCH("FARFADETS",F1)))</formula>
    </cfRule>
  </conditionalFormatting>
  <conditionalFormatting sqref="K1:N1 K2:O1048576">
    <cfRule type="containsText" dxfId="19" priority="11" operator="containsText" text="NOK">
      <formula>NOT(ISERROR(SEARCH("NOK",K1)))</formula>
    </cfRule>
    <cfRule type="containsText" dxfId="18" priority="12" operator="containsText" text="OK">
      <formula>NOT(ISERROR(SEARCH("OK",K1)))</formula>
    </cfRule>
  </conditionalFormatting>
  <conditionalFormatting sqref="R2:S1048576">
    <cfRule type="containsText" dxfId="17" priority="8" operator="containsText" text="NOK">
      <formula>NOT(ISERROR(SEARCH("NOK",R2)))</formula>
    </cfRule>
    <cfRule type="containsText" dxfId="16" priority="9" operator="containsText" text="OK">
      <formula>NOT(ISERROR(SEARCH("OK",R2)))</formula>
    </cfRule>
  </conditionalFormatting>
  <conditionalFormatting sqref="T1:T1048576">
    <cfRule type="containsText" dxfId="15" priority="6" operator="containsText" text="OK">
      <formula>NOT(ISERROR(SEARCH("OK",T1)))</formula>
    </cfRule>
    <cfRule type="containsText" dxfId="14" priority="5" operator="containsText" text="NOK">
      <formula>NOT(ISERROR(SEARCH("NOK",T1)))</formula>
    </cfRule>
  </conditionalFormatting>
  <dataValidations count="5">
    <dataValidation type="list" allowBlank="1" showInputMessage="1" showErrorMessage="1" sqref="F1:F1048576" xr:uid="{73E8BAD7-80F1-40A1-B1FC-8B0CDC20518A}">
      <formula1>"FARFADETS,LOUVETAUX_JEANETTES,SCOUTS_GUIDES,PIOK,COMPAGNONS,PARENTS FARFADETS"</formula1>
    </dataValidation>
    <dataValidation type="list" allowBlank="1" showInputMessage="1" showErrorMessage="1" sqref="K1:M1048576 P2:P1048576 T2:T1048576 X2:X1048576 V2:V1048576 R2:R1048576" xr:uid="{BC119E83-0742-4164-8766-21969336E13A}">
      <formula1>"OK,NOK"</formula1>
    </dataValidation>
    <dataValidation type="list" allowBlank="1" showInputMessage="1" showErrorMessage="1" sqref="G2:G1048576" xr:uid="{DF2FC5CB-4AA0-4CF4-B94E-0E525243F191}">
      <formula1>"1° année,2° année,3° année"</formula1>
    </dataValidation>
    <dataValidation type="list" allowBlank="1" showInputMessage="1" showErrorMessage="1" sqref="N1:N1048576" xr:uid="{D666ABC2-48EF-4B47-B898-7224D7E37E59}">
      <formula1>"QF1,QF2,QF3,QF4,NDF"</formula1>
    </dataValidation>
    <dataValidation type="list" allowBlank="1" showInputMessage="1" showErrorMessage="1" sqref="Z2:Z1048576" xr:uid="{DB6C7EF9-4D59-4B74-BDBB-D155CE294B3F}">
      <formula1>"CHEQUE,ESPECES,VIREMENT"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385E2-2B58-4159-A8E0-4D764673C201}">
  <sheetPr codeName="Feuil10">
    <tabColor rgb="FF92D050"/>
  </sheetPr>
  <dimension ref="A1:S100"/>
  <sheetViews>
    <sheetView workbookViewId="0">
      <selection activeCell="B2" sqref="B2"/>
    </sheetView>
  </sheetViews>
  <sheetFormatPr baseColWidth="10" defaultRowHeight="15" x14ac:dyDescent="0.25"/>
  <cols>
    <col min="1" max="1" width="4" customWidth="1"/>
    <col min="2" max="2" width="15.140625" style="5" customWidth="1"/>
    <col min="3" max="3" width="13.42578125" style="5" customWidth="1"/>
    <col min="4" max="4" width="23.5703125" style="3" bestFit="1" customWidth="1"/>
    <col min="5" max="5" width="9" style="7" bestFit="1" customWidth="1"/>
    <col min="6" max="6" width="22.28515625" style="4" bestFit="1" customWidth="1"/>
    <col min="7" max="7" width="11.42578125" style="4" bestFit="1" customWidth="1"/>
    <col min="8" max="8" width="19.7109375" bestFit="1" customWidth="1"/>
    <col min="9" max="9" width="15.28515625" bestFit="1" customWidth="1"/>
    <col min="10" max="10" width="13.42578125" bestFit="1" customWidth="1"/>
    <col min="11" max="11" width="8" bestFit="1" customWidth="1"/>
    <col min="12" max="12" width="10.85546875" style="13" customWidth="1"/>
    <col min="13" max="13" width="8.85546875" customWidth="1"/>
    <col min="14" max="14" width="10.85546875" style="12" customWidth="1"/>
    <col min="15" max="15" width="10.42578125" customWidth="1"/>
    <col min="16" max="16" width="14.7109375" bestFit="1" customWidth="1"/>
    <col min="17" max="17" width="14.85546875" bestFit="1" customWidth="1"/>
    <col min="18" max="18" width="15.42578125" bestFit="1" customWidth="1"/>
  </cols>
  <sheetData>
    <row r="1" spans="1:19" ht="30" x14ac:dyDescent="0.25">
      <c r="A1" s="8">
        <f ca="1">TODAY()</f>
        <v>45184</v>
      </c>
      <c r="B1" s="4" t="s">
        <v>1</v>
      </c>
      <c r="C1" s="4" t="s">
        <v>0</v>
      </c>
      <c r="D1" s="3" t="s">
        <v>2</v>
      </c>
      <c r="E1" s="7" t="s">
        <v>32</v>
      </c>
      <c r="F1" s="4" t="s">
        <v>31</v>
      </c>
      <c r="G1" s="4" t="s">
        <v>41</v>
      </c>
      <c r="H1" s="9" t="s">
        <v>36</v>
      </c>
      <c r="I1" s="9" t="s">
        <v>37</v>
      </c>
      <c r="J1" s="9" t="s">
        <v>38</v>
      </c>
      <c r="K1" s="9" t="s">
        <v>43</v>
      </c>
      <c r="L1" s="10" t="s">
        <v>6</v>
      </c>
      <c r="M1" s="10"/>
      <c r="N1" s="11" t="s">
        <v>39</v>
      </c>
      <c r="O1" s="11"/>
      <c r="P1" s="2" t="s">
        <v>8</v>
      </c>
      <c r="Q1" s="2" t="s">
        <v>9</v>
      </c>
      <c r="R1" s="2" t="s">
        <v>40</v>
      </c>
      <c r="S1" s="2" t="s">
        <v>49</v>
      </c>
    </row>
    <row r="2" spans="1:19" x14ac:dyDescent="0.25">
      <c r="A2">
        <v>1</v>
      </c>
      <c r="F2" s="6"/>
      <c r="G2" s="6" t="s">
        <v>42</v>
      </c>
      <c r="L2" s="14" t="str">
        <f>IF(K2="QF1",24,IF(K2="QF2",59,IF(K2="QF3",105,IF(K2="QF4",140,IF(K2="NDF",140,IF(K2="",""))))))</f>
        <v/>
      </c>
      <c r="N2" s="12" t="str">
        <f>IF(K2="QF1",75,IF(K2="QF2",75,IF(K2="QF3",75,IF(K2="QF4",75,IF(K2="NDF",75,IF(K2="",""))))))</f>
        <v/>
      </c>
      <c r="S2" s="12">
        <f>SUM(L2:R2,M2,O2)</f>
        <v>0</v>
      </c>
    </row>
    <row r="3" spans="1:19" x14ac:dyDescent="0.25">
      <c r="A3">
        <v>2</v>
      </c>
      <c r="L3" s="14" t="str">
        <f t="shared" ref="L3:L66" si="0">IF(K3="QF1",24,IF(K3="QF2",59,IF(K3="QF3",105,IF(K3="QF4",140,IF(K3="NDF",140,IF(K3="",""))))))</f>
        <v/>
      </c>
      <c r="N3" s="12" t="str">
        <f t="shared" ref="N3:N66" si="1">IF(K3="QF1",75,IF(K3="QF2",75,IF(K3="QF3",75,IF(K3="QF4",75,IF(K3="NDF",75,IF(K3="",""))))))</f>
        <v/>
      </c>
      <c r="S3" s="12">
        <f t="shared" ref="S3:S66" si="2">SUM(L3:R3,M3,O3)</f>
        <v>0</v>
      </c>
    </row>
    <row r="4" spans="1:19" x14ac:dyDescent="0.25">
      <c r="A4">
        <v>3</v>
      </c>
      <c r="L4" s="14" t="str">
        <f t="shared" si="0"/>
        <v/>
      </c>
      <c r="N4" s="12" t="str">
        <f t="shared" si="1"/>
        <v/>
      </c>
      <c r="S4" s="12">
        <f t="shared" si="2"/>
        <v>0</v>
      </c>
    </row>
    <row r="5" spans="1:19" x14ac:dyDescent="0.25">
      <c r="A5">
        <v>4</v>
      </c>
      <c r="L5" s="14" t="str">
        <f t="shared" si="0"/>
        <v/>
      </c>
      <c r="N5" s="12" t="str">
        <f t="shared" si="1"/>
        <v/>
      </c>
      <c r="S5" s="12">
        <f t="shared" si="2"/>
        <v>0</v>
      </c>
    </row>
    <row r="6" spans="1:19" x14ac:dyDescent="0.25">
      <c r="A6">
        <v>5</v>
      </c>
      <c r="L6" s="14" t="str">
        <f t="shared" si="0"/>
        <v/>
      </c>
      <c r="N6" s="12" t="str">
        <f t="shared" si="1"/>
        <v/>
      </c>
      <c r="S6" s="12">
        <f t="shared" si="2"/>
        <v>0</v>
      </c>
    </row>
    <row r="7" spans="1:19" x14ac:dyDescent="0.25">
      <c r="A7">
        <v>6</v>
      </c>
      <c r="L7" s="14" t="str">
        <f t="shared" si="0"/>
        <v/>
      </c>
      <c r="N7" s="12" t="str">
        <f t="shared" si="1"/>
        <v/>
      </c>
      <c r="S7" s="12">
        <f t="shared" si="2"/>
        <v>0</v>
      </c>
    </row>
    <row r="8" spans="1:19" x14ac:dyDescent="0.25">
      <c r="A8">
        <v>7</v>
      </c>
      <c r="L8" s="14" t="str">
        <f t="shared" si="0"/>
        <v/>
      </c>
      <c r="N8" s="12" t="str">
        <f t="shared" si="1"/>
        <v/>
      </c>
      <c r="S8" s="12">
        <f t="shared" si="2"/>
        <v>0</v>
      </c>
    </row>
    <row r="9" spans="1:19" x14ac:dyDescent="0.25">
      <c r="A9">
        <v>8</v>
      </c>
      <c r="L9" s="14" t="str">
        <f t="shared" si="0"/>
        <v/>
      </c>
      <c r="N9" s="12" t="str">
        <f t="shared" si="1"/>
        <v/>
      </c>
      <c r="S9" s="12">
        <f t="shared" si="2"/>
        <v>0</v>
      </c>
    </row>
    <row r="10" spans="1:19" x14ac:dyDescent="0.25">
      <c r="A10">
        <v>9</v>
      </c>
      <c r="L10" s="14" t="str">
        <f t="shared" si="0"/>
        <v/>
      </c>
      <c r="N10" s="12" t="str">
        <f t="shared" si="1"/>
        <v/>
      </c>
      <c r="S10" s="12">
        <f t="shared" si="2"/>
        <v>0</v>
      </c>
    </row>
    <row r="11" spans="1:19" x14ac:dyDescent="0.25">
      <c r="A11">
        <v>10</v>
      </c>
      <c r="L11" s="14" t="str">
        <f t="shared" si="0"/>
        <v/>
      </c>
      <c r="N11" s="12" t="str">
        <f t="shared" si="1"/>
        <v/>
      </c>
      <c r="S11" s="12">
        <f t="shared" si="2"/>
        <v>0</v>
      </c>
    </row>
    <row r="12" spans="1:19" x14ac:dyDescent="0.25">
      <c r="A12">
        <v>11</v>
      </c>
      <c r="L12" s="14" t="str">
        <f t="shared" si="0"/>
        <v/>
      </c>
      <c r="N12" s="12" t="str">
        <f t="shared" si="1"/>
        <v/>
      </c>
      <c r="O12" s="5"/>
      <c r="S12" s="12">
        <f t="shared" si="2"/>
        <v>0</v>
      </c>
    </row>
    <row r="13" spans="1:19" x14ac:dyDescent="0.25">
      <c r="A13">
        <v>12</v>
      </c>
      <c r="L13" s="14" t="str">
        <f t="shared" si="0"/>
        <v/>
      </c>
      <c r="N13" s="12" t="str">
        <f t="shared" si="1"/>
        <v/>
      </c>
      <c r="S13" s="12">
        <f t="shared" si="2"/>
        <v>0</v>
      </c>
    </row>
    <row r="14" spans="1:19" x14ac:dyDescent="0.25">
      <c r="A14">
        <v>13</v>
      </c>
      <c r="L14" s="14" t="str">
        <f t="shared" si="0"/>
        <v/>
      </c>
      <c r="N14" s="12" t="str">
        <f t="shared" si="1"/>
        <v/>
      </c>
      <c r="S14" s="12">
        <f t="shared" si="2"/>
        <v>0</v>
      </c>
    </row>
    <row r="15" spans="1:19" x14ac:dyDescent="0.25">
      <c r="A15">
        <v>14</v>
      </c>
      <c r="L15" s="14" t="str">
        <f t="shared" si="0"/>
        <v/>
      </c>
      <c r="N15" s="12" t="str">
        <f t="shared" si="1"/>
        <v/>
      </c>
      <c r="S15" s="12">
        <f t="shared" si="2"/>
        <v>0</v>
      </c>
    </row>
    <row r="16" spans="1:19" x14ac:dyDescent="0.25">
      <c r="A16">
        <v>15</v>
      </c>
      <c r="L16" s="14" t="str">
        <f t="shared" si="0"/>
        <v/>
      </c>
      <c r="N16" s="12" t="str">
        <f t="shared" si="1"/>
        <v/>
      </c>
      <c r="S16" s="12">
        <f t="shared" si="2"/>
        <v>0</v>
      </c>
    </row>
    <row r="17" spans="1:19" x14ac:dyDescent="0.25">
      <c r="A17">
        <v>16</v>
      </c>
      <c r="L17" s="14" t="str">
        <f t="shared" si="0"/>
        <v/>
      </c>
      <c r="N17" s="12" t="str">
        <f t="shared" si="1"/>
        <v/>
      </c>
      <c r="S17" s="12">
        <f t="shared" si="2"/>
        <v>0</v>
      </c>
    </row>
    <row r="18" spans="1:19" x14ac:dyDescent="0.25">
      <c r="A18">
        <v>17</v>
      </c>
      <c r="L18" s="14" t="str">
        <f t="shared" si="0"/>
        <v/>
      </c>
      <c r="N18" s="12" t="str">
        <f t="shared" si="1"/>
        <v/>
      </c>
      <c r="S18" s="12">
        <f t="shared" si="2"/>
        <v>0</v>
      </c>
    </row>
    <row r="19" spans="1:19" x14ac:dyDescent="0.25">
      <c r="A19">
        <v>18</v>
      </c>
      <c r="L19" s="14" t="str">
        <f t="shared" si="0"/>
        <v/>
      </c>
      <c r="N19" s="12" t="str">
        <f t="shared" si="1"/>
        <v/>
      </c>
      <c r="S19" s="12">
        <f t="shared" si="2"/>
        <v>0</v>
      </c>
    </row>
    <row r="20" spans="1:19" x14ac:dyDescent="0.25">
      <c r="A20">
        <v>19</v>
      </c>
      <c r="L20" s="14" t="str">
        <f t="shared" si="0"/>
        <v/>
      </c>
      <c r="N20" s="12" t="str">
        <f t="shared" si="1"/>
        <v/>
      </c>
      <c r="S20" s="12">
        <f t="shared" si="2"/>
        <v>0</v>
      </c>
    </row>
    <row r="21" spans="1:19" x14ac:dyDescent="0.25">
      <c r="A21">
        <v>20</v>
      </c>
      <c r="L21" s="14" t="str">
        <f t="shared" si="0"/>
        <v/>
      </c>
      <c r="N21" s="12" t="str">
        <f t="shared" si="1"/>
        <v/>
      </c>
      <c r="S21" s="12">
        <f t="shared" si="2"/>
        <v>0</v>
      </c>
    </row>
    <row r="22" spans="1:19" x14ac:dyDescent="0.25">
      <c r="A22">
        <v>21</v>
      </c>
      <c r="L22" s="14" t="str">
        <f t="shared" si="0"/>
        <v/>
      </c>
      <c r="N22" s="12" t="str">
        <f t="shared" si="1"/>
        <v/>
      </c>
      <c r="S22" s="12">
        <f t="shared" si="2"/>
        <v>0</v>
      </c>
    </row>
    <row r="23" spans="1:19" x14ac:dyDescent="0.25">
      <c r="A23">
        <v>22</v>
      </c>
      <c r="L23" s="14" t="str">
        <f t="shared" si="0"/>
        <v/>
      </c>
      <c r="N23" s="12" t="str">
        <f t="shared" si="1"/>
        <v/>
      </c>
      <c r="S23" s="12">
        <f t="shared" si="2"/>
        <v>0</v>
      </c>
    </row>
    <row r="24" spans="1:19" x14ac:dyDescent="0.25">
      <c r="A24">
        <v>23</v>
      </c>
      <c r="L24" s="14" t="str">
        <f t="shared" si="0"/>
        <v/>
      </c>
      <c r="N24" s="12" t="str">
        <f t="shared" si="1"/>
        <v/>
      </c>
      <c r="S24" s="12">
        <f t="shared" si="2"/>
        <v>0</v>
      </c>
    </row>
    <row r="25" spans="1:19" x14ac:dyDescent="0.25">
      <c r="L25" s="14" t="str">
        <f t="shared" si="0"/>
        <v/>
      </c>
      <c r="N25" s="12" t="str">
        <f t="shared" si="1"/>
        <v/>
      </c>
      <c r="S25" s="12">
        <f t="shared" si="2"/>
        <v>0</v>
      </c>
    </row>
    <row r="26" spans="1:19" x14ac:dyDescent="0.25">
      <c r="L26" s="14" t="str">
        <f t="shared" si="0"/>
        <v/>
      </c>
      <c r="N26" s="12" t="str">
        <f t="shared" si="1"/>
        <v/>
      </c>
      <c r="S26" s="12">
        <f t="shared" si="2"/>
        <v>0</v>
      </c>
    </row>
    <row r="27" spans="1:19" x14ac:dyDescent="0.25">
      <c r="L27" s="14" t="str">
        <f t="shared" si="0"/>
        <v/>
      </c>
      <c r="N27" s="12" t="str">
        <f t="shared" si="1"/>
        <v/>
      </c>
      <c r="S27" s="12">
        <f t="shared" si="2"/>
        <v>0</v>
      </c>
    </row>
    <row r="28" spans="1:19" x14ac:dyDescent="0.25">
      <c r="L28" s="14" t="str">
        <f t="shared" si="0"/>
        <v/>
      </c>
      <c r="N28" s="12" t="str">
        <f t="shared" si="1"/>
        <v/>
      </c>
      <c r="S28" s="12">
        <f t="shared" si="2"/>
        <v>0</v>
      </c>
    </row>
    <row r="29" spans="1:19" x14ac:dyDescent="0.25">
      <c r="L29" s="14" t="str">
        <f t="shared" si="0"/>
        <v/>
      </c>
      <c r="N29" s="12" t="str">
        <f t="shared" si="1"/>
        <v/>
      </c>
      <c r="S29" s="12">
        <f t="shared" si="2"/>
        <v>0</v>
      </c>
    </row>
    <row r="30" spans="1:19" x14ac:dyDescent="0.25">
      <c r="L30" s="14" t="str">
        <f t="shared" si="0"/>
        <v/>
      </c>
      <c r="N30" s="12" t="str">
        <f t="shared" si="1"/>
        <v/>
      </c>
      <c r="S30" s="12">
        <f t="shared" si="2"/>
        <v>0</v>
      </c>
    </row>
    <row r="31" spans="1:19" x14ac:dyDescent="0.25">
      <c r="L31" s="14" t="str">
        <f t="shared" si="0"/>
        <v/>
      </c>
      <c r="N31" s="12" t="str">
        <f t="shared" si="1"/>
        <v/>
      </c>
      <c r="S31" s="12">
        <f t="shared" si="2"/>
        <v>0</v>
      </c>
    </row>
    <row r="32" spans="1:19" x14ac:dyDescent="0.25">
      <c r="L32" s="14" t="str">
        <f t="shared" si="0"/>
        <v/>
      </c>
      <c r="N32" s="12" t="str">
        <f t="shared" si="1"/>
        <v/>
      </c>
      <c r="S32" s="12">
        <f t="shared" si="2"/>
        <v>0</v>
      </c>
    </row>
    <row r="33" spans="12:19" x14ac:dyDescent="0.25">
      <c r="L33" s="14" t="str">
        <f t="shared" si="0"/>
        <v/>
      </c>
      <c r="N33" s="12" t="str">
        <f t="shared" si="1"/>
        <v/>
      </c>
      <c r="S33" s="12">
        <f t="shared" si="2"/>
        <v>0</v>
      </c>
    </row>
    <row r="34" spans="12:19" x14ac:dyDescent="0.25">
      <c r="L34" s="14" t="str">
        <f t="shared" si="0"/>
        <v/>
      </c>
      <c r="N34" s="12" t="str">
        <f t="shared" si="1"/>
        <v/>
      </c>
      <c r="S34" s="12">
        <f t="shared" si="2"/>
        <v>0</v>
      </c>
    </row>
    <row r="35" spans="12:19" x14ac:dyDescent="0.25">
      <c r="L35" s="14" t="str">
        <f t="shared" si="0"/>
        <v/>
      </c>
      <c r="N35" s="12" t="str">
        <f t="shared" si="1"/>
        <v/>
      </c>
      <c r="S35" s="12">
        <f t="shared" si="2"/>
        <v>0</v>
      </c>
    </row>
    <row r="36" spans="12:19" x14ac:dyDescent="0.25">
      <c r="L36" s="14" t="str">
        <f t="shared" si="0"/>
        <v/>
      </c>
      <c r="N36" s="12" t="str">
        <f t="shared" si="1"/>
        <v/>
      </c>
      <c r="S36" s="12">
        <f t="shared" si="2"/>
        <v>0</v>
      </c>
    </row>
    <row r="37" spans="12:19" x14ac:dyDescent="0.25">
      <c r="L37" s="14" t="str">
        <f t="shared" si="0"/>
        <v/>
      </c>
      <c r="N37" s="12" t="str">
        <f t="shared" si="1"/>
        <v/>
      </c>
      <c r="S37" s="12">
        <f t="shared" si="2"/>
        <v>0</v>
      </c>
    </row>
    <row r="38" spans="12:19" x14ac:dyDescent="0.25">
      <c r="L38" s="14" t="str">
        <f t="shared" si="0"/>
        <v/>
      </c>
      <c r="N38" s="12" t="str">
        <f t="shared" si="1"/>
        <v/>
      </c>
      <c r="S38" s="12">
        <f t="shared" si="2"/>
        <v>0</v>
      </c>
    </row>
    <row r="39" spans="12:19" x14ac:dyDescent="0.25">
      <c r="L39" s="14" t="str">
        <f t="shared" si="0"/>
        <v/>
      </c>
      <c r="N39" s="12" t="str">
        <f t="shared" si="1"/>
        <v/>
      </c>
      <c r="S39" s="12">
        <f t="shared" si="2"/>
        <v>0</v>
      </c>
    </row>
    <row r="40" spans="12:19" x14ac:dyDescent="0.25">
      <c r="L40" s="14" t="str">
        <f t="shared" si="0"/>
        <v/>
      </c>
      <c r="N40" s="12" t="str">
        <f t="shared" si="1"/>
        <v/>
      </c>
      <c r="S40" s="12">
        <f t="shared" si="2"/>
        <v>0</v>
      </c>
    </row>
    <row r="41" spans="12:19" x14ac:dyDescent="0.25">
      <c r="L41" s="14" t="str">
        <f t="shared" si="0"/>
        <v/>
      </c>
      <c r="N41" s="12" t="str">
        <f t="shared" si="1"/>
        <v/>
      </c>
      <c r="S41" s="12">
        <f t="shared" si="2"/>
        <v>0</v>
      </c>
    </row>
    <row r="42" spans="12:19" x14ac:dyDescent="0.25">
      <c r="L42" s="14" t="str">
        <f t="shared" si="0"/>
        <v/>
      </c>
      <c r="N42" s="12" t="str">
        <f t="shared" si="1"/>
        <v/>
      </c>
      <c r="S42" s="12">
        <f t="shared" si="2"/>
        <v>0</v>
      </c>
    </row>
    <row r="43" spans="12:19" x14ac:dyDescent="0.25">
      <c r="L43" s="14" t="str">
        <f t="shared" si="0"/>
        <v/>
      </c>
      <c r="N43" s="12" t="str">
        <f t="shared" si="1"/>
        <v/>
      </c>
      <c r="S43" s="12">
        <f t="shared" si="2"/>
        <v>0</v>
      </c>
    </row>
    <row r="44" spans="12:19" x14ac:dyDescent="0.25">
      <c r="L44" s="14" t="str">
        <f t="shared" si="0"/>
        <v/>
      </c>
      <c r="N44" s="12" t="str">
        <f t="shared" si="1"/>
        <v/>
      </c>
      <c r="S44" s="12">
        <f t="shared" si="2"/>
        <v>0</v>
      </c>
    </row>
    <row r="45" spans="12:19" x14ac:dyDescent="0.25">
      <c r="L45" s="14" t="str">
        <f t="shared" si="0"/>
        <v/>
      </c>
      <c r="N45" s="12" t="str">
        <f t="shared" si="1"/>
        <v/>
      </c>
      <c r="S45" s="12">
        <f t="shared" si="2"/>
        <v>0</v>
      </c>
    </row>
    <row r="46" spans="12:19" x14ac:dyDescent="0.25">
      <c r="L46" s="14" t="str">
        <f t="shared" si="0"/>
        <v/>
      </c>
      <c r="N46" s="12" t="str">
        <f t="shared" si="1"/>
        <v/>
      </c>
      <c r="S46" s="12">
        <f t="shared" si="2"/>
        <v>0</v>
      </c>
    </row>
    <row r="47" spans="12:19" x14ac:dyDescent="0.25">
      <c r="L47" s="14" t="str">
        <f t="shared" si="0"/>
        <v/>
      </c>
      <c r="N47" s="12" t="str">
        <f t="shared" si="1"/>
        <v/>
      </c>
      <c r="S47" s="12">
        <f t="shared" si="2"/>
        <v>0</v>
      </c>
    </row>
    <row r="48" spans="12:19" x14ac:dyDescent="0.25">
      <c r="L48" s="14" t="str">
        <f t="shared" si="0"/>
        <v/>
      </c>
      <c r="N48" s="12" t="str">
        <f t="shared" si="1"/>
        <v/>
      </c>
      <c r="S48" s="12">
        <f t="shared" si="2"/>
        <v>0</v>
      </c>
    </row>
    <row r="49" spans="12:19" x14ac:dyDescent="0.25">
      <c r="L49" s="14" t="str">
        <f t="shared" si="0"/>
        <v/>
      </c>
      <c r="N49" s="12" t="str">
        <f t="shared" si="1"/>
        <v/>
      </c>
      <c r="S49" s="12">
        <f t="shared" si="2"/>
        <v>0</v>
      </c>
    </row>
    <row r="50" spans="12:19" x14ac:dyDescent="0.25">
      <c r="L50" s="14" t="str">
        <f t="shared" si="0"/>
        <v/>
      </c>
      <c r="N50" s="12" t="str">
        <f t="shared" si="1"/>
        <v/>
      </c>
      <c r="S50" s="12">
        <f t="shared" si="2"/>
        <v>0</v>
      </c>
    </row>
    <row r="51" spans="12:19" x14ac:dyDescent="0.25">
      <c r="L51" s="14" t="str">
        <f t="shared" si="0"/>
        <v/>
      </c>
      <c r="N51" s="12" t="str">
        <f t="shared" si="1"/>
        <v/>
      </c>
      <c r="S51" s="12">
        <f t="shared" si="2"/>
        <v>0</v>
      </c>
    </row>
    <row r="52" spans="12:19" x14ac:dyDescent="0.25">
      <c r="L52" s="14" t="str">
        <f t="shared" si="0"/>
        <v/>
      </c>
      <c r="N52" s="12" t="str">
        <f t="shared" si="1"/>
        <v/>
      </c>
      <c r="S52" s="12">
        <f t="shared" si="2"/>
        <v>0</v>
      </c>
    </row>
    <row r="53" spans="12:19" x14ac:dyDescent="0.25">
      <c r="L53" s="14" t="str">
        <f t="shared" si="0"/>
        <v/>
      </c>
      <c r="N53" s="12" t="str">
        <f t="shared" si="1"/>
        <v/>
      </c>
      <c r="S53" s="12">
        <f t="shared" si="2"/>
        <v>0</v>
      </c>
    </row>
    <row r="54" spans="12:19" x14ac:dyDescent="0.25">
      <c r="L54" s="14" t="str">
        <f t="shared" si="0"/>
        <v/>
      </c>
      <c r="N54" s="12" t="str">
        <f t="shared" si="1"/>
        <v/>
      </c>
      <c r="S54" s="12">
        <f t="shared" si="2"/>
        <v>0</v>
      </c>
    </row>
    <row r="55" spans="12:19" x14ac:dyDescent="0.25">
      <c r="L55" s="14" t="str">
        <f t="shared" si="0"/>
        <v/>
      </c>
      <c r="N55" s="12" t="str">
        <f t="shared" si="1"/>
        <v/>
      </c>
      <c r="S55" s="12">
        <f t="shared" si="2"/>
        <v>0</v>
      </c>
    </row>
    <row r="56" spans="12:19" x14ac:dyDescent="0.25">
      <c r="L56" s="14" t="str">
        <f t="shared" si="0"/>
        <v/>
      </c>
      <c r="N56" s="12" t="str">
        <f t="shared" si="1"/>
        <v/>
      </c>
      <c r="S56" s="12">
        <f t="shared" si="2"/>
        <v>0</v>
      </c>
    </row>
    <row r="57" spans="12:19" x14ac:dyDescent="0.25">
      <c r="L57" s="14" t="str">
        <f t="shared" si="0"/>
        <v/>
      </c>
      <c r="N57" s="12" t="str">
        <f t="shared" si="1"/>
        <v/>
      </c>
      <c r="S57" s="12">
        <f t="shared" si="2"/>
        <v>0</v>
      </c>
    </row>
    <row r="58" spans="12:19" x14ac:dyDescent="0.25">
      <c r="L58" s="14" t="str">
        <f t="shared" si="0"/>
        <v/>
      </c>
      <c r="N58" s="12" t="str">
        <f t="shared" si="1"/>
        <v/>
      </c>
      <c r="S58" s="12">
        <f t="shared" si="2"/>
        <v>0</v>
      </c>
    </row>
    <row r="59" spans="12:19" x14ac:dyDescent="0.25">
      <c r="L59" s="14" t="str">
        <f t="shared" si="0"/>
        <v/>
      </c>
      <c r="N59" s="12" t="str">
        <f t="shared" si="1"/>
        <v/>
      </c>
      <c r="S59" s="12">
        <f t="shared" si="2"/>
        <v>0</v>
      </c>
    </row>
    <row r="60" spans="12:19" x14ac:dyDescent="0.25">
      <c r="L60" s="14" t="str">
        <f t="shared" si="0"/>
        <v/>
      </c>
      <c r="N60" s="12" t="str">
        <f t="shared" si="1"/>
        <v/>
      </c>
      <c r="S60" s="12">
        <f t="shared" si="2"/>
        <v>0</v>
      </c>
    </row>
    <row r="61" spans="12:19" x14ac:dyDescent="0.25">
      <c r="L61" s="14" t="str">
        <f t="shared" si="0"/>
        <v/>
      </c>
      <c r="N61" s="12" t="str">
        <f t="shared" si="1"/>
        <v/>
      </c>
      <c r="S61" s="12">
        <f t="shared" si="2"/>
        <v>0</v>
      </c>
    </row>
    <row r="62" spans="12:19" x14ac:dyDescent="0.25">
      <c r="L62" s="14" t="str">
        <f t="shared" si="0"/>
        <v/>
      </c>
      <c r="N62" s="12" t="str">
        <f t="shared" si="1"/>
        <v/>
      </c>
      <c r="S62" s="12">
        <f t="shared" si="2"/>
        <v>0</v>
      </c>
    </row>
    <row r="63" spans="12:19" x14ac:dyDescent="0.25">
      <c r="L63" s="14" t="str">
        <f t="shared" si="0"/>
        <v/>
      </c>
      <c r="N63" s="12" t="str">
        <f t="shared" si="1"/>
        <v/>
      </c>
      <c r="S63" s="12">
        <f t="shared" si="2"/>
        <v>0</v>
      </c>
    </row>
    <row r="64" spans="12:19" x14ac:dyDescent="0.25">
      <c r="L64" s="14" t="str">
        <f t="shared" si="0"/>
        <v/>
      </c>
      <c r="N64" s="12" t="str">
        <f t="shared" si="1"/>
        <v/>
      </c>
      <c r="S64" s="12">
        <f t="shared" si="2"/>
        <v>0</v>
      </c>
    </row>
    <row r="65" spans="12:19" x14ac:dyDescent="0.25">
      <c r="L65" s="14" t="str">
        <f t="shared" si="0"/>
        <v/>
      </c>
      <c r="N65" s="12" t="str">
        <f t="shared" si="1"/>
        <v/>
      </c>
      <c r="S65" s="12">
        <f t="shared" si="2"/>
        <v>0</v>
      </c>
    </row>
    <row r="66" spans="12:19" x14ac:dyDescent="0.25">
      <c r="L66" s="14" t="str">
        <f t="shared" si="0"/>
        <v/>
      </c>
      <c r="N66" s="12" t="str">
        <f t="shared" si="1"/>
        <v/>
      </c>
      <c r="S66" s="12">
        <f t="shared" si="2"/>
        <v>0</v>
      </c>
    </row>
    <row r="67" spans="12:19" x14ac:dyDescent="0.25">
      <c r="L67" s="14" t="str">
        <f t="shared" ref="L67:L100" si="3">IF(K67="QF1",24,IF(K67="QF2",59,IF(K67="QF3",105,IF(K67="QF4",140,IF(K67="NDF",140,IF(K67="",""))))))</f>
        <v/>
      </c>
      <c r="N67" s="12" t="str">
        <f t="shared" ref="N67:N100" si="4">IF(K67="QF1",75,IF(K67="QF2",75,IF(K67="QF3",75,IF(K67="QF4",75,IF(K67="NDF",75,IF(K67="",""))))))</f>
        <v/>
      </c>
      <c r="S67" s="12">
        <f t="shared" ref="S67:S100" si="5">SUM(L67:R67,M67,O67)</f>
        <v>0</v>
      </c>
    </row>
    <row r="68" spans="12:19" x14ac:dyDescent="0.25">
      <c r="L68" s="14" t="str">
        <f t="shared" si="3"/>
        <v/>
      </c>
      <c r="N68" s="12" t="str">
        <f t="shared" si="4"/>
        <v/>
      </c>
      <c r="S68" s="12">
        <f t="shared" si="5"/>
        <v>0</v>
      </c>
    </row>
    <row r="69" spans="12:19" x14ac:dyDescent="0.25">
      <c r="L69" s="14" t="str">
        <f t="shared" si="3"/>
        <v/>
      </c>
      <c r="N69" s="12" t="str">
        <f t="shared" si="4"/>
        <v/>
      </c>
      <c r="S69" s="12">
        <f t="shared" si="5"/>
        <v>0</v>
      </c>
    </row>
    <row r="70" spans="12:19" x14ac:dyDescent="0.25">
      <c r="L70" s="14" t="str">
        <f t="shared" si="3"/>
        <v/>
      </c>
      <c r="N70" s="12" t="str">
        <f t="shared" si="4"/>
        <v/>
      </c>
      <c r="S70" s="12">
        <f t="shared" si="5"/>
        <v>0</v>
      </c>
    </row>
    <row r="71" spans="12:19" x14ac:dyDescent="0.25">
      <c r="L71" s="14" t="str">
        <f t="shared" si="3"/>
        <v/>
      </c>
      <c r="N71" s="12" t="str">
        <f t="shared" si="4"/>
        <v/>
      </c>
      <c r="S71" s="12">
        <f t="shared" si="5"/>
        <v>0</v>
      </c>
    </row>
    <row r="72" spans="12:19" x14ac:dyDescent="0.25">
      <c r="L72" s="14" t="str">
        <f t="shared" si="3"/>
        <v/>
      </c>
      <c r="N72" s="12" t="str">
        <f t="shared" si="4"/>
        <v/>
      </c>
      <c r="S72" s="12">
        <f t="shared" si="5"/>
        <v>0</v>
      </c>
    </row>
    <row r="73" spans="12:19" x14ac:dyDescent="0.25">
      <c r="L73" s="14" t="str">
        <f t="shared" si="3"/>
        <v/>
      </c>
      <c r="N73" s="12" t="str">
        <f t="shared" si="4"/>
        <v/>
      </c>
      <c r="S73" s="12">
        <f t="shared" si="5"/>
        <v>0</v>
      </c>
    </row>
    <row r="74" spans="12:19" x14ac:dyDescent="0.25">
      <c r="L74" s="14" t="str">
        <f t="shared" si="3"/>
        <v/>
      </c>
      <c r="N74" s="12" t="str">
        <f t="shared" si="4"/>
        <v/>
      </c>
      <c r="S74" s="12">
        <f t="shared" si="5"/>
        <v>0</v>
      </c>
    </row>
    <row r="75" spans="12:19" x14ac:dyDescent="0.25">
      <c r="L75" s="14" t="str">
        <f t="shared" si="3"/>
        <v/>
      </c>
      <c r="N75" s="12" t="str">
        <f t="shared" si="4"/>
        <v/>
      </c>
      <c r="S75" s="12">
        <f t="shared" si="5"/>
        <v>0</v>
      </c>
    </row>
    <row r="76" spans="12:19" x14ac:dyDescent="0.25">
      <c r="L76" s="14" t="str">
        <f t="shared" si="3"/>
        <v/>
      </c>
      <c r="N76" s="12" t="str">
        <f t="shared" si="4"/>
        <v/>
      </c>
      <c r="S76" s="12">
        <f t="shared" si="5"/>
        <v>0</v>
      </c>
    </row>
    <row r="77" spans="12:19" x14ac:dyDescent="0.25">
      <c r="L77" s="14" t="str">
        <f t="shared" si="3"/>
        <v/>
      </c>
      <c r="N77" s="12" t="str">
        <f t="shared" si="4"/>
        <v/>
      </c>
      <c r="S77" s="12">
        <f t="shared" si="5"/>
        <v>0</v>
      </c>
    </row>
    <row r="78" spans="12:19" x14ac:dyDescent="0.25">
      <c r="L78" s="14" t="str">
        <f t="shared" si="3"/>
        <v/>
      </c>
      <c r="N78" s="12" t="str">
        <f t="shared" si="4"/>
        <v/>
      </c>
      <c r="S78" s="12">
        <f t="shared" si="5"/>
        <v>0</v>
      </c>
    </row>
    <row r="79" spans="12:19" x14ac:dyDescent="0.25">
      <c r="L79" s="14" t="str">
        <f t="shared" si="3"/>
        <v/>
      </c>
      <c r="N79" s="12" t="str">
        <f t="shared" si="4"/>
        <v/>
      </c>
      <c r="S79" s="12">
        <f t="shared" si="5"/>
        <v>0</v>
      </c>
    </row>
    <row r="80" spans="12:19" x14ac:dyDescent="0.25">
      <c r="L80" s="14" t="str">
        <f t="shared" si="3"/>
        <v/>
      </c>
      <c r="N80" s="12" t="str">
        <f t="shared" si="4"/>
        <v/>
      </c>
      <c r="S80" s="12">
        <f t="shared" si="5"/>
        <v>0</v>
      </c>
    </row>
    <row r="81" spans="12:19" x14ac:dyDescent="0.25">
      <c r="L81" s="14" t="str">
        <f t="shared" si="3"/>
        <v/>
      </c>
      <c r="N81" s="12" t="str">
        <f t="shared" si="4"/>
        <v/>
      </c>
      <c r="S81" s="12">
        <f t="shared" si="5"/>
        <v>0</v>
      </c>
    </row>
    <row r="82" spans="12:19" x14ac:dyDescent="0.25">
      <c r="L82" s="14" t="str">
        <f t="shared" si="3"/>
        <v/>
      </c>
      <c r="N82" s="12" t="str">
        <f t="shared" si="4"/>
        <v/>
      </c>
      <c r="S82" s="12">
        <f t="shared" si="5"/>
        <v>0</v>
      </c>
    </row>
    <row r="83" spans="12:19" x14ac:dyDescent="0.25">
      <c r="L83" s="14" t="str">
        <f t="shared" si="3"/>
        <v/>
      </c>
      <c r="N83" s="12" t="str">
        <f t="shared" si="4"/>
        <v/>
      </c>
      <c r="S83" s="12">
        <f t="shared" si="5"/>
        <v>0</v>
      </c>
    </row>
    <row r="84" spans="12:19" x14ac:dyDescent="0.25">
      <c r="L84" s="14" t="str">
        <f t="shared" si="3"/>
        <v/>
      </c>
      <c r="N84" s="12" t="str">
        <f t="shared" si="4"/>
        <v/>
      </c>
      <c r="S84" s="12">
        <f t="shared" si="5"/>
        <v>0</v>
      </c>
    </row>
    <row r="85" spans="12:19" x14ac:dyDescent="0.25">
      <c r="L85" s="14" t="str">
        <f t="shared" si="3"/>
        <v/>
      </c>
      <c r="N85" s="12" t="str">
        <f t="shared" si="4"/>
        <v/>
      </c>
      <c r="S85" s="12">
        <f t="shared" si="5"/>
        <v>0</v>
      </c>
    </row>
    <row r="86" spans="12:19" x14ac:dyDescent="0.25">
      <c r="L86" s="14" t="str">
        <f t="shared" si="3"/>
        <v/>
      </c>
      <c r="N86" s="12" t="str">
        <f t="shared" si="4"/>
        <v/>
      </c>
      <c r="S86" s="12">
        <f t="shared" si="5"/>
        <v>0</v>
      </c>
    </row>
    <row r="87" spans="12:19" x14ac:dyDescent="0.25">
      <c r="L87" s="14" t="str">
        <f t="shared" si="3"/>
        <v/>
      </c>
      <c r="N87" s="12" t="str">
        <f t="shared" si="4"/>
        <v/>
      </c>
      <c r="S87" s="12">
        <f t="shared" si="5"/>
        <v>0</v>
      </c>
    </row>
    <row r="88" spans="12:19" x14ac:dyDescent="0.25">
      <c r="L88" s="14" t="str">
        <f t="shared" si="3"/>
        <v/>
      </c>
      <c r="N88" s="12" t="str">
        <f t="shared" si="4"/>
        <v/>
      </c>
      <c r="S88" s="12">
        <f t="shared" si="5"/>
        <v>0</v>
      </c>
    </row>
    <row r="89" spans="12:19" x14ac:dyDescent="0.25">
      <c r="L89" s="14" t="str">
        <f t="shared" si="3"/>
        <v/>
      </c>
      <c r="N89" s="12" t="str">
        <f t="shared" si="4"/>
        <v/>
      </c>
      <c r="S89" s="12">
        <f t="shared" si="5"/>
        <v>0</v>
      </c>
    </row>
    <row r="90" spans="12:19" x14ac:dyDescent="0.25">
      <c r="L90" s="14" t="str">
        <f t="shared" si="3"/>
        <v/>
      </c>
      <c r="N90" s="12" t="str">
        <f t="shared" si="4"/>
        <v/>
      </c>
      <c r="S90" s="12">
        <f t="shared" si="5"/>
        <v>0</v>
      </c>
    </row>
    <row r="91" spans="12:19" x14ac:dyDescent="0.25">
      <c r="L91" s="14" t="str">
        <f t="shared" si="3"/>
        <v/>
      </c>
      <c r="N91" s="12" t="str">
        <f t="shared" si="4"/>
        <v/>
      </c>
      <c r="S91" s="12">
        <f t="shared" si="5"/>
        <v>0</v>
      </c>
    </row>
    <row r="92" spans="12:19" x14ac:dyDescent="0.25">
      <c r="L92" s="14" t="str">
        <f t="shared" si="3"/>
        <v/>
      </c>
      <c r="N92" s="12" t="str">
        <f t="shared" si="4"/>
        <v/>
      </c>
      <c r="S92" s="12">
        <f t="shared" si="5"/>
        <v>0</v>
      </c>
    </row>
    <row r="93" spans="12:19" x14ac:dyDescent="0.25">
      <c r="L93" s="14" t="str">
        <f t="shared" si="3"/>
        <v/>
      </c>
      <c r="N93" s="12" t="str">
        <f t="shared" si="4"/>
        <v/>
      </c>
      <c r="S93" s="12">
        <f t="shared" si="5"/>
        <v>0</v>
      </c>
    </row>
    <row r="94" spans="12:19" x14ac:dyDescent="0.25">
      <c r="L94" s="14" t="str">
        <f t="shared" si="3"/>
        <v/>
      </c>
      <c r="N94" s="12" t="str">
        <f t="shared" si="4"/>
        <v/>
      </c>
      <c r="S94" s="12">
        <f t="shared" si="5"/>
        <v>0</v>
      </c>
    </row>
    <row r="95" spans="12:19" x14ac:dyDescent="0.25">
      <c r="L95" s="14" t="str">
        <f t="shared" si="3"/>
        <v/>
      </c>
      <c r="N95" s="12" t="str">
        <f t="shared" si="4"/>
        <v/>
      </c>
      <c r="S95" s="12">
        <f t="shared" si="5"/>
        <v>0</v>
      </c>
    </row>
    <row r="96" spans="12:19" x14ac:dyDescent="0.25">
      <c r="L96" s="14" t="str">
        <f t="shared" si="3"/>
        <v/>
      </c>
      <c r="N96" s="12" t="str">
        <f t="shared" si="4"/>
        <v/>
      </c>
      <c r="S96" s="12">
        <f t="shared" si="5"/>
        <v>0</v>
      </c>
    </row>
    <row r="97" spans="12:19" x14ac:dyDescent="0.25">
      <c r="L97" s="14" t="str">
        <f t="shared" si="3"/>
        <v/>
      </c>
      <c r="N97" s="12" t="str">
        <f t="shared" si="4"/>
        <v/>
      </c>
      <c r="S97" s="12">
        <f t="shared" si="5"/>
        <v>0</v>
      </c>
    </row>
    <row r="98" spans="12:19" x14ac:dyDescent="0.25">
      <c r="L98" s="14" t="str">
        <f t="shared" si="3"/>
        <v/>
      </c>
      <c r="N98" s="12" t="str">
        <f t="shared" si="4"/>
        <v/>
      </c>
      <c r="S98" s="12">
        <f t="shared" si="5"/>
        <v>0</v>
      </c>
    </row>
    <row r="99" spans="12:19" x14ac:dyDescent="0.25">
      <c r="L99" s="14" t="str">
        <f t="shared" si="3"/>
        <v/>
      </c>
      <c r="N99" s="12" t="str">
        <f t="shared" si="4"/>
        <v/>
      </c>
      <c r="S99" s="12">
        <f t="shared" si="5"/>
        <v>0</v>
      </c>
    </row>
    <row r="100" spans="12:19" x14ac:dyDescent="0.25">
      <c r="L100" s="14" t="str">
        <f t="shared" si="3"/>
        <v/>
      </c>
      <c r="N100" s="12" t="str">
        <f t="shared" si="4"/>
        <v/>
      </c>
      <c r="S100" s="12">
        <f t="shared" si="5"/>
        <v>0</v>
      </c>
    </row>
  </sheetData>
  <autoFilter ref="A1:R25" xr:uid="{CF51341D-713E-4E29-B564-C6CFDA976244}">
    <filterColumn colId="11" showButton="0"/>
    <filterColumn colId="13" showButton="0"/>
  </autoFilter>
  <mergeCells count="2">
    <mergeCell ref="L1:M1"/>
    <mergeCell ref="N1:O1"/>
  </mergeCells>
  <conditionalFormatting sqref="F1:G1048576">
    <cfRule type="containsText" dxfId="110" priority="5" operator="containsText" text="COMPAGNONS">
      <formula>NOT(ISERROR(SEARCH("COMPAGNONS",F1)))</formula>
    </cfRule>
    <cfRule type="containsText" dxfId="109" priority="6" operator="containsText" text="PIOK">
      <formula>NOT(ISERROR(SEARCH("PIOK",F1)))</formula>
    </cfRule>
    <cfRule type="containsText" dxfId="108" priority="7" operator="containsText" text="SCOUTS_GUIDES">
      <formula>NOT(ISERROR(SEARCH("SCOUTS_GUIDES",F1)))</formula>
    </cfRule>
    <cfRule type="containsText" dxfId="107" priority="8" operator="containsText" text="LOUVETAUX_JEANETTES">
      <formula>NOT(ISERROR(SEARCH("LOUVETAUX_JEANETTES",F1)))</formula>
    </cfRule>
    <cfRule type="containsText" dxfId="106" priority="9" operator="containsText" text="PARENTS FARFADETS">
      <formula>NOT(ISERROR(SEARCH("PARENTS FARFADETS",F1)))</formula>
    </cfRule>
    <cfRule type="containsText" dxfId="105" priority="10" operator="containsText" text="FARFADETS">
      <formula>NOT(ISERROR(SEARCH("FARFADETS",F1)))</formula>
    </cfRule>
  </conditionalFormatting>
  <conditionalFormatting sqref="H1:K1 H2:L1048576">
    <cfRule type="containsText" dxfId="104" priority="3" operator="containsText" text="NOK">
      <formula>NOT(ISERROR(SEARCH("NOK",H1)))</formula>
    </cfRule>
    <cfRule type="containsText" dxfId="103" priority="4" operator="containsText" text="OK">
      <formula>NOT(ISERROR(SEARCH("OK",H1)))</formula>
    </cfRule>
  </conditionalFormatting>
  <conditionalFormatting sqref="O2:O1048576">
    <cfRule type="containsText" dxfId="102" priority="1" operator="containsText" text="NOK">
      <formula>NOT(ISERROR(SEARCH("NOK",O2)))</formula>
    </cfRule>
    <cfRule type="containsText" dxfId="101" priority="2" operator="containsText" text="OK">
      <formula>NOT(ISERROR(SEARCH("OK",O2)))</formula>
    </cfRule>
  </conditionalFormatting>
  <dataValidations count="4">
    <dataValidation type="list" allowBlank="1" showInputMessage="1" showErrorMessage="1" sqref="K1:K1048576" xr:uid="{7558AFB4-4D8F-4C9F-898F-A88C9C0D21F0}">
      <formula1>"QF1,QF2,QF3,QF4,NDF"</formula1>
    </dataValidation>
    <dataValidation type="list" allowBlank="1" showInputMessage="1" showErrorMessage="1" sqref="G2:G1048576" xr:uid="{8C653AF8-0944-4596-A45E-CB07C2799911}">
      <formula1>"1° année,2° année,3° année"</formula1>
    </dataValidation>
    <dataValidation type="list" allowBlank="1" showInputMessage="1" showErrorMessage="1" sqref="H1:J1048576 M2:M1048576 O2:O1048576" xr:uid="{77BE038D-C524-41E3-88A0-120AB09F97FA}">
      <formula1>"OK,NOK"</formula1>
    </dataValidation>
    <dataValidation type="list" allowBlank="1" showInputMessage="1" showErrorMessage="1" sqref="F1:F1048576" xr:uid="{9AB8BB5D-5138-42FB-97F7-C38679586E02}">
      <formula1>"FARFADETS,LOUVETAUX_JEANETTES,SCOUTS_GUIDES,PIOK,COMPAGNONS,PARENTS FARFADETS"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85B99-BC20-4A3F-9DF9-79A4A34F7B9A}">
  <sheetPr codeName="Feuil3">
    <tabColor rgb="FF92D050"/>
  </sheetPr>
  <dimension ref="A1"/>
  <sheetViews>
    <sheetView workbookViewId="0">
      <selection activeCell="L28" sqref="L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A6ECF-1F60-4024-B960-D1D86C236815}">
  <sheetPr codeName="Feuil4">
    <tabColor rgb="FFFFC000"/>
  </sheetPr>
  <dimension ref="A1:O16"/>
  <sheetViews>
    <sheetView workbookViewId="0">
      <selection activeCell="B2" sqref="B2:P16"/>
    </sheetView>
  </sheetViews>
  <sheetFormatPr baseColWidth="10" defaultRowHeight="15" x14ac:dyDescent="0.25"/>
  <cols>
    <col min="1" max="1" width="3" bestFit="1" customWidth="1"/>
    <col min="2" max="2" width="20.7109375" customWidth="1"/>
    <col min="4" max="4" width="18.85546875" customWidth="1"/>
    <col min="5" max="5" width="21.140625" customWidth="1"/>
    <col min="6" max="6" width="16.85546875" customWidth="1"/>
    <col min="7" max="7" width="14.5703125" bestFit="1" customWidth="1"/>
    <col min="8" max="8" width="11.85546875" bestFit="1" customWidth="1"/>
    <col min="9" max="9" width="20" customWidth="1"/>
    <col min="13" max="13" width="12.42578125" customWidth="1"/>
    <col min="15" max="15" width="20.42578125" customWidth="1"/>
  </cols>
  <sheetData>
    <row r="1" spans="1:15" x14ac:dyDescent="0.25"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>
        <v>1</v>
      </c>
      <c r="B2" s="2"/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</row>
    <row r="3" spans="1:15" x14ac:dyDescent="0.25">
      <c r="A3">
        <v>2</v>
      </c>
      <c r="B3" s="2"/>
      <c r="C3" s="2"/>
      <c r="D3" s="2"/>
      <c r="E3" s="2"/>
      <c r="F3" s="2"/>
      <c r="G3" s="2"/>
      <c r="H3" s="2"/>
      <c r="I3" s="2"/>
      <c r="J3" s="1"/>
      <c r="K3" s="1"/>
      <c r="L3" s="1"/>
      <c r="M3" s="1"/>
      <c r="N3" s="1"/>
      <c r="O3" s="1"/>
    </row>
    <row r="4" spans="1:15" x14ac:dyDescent="0.25">
      <c r="A4">
        <v>3</v>
      </c>
      <c r="B4" s="2"/>
      <c r="C4" s="2"/>
      <c r="D4" s="2"/>
      <c r="E4" s="2"/>
      <c r="F4" s="2"/>
      <c r="G4" s="2"/>
      <c r="H4" s="2"/>
      <c r="I4" s="2"/>
      <c r="J4" s="1"/>
      <c r="K4" s="1"/>
      <c r="L4" s="1"/>
      <c r="M4" s="1"/>
      <c r="N4" s="1"/>
      <c r="O4" s="1"/>
    </row>
    <row r="5" spans="1:15" x14ac:dyDescent="0.25">
      <c r="A5">
        <v>4</v>
      </c>
      <c r="B5" s="2"/>
      <c r="C5" s="2"/>
      <c r="D5" s="3"/>
      <c r="E5" s="2"/>
      <c r="F5" s="2"/>
      <c r="G5" s="2"/>
      <c r="H5" s="2"/>
      <c r="I5" s="2"/>
      <c r="J5" s="1"/>
      <c r="K5" s="1"/>
      <c r="L5" s="1"/>
      <c r="M5" s="1"/>
      <c r="N5" s="1"/>
      <c r="O5" s="1"/>
    </row>
    <row r="6" spans="1:15" x14ac:dyDescent="0.25">
      <c r="A6">
        <v>5</v>
      </c>
      <c r="B6" s="2"/>
      <c r="C6" s="2"/>
      <c r="D6" s="2"/>
      <c r="E6" s="2"/>
      <c r="F6" s="2"/>
      <c r="G6" s="2"/>
      <c r="H6" s="2"/>
      <c r="I6" s="2"/>
      <c r="J6" s="1"/>
      <c r="K6" s="1"/>
      <c r="L6" s="1"/>
      <c r="M6" s="1"/>
      <c r="N6" s="1"/>
      <c r="O6" s="1"/>
    </row>
    <row r="7" spans="1:15" x14ac:dyDescent="0.25">
      <c r="A7">
        <v>6</v>
      </c>
      <c r="B7" s="2"/>
      <c r="C7" s="2"/>
      <c r="D7" s="3"/>
      <c r="E7" s="2"/>
      <c r="F7" s="2"/>
      <c r="G7" s="2"/>
      <c r="H7" s="2"/>
      <c r="I7" s="2"/>
      <c r="J7" s="1"/>
      <c r="K7" s="1"/>
      <c r="L7" s="1"/>
      <c r="M7" s="1"/>
      <c r="N7" s="1"/>
      <c r="O7" s="1"/>
    </row>
    <row r="8" spans="1:15" x14ac:dyDescent="0.25">
      <c r="A8">
        <v>7</v>
      </c>
      <c r="B8" s="2"/>
      <c r="C8" s="2"/>
      <c r="D8" s="2"/>
      <c r="E8" s="2"/>
      <c r="F8" s="2"/>
      <c r="G8" s="2"/>
      <c r="H8" s="2"/>
      <c r="I8" s="2"/>
      <c r="J8" s="1"/>
      <c r="K8" s="1"/>
      <c r="L8" s="1"/>
      <c r="M8" s="1"/>
      <c r="N8" s="1"/>
      <c r="O8" s="1"/>
    </row>
    <row r="9" spans="1:15" x14ac:dyDescent="0.25">
      <c r="A9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>
        <v>10</v>
      </c>
    </row>
    <row r="12" spans="1:15" x14ac:dyDescent="0.25">
      <c r="A12">
        <v>11</v>
      </c>
    </row>
    <row r="13" spans="1:15" x14ac:dyDescent="0.25">
      <c r="A13">
        <v>12</v>
      </c>
    </row>
    <row r="14" spans="1:15" x14ac:dyDescent="0.25">
      <c r="A14">
        <v>13</v>
      </c>
    </row>
    <row r="15" spans="1:15" x14ac:dyDescent="0.25">
      <c r="A15">
        <v>14</v>
      </c>
    </row>
    <row r="16" spans="1:15" x14ac:dyDescent="0.25">
      <c r="A16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ECF57-F9FC-472B-BE5A-EA41DE953C49}">
  <sheetPr codeName="Feuil5">
    <tabColor rgb="FF0070C0"/>
  </sheetPr>
  <dimension ref="A1:O16"/>
  <sheetViews>
    <sheetView workbookViewId="0">
      <selection activeCell="G30" sqref="G30"/>
    </sheetView>
  </sheetViews>
  <sheetFormatPr baseColWidth="10" defaultRowHeight="15" x14ac:dyDescent="0.25"/>
  <cols>
    <col min="1" max="1" width="3" bestFit="1" customWidth="1"/>
    <col min="2" max="2" width="20.7109375" customWidth="1"/>
    <col min="4" max="4" width="18.85546875" customWidth="1"/>
    <col min="5" max="5" width="21.140625" customWidth="1"/>
    <col min="6" max="6" width="16.85546875" customWidth="1"/>
    <col min="7" max="7" width="14.5703125" bestFit="1" customWidth="1"/>
    <col min="8" max="8" width="11.85546875" bestFit="1" customWidth="1"/>
    <col min="9" max="9" width="20" customWidth="1"/>
    <col min="13" max="13" width="12.42578125" customWidth="1"/>
    <col min="15" max="15" width="20.42578125" customWidth="1"/>
  </cols>
  <sheetData>
    <row r="1" spans="1:15" x14ac:dyDescent="0.25"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>
        <v>1</v>
      </c>
      <c r="B2" s="2"/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</row>
    <row r="3" spans="1:15" x14ac:dyDescent="0.25">
      <c r="A3">
        <v>2</v>
      </c>
      <c r="B3" s="2"/>
      <c r="C3" s="2"/>
      <c r="D3" s="2"/>
      <c r="E3" s="2"/>
      <c r="F3" s="2"/>
      <c r="G3" s="2"/>
      <c r="H3" s="2"/>
      <c r="I3" s="2"/>
      <c r="J3" s="1"/>
      <c r="K3" s="1"/>
      <c r="L3" s="1"/>
      <c r="M3" s="1"/>
      <c r="N3" s="1"/>
      <c r="O3" s="1"/>
    </row>
    <row r="4" spans="1:15" x14ac:dyDescent="0.25">
      <c r="A4">
        <v>3</v>
      </c>
      <c r="B4" s="2"/>
      <c r="C4" s="2"/>
      <c r="D4" s="2"/>
      <c r="E4" s="2"/>
      <c r="F4" s="2"/>
      <c r="G4" s="2"/>
      <c r="H4" s="2"/>
      <c r="I4" s="2"/>
      <c r="J4" s="1"/>
      <c r="K4" s="1"/>
      <c r="L4" s="1"/>
      <c r="M4" s="1"/>
      <c r="N4" s="1"/>
      <c r="O4" s="1"/>
    </row>
    <row r="5" spans="1:15" x14ac:dyDescent="0.25">
      <c r="A5">
        <v>4</v>
      </c>
      <c r="B5" s="2"/>
      <c r="C5" s="2"/>
      <c r="D5" s="3"/>
      <c r="E5" s="2"/>
      <c r="F5" s="2"/>
      <c r="G5" s="2"/>
      <c r="H5" s="2"/>
      <c r="I5" s="2"/>
      <c r="J5" s="1"/>
      <c r="K5" s="1"/>
      <c r="L5" s="1"/>
      <c r="M5" s="1"/>
      <c r="N5" s="1"/>
      <c r="O5" s="1"/>
    </row>
    <row r="6" spans="1:15" x14ac:dyDescent="0.25">
      <c r="A6">
        <v>5</v>
      </c>
      <c r="B6" s="2"/>
      <c r="C6" s="2"/>
      <c r="D6" s="2"/>
      <c r="E6" s="2"/>
      <c r="F6" s="2"/>
      <c r="G6" s="2"/>
      <c r="H6" s="2"/>
      <c r="I6" s="2"/>
      <c r="J6" s="1"/>
      <c r="K6" s="1"/>
      <c r="L6" s="1"/>
      <c r="M6" s="1"/>
      <c r="N6" s="1"/>
      <c r="O6" s="1"/>
    </row>
    <row r="7" spans="1:15" x14ac:dyDescent="0.25">
      <c r="A7">
        <v>6</v>
      </c>
      <c r="B7" s="2"/>
      <c r="C7" s="2"/>
      <c r="D7" s="3"/>
      <c r="E7" s="2"/>
      <c r="F7" s="2"/>
      <c r="G7" s="2"/>
      <c r="H7" s="2"/>
      <c r="I7" s="2"/>
      <c r="J7" s="1"/>
      <c r="K7" s="1"/>
      <c r="L7" s="1"/>
      <c r="M7" s="1"/>
      <c r="N7" s="1"/>
      <c r="O7" s="1"/>
    </row>
    <row r="8" spans="1:15" x14ac:dyDescent="0.25">
      <c r="A8">
        <v>7</v>
      </c>
      <c r="B8" s="2"/>
      <c r="C8" s="2"/>
      <c r="D8" s="2"/>
      <c r="E8" s="2"/>
      <c r="F8" s="2"/>
      <c r="G8" s="2"/>
      <c r="H8" s="2"/>
      <c r="I8" s="2"/>
      <c r="J8" s="1"/>
      <c r="K8" s="1"/>
      <c r="L8" s="1"/>
      <c r="M8" s="1"/>
      <c r="N8" s="1"/>
      <c r="O8" s="1"/>
    </row>
    <row r="9" spans="1:15" x14ac:dyDescent="0.25">
      <c r="A9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>
        <v>10</v>
      </c>
    </row>
    <row r="12" spans="1:15" x14ac:dyDescent="0.25">
      <c r="A12">
        <v>11</v>
      </c>
    </row>
    <row r="13" spans="1:15" x14ac:dyDescent="0.25">
      <c r="A13">
        <v>12</v>
      </c>
    </row>
    <row r="14" spans="1:15" x14ac:dyDescent="0.25">
      <c r="A14">
        <v>13</v>
      </c>
    </row>
    <row r="15" spans="1:15" x14ac:dyDescent="0.25">
      <c r="A15">
        <v>14</v>
      </c>
    </row>
    <row r="16" spans="1:15" x14ac:dyDescent="0.25">
      <c r="A16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EC69D-AE4D-4043-9EBB-F8CD2981CF53}">
  <sheetPr codeName="Feuil6">
    <tabColor rgb="FFFF0000"/>
  </sheetPr>
  <dimension ref="A1:O16"/>
  <sheetViews>
    <sheetView workbookViewId="0">
      <selection activeCell="B10" sqref="B10"/>
    </sheetView>
  </sheetViews>
  <sheetFormatPr baseColWidth="10" defaultRowHeight="15" x14ac:dyDescent="0.25"/>
  <cols>
    <col min="1" max="1" width="3" bestFit="1" customWidth="1"/>
    <col min="2" max="2" width="20.7109375" customWidth="1"/>
    <col min="4" max="4" width="18.85546875" customWidth="1"/>
    <col min="5" max="5" width="21.140625" customWidth="1"/>
    <col min="6" max="6" width="16.85546875" customWidth="1"/>
    <col min="7" max="7" width="14.5703125" bestFit="1" customWidth="1"/>
    <col min="8" max="8" width="11.85546875" bestFit="1" customWidth="1"/>
    <col min="9" max="9" width="20" customWidth="1"/>
    <col min="13" max="13" width="12.42578125" customWidth="1"/>
    <col min="15" max="15" width="20.42578125" customWidth="1"/>
  </cols>
  <sheetData>
    <row r="1" spans="1:15" x14ac:dyDescent="0.25"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>
        <v>1</v>
      </c>
      <c r="B2" s="2" t="s">
        <v>22</v>
      </c>
      <c r="C2" s="2" t="s">
        <v>14</v>
      </c>
      <c r="D2" s="2">
        <v>2007</v>
      </c>
      <c r="E2" s="2"/>
      <c r="F2" s="2"/>
      <c r="G2" s="2"/>
      <c r="H2" s="2"/>
      <c r="I2" s="2"/>
      <c r="J2" s="1" t="s">
        <v>29</v>
      </c>
      <c r="K2" s="1" t="s">
        <v>29</v>
      </c>
      <c r="L2" s="1" t="s">
        <v>29</v>
      </c>
      <c r="M2" s="1"/>
      <c r="N2" s="1"/>
      <c r="O2" s="1" t="s">
        <v>26</v>
      </c>
    </row>
    <row r="3" spans="1:15" x14ac:dyDescent="0.25">
      <c r="A3">
        <v>2</v>
      </c>
      <c r="B3" s="2"/>
      <c r="C3" s="2" t="s">
        <v>15</v>
      </c>
      <c r="D3" s="2" t="s">
        <v>23</v>
      </c>
      <c r="E3" s="2"/>
      <c r="F3" s="2"/>
      <c r="G3" s="2"/>
      <c r="H3" s="2"/>
      <c r="I3" s="2"/>
      <c r="J3" s="1" t="s">
        <v>29</v>
      </c>
      <c r="K3" s="1" t="s">
        <v>29</v>
      </c>
      <c r="L3" s="1" t="s">
        <v>29</v>
      </c>
      <c r="M3" s="1"/>
      <c r="N3" s="1"/>
      <c r="O3" s="1" t="s">
        <v>25</v>
      </c>
    </row>
    <row r="4" spans="1:15" x14ac:dyDescent="0.25">
      <c r="A4">
        <v>3</v>
      </c>
      <c r="B4" s="2"/>
      <c r="C4" s="2" t="s">
        <v>16</v>
      </c>
      <c r="D4" s="2" t="s">
        <v>24</v>
      </c>
      <c r="E4" s="2"/>
      <c r="F4" s="2"/>
      <c r="G4" s="2"/>
      <c r="H4" s="2"/>
      <c r="I4" s="2"/>
      <c r="J4" s="1" t="s">
        <v>30</v>
      </c>
      <c r="K4" s="1"/>
      <c r="L4" s="1" t="s">
        <v>30</v>
      </c>
      <c r="M4" s="1"/>
      <c r="N4" s="1"/>
      <c r="O4" s="1" t="s">
        <v>26</v>
      </c>
    </row>
    <row r="5" spans="1:15" x14ac:dyDescent="0.25">
      <c r="A5">
        <v>4</v>
      </c>
      <c r="B5" s="2" t="s">
        <v>21</v>
      </c>
      <c r="C5" s="2" t="s">
        <v>17</v>
      </c>
      <c r="D5" s="3">
        <v>39152</v>
      </c>
      <c r="E5" s="2"/>
      <c r="F5" s="2"/>
      <c r="G5" s="2"/>
      <c r="H5" s="2"/>
      <c r="I5" s="2"/>
      <c r="J5" s="1" t="s">
        <v>29</v>
      </c>
      <c r="K5" s="1" t="s">
        <v>29</v>
      </c>
      <c r="L5" s="1" t="s">
        <v>29</v>
      </c>
      <c r="M5" s="1"/>
      <c r="N5" s="1"/>
      <c r="O5" s="1" t="s">
        <v>26</v>
      </c>
    </row>
    <row r="6" spans="1:15" x14ac:dyDescent="0.25">
      <c r="A6">
        <v>5</v>
      </c>
      <c r="B6" s="2"/>
      <c r="C6" s="2" t="s">
        <v>18</v>
      </c>
      <c r="D6" s="2" t="s">
        <v>23</v>
      </c>
      <c r="E6" s="2"/>
      <c r="F6" s="2"/>
      <c r="G6" s="2"/>
      <c r="H6" s="2"/>
      <c r="I6" s="2"/>
      <c r="J6" s="1" t="s">
        <v>29</v>
      </c>
      <c r="K6" s="1" t="s">
        <v>29</v>
      </c>
      <c r="L6" s="1" t="s">
        <v>29</v>
      </c>
      <c r="M6" s="1"/>
      <c r="N6" s="1"/>
      <c r="O6" s="1" t="s">
        <v>27</v>
      </c>
    </row>
    <row r="7" spans="1:15" x14ac:dyDescent="0.25">
      <c r="A7">
        <v>6</v>
      </c>
      <c r="B7" s="2" t="s">
        <v>20</v>
      </c>
      <c r="C7" s="2" t="s">
        <v>19</v>
      </c>
      <c r="D7" s="3">
        <v>39365</v>
      </c>
      <c r="E7" s="2"/>
      <c r="F7" s="2"/>
      <c r="G7" s="2"/>
      <c r="H7" s="2"/>
      <c r="I7" s="2"/>
      <c r="J7" s="1" t="s">
        <v>29</v>
      </c>
      <c r="K7" s="1" t="s">
        <v>29</v>
      </c>
      <c r="L7" s="1" t="s">
        <v>29</v>
      </c>
      <c r="M7" s="1"/>
      <c r="N7" s="1"/>
      <c r="O7" s="1" t="s">
        <v>28</v>
      </c>
    </row>
    <row r="8" spans="1:15" x14ac:dyDescent="0.25">
      <c r="A8">
        <v>7</v>
      </c>
      <c r="B8" s="5" t="s">
        <v>33</v>
      </c>
      <c r="C8" s="5" t="s">
        <v>34</v>
      </c>
      <c r="D8" s="3">
        <v>39306</v>
      </c>
      <c r="E8" s="7">
        <f>A7-D8</f>
        <v>-39300</v>
      </c>
      <c r="F8" s="6" t="s">
        <v>35</v>
      </c>
      <c r="G8" s="6" t="s">
        <v>42</v>
      </c>
      <c r="K8" s="1"/>
      <c r="L8" s="1"/>
      <c r="M8" s="1"/>
      <c r="N8" s="1"/>
      <c r="O8" s="1"/>
    </row>
    <row r="9" spans="1:15" x14ac:dyDescent="0.25">
      <c r="A9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>
        <v>10</v>
      </c>
    </row>
    <row r="12" spans="1:15" x14ac:dyDescent="0.25">
      <c r="A12">
        <v>11</v>
      </c>
    </row>
    <row r="13" spans="1:15" x14ac:dyDescent="0.25">
      <c r="A13">
        <v>12</v>
      </c>
    </row>
    <row r="14" spans="1:15" x14ac:dyDescent="0.25">
      <c r="A14">
        <v>13</v>
      </c>
    </row>
    <row r="15" spans="1:15" x14ac:dyDescent="0.25">
      <c r="A15">
        <v>14</v>
      </c>
    </row>
    <row r="16" spans="1:15" x14ac:dyDescent="0.25">
      <c r="A16">
        <v>15</v>
      </c>
    </row>
  </sheetData>
  <conditionalFormatting sqref="F8:G8">
    <cfRule type="containsText" dxfId="100" priority="1" operator="containsText" text="COMPAGNONS">
      <formula>NOT(ISERROR(SEARCH("COMPAGNONS",F8)))</formula>
    </cfRule>
    <cfRule type="containsText" dxfId="99" priority="2" operator="containsText" text="PIOK">
      <formula>NOT(ISERROR(SEARCH("PIOK",F8)))</formula>
    </cfRule>
    <cfRule type="containsText" dxfId="98" priority="3" operator="containsText" text="SCOUTS_GUIDES">
      <formula>NOT(ISERROR(SEARCH("SCOUTS_GUIDES",F8)))</formula>
    </cfRule>
    <cfRule type="containsText" dxfId="97" priority="4" operator="containsText" text="LOUVETAUX_JEANETTES">
      <formula>NOT(ISERROR(SEARCH("LOUVETAUX_JEANETTES",F8)))</formula>
    </cfRule>
    <cfRule type="containsText" dxfId="96" priority="5" operator="containsText" text="PARENTS FARFADETS">
      <formula>NOT(ISERROR(SEARCH("PARENTS FARFADETS",F8)))</formula>
    </cfRule>
    <cfRule type="containsText" dxfId="95" priority="6" operator="containsText" text="FARFADETS">
      <formula>NOT(ISERROR(SEARCH("FARFADETS",F8)))</formula>
    </cfRule>
  </conditionalFormatting>
  <dataValidations count="2">
    <dataValidation type="list" allowBlank="1" showInputMessage="1" showErrorMessage="1" sqref="G8" xr:uid="{F6C7CC57-FBEB-4356-BD5F-A6D735ECC638}">
      <formula1>"1° année,2° année,3° année"</formula1>
    </dataValidation>
    <dataValidation type="list" allowBlank="1" showInputMessage="1" showErrorMessage="1" sqref="F8" xr:uid="{2F2C6C2A-DADF-48C4-BD90-96396544D73B}">
      <formula1>"FARFADETS,LOUVETAUX_JEANETTES,SCOUTS_GUIDES,PIOK,COMPAGNONS,PARENTS FARFADETS"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98F04-E019-42C9-8098-72C76589DE7F}">
  <sheetPr codeName="Feuil7">
    <tabColor rgb="FF476D2D"/>
  </sheetPr>
  <dimension ref="A1:O16"/>
  <sheetViews>
    <sheetView workbookViewId="0">
      <selection activeCell="I26" sqref="I26"/>
    </sheetView>
  </sheetViews>
  <sheetFormatPr baseColWidth="10" defaultRowHeight="15" x14ac:dyDescent="0.25"/>
  <cols>
    <col min="1" max="1" width="3" bestFit="1" customWidth="1"/>
    <col min="2" max="2" width="20.7109375" customWidth="1"/>
    <col min="4" max="4" width="18.85546875" customWidth="1"/>
    <col min="5" max="5" width="21.140625" customWidth="1"/>
    <col min="6" max="6" width="16.85546875" customWidth="1"/>
    <col min="7" max="7" width="14.5703125" bestFit="1" customWidth="1"/>
    <col min="8" max="8" width="11.85546875" bestFit="1" customWidth="1"/>
    <col min="9" max="9" width="20" customWidth="1"/>
    <col min="13" max="13" width="12.42578125" customWidth="1"/>
    <col min="15" max="15" width="20.42578125" customWidth="1"/>
  </cols>
  <sheetData>
    <row r="1" spans="1:15" x14ac:dyDescent="0.25"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5" x14ac:dyDescent="0.25">
      <c r="A2">
        <v>1</v>
      </c>
      <c r="B2" s="2"/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</row>
    <row r="3" spans="1:15" x14ac:dyDescent="0.25">
      <c r="A3">
        <v>2</v>
      </c>
      <c r="B3" s="2"/>
      <c r="C3" s="2"/>
      <c r="D3" s="2"/>
      <c r="E3" s="2"/>
      <c r="F3" s="2"/>
      <c r="G3" s="2"/>
      <c r="H3" s="2"/>
      <c r="I3" s="2"/>
      <c r="J3" s="1"/>
      <c r="K3" s="1"/>
      <c r="L3" s="1"/>
      <c r="M3" s="1"/>
      <c r="N3" s="1"/>
      <c r="O3" s="1"/>
    </row>
    <row r="4" spans="1:15" x14ac:dyDescent="0.25">
      <c r="A4">
        <v>3</v>
      </c>
      <c r="B4" s="2"/>
      <c r="C4" s="2"/>
      <c r="D4" s="2"/>
      <c r="E4" s="2"/>
      <c r="F4" s="2"/>
      <c r="G4" s="2"/>
      <c r="H4" s="2"/>
      <c r="I4" s="2"/>
      <c r="J4" s="1"/>
      <c r="K4" s="1"/>
      <c r="L4" s="1"/>
      <c r="M4" s="1"/>
      <c r="N4" s="1"/>
      <c r="O4" s="1"/>
    </row>
    <row r="5" spans="1:15" x14ac:dyDescent="0.25">
      <c r="A5">
        <v>4</v>
      </c>
      <c r="B5" s="2"/>
      <c r="C5" s="2"/>
      <c r="D5" s="3"/>
      <c r="E5" s="2"/>
      <c r="F5" s="2"/>
      <c r="G5" s="2"/>
      <c r="H5" s="2"/>
      <c r="I5" s="2"/>
      <c r="J5" s="1"/>
      <c r="K5" s="1"/>
      <c r="L5" s="1"/>
      <c r="M5" s="1"/>
      <c r="N5" s="1"/>
      <c r="O5" s="1"/>
    </row>
    <row r="6" spans="1:15" x14ac:dyDescent="0.25">
      <c r="A6">
        <v>5</v>
      </c>
      <c r="B6" s="2"/>
      <c r="C6" s="2"/>
      <c r="D6" s="2"/>
      <c r="E6" s="2"/>
      <c r="F6" s="2"/>
      <c r="G6" s="2"/>
      <c r="H6" s="2"/>
      <c r="I6" s="2"/>
      <c r="J6" s="1"/>
      <c r="K6" s="1"/>
      <c r="L6" s="1"/>
      <c r="M6" s="1"/>
      <c r="N6" s="1"/>
      <c r="O6" s="1"/>
    </row>
    <row r="7" spans="1:15" x14ac:dyDescent="0.25">
      <c r="A7">
        <v>6</v>
      </c>
      <c r="B7" s="2"/>
      <c r="C7" s="2"/>
      <c r="D7" s="3"/>
      <c r="E7" s="2"/>
      <c r="F7" s="2"/>
      <c r="G7" s="2"/>
      <c r="H7" s="2"/>
      <c r="I7" s="2"/>
      <c r="J7" s="1"/>
      <c r="K7" s="1"/>
      <c r="L7" s="1"/>
      <c r="M7" s="1"/>
      <c r="N7" s="1"/>
      <c r="O7" s="1"/>
    </row>
    <row r="8" spans="1:15" x14ac:dyDescent="0.25">
      <c r="A8">
        <v>7</v>
      </c>
      <c r="B8" s="2"/>
      <c r="C8" s="2"/>
      <c r="D8" s="2"/>
      <c r="E8" s="2"/>
      <c r="F8" s="2"/>
      <c r="G8" s="2"/>
      <c r="H8" s="2"/>
      <c r="I8" s="2"/>
      <c r="J8" s="1"/>
      <c r="K8" s="1"/>
      <c r="L8" s="1"/>
      <c r="M8" s="1"/>
      <c r="N8" s="1"/>
      <c r="O8" s="1"/>
    </row>
    <row r="9" spans="1:15" x14ac:dyDescent="0.25">
      <c r="A9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>
        <v>10</v>
      </c>
    </row>
    <row r="12" spans="1:15" x14ac:dyDescent="0.25">
      <c r="A12">
        <v>11</v>
      </c>
    </row>
    <row r="13" spans="1:15" x14ac:dyDescent="0.25">
      <c r="A13">
        <v>12</v>
      </c>
    </row>
    <row r="14" spans="1:15" x14ac:dyDescent="0.25">
      <c r="A14">
        <v>13</v>
      </c>
    </row>
    <row r="15" spans="1:15" x14ac:dyDescent="0.25">
      <c r="A15">
        <v>14</v>
      </c>
    </row>
    <row r="16" spans="1:15" x14ac:dyDescent="0.25">
      <c r="A16">
        <v>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239E93-E836-4BA1-B00B-51F7AEF915E5}">
  <sheetPr codeName="Feuil8"/>
  <dimension ref="A1:D101"/>
  <sheetViews>
    <sheetView workbookViewId="0">
      <selection activeCell="E1" sqref="E1"/>
    </sheetView>
  </sheetViews>
  <sheetFormatPr baseColWidth="10" defaultRowHeight="15" x14ac:dyDescent="0.25"/>
  <cols>
    <col min="1" max="1" width="4" bestFit="1" customWidth="1"/>
  </cols>
  <sheetData>
    <row r="1" spans="1:4" x14ac:dyDescent="0.25">
      <c r="B1" t="s">
        <v>52</v>
      </c>
      <c r="C1" t="s">
        <v>0</v>
      </c>
      <c r="D1" t="s">
        <v>53</v>
      </c>
    </row>
    <row r="2" spans="1:4" x14ac:dyDescent="0.25">
      <c r="A2">
        <v>1</v>
      </c>
    </row>
    <row r="3" spans="1:4" x14ac:dyDescent="0.25">
      <c r="A3">
        <v>2</v>
      </c>
    </row>
    <row r="4" spans="1:4" x14ac:dyDescent="0.25">
      <c r="A4">
        <v>3</v>
      </c>
    </row>
    <row r="5" spans="1:4" x14ac:dyDescent="0.25">
      <c r="A5">
        <v>4</v>
      </c>
    </row>
    <row r="6" spans="1:4" x14ac:dyDescent="0.25">
      <c r="A6">
        <v>5</v>
      </c>
    </row>
    <row r="7" spans="1:4" x14ac:dyDescent="0.25">
      <c r="A7">
        <v>6</v>
      </c>
    </row>
    <row r="8" spans="1:4" x14ac:dyDescent="0.25">
      <c r="A8">
        <v>7</v>
      </c>
    </row>
    <row r="9" spans="1:4" x14ac:dyDescent="0.25">
      <c r="A9">
        <v>8</v>
      </c>
    </row>
    <row r="10" spans="1:4" x14ac:dyDescent="0.25">
      <c r="A10">
        <v>9</v>
      </c>
    </row>
    <row r="11" spans="1:4" x14ac:dyDescent="0.25">
      <c r="A11">
        <v>10</v>
      </c>
    </row>
    <row r="12" spans="1:4" x14ac:dyDescent="0.25">
      <c r="A12">
        <v>11</v>
      </c>
    </row>
    <row r="13" spans="1:4" x14ac:dyDescent="0.25">
      <c r="A13">
        <v>12</v>
      </c>
    </row>
    <row r="14" spans="1:4" x14ac:dyDescent="0.25">
      <c r="A14">
        <v>13</v>
      </c>
    </row>
    <row r="15" spans="1:4" x14ac:dyDescent="0.25">
      <c r="A15">
        <v>14</v>
      </c>
    </row>
    <row r="16" spans="1:4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3D0A5-4AC2-405B-AB66-80E75457164F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Listing général</vt:lpstr>
      <vt:lpstr>FARFADETS</vt:lpstr>
      <vt:lpstr>PARENTS_FARFADET</vt:lpstr>
      <vt:lpstr>LOUVETAUX_JEANETTES</vt:lpstr>
      <vt:lpstr>SCOUTS_GUIDES</vt:lpstr>
      <vt:lpstr>PIOK</vt:lpstr>
      <vt:lpstr>COMPAGNONS</vt:lpstr>
      <vt:lpstr>Fiches sanitaires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LAVILLE Jean-Michel</dc:creator>
  <cp:lastModifiedBy>LAVILLE Jean-Michel</cp:lastModifiedBy>
  <dcterms:created xsi:type="dcterms:W3CDTF">2023-09-14T18:56:16Z</dcterms:created>
  <dcterms:modified xsi:type="dcterms:W3CDTF">2023-09-15T16:06:09Z</dcterms:modified>
</cp:coreProperties>
</file>