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usseauv\Documents\04-OUTILS CONCEPTION\01-CHIFFRAGE\Nouvelle version\"/>
    </mc:Choice>
  </mc:AlternateContent>
  <bookViews>
    <workbookView xWindow="0" yWindow="0" windowWidth="28800" windowHeight="11850"/>
  </bookViews>
  <sheets>
    <sheet name="Feuil2" sheetId="2" r:id="rId1"/>
    <sheet name="Bible" sheetId="1" r:id="rId2"/>
    <sheet name="Liste" sheetId="3" r:id="rId3"/>
  </sheets>
  <externalReferences>
    <externalReference r:id="rId4"/>
  </externalReferences>
  <definedNames>
    <definedName name="ABF">[1]Liste!$A$1:$A$3</definedName>
    <definedName name="annee">Liste!$A$1:$A$7</definedName>
    <definedName name="bible">[1]Listes!$E$1:$E$10</definedName>
    <definedName name="comm">[1]Liste!$G$12:$G$14</definedName>
    <definedName name="domo">[1]Listes!$G$1:$G$2</definedName>
    <definedName name="fac">[1]Listes!$F$1:$F$2</definedName>
    <definedName name="famille">[1]Liste!$K$12:$K$15</definedName>
    <definedName name="flexom">[1]Liste!$R$1:$R$2</definedName>
    <definedName name="FONDA">[1]Liste!$T$1:$T$8</definedName>
    <definedName name="FONDSPEC">[1]Liste!$V$1:$V$6</definedName>
    <definedName name="Gam">[1]Liste!$Q$1:$Q$4</definedName>
    <definedName name="gamme">Liste!$B$1:$B$4</definedName>
    <definedName name="GEO">[1]Liste!$D$1:$D$4</definedName>
    <definedName name="INCENDIE">[1]Liste!$G$1:$G$4</definedName>
    <definedName name="menext">[1]Listes!$C$1:$C$7</definedName>
    <definedName name="NF">[1]Liste!$I$1:$I$2</definedName>
    <definedName name="PHASE">[1]Liste!$B$1:$B$3</definedName>
    <definedName name="PLANCHER">[1]Liste!$U$1:$U$4</definedName>
    <definedName name="REDAC">[1]Liste!$C$1:$C$8</definedName>
    <definedName name="redaction">[1]Liste!$X$1:$X$8</definedName>
    <definedName name="RT">[1]Liste!$H$1:$H$5</definedName>
    <definedName name="toit">'[1]Bat 1'!$AQ$87:$AQ$92</definedName>
    <definedName name="VOILEPERIF">[1]Liste!$W$1:$W$11</definedName>
    <definedName name="VOLET">[1]Liste!$L$1:$L$7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1" i="1" l="1"/>
  <c r="I71" i="1" s="1"/>
  <c r="J71" i="1" s="1"/>
  <c r="K71" i="1" s="1"/>
  <c r="E71" i="1"/>
  <c r="F71" i="1" s="1"/>
  <c r="G71" i="1" s="1"/>
  <c r="H70" i="1"/>
  <c r="I70" i="1" s="1"/>
  <c r="J70" i="1" s="1"/>
  <c r="K70" i="1" s="1"/>
  <c r="E70" i="1"/>
  <c r="F70" i="1" s="1"/>
  <c r="G70" i="1" s="1"/>
  <c r="J69" i="1"/>
  <c r="K69" i="1" s="1"/>
  <c r="H69" i="1"/>
  <c r="I69" i="1" s="1"/>
  <c r="F69" i="1"/>
  <c r="G69" i="1" s="1"/>
  <c r="E69" i="1"/>
  <c r="I68" i="1"/>
  <c r="J68" i="1" s="1"/>
  <c r="K68" i="1" s="1"/>
  <c r="H68" i="1"/>
  <c r="L68" i="1" s="1"/>
  <c r="E68" i="1"/>
  <c r="F68" i="1" s="1"/>
  <c r="G68" i="1" s="1"/>
  <c r="L67" i="1"/>
  <c r="M67" i="1" s="1"/>
  <c r="N67" i="1" s="1"/>
  <c r="O67" i="1" s="1"/>
  <c r="H67" i="1"/>
  <c r="I67" i="1" s="1"/>
  <c r="J67" i="1" s="1"/>
  <c r="K67" i="1" s="1"/>
  <c r="E67" i="1"/>
  <c r="F67" i="1" s="1"/>
  <c r="G67" i="1" s="1"/>
  <c r="K66" i="1"/>
  <c r="H66" i="1"/>
  <c r="I66" i="1" s="1"/>
  <c r="J66" i="1" s="1"/>
  <c r="G66" i="1"/>
  <c r="E66" i="1"/>
  <c r="F66" i="1" s="1"/>
  <c r="H65" i="1"/>
  <c r="I65" i="1" s="1"/>
  <c r="J65" i="1" s="1"/>
  <c r="K65" i="1" s="1"/>
  <c r="F65" i="1"/>
  <c r="G65" i="1" s="1"/>
  <c r="E65" i="1"/>
  <c r="Y64" i="1"/>
  <c r="Z64" i="1" s="1"/>
  <c r="AA64" i="1" s="1"/>
  <c r="Q64" i="1"/>
  <c r="R64" i="1" s="1"/>
  <c r="S64" i="1" s="1"/>
  <c r="I64" i="1"/>
  <c r="J64" i="1" s="1"/>
  <c r="K64" i="1" s="1"/>
  <c r="H64" i="1"/>
  <c r="L64" i="1" s="1"/>
  <c r="P64" i="1" s="1"/>
  <c r="T64" i="1" s="1"/>
  <c r="X64" i="1" s="1"/>
  <c r="AB64" i="1" s="1"/>
  <c r="AC64" i="1" s="1"/>
  <c r="AD64" i="1" s="1"/>
  <c r="AE64" i="1" s="1"/>
  <c r="E64" i="1"/>
  <c r="F64" i="1" s="1"/>
  <c r="G64" i="1" s="1"/>
  <c r="H63" i="1"/>
  <c r="E63" i="1"/>
  <c r="F63" i="1" s="1"/>
  <c r="G63" i="1" s="1"/>
  <c r="H62" i="1"/>
  <c r="I62" i="1" s="1"/>
  <c r="J62" i="1" s="1"/>
  <c r="K62" i="1" s="1"/>
  <c r="G62" i="1"/>
  <c r="E62" i="1"/>
  <c r="F62" i="1" s="1"/>
  <c r="H61" i="1"/>
  <c r="I61" i="1" s="1"/>
  <c r="J61" i="1" s="1"/>
  <c r="K61" i="1" s="1"/>
  <c r="F61" i="1"/>
  <c r="G61" i="1" s="1"/>
  <c r="E61" i="1"/>
  <c r="M60" i="1"/>
  <c r="N60" i="1" s="1"/>
  <c r="O60" i="1" s="1"/>
  <c r="I60" i="1"/>
  <c r="J60" i="1" s="1"/>
  <c r="K60" i="1" s="1"/>
  <c r="H60" i="1"/>
  <c r="L60" i="1" s="1"/>
  <c r="P60" i="1" s="1"/>
  <c r="E60" i="1"/>
  <c r="F60" i="1" s="1"/>
  <c r="G60" i="1" s="1"/>
  <c r="H59" i="1"/>
  <c r="E59" i="1"/>
  <c r="F59" i="1" s="1"/>
  <c r="G59" i="1" s="1"/>
  <c r="X58" i="1"/>
  <c r="W58" i="1"/>
  <c r="Q58" i="1"/>
  <c r="R58" i="1" s="1"/>
  <c r="S58" i="1" s="1"/>
  <c r="J58" i="1"/>
  <c r="K58" i="1" s="1"/>
  <c r="I58" i="1"/>
  <c r="H58" i="1"/>
  <c r="L58" i="1" s="1"/>
  <c r="P58" i="1" s="1"/>
  <c r="T58" i="1" s="1"/>
  <c r="U58" i="1" s="1"/>
  <c r="V58" i="1" s="1"/>
  <c r="F58" i="1"/>
  <c r="G58" i="1" s="1"/>
  <c r="E58" i="1"/>
  <c r="L57" i="1"/>
  <c r="H57" i="1"/>
  <c r="I57" i="1" s="1"/>
  <c r="J57" i="1" s="1"/>
  <c r="K57" i="1" s="1"/>
  <c r="F57" i="1"/>
  <c r="G57" i="1" s="1"/>
  <c r="E57" i="1"/>
  <c r="L56" i="1"/>
  <c r="H56" i="1"/>
  <c r="I56" i="1" s="1"/>
  <c r="J56" i="1" s="1"/>
  <c r="K56" i="1" s="1"/>
  <c r="G56" i="1"/>
  <c r="E56" i="1"/>
  <c r="F56" i="1" s="1"/>
  <c r="L55" i="1"/>
  <c r="H55" i="1"/>
  <c r="I55" i="1" s="1"/>
  <c r="J55" i="1" s="1"/>
  <c r="K55" i="1" s="1"/>
  <c r="G55" i="1"/>
  <c r="F55" i="1"/>
  <c r="E55" i="1"/>
  <c r="X54" i="1"/>
  <c r="AB54" i="1" s="1"/>
  <c r="H54" i="1"/>
  <c r="L54" i="1" s="1"/>
  <c r="P54" i="1" s="1"/>
  <c r="T54" i="1" s="1"/>
  <c r="T53" i="1"/>
  <c r="P53" i="1"/>
  <c r="Q53" i="1" s="1"/>
  <c r="R53" i="1" s="1"/>
  <c r="S53" i="1" s="1"/>
  <c r="O53" i="1"/>
  <c r="L53" i="1"/>
  <c r="M53" i="1" s="1"/>
  <c r="N53" i="1" s="1"/>
  <c r="I53" i="1"/>
  <c r="J53" i="1" s="1"/>
  <c r="K53" i="1" s="1"/>
  <c r="H53" i="1"/>
  <c r="E53" i="1"/>
  <c r="F53" i="1" s="1"/>
  <c r="G53" i="1" s="1"/>
  <c r="T52" i="1"/>
  <c r="P52" i="1"/>
  <c r="Q52" i="1" s="1"/>
  <c r="R52" i="1" s="1"/>
  <c r="S52" i="1" s="1"/>
  <c r="L52" i="1"/>
  <c r="M52" i="1" s="1"/>
  <c r="N52" i="1" s="1"/>
  <c r="O52" i="1" s="1"/>
  <c r="J52" i="1"/>
  <c r="K52" i="1" s="1"/>
  <c r="H52" i="1"/>
  <c r="I52" i="1" s="1"/>
  <c r="F52" i="1"/>
  <c r="G52" i="1" s="1"/>
  <c r="E52" i="1"/>
  <c r="Q51" i="1"/>
  <c r="R51" i="1" s="1"/>
  <c r="S51" i="1" s="1"/>
  <c r="K51" i="1"/>
  <c r="I51" i="1"/>
  <c r="J51" i="1" s="1"/>
  <c r="H51" i="1"/>
  <c r="L51" i="1" s="1"/>
  <c r="P51" i="1" s="1"/>
  <c r="T51" i="1" s="1"/>
  <c r="X51" i="1" s="1"/>
  <c r="AB51" i="1" s="1"/>
  <c r="AC51" i="1" s="1"/>
  <c r="AD51" i="1" s="1"/>
  <c r="AE51" i="1" s="1"/>
  <c r="E51" i="1"/>
  <c r="F51" i="1" s="1"/>
  <c r="G51" i="1" s="1"/>
  <c r="H50" i="1"/>
  <c r="E50" i="1"/>
  <c r="F50" i="1" s="1"/>
  <c r="G50" i="1" s="1"/>
  <c r="T49" i="1"/>
  <c r="X49" i="1" s="1"/>
  <c r="AB49" i="1" s="1"/>
  <c r="L49" i="1"/>
  <c r="P49" i="1" s="1"/>
  <c r="H49" i="1"/>
  <c r="H48" i="1"/>
  <c r="L48" i="1" s="1"/>
  <c r="P48" i="1" s="1"/>
  <c r="T48" i="1" s="1"/>
  <c r="X48" i="1" s="1"/>
  <c r="AB48" i="1" s="1"/>
  <c r="L47" i="1"/>
  <c r="M47" i="1" s="1"/>
  <c r="N47" i="1" s="1"/>
  <c r="O47" i="1" s="1"/>
  <c r="K47" i="1"/>
  <c r="H47" i="1"/>
  <c r="I47" i="1" s="1"/>
  <c r="J47" i="1" s="1"/>
  <c r="E47" i="1"/>
  <c r="F47" i="1" s="1"/>
  <c r="G47" i="1" s="1"/>
  <c r="L46" i="1"/>
  <c r="H46" i="1"/>
  <c r="I46" i="1" s="1"/>
  <c r="J46" i="1" s="1"/>
  <c r="K46" i="1" s="1"/>
  <c r="F46" i="1"/>
  <c r="G46" i="1" s="1"/>
  <c r="E46" i="1"/>
  <c r="L45" i="1"/>
  <c r="M45" i="1" s="1"/>
  <c r="N45" i="1" s="1"/>
  <c r="O45" i="1" s="1"/>
  <c r="J45" i="1"/>
  <c r="K45" i="1" s="1"/>
  <c r="I45" i="1"/>
  <c r="H45" i="1"/>
  <c r="E45" i="1"/>
  <c r="F45" i="1" s="1"/>
  <c r="G45" i="1" s="1"/>
  <c r="L44" i="1"/>
  <c r="M44" i="1" s="1"/>
  <c r="N44" i="1" s="1"/>
  <c r="O44" i="1" s="1"/>
  <c r="K44" i="1"/>
  <c r="I44" i="1"/>
  <c r="J44" i="1" s="1"/>
  <c r="H44" i="1"/>
  <c r="E44" i="1"/>
  <c r="F44" i="1" s="1"/>
  <c r="G44" i="1" s="1"/>
  <c r="L43" i="1"/>
  <c r="M43" i="1" s="1"/>
  <c r="N43" i="1" s="1"/>
  <c r="O43" i="1" s="1"/>
  <c r="K43" i="1"/>
  <c r="J43" i="1"/>
  <c r="H43" i="1"/>
  <c r="I43" i="1" s="1"/>
  <c r="F43" i="1"/>
  <c r="G43" i="1" s="1"/>
  <c r="E43" i="1"/>
  <c r="M42" i="1"/>
  <c r="N42" i="1" s="1"/>
  <c r="O42" i="1" s="1"/>
  <c r="I42" i="1"/>
  <c r="J42" i="1" s="1"/>
  <c r="K42" i="1" s="1"/>
  <c r="H42" i="1"/>
  <c r="L42" i="1" s="1"/>
  <c r="P42" i="1" s="1"/>
  <c r="T42" i="1" s="1"/>
  <c r="G42" i="1"/>
  <c r="E42" i="1"/>
  <c r="F42" i="1" s="1"/>
  <c r="M41" i="1"/>
  <c r="N41" i="1" s="1"/>
  <c r="O41" i="1" s="1"/>
  <c r="H41" i="1"/>
  <c r="L41" i="1" s="1"/>
  <c r="P41" i="1" s="1"/>
  <c r="Q41" i="1" s="1"/>
  <c r="R41" i="1" s="1"/>
  <c r="S41" i="1" s="1"/>
  <c r="F41" i="1"/>
  <c r="G41" i="1" s="1"/>
  <c r="E41" i="1"/>
  <c r="L40" i="1"/>
  <c r="H40" i="1"/>
  <c r="I40" i="1" s="1"/>
  <c r="J40" i="1" s="1"/>
  <c r="K40" i="1" s="1"/>
  <c r="G40" i="1"/>
  <c r="E40" i="1"/>
  <c r="F40" i="1" s="1"/>
  <c r="L39" i="1"/>
  <c r="H39" i="1"/>
  <c r="I39" i="1" s="1"/>
  <c r="J39" i="1" s="1"/>
  <c r="K39" i="1" s="1"/>
  <c r="G39" i="1"/>
  <c r="F39" i="1"/>
  <c r="E39" i="1"/>
  <c r="H38" i="1"/>
  <c r="L38" i="1" s="1"/>
  <c r="P38" i="1" s="1"/>
  <c r="T38" i="1" s="1"/>
  <c r="X38" i="1" s="1"/>
  <c r="AB38" i="1" s="1"/>
  <c r="T37" i="1"/>
  <c r="P37" i="1"/>
  <c r="Q37" i="1" s="1"/>
  <c r="R37" i="1" s="1"/>
  <c r="S37" i="1" s="1"/>
  <c r="O37" i="1"/>
  <c r="L37" i="1"/>
  <c r="M37" i="1" s="1"/>
  <c r="N37" i="1" s="1"/>
  <c r="I37" i="1"/>
  <c r="J37" i="1" s="1"/>
  <c r="K37" i="1" s="1"/>
  <c r="H37" i="1"/>
  <c r="E37" i="1"/>
  <c r="F37" i="1" s="1"/>
  <c r="G37" i="1" s="1"/>
  <c r="T36" i="1"/>
  <c r="P36" i="1"/>
  <c r="Q36" i="1" s="1"/>
  <c r="R36" i="1" s="1"/>
  <c r="S36" i="1" s="1"/>
  <c r="O36" i="1"/>
  <c r="L36" i="1"/>
  <c r="M36" i="1" s="1"/>
  <c r="N36" i="1" s="1"/>
  <c r="J36" i="1"/>
  <c r="K36" i="1" s="1"/>
  <c r="H36" i="1"/>
  <c r="I36" i="1" s="1"/>
  <c r="F36" i="1"/>
  <c r="G36" i="1" s="1"/>
  <c r="E36" i="1"/>
  <c r="Q35" i="1"/>
  <c r="R35" i="1" s="1"/>
  <c r="S35" i="1" s="1"/>
  <c r="I35" i="1"/>
  <c r="J35" i="1" s="1"/>
  <c r="K35" i="1" s="1"/>
  <c r="H35" i="1"/>
  <c r="L35" i="1" s="1"/>
  <c r="P35" i="1" s="1"/>
  <c r="T35" i="1" s="1"/>
  <c r="X35" i="1" s="1"/>
  <c r="AB35" i="1" s="1"/>
  <c r="AC35" i="1" s="1"/>
  <c r="AD35" i="1" s="1"/>
  <c r="AE35" i="1" s="1"/>
  <c r="G35" i="1"/>
  <c r="E35" i="1"/>
  <c r="F35" i="1" s="1"/>
  <c r="H34" i="1"/>
  <c r="E34" i="1"/>
  <c r="F34" i="1" s="1"/>
  <c r="G34" i="1" s="1"/>
  <c r="H33" i="1"/>
  <c r="E33" i="1"/>
  <c r="F33" i="1" s="1"/>
  <c r="G33" i="1" s="1"/>
  <c r="H32" i="1"/>
  <c r="F32" i="1"/>
  <c r="G32" i="1" s="1"/>
  <c r="E32" i="1"/>
  <c r="U31" i="1"/>
  <c r="V31" i="1" s="1"/>
  <c r="W31" i="1" s="1"/>
  <c r="Q31" i="1"/>
  <c r="R31" i="1" s="1"/>
  <c r="S31" i="1" s="1"/>
  <c r="J31" i="1"/>
  <c r="K31" i="1" s="1"/>
  <c r="I31" i="1"/>
  <c r="H31" i="1"/>
  <c r="L31" i="1" s="1"/>
  <c r="P31" i="1" s="1"/>
  <c r="T31" i="1" s="1"/>
  <c r="X31" i="1" s="1"/>
  <c r="AB31" i="1" s="1"/>
  <c r="AC31" i="1" s="1"/>
  <c r="AD31" i="1" s="1"/>
  <c r="AE31" i="1" s="1"/>
  <c r="F31" i="1"/>
  <c r="G31" i="1" s="1"/>
  <c r="E31" i="1"/>
  <c r="L30" i="1"/>
  <c r="H30" i="1"/>
  <c r="I30" i="1" s="1"/>
  <c r="J30" i="1" s="1"/>
  <c r="K30" i="1" s="1"/>
  <c r="F30" i="1"/>
  <c r="G30" i="1" s="1"/>
  <c r="E30" i="1"/>
  <c r="L29" i="1"/>
  <c r="H29" i="1"/>
  <c r="I29" i="1" s="1"/>
  <c r="J29" i="1" s="1"/>
  <c r="K29" i="1" s="1"/>
  <c r="G29" i="1"/>
  <c r="E29" i="1"/>
  <c r="F29" i="1" s="1"/>
  <c r="H28" i="1"/>
  <c r="L28" i="1" s="1"/>
  <c r="P28" i="1" s="1"/>
  <c r="T28" i="1" s="1"/>
  <c r="X28" i="1" s="1"/>
  <c r="AB28" i="1" s="1"/>
  <c r="H27" i="1"/>
  <c r="L27" i="1" s="1"/>
  <c r="P27" i="1" s="1"/>
  <c r="T27" i="1" s="1"/>
  <c r="X27" i="1" s="1"/>
  <c r="AB27" i="1" s="1"/>
  <c r="H26" i="1"/>
  <c r="F26" i="1"/>
  <c r="G26" i="1" s="1"/>
  <c r="E26" i="1"/>
  <c r="U25" i="1"/>
  <c r="V25" i="1" s="1"/>
  <c r="W25" i="1" s="1"/>
  <c r="Q25" i="1"/>
  <c r="R25" i="1" s="1"/>
  <c r="S25" i="1" s="1"/>
  <c r="J25" i="1"/>
  <c r="K25" i="1" s="1"/>
  <c r="I25" i="1"/>
  <c r="H25" i="1"/>
  <c r="L25" i="1" s="1"/>
  <c r="P25" i="1" s="1"/>
  <c r="T25" i="1" s="1"/>
  <c r="X25" i="1" s="1"/>
  <c r="AB25" i="1" s="1"/>
  <c r="AC25" i="1" s="1"/>
  <c r="AD25" i="1" s="1"/>
  <c r="AE25" i="1" s="1"/>
  <c r="F25" i="1"/>
  <c r="G25" i="1" s="1"/>
  <c r="E25" i="1"/>
  <c r="P24" i="1"/>
  <c r="T24" i="1" s="1"/>
  <c r="X24" i="1" s="1"/>
  <c r="AB24" i="1" s="1"/>
  <c r="H24" i="1"/>
  <c r="L24" i="1" s="1"/>
  <c r="P23" i="1"/>
  <c r="T23" i="1" s="1"/>
  <c r="X23" i="1" s="1"/>
  <c r="AB23" i="1" s="1"/>
  <c r="H23" i="1"/>
  <c r="L23" i="1" s="1"/>
  <c r="H22" i="1"/>
  <c r="L22" i="1" s="1"/>
  <c r="P22" i="1" s="1"/>
  <c r="T22" i="1" s="1"/>
  <c r="X22" i="1" s="1"/>
  <c r="AB22" i="1" s="1"/>
  <c r="X21" i="1"/>
  <c r="AB21" i="1" s="1"/>
  <c r="H21" i="1"/>
  <c r="L21" i="1" s="1"/>
  <c r="P21" i="1" s="1"/>
  <c r="T21" i="1" s="1"/>
  <c r="H20" i="1"/>
  <c r="L20" i="1" s="1"/>
  <c r="P20" i="1" s="1"/>
  <c r="T20" i="1" s="1"/>
  <c r="X20" i="1" s="1"/>
  <c r="AB20" i="1" s="1"/>
  <c r="T19" i="1"/>
  <c r="P19" i="1"/>
  <c r="Q19" i="1" s="1"/>
  <c r="R19" i="1" s="1"/>
  <c r="S19" i="1" s="1"/>
  <c r="O19" i="1"/>
  <c r="L19" i="1"/>
  <c r="M19" i="1" s="1"/>
  <c r="N19" i="1" s="1"/>
  <c r="J19" i="1"/>
  <c r="K19" i="1" s="1"/>
  <c r="H19" i="1"/>
  <c r="I19" i="1" s="1"/>
  <c r="F19" i="1"/>
  <c r="G19" i="1" s="1"/>
  <c r="E19" i="1"/>
  <c r="Q18" i="1"/>
  <c r="R18" i="1" s="1"/>
  <c r="S18" i="1" s="1"/>
  <c r="I18" i="1"/>
  <c r="J18" i="1" s="1"/>
  <c r="K18" i="1" s="1"/>
  <c r="H18" i="1"/>
  <c r="L18" i="1" s="1"/>
  <c r="P18" i="1" s="1"/>
  <c r="T18" i="1" s="1"/>
  <c r="X18" i="1" s="1"/>
  <c r="AB18" i="1" s="1"/>
  <c r="AC18" i="1" s="1"/>
  <c r="AD18" i="1" s="1"/>
  <c r="AE18" i="1" s="1"/>
  <c r="G18" i="1"/>
  <c r="E18" i="1"/>
  <c r="F18" i="1" s="1"/>
  <c r="H17" i="1"/>
  <c r="E17" i="1"/>
  <c r="F17" i="1" s="1"/>
  <c r="G17" i="1" s="1"/>
  <c r="T16" i="1"/>
  <c r="X16" i="1" s="1"/>
  <c r="AB16" i="1" s="1"/>
  <c r="L16" i="1"/>
  <c r="P16" i="1" s="1"/>
  <c r="H16" i="1"/>
  <c r="AE15" i="1"/>
  <c r="U15" i="1"/>
  <c r="V15" i="1" s="1"/>
  <c r="W15" i="1" s="1"/>
  <c r="Q15" i="1"/>
  <c r="R15" i="1" s="1"/>
  <c r="S15" i="1" s="1"/>
  <c r="J15" i="1"/>
  <c r="K15" i="1" s="1"/>
  <c r="I15" i="1"/>
  <c r="H15" i="1"/>
  <c r="L15" i="1" s="1"/>
  <c r="P15" i="1" s="1"/>
  <c r="T15" i="1" s="1"/>
  <c r="X15" i="1" s="1"/>
  <c r="AB15" i="1" s="1"/>
  <c r="AC15" i="1" s="1"/>
  <c r="AD15" i="1" s="1"/>
  <c r="F15" i="1"/>
  <c r="G15" i="1" s="1"/>
  <c r="E15" i="1"/>
  <c r="L14" i="1"/>
  <c r="H14" i="1"/>
  <c r="I14" i="1" s="1"/>
  <c r="J14" i="1" s="1"/>
  <c r="K14" i="1" s="1"/>
  <c r="F14" i="1"/>
  <c r="G14" i="1" s="1"/>
  <c r="E14" i="1"/>
  <c r="L13" i="1"/>
  <c r="H13" i="1"/>
  <c r="I13" i="1" s="1"/>
  <c r="J13" i="1" s="1"/>
  <c r="K13" i="1" s="1"/>
  <c r="G13" i="1"/>
  <c r="E13" i="1"/>
  <c r="F13" i="1" s="1"/>
  <c r="L12" i="1"/>
  <c r="H12" i="1"/>
  <c r="I12" i="1" s="1"/>
  <c r="J12" i="1" s="1"/>
  <c r="K12" i="1" s="1"/>
  <c r="G12" i="1"/>
  <c r="E12" i="1"/>
  <c r="F12" i="1" s="1"/>
  <c r="H11" i="1"/>
  <c r="I11" i="1" s="1"/>
  <c r="J11" i="1" s="1"/>
  <c r="K11" i="1" s="1"/>
  <c r="F11" i="1"/>
  <c r="G11" i="1" s="1"/>
  <c r="E11" i="1"/>
  <c r="AC10" i="1"/>
  <c r="AD10" i="1" s="1"/>
  <c r="AE10" i="1" s="1"/>
  <c r="Y10" i="1"/>
  <c r="Z10" i="1" s="1"/>
  <c r="AA10" i="1" s="1"/>
  <c r="Q10" i="1"/>
  <c r="R10" i="1" s="1"/>
  <c r="S10" i="1" s="1"/>
  <c r="M10" i="1"/>
  <c r="N10" i="1" s="1"/>
  <c r="O10" i="1" s="1"/>
  <c r="I10" i="1"/>
  <c r="J10" i="1" s="1"/>
  <c r="K10" i="1" s="1"/>
  <c r="H10" i="1"/>
  <c r="L10" i="1" s="1"/>
  <c r="P10" i="1" s="1"/>
  <c r="T10" i="1" s="1"/>
  <c r="X10" i="1" s="1"/>
  <c r="AB10" i="1" s="1"/>
  <c r="E10" i="1"/>
  <c r="F10" i="1" s="1"/>
  <c r="G10" i="1" s="1"/>
  <c r="H9" i="1"/>
  <c r="I9" i="1" s="1"/>
  <c r="J9" i="1" s="1"/>
  <c r="K9" i="1" s="1"/>
  <c r="E9" i="1"/>
  <c r="F9" i="1" s="1"/>
  <c r="G9" i="1" s="1"/>
  <c r="H8" i="1"/>
  <c r="E8" i="1"/>
  <c r="F8" i="1" s="1"/>
  <c r="G8" i="1" s="1"/>
  <c r="P7" i="1"/>
  <c r="Q7" i="1" s="1"/>
  <c r="R7" i="1" s="1"/>
  <c r="S7" i="1" s="1"/>
  <c r="L7" i="1"/>
  <c r="M7" i="1" s="1"/>
  <c r="N7" i="1" s="1"/>
  <c r="O7" i="1" s="1"/>
  <c r="H7" i="1"/>
  <c r="I7" i="1" s="1"/>
  <c r="J7" i="1" s="1"/>
  <c r="K7" i="1" s="1"/>
  <c r="F7" i="1"/>
  <c r="G7" i="1" s="1"/>
  <c r="E7" i="1"/>
  <c r="I6" i="1"/>
  <c r="J6" i="1" s="1"/>
  <c r="K6" i="1" s="1"/>
  <c r="H6" i="1"/>
  <c r="L6" i="1" s="1"/>
  <c r="P6" i="1" s="1"/>
  <c r="T6" i="1" s="1"/>
  <c r="X6" i="1" s="1"/>
  <c r="AB6" i="1" s="1"/>
  <c r="AC6" i="1" s="1"/>
  <c r="AD6" i="1" s="1"/>
  <c r="AE6" i="1" s="1"/>
  <c r="E6" i="1"/>
  <c r="F6" i="1" s="1"/>
  <c r="G6" i="1" s="1"/>
  <c r="T5" i="1"/>
  <c r="X5" i="1" s="1"/>
  <c r="P5" i="1"/>
  <c r="Q5" i="1" s="1"/>
  <c r="R5" i="1" s="1"/>
  <c r="S5" i="1" s="1"/>
  <c r="L5" i="1"/>
  <c r="M5" i="1" s="1"/>
  <c r="N5" i="1" s="1"/>
  <c r="O5" i="1" s="1"/>
  <c r="I5" i="1"/>
  <c r="J5" i="1" s="1"/>
  <c r="K5" i="1" s="1"/>
  <c r="H5" i="1"/>
  <c r="E5" i="1"/>
  <c r="F5" i="1" s="1"/>
  <c r="G5" i="1" s="1"/>
  <c r="H4" i="1"/>
  <c r="I4" i="1" s="1"/>
  <c r="J4" i="1" s="1"/>
  <c r="K4" i="1" s="1"/>
  <c r="F4" i="1"/>
  <c r="G4" i="1" s="1"/>
  <c r="E4" i="1"/>
  <c r="Y5" i="1" l="1"/>
  <c r="Z5" i="1" s="1"/>
  <c r="AA5" i="1" s="1"/>
  <c r="AB5" i="1"/>
  <c r="AC5" i="1" s="1"/>
  <c r="AD5" i="1" s="1"/>
  <c r="AE5" i="1" s="1"/>
  <c r="U5" i="1"/>
  <c r="V5" i="1" s="1"/>
  <c r="W5" i="1" s="1"/>
  <c r="Y6" i="1"/>
  <c r="Z6" i="1" s="1"/>
  <c r="AA6" i="1" s="1"/>
  <c r="L9" i="1"/>
  <c r="L4" i="1"/>
  <c r="U6" i="1"/>
  <c r="V6" i="1" s="1"/>
  <c r="W6" i="1" s="1"/>
  <c r="M12" i="1"/>
  <c r="N12" i="1" s="1"/>
  <c r="O12" i="1" s="1"/>
  <c r="P12" i="1"/>
  <c r="L17" i="1"/>
  <c r="I17" i="1"/>
  <c r="J17" i="1" s="1"/>
  <c r="K17" i="1" s="1"/>
  <c r="U19" i="1"/>
  <c r="V19" i="1" s="1"/>
  <c r="W19" i="1" s="1"/>
  <c r="X19" i="1"/>
  <c r="P30" i="1"/>
  <c r="M30" i="1"/>
  <c r="N30" i="1" s="1"/>
  <c r="O30" i="1" s="1"/>
  <c r="I32" i="1"/>
  <c r="J32" i="1" s="1"/>
  <c r="K32" i="1" s="1"/>
  <c r="L32" i="1"/>
  <c r="L34" i="1"/>
  <c r="I34" i="1"/>
  <c r="J34" i="1" s="1"/>
  <c r="K34" i="1" s="1"/>
  <c r="U36" i="1"/>
  <c r="V36" i="1" s="1"/>
  <c r="W36" i="1" s="1"/>
  <c r="X36" i="1"/>
  <c r="Q6" i="1"/>
  <c r="R6" i="1" s="1"/>
  <c r="S6" i="1" s="1"/>
  <c r="T7" i="1"/>
  <c r="U10" i="1"/>
  <c r="V10" i="1" s="1"/>
  <c r="W10" i="1" s="1"/>
  <c r="I26" i="1"/>
  <c r="J26" i="1" s="1"/>
  <c r="K26" i="1" s="1"/>
  <c r="L26" i="1"/>
  <c r="P29" i="1"/>
  <c r="M29" i="1"/>
  <c r="N29" i="1" s="1"/>
  <c r="O29" i="1" s="1"/>
  <c r="X37" i="1"/>
  <c r="U37" i="1"/>
  <c r="V37" i="1" s="1"/>
  <c r="W37" i="1" s="1"/>
  <c r="P40" i="1"/>
  <c r="M40" i="1"/>
  <c r="N40" i="1" s="1"/>
  <c r="O40" i="1" s="1"/>
  <c r="T41" i="1"/>
  <c r="M6" i="1"/>
  <c r="N6" i="1" s="1"/>
  <c r="O6" i="1" s="1"/>
  <c r="I8" i="1"/>
  <c r="J8" i="1" s="1"/>
  <c r="K8" i="1" s="1"/>
  <c r="L8" i="1"/>
  <c r="P14" i="1"/>
  <c r="M14" i="1"/>
  <c r="N14" i="1" s="1"/>
  <c r="O14" i="1" s="1"/>
  <c r="L33" i="1"/>
  <c r="I33" i="1"/>
  <c r="J33" i="1" s="1"/>
  <c r="K33" i="1" s="1"/>
  <c r="M39" i="1"/>
  <c r="N39" i="1" s="1"/>
  <c r="O39" i="1" s="1"/>
  <c r="P39" i="1"/>
  <c r="P13" i="1"/>
  <c r="M13" i="1"/>
  <c r="N13" i="1" s="1"/>
  <c r="O13" i="1" s="1"/>
  <c r="M46" i="1"/>
  <c r="N46" i="1" s="1"/>
  <c r="O46" i="1" s="1"/>
  <c r="P46" i="1"/>
  <c r="M18" i="1"/>
  <c r="N18" i="1" s="1"/>
  <c r="O18" i="1" s="1"/>
  <c r="M35" i="1"/>
  <c r="N35" i="1" s="1"/>
  <c r="O35" i="1" s="1"/>
  <c r="X42" i="1"/>
  <c r="U42" i="1"/>
  <c r="V42" i="1" s="1"/>
  <c r="W42" i="1" s="1"/>
  <c r="L11" i="1"/>
  <c r="M15" i="1"/>
  <c r="N15" i="1" s="1"/>
  <c r="O15" i="1" s="1"/>
  <c r="Y18" i="1"/>
  <c r="Z18" i="1" s="1"/>
  <c r="AA18" i="1" s="1"/>
  <c r="M25" i="1"/>
  <c r="N25" i="1" s="1"/>
  <c r="O25" i="1" s="1"/>
  <c r="M31" i="1"/>
  <c r="N31" i="1" s="1"/>
  <c r="O31" i="1" s="1"/>
  <c r="Y35" i="1"/>
  <c r="Z35" i="1" s="1"/>
  <c r="AA35" i="1" s="1"/>
  <c r="I41" i="1"/>
  <c r="J41" i="1" s="1"/>
  <c r="K41" i="1" s="1"/>
  <c r="Q42" i="1"/>
  <c r="R42" i="1" s="1"/>
  <c r="S42" i="1" s="1"/>
  <c r="P47" i="1"/>
  <c r="Y15" i="1"/>
  <c r="Z15" i="1" s="1"/>
  <c r="AA15" i="1" s="1"/>
  <c r="U18" i="1"/>
  <c r="V18" i="1" s="1"/>
  <c r="W18" i="1" s="1"/>
  <c r="Y25" i="1"/>
  <c r="Z25" i="1" s="1"/>
  <c r="AA25" i="1" s="1"/>
  <c r="Y31" i="1"/>
  <c r="Z31" i="1" s="1"/>
  <c r="AA31" i="1" s="1"/>
  <c r="U35" i="1"/>
  <c r="V35" i="1" s="1"/>
  <c r="W35" i="1" s="1"/>
  <c r="P43" i="1"/>
  <c r="P44" i="1"/>
  <c r="P45" i="1"/>
  <c r="L50" i="1"/>
  <c r="I50" i="1"/>
  <c r="J50" i="1" s="1"/>
  <c r="K50" i="1" s="1"/>
  <c r="U52" i="1"/>
  <c r="V52" i="1" s="1"/>
  <c r="W52" i="1" s="1"/>
  <c r="X52" i="1"/>
  <c r="P57" i="1"/>
  <c r="M57" i="1"/>
  <c r="N57" i="1" s="1"/>
  <c r="O57" i="1" s="1"/>
  <c r="X53" i="1"/>
  <c r="U53" i="1"/>
  <c r="V53" i="1" s="1"/>
  <c r="W53" i="1" s="1"/>
  <c r="P56" i="1"/>
  <c r="M56" i="1"/>
  <c r="N56" i="1" s="1"/>
  <c r="O56" i="1" s="1"/>
  <c r="M55" i="1"/>
  <c r="N55" i="1" s="1"/>
  <c r="O55" i="1" s="1"/>
  <c r="P55" i="1"/>
  <c r="I59" i="1"/>
  <c r="J59" i="1" s="1"/>
  <c r="K59" i="1" s="1"/>
  <c r="L59" i="1"/>
  <c r="M51" i="1"/>
  <c r="N51" i="1" s="1"/>
  <c r="O51" i="1" s="1"/>
  <c r="Y58" i="1"/>
  <c r="Z58" i="1" s="1"/>
  <c r="AA58" i="1" s="1"/>
  <c r="AB58" i="1"/>
  <c r="AC58" i="1" s="1"/>
  <c r="AD58" i="1" s="1"/>
  <c r="AE58" i="1" s="1"/>
  <c r="P68" i="1"/>
  <c r="M68" i="1"/>
  <c r="N68" i="1" s="1"/>
  <c r="O68" i="1" s="1"/>
  <c r="Y51" i="1"/>
  <c r="Z51" i="1" s="1"/>
  <c r="AA51" i="1" s="1"/>
  <c r="M58" i="1"/>
  <c r="N58" i="1" s="1"/>
  <c r="O58" i="1" s="1"/>
  <c r="T60" i="1"/>
  <c r="Q60" i="1"/>
  <c r="R60" i="1" s="1"/>
  <c r="S60" i="1" s="1"/>
  <c r="U51" i="1"/>
  <c r="V51" i="1" s="1"/>
  <c r="W51" i="1" s="1"/>
  <c r="I63" i="1"/>
  <c r="J63" i="1" s="1"/>
  <c r="K63" i="1" s="1"/>
  <c r="L63" i="1"/>
  <c r="M64" i="1"/>
  <c r="N64" i="1" s="1"/>
  <c r="O64" i="1" s="1"/>
  <c r="U64" i="1"/>
  <c r="V64" i="1" s="1"/>
  <c r="W64" i="1" s="1"/>
  <c r="P67" i="1"/>
  <c r="L71" i="1"/>
  <c r="L62" i="1"/>
  <c r="L66" i="1"/>
  <c r="L70" i="1"/>
  <c r="L61" i="1"/>
  <c r="L65" i="1"/>
  <c r="L69" i="1"/>
  <c r="M70" i="1" l="1"/>
  <c r="N70" i="1" s="1"/>
  <c r="O70" i="1" s="1"/>
  <c r="P70" i="1"/>
  <c r="T57" i="1"/>
  <c r="Q57" i="1"/>
  <c r="R57" i="1" s="1"/>
  <c r="S57" i="1" s="1"/>
  <c r="M69" i="1"/>
  <c r="N69" i="1" s="1"/>
  <c r="O69" i="1" s="1"/>
  <c r="P69" i="1"/>
  <c r="M66" i="1"/>
  <c r="N66" i="1" s="1"/>
  <c r="O66" i="1" s="1"/>
  <c r="P66" i="1"/>
  <c r="Q55" i="1"/>
  <c r="R55" i="1" s="1"/>
  <c r="S55" i="1" s="1"/>
  <c r="T55" i="1"/>
  <c r="Y52" i="1"/>
  <c r="Z52" i="1" s="1"/>
  <c r="AA52" i="1" s="1"/>
  <c r="AB52" i="1"/>
  <c r="AC52" i="1" s="1"/>
  <c r="AD52" i="1" s="1"/>
  <c r="AE52" i="1" s="1"/>
  <c r="T45" i="1"/>
  <c r="Q45" i="1"/>
  <c r="R45" i="1" s="1"/>
  <c r="S45" i="1" s="1"/>
  <c r="T47" i="1"/>
  <c r="Q47" i="1"/>
  <c r="R47" i="1" s="1"/>
  <c r="S47" i="1" s="1"/>
  <c r="M11" i="1"/>
  <c r="N11" i="1" s="1"/>
  <c r="O11" i="1" s="1"/>
  <c r="P11" i="1"/>
  <c r="T13" i="1"/>
  <c r="Q13" i="1"/>
  <c r="R13" i="1" s="1"/>
  <c r="S13" i="1" s="1"/>
  <c r="P33" i="1"/>
  <c r="M33" i="1"/>
  <c r="N33" i="1" s="1"/>
  <c r="O33" i="1" s="1"/>
  <c r="T40" i="1"/>
  <c r="Q40" i="1"/>
  <c r="R40" i="1" s="1"/>
  <c r="S40" i="1" s="1"/>
  <c r="T29" i="1"/>
  <c r="Q29" i="1"/>
  <c r="R29" i="1" s="1"/>
  <c r="S29" i="1" s="1"/>
  <c r="U7" i="1"/>
  <c r="V7" i="1" s="1"/>
  <c r="W7" i="1" s="1"/>
  <c r="X7" i="1"/>
  <c r="Q67" i="1"/>
  <c r="R67" i="1" s="1"/>
  <c r="S67" i="1" s="1"/>
  <c r="T67" i="1"/>
  <c r="T56" i="1"/>
  <c r="Q56" i="1"/>
  <c r="R56" i="1" s="1"/>
  <c r="S56" i="1" s="1"/>
  <c r="P50" i="1"/>
  <c r="M50" i="1"/>
  <c r="N50" i="1" s="1"/>
  <c r="O50" i="1" s="1"/>
  <c r="M8" i="1"/>
  <c r="N8" i="1" s="1"/>
  <c r="O8" i="1" s="1"/>
  <c r="P8" i="1"/>
  <c r="M65" i="1"/>
  <c r="N65" i="1" s="1"/>
  <c r="O65" i="1" s="1"/>
  <c r="P65" i="1"/>
  <c r="M62" i="1"/>
  <c r="N62" i="1" s="1"/>
  <c r="O62" i="1" s="1"/>
  <c r="P62" i="1"/>
  <c r="AB53" i="1"/>
  <c r="AC53" i="1" s="1"/>
  <c r="AD53" i="1" s="1"/>
  <c r="AE53" i="1" s="1"/>
  <c r="Y53" i="1"/>
  <c r="Z53" i="1" s="1"/>
  <c r="AA53" i="1" s="1"/>
  <c r="T44" i="1"/>
  <c r="Q44" i="1"/>
  <c r="R44" i="1" s="1"/>
  <c r="S44" i="1" s="1"/>
  <c r="Q46" i="1"/>
  <c r="R46" i="1" s="1"/>
  <c r="S46" i="1" s="1"/>
  <c r="T46" i="1"/>
  <c r="Q39" i="1"/>
  <c r="R39" i="1" s="1"/>
  <c r="S39" i="1" s="1"/>
  <c r="T39" i="1"/>
  <c r="M26" i="1"/>
  <c r="N26" i="1" s="1"/>
  <c r="O26" i="1" s="1"/>
  <c r="P26" i="1"/>
  <c r="P34" i="1"/>
  <c r="M34" i="1"/>
  <c r="N34" i="1" s="1"/>
  <c r="O34" i="1" s="1"/>
  <c r="T30" i="1"/>
  <c r="Q30" i="1"/>
  <c r="R30" i="1" s="1"/>
  <c r="S30" i="1" s="1"/>
  <c r="P17" i="1"/>
  <c r="M17" i="1"/>
  <c r="N17" i="1" s="1"/>
  <c r="O17" i="1" s="1"/>
  <c r="P4" i="1"/>
  <c r="M4" i="1"/>
  <c r="N4" i="1" s="1"/>
  <c r="O4" i="1" s="1"/>
  <c r="M61" i="1"/>
  <c r="N61" i="1" s="1"/>
  <c r="O61" i="1" s="1"/>
  <c r="P61" i="1"/>
  <c r="M71" i="1"/>
  <c r="N71" i="1" s="1"/>
  <c r="O71" i="1" s="1"/>
  <c r="P71" i="1"/>
  <c r="M63" i="1"/>
  <c r="N63" i="1" s="1"/>
  <c r="O63" i="1" s="1"/>
  <c r="P63" i="1"/>
  <c r="X60" i="1"/>
  <c r="U60" i="1"/>
  <c r="V60" i="1" s="1"/>
  <c r="W60" i="1" s="1"/>
  <c r="T68" i="1"/>
  <c r="Q68" i="1"/>
  <c r="R68" i="1" s="1"/>
  <c r="S68" i="1" s="1"/>
  <c r="M59" i="1"/>
  <c r="N59" i="1" s="1"/>
  <c r="O59" i="1" s="1"/>
  <c r="P59" i="1"/>
  <c r="Q43" i="1"/>
  <c r="R43" i="1" s="1"/>
  <c r="S43" i="1" s="1"/>
  <c r="T43" i="1"/>
  <c r="AB42" i="1"/>
  <c r="AC42" i="1" s="1"/>
  <c r="AD42" i="1" s="1"/>
  <c r="AE42" i="1" s="1"/>
  <c r="Y42" i="1"/>
  <c r="Z42" i="1" s="1"/>
  <c r="AA42" i="1" s="1"/>
  <c r="T14" i="1"/>
  <c r="Q14" i="1"/>
  <c r="R14" i="1" s="1"/>
  <c r="S14" i="1" s="1"/>
  <c r="X41" i="1"/>
  <c r="U41" i="1"/>
  <c r="V41" i="1" s="1"/>
  <c r="W41" i="1" s="1"/>
  <c r="AB37" i="1"/>
  <c r="AC37" i="1" s="1"/>
  <c r="AD37" i="1" s="1"/>
  <c r="AE37" i="1" s="1"/>
  <c r="Y37" i="1"/>
  <c r="Z37" i="1" s="1"/>
  <c r="AA37" i="1" s="1"/>
  <c r="Y36" i="1"/>
  <c r="Z36" i="1" s="1"/>
  <c r="AA36" i="1" s="1"/>
  <c r="AB36" i="1"/>
  <c r="AC36" i="1" s="1"/>
  <c r="AD36" i="1" s="1"/>
  <c r="AE36" i="1" s="1"/>
  <c r="M32" i="1"/>
  <c r="N32" i="1" s="1"/>
  <c r="O32" i="1" s="1"/>
  <c r="P32" i="1"/>
  <c r="Y19" i="1"/>
  <c r="Z19" i="1" s="1"/>
  <c r="AA19" i="1" s="1"/>
  <c r="AB19" i="1"/>
  <c r="AC19" i="1" s="1"/>
  <c r="AD19" i="1" s="1"/>
  <c r="AE19" i="1" s="1"/>
  <c r="Q12" i="1"/>
  <c r="R12" i="1" s="1"/>
  <c r="S12" i="1" s="1"/>
  <c r="T12" i="1"/>
  <c r="M9" i="1"/>
  <c r="N9" i="1" s="1"/>
  <c r="O9" i="1" s="1"/>
  <c r="P9" i="1"/>
  <c r="U43" i="1" l="1"/>
  <c r="V43" i="1" s="1"/>
  <c r="W43" i="1" s="1"/>
  <c r="X43" i="1"/>
  <c r="Q63" i="1"/>
  <c r="R63" i="1" s="1"/>
  <c r="S63" i="1" s="1"/>
  <c r="T63" i="1"/>
  <c r="U14" i="1"/>
  <c r="V14" i="1" s="1"/>
  <c r="W14" i="1" s="1"/>
  <c r="X14" i="1"/>
  <c r="X68" i="1"/>
  <c r="U68" i="1"/>
  <c r="V68" i="1" s="1"/>
  <c r="W68" i="1" s="1"/>
  <c r="Q17" i="1"/>
  <c r="R17" i="1" s="1"/>
  <c r="S17" i="1" s="1"/>
  <c r="T17" i="1"/>
  <c r="Q34" i="1"/>
  <c r="R34" i="1" s="1"/>
  <c r="S34" i="1" s="1"/>
  <c r="T34" i="1"/>
  <c r="X44" i="1"/>
  <c r="U44" i="1"/>
  <c r="V44" i="1" s="1"/>
  <c r="W44" i="1" s="1"/>
  <c r="U56" i="1"/>
  <c r="V56" i="1" s="1"/>
  <c r="W56" i="1" s="1"/>
  <c r="X56" i="1"/>
  <c r="U40" i="1"/>
  <c r="V40" i="1" s="1"/>
  <c r="W40" i="1" s="1"/>
  <c r="X40" i="1"/>
  <c r="U13" i="1"/>
  <c r="V13" i="1" s="1"/>
  <c r="W13" i="1" s="1"/>
  <c r="X13" i="1"/>
  <c r="X47" i="1"/>
  <c r="U47" i="1"/>
  <c r="V47" i="1" s="1"/>
  <c r="W47" i="1" s="1"/>
  <c r="U57" i="1"/>
  <c r="V57" i="1" s="1"/>
  <c r="W57" i="1" s="1"/>
  <c r="X57" i="1"/>
  <c r="U12" i="1"/>
  <c r="V12" i="1" s="1"/>
  <c r="W12" i="1" s="1"/>
  <c r="X12" i="1"/>
  <c r="U39" i="1"/>
  <c r="V39" i="1" s="1"/>
  <c r="W39" i="1" s="1"/>
  <c r="X39" i="1"/>
  <c r="Q62" i="1"/>
  <c r="R62" i="1" s="1"/>
  <c r="S62" i="1" s="1"/>
  <c r="T62" i="1"/>
  <c r="Q8" i="1"/>
  <c r="R8" i="1" s="1"/>
  <c r="S8" i="1" s="1"/>
  <c r="T8" i="1"/>
  <c r="Y7" i="1"/>
  <c r="Z7" i="1" s="1"/>
  <c r="AA7" i="1" s="1"/>
  <c r="AB7" i="1"/>
  <c r="AC7" i="1" s="1"/>
  <c r="AD7" i="1" s="1"/>
  <c r="AE7" i="1" s="1"/>
  <c r="Q9" i="1"/>
  <c r="R9" i="1" s="1"/>
  <c r="S9" i="1" s="1"/>
  <c r="T9" i="1"/>
  <c r="Q59" i="1"/>
  <c r="R59" i="1" s="1"/>
  <c r="S59" i="1" s="1"/>
  <c r="T59" i="1"/>
  <c r="Q71" i="1"/>
  <c r="R71" i="1" s="1"/>
  <c r="S71" i="1" s="1"/>
  <c r="T71" i="1"/>
  <c r="Q26" i="1"/>
  <c r="R26" i="1" s="1"/>
  <c r="S26" i="1" s="1"/>
  <c r="T26" i="1"/>
  <c r="U46" i="1"/>
  <c r="V46" i="1" s="1"/>
  <c r="W46" i="1" s="1"/>
  <c r="X46" i="1"/>
  <c r="Q65" i="1"/>
  <c r="R65" i="1" s="1"/>
  <c r="S65" i="1" s="1"/>
  <c r="T65" i="1"/>
  <c r="U67" i="1"/>
  <c r="V67" i="1" s="1"/>
  <c r="W67" i="1" s="1"/>
  <c r="X67" i="1"/>
  <c r="Q11" i="1"/>
  <c r="R11" i="1" s="1"/>
  <c r="S11" i="1" s="1"/>
  <c r="T11" i="1"/>
  <c r="U55" i="1"/>
  <c r="V55" i="1" s="1"/>
  <c r="W55" i="1" s="1"/>
  <c r="X55" i="1"/>
  <c r="Q69" i="1"/>
  <c r="R69" i="1" s="1"/>
  <c r="S69" i="1" s="1"/>
  <c r="T69" i="1"/>
  <c r="Q70" i="1"/>
  <c r="R70" i="1" s="1"/>
  <c r="S70" i="1" s="1"/>
  <c r="T70" i="1"/>
  <c r="Q32" i="1"/>
  <c r="R32" i="1" s="1"/>
  <c r="S32" i="1" s="1"/>
  <c r="T32" i="1"/>
  <c r="Q61" i="1"/>
  <c r="R61" i="1" s="1"/>
  <c r="S61" i="1" s="1"/>
  <c r="T61" i="1"/>
  <c r="Q66" i="1"/>
  <c r="R66" i="1" s="1"/>
  <c r="S66" i="1" s="1"/>
  <c r="T66" i="1"/>
  <c r="AB41" i="1"/>
  <c r="AC41" i="1" s="1"/>
  <c r="AD41" i="1" s="1"/>
  <c r="AE41" i="1" s="1"/>
  <c r="Y41" i="1"/>
  <c r="Z41" i="1" s="1"/>
  <c r="AA41" i="1" s="1"/>
  <c r="AB60" i="1"/>
  <c r="AC60" i="1" s="1"/>
  <c r="AD60" i="1" s="1"/>
  <c r="AE60" i="1" s="1"/>
  <c r="Y60" i="1"/>
  <c r="Z60" i="1" s="1"/>
  <c r="AA60" i="1" s="1"/>
  <c r="T4" i="1"/>
  <c r="Q4" i="1"/>
  <c r="R4" i="1" s="1"/>
  <c r="S4" i="1" s="1"/>
  <c r="U30" i="1"/>
  <c r="V30" i="1" s="1"/>
  <c r="W30" i="1" s="1"/>
  <c r="X30" i="1"/>
  <c r="Q50" i="1"/>
  <c r="R50" i="1" s="1"/>
  <c r="S50" i="1" s="1"/>
  <c r="T50" i="1"/>
  <c r="U29" i="1"/>
  <c r="V29" i="1" s="1"/>
  <c r="W29" i="1" s="1"/>
  <c r="X29" i="1"/>
  <c r="Q33" i="1"/>
  <c r="R33" i="1" s="1"/>
  <c r="S33" i="1" s="1"/>
  <c r="T33" i="1"/>
  <c r="X45" i="1"/>
  <c r="U45" i="1"/>
  <c r="V45" i="1" s="1"/>
  <c r="W45" i="1" s="1"/>
  <c r="U33" i="1" l="1"/>
  <c r="V33" i="1" s="1"/>
  <c r="W33" i="1" s="1"/>
  <c r="X33" i="1"/>
  <c r="Y55" i="1"/>
  <c r="Z55" i="1" s="1"/>
  <c r="AA55" i="1" s="1"/>
  <c r="AB55" i="1"/>
  <c r="AC55" i="1" s="1"/>
  <c r="AD55" i="1" s="1"/>
  <c r="AE55" i="1" s="1"/>
  <c r="U9" i="1"/>
  <c r="V9" i="1" s="1"/>
  <c r="W9" i="1" s="1"/>
  <c r="X9" i="1"/>
  <c r="Y57" i="1"/>
  <c r="Z57" i="1" s="1"/>
  <c r="AA57" i="1" s="1"/>
  <c r="AB57" i="1"/>
  <c r="AC57" i="1" s="1"/>
  <c r="AD57" i="1" s="1"/>
  <c r="AE57" i="1" s="1"/>
  <c r="U34" i="1"/>
  <c r="V34" i="1" s="1"/>
  <c r="W34" i="1" s="1"/>
  <c r="X34" i="1"/>
  <c r="AB68" i="1"/>
  <c r="AC68" i="1" s="1"/>
  <c r="AD68" i="1" s="1"/>
  <c r="AE68" i="1" s="1"/>
  <c r="Y68" i="1"/>
  <c r="Z68" i="1" s="1"/>
  <c r="AA68" i="1" s="1"/>
  <c r="U70" i="1"/>
  <c r="V70" i="1" s="1"/>
  <c r="W70" i="1" s="1"/>
  <c r="X70" i="1"/>
  <c r="U71" i="1"/>
  <c r="V71" i="1" s="1"/>
  <c r="W71" i="1" s="1"/>
  <c r="X71" i="1"/>
  <c r="Y39" i="1"/>
  <c r="Z39" i="1" s="1"/>
  <c r="AA39" i="1" s="1"/>
  <c r="AB39" i="1"/>
  <c r="AC39" i="1" s="1"/>
  <c r="AD39" i="1" s="1"/>
  <c r="AE39" i="1" s="1"/>
  <c r="Y56" i="1"/>
  <c r="Z56" i="1" s="1"/>
  <c r="AA56" i="1" s="1"/>
  <c r="AB56" i="1"/>
  <c r="AC56" i="1" s="1"/>
  <c r="AD56" i="1" s="1"/>
  <c r="AE56" i="1" s="1"/>
  <c r="U63" i="1"/>
  <c r="V63" i="1" s="1"/>
  <c r="W63" i="1" s="1"/>
  <c r="X63" i="1"/>
  <c r="X4" i="1"/>
  <c r="U4" i="1"/>
  <c r="V4" i="1" s="1"/>
  <c r="W4" i="1" s="1"/>
  <c r="Y29" i="1"/>
  <c r="Z29" i="1" s="1"/>
  <c r="AA29" i="1" s="1"/>
  <c r="AB29" i="1"/>
  <c r="AC29" i="1" s="1"/>
  <c r="AD29" i="1" s="1"/>
  <c r="AE29" i="1" s="1"/>
  <c r="Y30" i="1"/>
  <c r="Z30" i="1" s="1"/>
  <c r="AA30" i="1" s="1"/>
  <c r="AB30" i="1"/>
  <c r="AC30" i="1" s="1"/>
  <c r="AD30" i="1" s="1"/>
  <c r="AE30" i="1" s="1"/>
  <c r="U66" i="1"/>
  <c r="V66" i="1" s="1"/>
  <c r="W66" i="1" s="1"/>
  <c r="X66" i="1"/>
  <c r="U32" i="1"/>
  <c r="V32" i="1" s="1"/>
  <c r="W32" i="1" s="1"/>
  <c r="X32" i="1"/>
  <c r="U69" i="1"/>
  <c r="V69" i="1" s="1"/>
  <c r="W69" i="1" s="1"/>
  <c r="X69" i="1"/>
  <c r="U11" i="1"/>
  <c r="V11" i="1" s="1"/>
  <c r="W11" i="1" s="1"/>
  <c r="X11" i="1"/>
  <c r="U65" i="1"/>
  <c r="V65" i="1" s="1"/>
  <c r="W65" i="1" s="1"/>
  <c r="X65" i="1"/>
  <c r="U26" i="1"/>
  <c r="V26" i="1" s="1"/>
  <c r="W26" i="1" s="1"/>
  <c r="X26" i="1"/>
  <c r="U59" i="1"/>
  <c r="V59" i="1" s="1"/>
  <c r="W59" i="1" s="1"/>
  <c r="X59" i="1"/>
  <c r="U62" i="1"/>
  <c r="V62" i="1" s="1"/>
  <c r="W62" i="1" s="1"/>
  <c r="X62" i="1"/>
  <c r="Y12" i="1"/>
  <c r="Z12" i="1" s="1"/>
  <c r="AA12" i="1" s="1"/>
  <c r="AB12" i="1"/>
  <c r="AC12" i="1" s="1"/>
  <c r="AD12" i="1" s="1"/>
  <c r="AE12" i="1" s="1"/>
  <c r="Y40" i="1"/>
  <c r="Z40" i="1" s="1"/>
  <c r="AA40" i="1" s="1"/>
  <c r="AB40" i="1"/>
  <c r="AC40" i="1" s="1"/>
  <c r="AD40" i="1" s="1"/>
  <c r="AE40" i="1" s="1"/>
  <c r="U17" i="1"/>
  <c r="V17" i="1" s="1"/>
  <c r="W17" i="1" s="1"/>
  <c r="X17" i="1"/>
  <c r="Y14" i="1"/>
  <c r="Z14" i="1" s="1"/>
  <c r="AA14" i="1" s="1"/>
  <c r="AB14" i="1"/>
  <c r="AC14" i="1" s="1"/>
  <c r="AD14" i="1" s="1"/>
  <c r="AE14" i="1" s="1"/>
  <c r="Y43" i="1"/>
  <c r="Z43" i="1" s="1"/>
  <c r="AA43" i="1" s="1"/>
  <c r="AB43" i="1"/>
  <c r="AC43" i="1" s="1"/>
  <c r="AD43" i="1" s="1"/>
  <c r="AE43" i="1" s="1"/>
  <c r="U50" i="1"/>
  <c r="V50" i="1" s="1"/>
  <c r="W50" i="1" s="1"/>
  <c r="X50" i="1"/>
  <c r="U61" i="1"/>
  <c r="V61" i="1" s="1"/>
  <c r="W61" i="1" s="1"/>
  <c r="X61" i="1"/>
  <c r="Y67" i="1"/>
  <c r="Z67" i="1" s="1"/>
  <c r="AA67" i="1" s="1"/>
  <c r="AB67" i="1"/>
  <c r="AC67" i="1" s="1"/>
  <c r="AD67" i="1" s="1"/>
  <c r="AE67" i="1" s="1"/>
  <c r="Y46" i="1"/>
  <c r="Z46" i="1" s="1"/>
  <c r="AA46" i="1" s="1"/>
  <c r="AB46" i="1"/>
  <c r="AC46" i="1" s="1"/>
  <c r="AD46" i="1" s="1"/>
  <c r="AE46" i="1" s="1"/>
  <c r="U8" i="1"/>
  <c r="V8" i="1" s="1"/>
  <c r="W8" i="1" s="1"/>
  <c r="X8" i="1"/>
  <c r="Y13" i="1"/>
  <c r="Z13" i="1" s="1"/>
  <c r="AA13" i="1" s="1"/>
  <c r="AB13" i="1"/>
  <c r="AC13" i="1" s="1"/>
  <c r="AD13" i="1" s="1"/>
  <c r="AE13" i="1" s="1"/>
  <c r="AB45" i="1"/>
  <c r="AC45" i="1" s="1"/>
  <c r="AD45" i="1" s="1"/>
  <c r="AE45" i="1" s="1"/>
  <c r="Y45" i="1"/>
  <c r="Z45" i="1" s="1"/>
  <c r="AA45" i="1" s="1"/>
  <c r="Y47" i="1"/>
  <c r="Z47" i="1" s="1"/>
  <c r="AA47" i="1" s="1"/>
  <c r="AB47" i="1"/>
  <c r="AC47" i="1" s="1"/>
  <c r="AD47" i="1" s="1"/>
  <c r="AE47" i="1" s="1"/>
  <c r="AB44" i="1"/>
  <c r="AC44" i="1" s="1"/>
  <c r="AD44" i="1" s="1"/>
  <c r="AE44" i="1" s="1"/>
  <c r="Y44" i="1"/>
  <c r="Z44" i="1" s="1"/>
  <c r="AA44" i="1" s="1"/>
  <c r="AB50" i="1" l="1"/>
  <c r="AC50" i="1" s="1"/>
  <c r="AD50" i="1" s="1"/>
  <c r="AE50" i="1" s="1"/>
  <c r="Y50" i="1"/>
  <c r="Z50" i="1" s="1"/>
  <c r="AA50" i="1" s="1"/>
  <c r="Y11" i="1"/>
  <c r="Z11" i="1" s="1"/>
  <c r="AA11" i="1" s="1"/>
  <c r="AB11" i="1"/>
  <c r="AC11" i="1" s="1"/>
  <c r="AD11" i="1" s="1"/>
  <c r="AE11" i="1" s="1"/>
  <c r="Y32" i="1"/>
  <c r="Z32" i="1" s="1"/>
  <c r="AA32" i="1" s="1"/>
  <c r="AB32" i="1"/>
  <c r="AC32" i="1" s="1"/>
  <c r="AD32" i="1" s="1"/>
  <c r="AE32" i="1" s="1"/>
  <c r="Y71" i="1"/>
  <c r="Z71" i="1" s="1"/>
  <c r="AA71" i="1" s="1"/>
  <c r="AB71" i="1"/>
  <c r="AC71" i="1" s="1"/>
  <c r="AD71" i="1" s="1"/>
  <c r="AE71" i="1" s="1"/>
  <c r="Y4" i="1"/>
  <c r="Z4" i="1" s="1"/>
  <c r="AA4" i="1" s="1"/>
  <c r="AB4" i="1"/>
  <c r="AC4" i="1" s="1"/>
  <c r="AD4" i="1" s="1"/>
  <c r="AE4" i="1" s="1"/>
  <c r="Y62" i="1"/>
  <c r="Z62" i="1" s="1"/>
  <c r="AA62" i="1" s="1"/>
  <c r="AB62" i="1"/>
  <c r="AC62" i="1" s="1"/>
  <c r="AD62" i="1" s="1"/>
  <c r="AE62" i="1" s="1"/>
  <c r="Y61" i="1"/>
  <c r="Z61" i="1" s="1"/>
  <c r="AA61" i="1" s="1"/>
  <c r="AB61" i="1"/>
  <c r="AC61" i="1" s="1"/>
  <c r="AD61" i="1" s="1"/>
  <c r="AE61" i="1" s="1"/>
  <c r="AB17" i="1"/>
  <c r="AC17" i="1" s="1"/>
  <c r="AD17" i="1" s="1"/>
  <c r="AE17" i="1" s="1"/>
  <c r="Y17" i="1"/>
  <c r="Z17" i="1" s="1"/>
  <c r="AA17" i="1" s="1"/>
  <c r="Y59" i="1"/>
  <c r="Z59" i="1" s="1"/>
  <c r="AA59" i="1" s="1"/>
  <c r="AB59" i="1"/>
  <c r="AC59" i="1" s="1"/>
  <c r="AD59" i="1" s="1"/>
  <c r="AE59" i="1" s="1"/>
  <c r="Y65" i="1"/>
  <c r="Z65" i="1" s="1"/>
  <c r="AA65" i="1" s="1"/>
  <c r="AB65" i="1"/>
  <c r="AC65" i="1" s="1"/>
  <c r="AD65" i="1" s="1"/>
  <c r="AE65" i="1" s="1"/>
  <c r="Y69" i="1"/>
  <c r="Z69" i="1" s="1"/>
  <c r="AA69" i="1" s="1"/>
  <c r="AB69" i="1"/>
  <c r="AC69" i="1" s="1"/>
  <c r="AD69" i="1" s="1"/>
  <c r="AE69" i="1" s="1"/>
  <c r="Y66" i="1"/>
  <c r="Z66" i="1" s="1"/>
  <c r="AA66" i="1" s="1"/>
  <c r="AB66" i="1"/>
  <c r="AC66" i="1" s="1"/>
  <c r="AD66" i="1" s="1"/>
  <c r="AE66" i="1" s="1"/>
  <c r="Y63" i="1"/>
  <c r="Z63" i="1" s="1"/>
  <c r="AA63" i="1" s="1"/>
  <c r="AB63" i="1"/>
  <c r="AC63" i="1" s="1"/>
  <c r="AD63" i="1" s="1"/>
  <c r="AE63" i="1" s="1"/>
  <c r="Y70" i="1"/>
  <c r="Z70" i="1" s="1"/>
  <c r="AA70" i="1" s="1"/>
  <c r="AB70" i="1"/>
  <c r="AC70" i="1" s="1"/>
  <c r="AD70" i="1" s="1"/>
  <c r="AE70" i="1" s="1"/>
  <c r="AB34" i="1"/>
  <c r="AC34" i="1" s="1"/>
  <c r="AD34" i="1" s="1"/>
  <c r="AE34" i="1" s="1"/>
  <c r="Y34" i="1"/>
  <c r="Z34" i="1" s="1"/>
  <c r="AA34" i="1" s="1"/>
  <c r="Y9" i="1"/>
  <c r="Z9" i="1" s="1"/>
  <c r="AA9" i="1" s="1"/>
  <c r="AB9" i="1"/>
  <c r="AC9" i="1" s="1"/>
  <c r="AD9" i="1" s="1"/>
  <c r="AE9" i="1" s="1"/>
  <c r="AB33" i="1"/>
  <c r="AC33" i="1" s="1"/>
  <c r="AD33" i="1" s="1"/>
  <c r="AE33" i="1" s="1"/>
  <c r="Y33" i="1"/>
  <c r="Z33" i="1" s="1"/>
  <c r="AA33" i="1" s="1"/>
  <c r="Y8" i="1"/>
  <c r="Z8" i="1" s="1"/>
  <c r="AA8" i="1" s="1"/>
  <c r="AB8" i="1"/>
  <c r="AC8" i="1" s="1"/>
  <c r="AD8" i="1" s="1"/>
  <c r="AE8" i="1" s="1"/>
  <c r="Y26" i="1"/>
  <c r="Z26" i="1" s="1"/>
  <c r="AA26" i="1" s="1"/>
  <c r="AB26" i="1"/>
  <c r="AC26" i="1" s="1"/>
  <c r="AD26" i="1" s="1"/>
  <c r="AE26" i="1" s="1"/>
</calcChain>
</file>

<file path=xl/sharedStrings.xml><?xml version="1.0" encoding="utf-8"?>
<sst xmlns="http://schemas.openxmlformats.org/spreadsheetml/2006/main" count="310" uniqueCount="98">
  <si>
    <t>CORPS D'ETAT</t>
  </si>
  <si>
    <t>DESIGNATION</t>
  </si>
  <si>
    <t>Essentielle</t>
  </si>
  <si>
    <t>Imagination</t>
  </si>
  <si>
    <t>Séduction</t>
  </si>
  <si>
    <t>Inspiration</t>
  </si>
  <si>
    <t>Mise à jour</t>
  </si>
  <si>
    <t>PIEUX</t>
  </si>
  <si>
    <t>Pieux</t>
  </si>
  <si>
    <t>TER-VCT</t>
  </si>
  <si>
    <t>Terrassements</t>
  </si>
  <si>
    <t>Voiles par passe</t>
  </si>
  <si>
    <t>GO</t>
  </si>
  <si>
    <t>Fondations</t>
  </si>
  <si>
    <t>Infrastructure</t>
  </si>
  <si>
    <t>Superstructure</t>
  </si>
  <si>
    <t>GO balcon</t>
  </si>
  <si>
    <t>Isolation PH SS</t>
  </si>
  <si>
    <t>PV cage sup</t>
  </si>
  <si>
    <t>Amenagement transformateur GO</t>
  </si>
  <si>
    <t>GO caves</t>
  </si>
  <si>
    <t>Conduit VB/VH</t>
  </si>
  <si>
    <t>ICD</t>
  </si>
  <si>
    <t>Cloisons</t>
  </si>
  <si>
    <t>Doublage</t>
  </si>
  <si>
    <t>Faux plafond</t>
  </si>
  <si>
    <t>PEINT</t>
  </si>
  <si>
    <t>Peinture</t>
  </si>
  <si>
    <t>SOLS DURS</t>
  </si>
  <si>
    <t>Carrelage</t>
  </si>
  <si>
    <t>Faience</t>
  </si>
  <si>
    <t>MEN INT</t>
  </si>
  <si>
    <t>Menuiseries intérieures</t>
  </si>
  <si>
    <t>Plinthe</t>
  </si>
  <si>
    <t>Porte paliere</t>
  </si>
  <si>
    <t>GTL</t>
  </si>
  <si>
    <t>Menuiseries caves</t>
  </si>
  <si>
    <t>SOLS SOUPLES</t>
  </si>
  <si>
    <t>Sol sej+entrée+ch</t>
  </si>
  <si>
    <t>Sol sdb</t>
  </si>
  <si>
    <t>MEN EXT</t>
  </si>
  <si>
    <t>PVC</t>
  </si>
  <si>
    <t>Plaxé</t>
  </si>
  <si>
    <t>Bois</t>
  </si>
  <si>
    <t>Bois-Alu</t>
  </si>
  <si>
    <t>Alu</t>
  </si>
  <si>
    <t>FERM</t>
  </si>
  <si>
    <t>VR PVC</t>
  </si>
  <si>
    <t>VR ALU</t>
  </si>
  <si>
    <t>Battant Bois</t>
  </si>
  <si>
    <t>Battant Alu</t>
  </si>
  <si>
    <t>CHAPES</t>
  </si>
  <si>
    <t>Chapes</t>
  </si>
  <si>
    <t>RAVAL</t>
  </si>
  <si>
    <t>Enduit</t>
  </si>
  <si>
    <t>Plaquette</t>
  </si>
  <si>
    <t>Pierre</t>
  </si>
  <si>
    <t>Divers</t>
  </si>
  <si>
    <t>SERRUR</t>
  </si>
  <si>
    <t>Serrurerie</t>
  </si>
  <si>
    <t>Porte de garage</t>
  </si>
  <si>
    <t>Serrurerie transformateur</t>
  </si>
  <si>
    <t>ASC</t>
  </si>
  <si>
    <t>Ascenseur niveau</t>
  </si>
  <si>
    <t>Ascenseur cabine+machine</t>
  </si>
  <si>
    <t>ELEC</t>
  </si>
  <si>
    <t>Electricité</t>
  </si>
  <si>
    <t>Elec Cage supp</t>
  </si>
  <si>
    <t>Asservissement fixe</t>
  </si>
  <si>
    <t>Asservissement cage</t>
  </si>
  <si>
    <t>Electricité caves</t>
  </si>
  <si>
    <t>PLOMB</t>
  </si>
  <si>
    <t>Plomberie</t>
  </si>
  <si>
    <t>Plomberie Cage supp</t>
  </si>
  <si>
    <t>Colonne seche</t>
  </si>
  <si>
    <t>Ventilation caves</t>
  </si>
  <si>
    <t>COUV</t>
  </si>
  <si>
    <t>Tuile béton GM</t>
  </si>
  <si>
    <t>Tuile béton PM</t>
  </si>
  <si>
    <t>Tuile terre cuite GM</t>
  </si>
  <si>
    <t>Tuile terre cuite PM</t>
  </si>
  <si>
    <t>Zinc</t>
  </si>
  <si>
    <t>PLX</t>
  </si>
  <si>
    <t>CHARP</t>
  </si>
  <si>
    <t>Charpente</t>
  </si>
  <si>
    <t>ETANCH</t>
  </si>
  <si>
    <t>Oui</t>
  </si>
  <si>
    <t>Non</t>
  </si>
  <si>
    <t>Terrasses super</t>
  </si>
  <si>
    <t>VRD</t>
  </si>
  <si>
    <t>EV</t>
  </si>
  <si>
    <t>Espaces verts</t>
  </si>
  <si>
    <t>COMM</t>
  </si>
  <si>
    <t>Brut béton Façade plâtre</t>
  </si>
  <si>
    <t>Brut béton et Vitrine</t>
  </si>
  <si>
    <t>Année</t>
  </si>
  <si>
    <t>Collection</t>
  </si>
  <si>
    <t>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</si>
</sst>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0.0%"/>
  </numFmts>
  <fonts count="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sz val="10"/>
      <color rgb="FFFF0000"/>
      <name val="Arial Narrow"/>
      <family val="2"/>
    </font>
    <font>
      <i/>
      <sz val="10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5C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8918E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5">
    <xf numFmtId="0" fontId="0" fillId="0" borderId="0" xfId="0"/>
    <xf numFmtId="4" fontId="2" fillId="0" borderId="0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2" borderId="3" xfId="1" applyNumberFormat="1" applyFont="1" applyFill="1" applyBorder="1" applyAlignment="1">
      <alignment horizontal="center" vertic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2" borderId="5" xfId="1" applyNumberFormat="1" applyFont="1" applyFill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/>
    </xf>
    <xf numFmtId="4" fontId="3" fillId="0" borderId="7" xfId="0" applyNumberFormat="1" applyFont="1" applyBorder="1" applyAlignment="1">
      <alignment horizontal="center" vertical="center"/>
    </xf>
    <xf numFmtId="4" fontId="4" fillId="3" borderId="8" xfId="0" applyNumberFormat="1" applyFont="1" applyFill="1" applyBorder="1" applyAlignment="1">
      <alignment horizontal="center" vertical="center"/>
    </xf>
    <xf numFmtId="4" fontId="4" fillId="3" borderId="9" xfId="0" applyNumberFormat="1" applyFont="1" applyFill="1" applyBorder="1" applyAlignment="1">
      <alignment horizontal="center" vertical="center"/>
    </xf>
    <xf numFmtId="4" fontId="4" fillId="3" borderId="10" xfId="0" applyNumberFormat="1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4" fontId="5" fillId="4" borderId="11" xfId="0" applyNumberFormat="1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center" vertical="center"/>
    </xf>
    <xf numFmtId="4" fontId="6" fillId="4" borderId="13" xfId="0" applyNumberFormat="1" applyFont="1" applyFill="1" applyBorder="1" applyAlignment="1">
      <alignment horizontal="center" vertical="center"/>
    </xf>
    <xf numFmtId="4" fontId="6" fillId="4" borderId="14" xfId="0" applyNumberFormat="1" applyFont="1" applyFill="1" applyBorder="1" applyAlignment="1">
      <alignment horizontal="center" vertical="center"/>
    </xf>
    <xf numFmtId="165" fontId="5" fillId="4" borderId="0" xfId="0" applyNumberFormat="1" applyFont="1" applyFill="1" applyAlignment="1">
      <alignment horizontal="center" vertical="center"/>
    </xf>
    <xf numFmtId="4" fontId="3" fillId="0" borderId="0" xfId="0" applyNumberFormat="1" applyFont="1" applyBorder="1" applyAlignment="1">
      <alignment vertical="center"/>
    </xf>
    <xf numFmtId="4" fontId="3" fillId="5" borderId="15" xfId="0" applyNumberFormat="1" applyFont="1" applyFill="1" applyBorder="1" applyAlignment="1">
      <alignment vertical="center"/>
    </xf>
    <xf numFmtId="4" fontId="3" fillId="5" borderId="16" xfId="0" applyNumberFormat="1" applyFont="1" applyFill="1" applyBorder="1" applyAlignment="1">
      <alignment vertical="center"/>
    </xf>
    <xf numFmtId="4" fontId="3" fillId="5" borderId="12" xfId="0" applyNumberFormat="1" applyFont="1" applyFill="1" applyBorder="1" applyAlignment="1">
      <alignment vertical="center"/>
    </xf>
    <xf numFmtId="4" fontId="3" fillId="5" borderId="13" xfId="0" applyNumberFormat="1" applyFont="1" applyFill="1" applyBorder="1" applyAlignment="1">
      <alignment vertical="center"/>
    </xf>
    <xf numFmtId="4" fontId="3" fillId="5" borderId="14" xfId="0" applyNumberFormat="1" applyFont="1" applyFill="1" applyBorder="1" applyAlignment="1">
      <alignment vertical="center"/>
    </xf>
    <xf numFmtId="4" fontId="3" fillId="0" borderId="0" xfId="0" applyNumberFormat="1" applyFont="1" applyAlignment="1">
      <alignment vertical="center"/>
    </xf>
    <xf numFmtId="4" fontId="3" fillId="0" borderId="15" xfId="0" applyNumberFormat="1" applyFont="1" applyBorder="1" applyAlignment="1">
      <alignment vertical="center"/>
    </xf>
    <xf numFmtId="4" fontId="3" fillId="0" borderId="16" xfId="0" applyNumberFormat="1" applyFont="1" applyBorder="1" applyAlignment="1">
      <alignment vertical="center"/>
    </xf>
    <xf numFmtId="4" fontId="3" fillId="0" borderId="12" xfId="0" applyNumberFormat="1" applyFont="1" applyBorder="1" applyAlignment="1">
      <alignment vertical="center"/>
    </xf>
    <xf numFmtId="4" fontId="3" fillId="0" borderId="13" xfId="0" applyNumberFormat="1" applyFont="1" applyBorder="1" applyAlignment="1">
      <alignment vertical="center"/>
    </xf>
    <xf numFmtId="4" fontId="3" fillId="0" borderId="14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4" fontId="3" fillId="0" borderId="11" xfId="0" applyNumberFormat="1" applyFont="1" applyBorder="1" applyAlignment="1">
      <alignment vertical="center"/>
    </xf>
    <xf numFmtId="4" fontId="3" fillId="0" borderId="3" xfId="0" applyNumberFormat="1" applyFont="1" applyBorder="1" applyAlignment="1">
      <alignment vertical="center"/>
    </xf>
    <xf numFmtId="4" fontId="3" fillId="0" borderId="4" xfId="0" applyNumberFormat="1" applyFont="1" applyBorder="1" applyAlignment="1">
      <alignment vertical="center"/>
    </xf>
    <xf numFmtId="4" fontId="3" fillId="0" borderId="5" xfId="0" applyNumberFormat="1" applyFont="1" applyBorder="1" applyAlignment="1">
      <alignment vertical="center"/>
    </xf>
    <xf numFmtId="4" fontId="3" fillId="6" borderId="15" xfId="0" applyNumberFormat="1" applyFont="1" applyFill="1" applyBorder="1" applyAlignment="1">
      <alignment vertical="center"/>
    </xf>
    <xf numFmtId="4" fontId="3" fillId="6" borderId="16" xfId="0" applyNumberFormat="1" applyFont="1" applyFill="1" applyBorder="1" applyAlignment="1">
      <alignment vertical="center"/>
    </xf>
    <xf numFmtId="4" fontId="3" fillId="6" borderId="12" xfId="0" applyNumberFormat="1" applyFont="1" applyFill="1" applyBorder="1" applyAlignment="1">
      <alignment vertical="center"/>
    </xf>
    <xf numFmtId="4" fontId="3" fillId="6" borderId="13" xfId="0" applyNumberFormat="1" applyFont="1" applyFill="1" applyBorder="1" applyAlignment="1">
      <alignment vertical="center"/>
    </xf>
    <xf numFmtId="4" fontId="3" fillId="6" borderId="14" xfId="0" applyNumberFormat="1" applyFont="1" applyFill="1" applyBorder="1" applyAlignment="1">
      <alignment vertical="center"/>
    </xf>
    <xf numFmtId="4" fontId="3" fillId="0" borderId="6" xfId="0" applyNumberFormat="1" applyFont="1" applyBorder="1" applyAlignment="1">
      <alignment vertical="center"/>
    </xf>
    <xf numFmtId="4" fontId="3" fillId="0" borderId="17" xfId="0" applyNumberFormat="1" applyFont="1" applyBorder="1" applyAlignment="1">
      <alignment vertical="center"/>
    </xf>
    <xf numFmtId="4" fontId="3" fillId="0" borderId="8" xfId="0" applyNumberFormat="1" applyFont="1" applyBorder="1" applyAlignment="1">
      <alignment vertical="center"/>
    </xf>
    <xf numFmtId="4" fontId="3" fillId="0" borderId="9" xfId="0" applyNumberFormat="1" applyFont="1" applyBorder="1" applyAlignment="1">
      <alignment vertical="center"/>
    </xf>
    <xf numFmtId="4" fontId="3" fillId="0" borderId="10" xfId="0" applyNumberFormat="1" applyFont="1" applyBorder="1" applyAlignment="1">
      <alignment vertical="center"/>
    </xf>
    <xf numFmtId="4" fontId="3" fillId="7" borderId="1" xfId="0" applyNumberFormat="1" applyFont="1" applyFill="1" applyBorder="1" applyAlignment="1">
      <alignment vertical="center"/>
    </xf>
    <xf numFmtId="4" fontId="3" fillId="7" borderId="11" xfId="0" applyNumberFormat="1" applyFont="1" applyFill="1" applyBorder="1" applyAlignment="1">
      <alignment vertical="center"/>
    </xf>
    <xf numFmtId="4" fontId="3" fillId="7" borderId="3" xfId="0" applyNumberFormat="1" applyFont="1" applyFill="1" applyBorder="1" applyAlignment="1">
      <alignment vertical="center"/>
    </xf>
    <xf numFmtId="4" fontId="3" fillId="7" borderId="4" xfId="0" applyNumberFormat="1" applyFont="1" applyFill="1" applyBorder="1" applyAlignment="1">
      <alignment vertical="center"/>
    </xf>
    <xf numFmtId="4" fontId="3" fillId="7" borderId="5" xfId="0" applyNumberFormat="1" applyFont="1" applyFill="1" applyBorder="1" applyAlignment="1">
      <alignment vertical="center"/>
    </xf>
    <xf numFmtId="4" fontId="3" fillId="7" borderId="6" xfId="0" applyNumberFormat="1" applyFont="1" applyFill="1" applyBorder="1" applyAlignment="1">
      <alignment vertical="center"/>
    </xf>
    <xf numFmtId="4" fontId="3" fillId="7" borderId="17" xfId="0" applyNumberFormat="1" applyFont="1" applyFill="1" applyBorder="1" applyAlignment="1">
      <alignment vertical="center"/>
    </xf>
    <xf numFmtId="4" fontId="3" fillId="7" borderId="8" xfId="0" applyNumberFormat="1" applyFont="1" applyFill="1" applyBorder="1" applyAlignment="1">
      <alignment vertical="center"/>
    </xf>
    <xf numFmtId="4" fontId="3" fillId="7" borderId="9" xfId="0" applyNumberFormat="1" applyFont="1" applyFill="1" applyBorder="1" applyAlignment="1">
      <alignment vertical="center"/>
    </xf>
    <xf numFmtId="4" fontId="3" fillId="7" borderId="10" xfId="0" applyNumberFormat="1" applyFont="1" applyFill="1" applyBorder="1" applyAlignment="1">
      <alignment vertical="center"/>
    </xf>
    <xf numFmtId="4" fontId="3" fillId="8" borderId="1" xfId="0" applyNumberFormat="1" applyFont="1" applyFill="1" applyBorder="1" applyAlignment="1">
      <alignment vertical="center"/>
    </xf>
    <xf numFmtId="4" fontId="3" fillId="8" borderId="11" xfId="0" applyNumberFormat="1" applyFont="1" applyFill="1" applyBorder="1" applyAlignment="1">
      <alignment vertical="center"/>
    </xf>
    <xf numFmtId="4" fontId="3" fillId="8" borderId="3" xfId="0" applyNumberFormat="1" applyFont="1" applyFill="1" applyBorder="1" applyAlignment="1">
      <alignment vertical="center"/>
    </xf>
    <xf numFmtId="4" fontId="3" fillId="8" borderId="4" xfId="0" applyNumberFormat="1" applyFont="1" applyFill="1" applyBorder="1" applyAlignment="1">
      <alignment vertical="center"/>
    </xf>
    <xf numFmtId="4" fontId="3" fillId="8" borderId="5" xfId="0" applyNumberFormat="1" applyFont="1" applyFill="1" applyBorder="1" applyAlignment="1">
      <alignment vertical="center"/>
    </xf>
    <xf numFmtId="4" fontId="3" fillId="9" borderId="1" xfId="0" applyNumberFormat="1" applyFont="1" applyFill="1" applyBorder="1" applyAlignment="1">
      <alignment vertical="center"/>
    </xf>
    <xf numFmtId="4" fontId="3" fillId="9" borderId="11" xfId="0" applyNumberFormat="1" applyFont="1" applyFill="1" applyBorder="1" applyAlignment="1">
      <alignment vertical="center"/>
    </xf>
    <xf numFmtId="4" fontId="3" fillId="9" borderId="3" xfId="0" applyNumberFormat="1" applyFont="1" applyFill="1" applyBorder="1" applyAlignment="1">
      <alignment vertical="center"/>
    </xf>
    <xf numFmtId="4" fontId="3" fillId="9" borderId="4" xfId="0" applyNumberFormat="1" applyFont="1" applyFill="1" applyBorder="1" applyAlignment="1">
      <alignment vertical="center"/>
    </xf>
    <xf numFmtId="4" fontId="3" fillId="9" borderId="5" xfId="0" applyNumberFormat="1" applyFont="1" applyFill="1" applyBorder="1" applyAlignment="1">
      <alignment vertical="center"/>
    </xf>
    <xf numFmtId="4" fontId="3" fillId="9" borderId="15" xfId="0" applyNumberFormat="1" applyFont="1" applyFill="1" applyBorder="1" applyAlignment="1">
      <alignment vertical="center"/>
    </xf>
    <xf numFmtId="4" fontId="3" fillId="9" borderId="16" xfId="0" applyNumberFormat="1" applyFont="1" applyFill="1" applyBorder="1" applyAlignment="1">
      <alignment vertical="center"/>
    </xf>
    <xf numFmtId="4" fontId="3" fillId="9" borderId="12" xfId="0" applyNumberFormat="1" applyFont="1" applyFill="1" applyBorder="1" applyAlignment="1">
      <alignment vertical="center"/>
    </xf>
    <xf numFmtId="4" fontId="3" fillId="9" borderId="13" xfId="0" applyNumberFormat="1" applyFont="1" applyFill="1" applyBorder="1" applyAlignment="1">
      <alignment vertical="center"/>
    </xf>
    <xf numFmtId="4" fontId="3" fillId="9" borderId="14" xfId="0" applyNumberFormat="1" applyFont="1" applyFill="1" applyBorder="1" applyAlignment="1">
      <alignment vertical="center"/>
    </xf>
    <xf numFmtId="4" fontId="3" fillId="9" borderId="6" xfId="0" applyNumberFormat="1" applyFont="1" applyFill="1" applyBorder="1" applyAlignment="1">
      <alignment vertical="center"/>
    </xf>
    <xf numFmtId="4" fontId="3" fillId="9" borderId="17" xfId="0" applyNumberFormat="1" applyFont="1" applyFill="1" applyBorder="1" applyAlignment="1">
      <alignment vertical="center"/>
    </xf>
    <xf numFmtId="4" fontId="3" fillId="9" borderId="8" xfId="0" applyNumberFormat="1" applyFont="1" applyFill="1" applyBorder="1" applyAlignment="1">
      <alignment vertical="center"/>
    </xf>
    <xf numFmtId="4" fontId="3" fillId="9" borderId="9" xfId="0" applyNumberFormat="1" applyFont="1" applyFill="1" applyBorder="1" applyAlignment="1">
      <alignment vertical="center"/>
    </xf>
    <xf numFmtId="4" fontId="3" fillId="9" borderId="10" xfId="0" applyNumberFormat="1" applyFont="1" applyFill="1" applyBorder="1" applyAlignment="1">
      <alignment vertical="center"/>
    </xf>
    <xf numFmtId="4" fontId="3" fillId="6" borderId="6" xfId="0" applyNumberFormat="1" applyFont="1" applyFill="1" applyBorder="1" applyAlignment="1">
      <alignment vertical="center"/>
    </xf>
    <xf numFmtId="4" fontId="3" fillId="6" borderId="17" xfId="0" applyNumberFormat="1" applyFont="1" applyFill="1" applyBorder="1" applyAlignment="1">
      <alignment vertical="center"/>
    </xf>
    <xf numFmtId="4" fontId="3" fillId="6" borderId="8" xfId="0" applyNumberFormat="1" applyFont="1" applyFill="1" applyBorder="1" applyAlignment="1">
      <alignment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4" fontId="3" fillId="10" borderId="15" xfId="0" applyNumberFormat="1" applyFont="1" applyFill="1" applyBorder="1" applyAlignment="1">
      <alignment vertical="center"/>
    </xf>
    <xf numFmtId="4" fontId="3" fillId="10" borderId="16" xfId="0" applyNumberFormat="1" applyFont="1" applyFill="1" applyBorder="1" applyAlignment="1">
      <alignment vertical="center"/>
    </xf>
    <xf numFmtId="4" fontId="3" fillId="10" borderId="12" xfId="0" applyNumberFormat="1" applyFont="1" applyFill="1" applyBorder="1" applyAlignment="1">
      <alignment vertical="center"/>
    </xf>
    <xf numFmtId="4" fontId="3" fillId="10" borderId="13" xfId="0" applyNumberFormat="1" applyFont="1" applyFill="1" applyBorder="1" applyAlignment="1">
      <alignment vertical="center"/>
    </xf>
    <xf numFmtId="4" fontId="3" fillId="10" borderId="14" xfId="0" applyNumberFormat="1" applyFont="1" applyFill="1" applyBorder="1" applyAlignment="1">
      <alignment vertical="center"/>
    </xf>
    <xf numFmtId="4" fontId="3" fillId="10" borderId="1" xfId="0" applyNumberFormat="1" applyFont="1" applyFill="1" applyBorder="1" applyAlignment="1">
      <alignment vertical="center"/>
    </xf>
    <xf numFmtId="4" fontId="3" fillId="10" borderId="11" xfId="0" applyNumberFormat="1" applyFont="1" applyFill="1" applyBorder="1" applyAlignment="1">
      <alignment vertical="center"/>
    </xf>
    <xf numFmtId="4" fontId="3" fillId="10" borderId="3" xfId="0" applyNumberFormat="1" applyFont="1" applyFill="1" applyBorder="1" applyAlignment="1">
      <alignment vertical="center"/>
    </xf>
    <xf numFmtId="4" fontId="3" fillId="10" borderId="4" xfId="0" applyNumberFormat="1" applyFont="1" applyFill="1" applyBorder="1" applyAlignment="1">
      <alignment vertical="center"/>
    </xf>
    <xf numFmtId="4" fontId="3" fillId="10" borderId="5" xfId="0" applyNumberFormat="1" applyFont="1" applyFill="1" applyBorder="1" applyAlignment="1">
      <alignment vertical="center"/>
    </xf>
    <xf numFmtId="4" fontId="3" fillId="11" borderId="15" xfId="0" applyNumberFormat="1" applyFont="1" applyFill="1" applyBorder="1" applyAlignment="1">
      <alignment vertical="center"/>
    </xf>
    <xf numFmtId="4" fontId="3" fillId="11" borderId="16" xfId="0" applyNumberFormat="1" applyFont="1" applyFill="1" applyBorder="1" applyAlignment="1">
      <alignment vertical="center"/>
    </xf>
    <xf numFmtId="4" fontId="3" fillId="11" borderId="12" xfId="0" applyNumberFormat="1" applyFont="1" applyFill="1" applyBorder="1" applyAlignment="1">
      <alignment vertical="center"/>
    </xf>
    <xf numFmtId="4" fontId="3" fillId="11" borderId="13" xfId="0" applyNumberFormat="1" applyFont="1" applyFill="1" applyBorder="1" applyAlignment="1">
      <alignment vertical="center"/>
    </xf>
    <xf numFmtId="4" fontId="3" fillId="11" borderId="14" xfId="0" applyNumberFormat="1" applyFont="1" applyFill="1" applyBorder="1" applyAlignment="1">
      <alignment vertical="center"/>
    </xf>
    <xf numFmtId="4" fontId="3" fillId="12" borderId="1" xfId="0" applyNumberFormat="1" applyFont="1" applyFill="1" applyBorder="1" applyAlignment="1">
      <alignment vertical="center"/>
    </xf>
    <xf numFmtId="4" fontId="3" fillId="12" borderId="11" xfId="0" applyNumberFormat="1" applyFont="1" applyFill="1" applyBorder="1" applyAlignment="1">
      <alignment vertical="center"/>
    </xf>
    <xf numFmtId="4" fontId="3" fillId="12" borderId="3" xfId="0" applyNumberFormat="1" applyFont="1" applyFill="1" applyBorder="1" applyAlignment="1">
      <alignment vertical="center"/>
    </xf>
    <xf numFmtId="4" fontId="3" fillId="12" borderId="4" xfId="0" applyNumberFormat="1" applyFont="1" applyFill="1" applyBorder="1" applyAlignment="1">
      <alignment vertical="center"/>
    </xf>
    <xf numFmtId="4" fontId="3" fillId="12" borderId="5" xfId="0" applyNumberFormat="1" applyFont="1" applyFill="1" applyBorder="1" applyAlignment="1">
      <alignment vertical="center"/>
    </xf>
    <xf numFmtId="4" fontId="3" fillId="12" borderId="6" xfId="0" applyNumberFormat="1" applyFont="1" applyFill="1" applyBorder="1" applyAlignment="1">
      <alignment vertical="center"/>
    </xf>
    <xf numFmtId="4" fontId="3" fillId="12" borderId="17" xfId="0" applyNumberFormat="1" applyFont="1" applyFill="1" applyBorder="1" applyAlignment="1">
      <alignment vertical="center"/>
    </xf>
    <xf numFmtId="4" fontId="3" fillId="12" borderId="8" xfId="0" applyNumberFormat="1" applyFont="1" applyFill="1" applyBorder="1" applyAlignment="1">
      <alignment vertical="center"/>
    </xf>
    <xf numFmtId="4" fontId="3" fillId="12" borderId="9" xfId="0" applyNumberFormat="1" applyFont="1" applyFill="1" applyBorder="1" applyAlignment="1">
      <alignment vertical="center"/>
    </xf>
    <xf numFmtId="4" fontId="3" fillId="12" borderId="10" xfId="0" applyNumberFormat="1" applyFont="1" applyFill="1" applyBorder="1" applyAlignment="1">
      <alignment vertical="center"/>
    </xf>
    <xf numFmtId="4" fontId="3" fillId="13" borderId="15" xfId="0" applyNumberFormat="1" applyFont="1" applyFill="1" applyBorder="1" applyAlignment="1">
      <alignment vertical="center"/>
    </xf>
    <xf numFmtId="4" fontId="3" fillId="13" borderId="16" xfId="0" applyNumberFormat="1" applyFont="1" applyFill="1" applyBorder="1" applyAlignment="1">
      <alignment vertical="center"/>
    </xf>
    <xf numFmtId="4" fontId="3" fillId="13" borderId="12" xfId="0" applyNumberFormat="1" applyFont="1" applyFill="1" applyBorder="1" applyAlignment="1">
      <alignment vertical="center"/>
    </xf>
    <xf numFmtId="4" fontId="3" fillId="13" borderId="13" xfId="0" applyNumberFormat="1" applyFont="1" applyFill="1" applyBorder="1" applyAlignment="1">
      <alignment vertical="center"/>
    </xf>
    <xf numFmtId="4" fontId="3" fillId="13" borderId="14" xfId="0" applyNumberFormat="1" applyFont="1" applyFill="1" applyBorder="1" applyAlignment="1">
      <alignment vertical="center"/>
    </xf>
    <xf numFmtId="4" fontId="3" fillId="0" borderId="16" xfId="0" applyNumberFormat="1" applyFont="1" applyFill="1" applyBorder="1" applyAlignment="1">
      <alignment vertical="center"/>
    </xf>
    <xf numFmtId="4" fontId="3" fillId="14" borderId="1" xfId="0" applyNumberFormat="1" applyFont="1" applyFill="1" applyBorder="1" applyAlignment="1">
      <alignment vertical="center"/>
    </xf>
    <xf numFmtId="4" fontId="3" fillId="14" borderId="11" xfId="0" applyNumberFormat="1" applyFont="1" applyFill="1" applyBorder="1" applyAlignment="1">
      <alignment vertical="center"/>
    </xf>
    <xf numFmtId="4" fontId="3" fillId="14" borderId="3" xfId="0" applyNumberFormat="1" applyFont="1" applyFill="1" applyBorder="1" applyAlignment="1">
      <alignment vertical="center"/>
    </xf>
    <xf numFmtId="4" fontId="3" fillId="14" borderId="4" xfId="0" applyNumberFormat="1" applyFont="1" applyFill="1" applyBorder="1" applyAlignment="1">
      <alignment vertical="center"/>
    </xf>
    <xf numFmtId="4" fontId="3" fillId="14" borderId="5" xfId="0" applyNumberFormat="1" applyFont="1" applyFill="1" applyBorder="1" applyAlignment="1">
      <alignment vertical="center"/>
    </xf>
    <xf numFmtId="4" fontId="3" fillId="14" borderId="15" xfId="0" applyNumberFormat="1" applyFont="1" applyFill="1" applyBorder="1" applyAlignment="1">
      <alignment vertical="center"/>
    </xf>
    <xf numFmtId="4" fontId="3" fillId="14" borderId="16" xfId="0" applyNumberFormat="1" applyFont="1" applyFill="1" applyBorder="1" applyAlignment="1">
      <alignment vertical="center"/>
    </xf>
    <xf numFmtId="4" fontId="3" fillId="14" borderId="12" xfId="0" applyNumberFormat="1" applyFont="1" applyFill="1" applyBorder="1" applyAlignment="1">
      <alignment vertical="center"/>
    </xf>
    <xf numFmtId="4" fontId="3" fillId="14" borderId="13" xfId="0" applyNumberFormat="1" applyFont="1" applyFill="1" applyBorder="1" applyAlignment="1">
      <alignment vertical="center"/>
    </xf>
    <xf numFmtId="4" fontId="3" fillId="14" borderId="14" xfId="0" applyNumberFormat="1" applyFont="1" applyFill="1" applyBorder="1" applyAlignment="1">
      <alignment vertical="center"/>
    </xf>
    <xf numFmtId="4" fontId="3" fillId="15" borderId="1" xfId="0" applyNumberFormat="1" applyFont="1" applyFill="1" applyBorder="1" applyAlignment="1">
      <alignment vertical="center"/>
    </xf>
    <xf numFmtId="4" fontId="3" fillId="15" borderId="11" xfId="0" applyNumberFormat="1" applyFont="1" applyFill="1" applyBorder="1" applyAlignment="1">
      <alignment vertical="center"/>
    </xf>
    <xf numFmtId="4" fontId="3" fillId="15" borderId="3" xfId="0" applyNumberFormat="1" applyFont="1" applyFill="1" applyBorder="1" applyAlignment="1">
      <alignment vertical="center"/>
    </xf>
    <xf numFmtId="4" fontId="3" fillId="15" borderId="4" xfId="0" applyNumberFormat="1" applyFont="1" applyFill="1" applyBorder="1" applyAlignment="1">
      <alignment vertical="center"/>
    </xf>
    <xf numFmtId="4" fontId="3" fillId="15" borderId="5" xfId="0" applyNumberFormat="1" applyFont="1" applyFill="1" applyBorder="1" applyAlignment="1">
      <alignment vertical="center"/>
    </xf>
    <xf numFmtId="4" fontId="3" fillId="15" borderId="15" xfId="0" applyNumberFormat="1" applyFont="1" applyFill="1" applyBorder="1" applyAlignment="1">
      <alignment vertical="center"/>
    </xf>
    <xf numFmtId="4" fontId="3" fillId="15" borderId="16" xfId="0" applyNumberFormat="1" applyFont="1" applyFill="1" applyBorder="1" applyAlignment="1">
      <alignment vertical="center"/>
    </xf>
    <xf numFmtId="4" fontId="3" fillId="15" borderId="12" xfId="0" applyNumberFormat="1" applyFont="1" applyFill="1" applyBorder="1" applyAlignment="1">
      <alignment vertical="center"/>
    </xf>
    <xf numFmtId="4" fontId="3" fillId="15" borderId="13" xfId="0" applyNumberFormat="1" applyFont="1" applyFill="1" applyBorder="1" applyAlignment="1">
      <alignment vertical="center"/>
    </xf>
    <xf numFmtId="4" fontId="3" fillId="15" borderId="14" xfId="0" applyNumberFormat="1" applyFont="1" applyFill="1" applyBorder="1" applyAlignment="1">
      <alignment vertical="center"/>
    </xf>
    <xf numFmtId="4" fontId="3" fillId="6" borderId="1" xfId="0" applyNumberFormat="1" applyFont="1" applyFill="1" applyBorder="1" applyAlignment="1">
      <alignment vertical="center"/>
    </xf>
    <xf numFmtId="4" fontId="3" fillId="6" borderId="11" xfId="0" applyNumberFormat="1" applyFont="1" applyFill="1" applyBorder="1" applyAlignment="1">
      <alignment vertical="center"/>
    </xf>
    <xf numFmtId="4" fontId="3" fillId="6" borderId="3" xfId="0" applyNumberFormat="1" applyFont="1" applyFill="1" applyBorder="1" applyAlignment="1">
      <alignment vertical="center"/>
    </xf>
    <xf numFmtId="4" fontId="3" fillId="6" borderId="4" xfId="0" applyNumberFormat="1" applyFont="1" applyFill="1" applyBorder="1" applyAlignment="1">
      <alignment vertical="center"/>
    </xf>
    <xf numFmtId="4" fontId="3" fillId="6" borderId="5" xfId="0" applyNumberFormat="1" applyFont="1" applyFill="1" applyBorder="1" applyAlignment="1">
      <alignment vertical="center"/>
    </xf>
    <xf numFmtId="0" fontId="0" fillId="16" borderId="0" xfId="0" applyFill="1"/>
    <xf numFmtId="0" fontId="0" fillId="0" borderId="0" xfId="0" applyNumberFormat="1" applyAlignment="1">
      <alignment horizont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e%20Technique%20type%20v05-2022%20(Enregistr&#233;%20automatiquement).xl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Synoptique"/>
      <sheetName val="Calcul Façades"/>
      <sheetName val="Serrurerie"/>
      <sheetName val="Option P"/>
      <sheetName val="Domotique"/>
      <sheetName val="Biosource"/>
      <sheetName val="Recap"/>
      <sheetName val="Bible"/>
      <sheetName val="Bat 1"/>
      <sheetName val="Bat 2"/>
      <sheetName val="Bat 3"/>
      <sheetName val="Bat 4"/>
      <sheetName val="Bat 5"/>
      <sheetName val="Tableau BET"/>
      <sheetName val="Consult. BET"/>
      <sheetName val="Note Faisa"/>
      <sheetName val="Indic. perf."/>
      <sheetName val="Feuille de calcul"/>
      <sheetName val="Checklist"/>
      <sheetName val="Note comité"/>
      <sheetName val="Listes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7">
          <cell r="AQ87" t="str">
            <v>Tuile béton GM</v>
          </cell>
        </row>
        <row r="88">
          <cell r="AQ88" t="str">
            <v>Tuile béton PM</v>
          </cell>
        </row>
        <row r="89">
          <cell r="AQ89" t="str">
            <v>Tuile terre cuite GM</v>
          </cell>
        </row>
        <row r="90">
          <cell r="AQ90" t="str">
            <v>Tuile terre cuite PM</v>
          </cell>
        </row>
        <row r="91">
          <cell r="AQ91" t="str">
            <v>Zinc</v>
          </cell>
        </row>
        <row r="92">
          <cell r="AQ92" t="str">
            <v>PLX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">
          <cell r="C1" t="str">
            <v>PVC</v>
          </cell>
          <cell r="E1">
            <v>2018</v>
          </cell>
          <cell r="F1" t="str">
            <v>Manuel</v>
          </cell>
          <cell r="G1" t="str">
            <v>Legrand</v>
          </cell>
        </row>
        <row r="2">
          <cell r="C2" t="str">
            <v>Plaxé</v>
          </cell>
          <cell r="E2">
            <v>2019</v>
          </cell>
          <cell r="F2" t="str">
            <v>Auto</v>
          </cell>
          <cell r="G2" t="str">
            <v>Schneider</v>
          </cell>
        </row>
        <row r="3">
          <cell r="C3" t="str">
            <v>Bois</v>
          </cell>
          <cell r="E3">
            <v>2020</v>
          </cell>
        </row>
        <row r="4">
          <cell r="C4" t="str">
            <v>Bois-Alu</v>
          </cell>
          <cell r="E4">
            <v>2021</v>
          </cell>
        </row>
        <row r="5">
          <cell r="C5" t="str">
            <v>Alu</v>
          </cell>
          <cell r="E5">
            <v>2022</v>
          </cell>
        </row>
      </sheetData>
      <sheetData sheetId="22">
        <row r="1">
          <cell r="A1" t="str">
            <v>OUI</v>
          </cell>
          <cell r="B1" t="str">
            <v>FAISABILITE</v>
          </cell>
          <cell r="C1" t="str">
            <v>PL</v>
          </cell>
          <cell r="D1" t="str">
            <v>G1</v>
          </cell>
          <cell r="G1" t="str">
            <v>2ème famille</v>
          </cell>
          <cell r="H1" t="str">
            <v>RT 2012</v>
          </cell>
          <cell r="I1" t="str">
            <v>NF HABITAT</v>
          </cell>
          <cell r="L1" t="str">
            <v>VR PVC</v>
          </cell>
          <cell r="Q1" t="str">
            <v>PVC</v>
          </cell>
          <cell r="R1" t="str">
            <v>Oui</v>
          </cell>
          <cell r="T1" t="str">
            <v>Superficielles</v>
          </cell>
          <cell r="U1" t="str">
            <v>Dallage simple</v>
          </cell>
          <cell r="V1" t="str">
            <v>Comblement</v>
          </cell>
          <cell r="W1" t="str">
            <v>Voile talutés</v>
          </cell>
          <cell r="X1" t="str">
            <v>Philippe Luis</v>
          </cell>
        </row>
        <row r="2">
          <cell r="A2" t="str">
            <v>NON</v>
          </cell>
          <cell r="B2" t="str">
            <v>PC</v>
          </cell>
          <cell r="C2" t="str">
            <v>VR</v>
          </cell>
          <cell r="D2" t="str">
            <v>G2 AVP</v>
          </cell>
          <cell r="G2" t="str">
            <v>3ème famille A</v>
          </cell>
          <cell r="H2" t="str">
            <v>RT 2012 -10%</v>
          </cell>
          <cell r="I2" t="str">
            <v>NF HABITAT HQE</v>
          </cell>
          <cell r="L2" t="str">
            <v>VR ALU</v>
          </cell>
          <cell r="Q2" t="str">
            <v>CARRELAGE</v>
          </cell>
          <cell r="R2" t="str">
            <v>Non</v>
          </cell>
          <cell r="T2" t="str">
            <v>Radier</v>
          </cell>
          <cell r="U2" t="str">
            <v>Dalle portée</v>
          </cell>
          <cell r="V2" t="str">
            <v>Confortations</v>
          </cell>
          <cell r="W2" t="str">
            <v>Voile par passes</v>
          </cell>
          <cell r="X2" t="str">
            <v>Vincent Rousseau</v>
          </cell>
        </row>
        <row r="3">
          <cell r="B3" t="str">
            <v>DCE</v>
          </cell>
          <cell r="C3" t="str">
            <v>BD</v>
          </cell>
          <cell r="D3" t="str">
            <v>G2 PRO</v>
          </cell>
          <cell r="G3" t="str">
            <v>3ème famille B</v>
          </cell>
          <cell r="H3" t="str">
            <v>RT 2012 -20%</v>
          </cell>
          <cell r="L3" t="str">
            <v>Battant Bois</v>
          </cell>
          <cell r="Q3" t="str">
            <v>STRATIFIE</v>
          </cell>
          <cell r="T3" t="str">
            <v>Pieux</v>
          </cell>
          <cell r="V3" t="str">
            <v>Colonnes ballastées</v>
          </cell>
          <cell r="W3" t="str">
            <v>Parois béton projeté</v>
          </cell>
          <cell r="X3" t="str">
            <v>Brasilia Decouba</v>
          </cell>
        </row>
        <row r="4">
          <cell r="C4" t="str">
            <v>OB</v>
          </cell>
          <cell r="D4" t="str">
            <v>G2 DCE/ACT</v>
          </cell>
          <cell r="G4" t="str">
            <v>4ème famille</v>
          </cell>
          <cell r="H4" t="str">
            <v>RT 2012 -30%</v>
          </cell>
          <cell r="L4" t="str">
            <v>Battant Alu</v>
          </cell>
          <cell r="Q4" t="str">
            <v>PARQUET</v>
          </cell>
          <cell r="T4" t="str">
            <v>Pieux tubés</v>
          </cell>
          <cell r="V4" t="str">
            <v>Colonnes à module controlé</v>
          </cell>
          <cell r="W4" t="str">
            <v>Paroi cloutée</v>
          </cell>
          <cell r="X4" t="str">
            <v>Omar Belarbi</v>
          </cell>
        </row>
        <row r="5">
          <cell r="C5" t="str">
            <v>AD</v>
          </cell>
          <cell r="T5" t="str">
            <v>Pieux armés</v>
          </cell>
          <cell r="W5" t="str">
            <v>Tranchée blindée</v>
          </cell>
          <cell r="X5" t="str">
            <v>Amadhou Dabo</v>
          </cell>
        </row>
        <row r="6">
          <cell r="C6" t="str">
            <v>YF</v>
          </cell>
          <cell r="T6" t="str">
            <v>Micro pieux</v>
          </cell>
          <cell r="W6" t="str">
            <v>Paroi berlinoise</v>
          </cell>
          <cell r="X6" t="str">
            <v>Yvan Fauroux</v>
          </cell>
        </row>
        <row r="7">
          <cell r="T7" t="str">
            <v>Inclusions rigides</v>
          </cell>
          <cell r="W7" t="str">
            <v>Paroi bi-lames</v>
          </cell>
        </row>
        <row r="8">
          <cell r="W8" t="str">
            <v>Paroi moulée</v>
          </cell>
        </row>
        <row r="9">
          <cell r="W9" t="str">
            <v>Paroi pieux jointifs</v>
          </cell>
        </row>
        <row r="10">
          <cell r="W10" t="str">
            <v>Paroi palplanches</v>
          </cell>
        </row>
        <row r="12">
          <cell r="G12" t="str">
            <v>Brut béton Façade plâtre</v>
          </cell>
          <cell r="K12" t="str">
            <v>2ème</v>
          </cell>
        </row>
        <row r="13">
          <cell r="G13" t="str">
            <v>Brut béton et Vitrine</v>
          </cell>
          <cell r="K13" t="str">
            <v>3ème A</v>
          </cell>
        </row>
        <row r="14">
          <cell r="K14" t="str">
            <v>3ème B</v>
          </cell>
        </row>
        <row r="15">
          <cell r="K15" t="str">
            <v>4ème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abSelected="1" zoomScale="85" zoomScaleNormal="85" workbookViewId="0"/>
  </sheetViews>
  <sheetFormatPr baseColWidth="10" defaultRowHeight="12.5" x14ac:dyDescent="0.25"/>
  <cols>
    <col min="1" max="1" width="4.54296875" style="138" customWidth="1"/>
    <col min="2" max="2" width="12.36328125" bestFit="1" customWidth="1"/>
    <col min="3" max="3" width="23.90625" bestFit="1" customWidth="1"/>
  </cols>
  <sheetData>
    <row r="1" spans="1:4" x14ac:dyDescent="0.25">
      <c r="B1" t="s">
        <v>95</v>
      </c>
      <c r="C1" s="137"/>
    </row>
    <row r="2" spans="1:4" ht="13" thickBot="1" x14ac:dyDescent="0.3">
      <c r="B2" t="s">
        <v>96</v>
      </c>
      <c r="C2" s="137"/>
    </row>
    <row r="3" spans="1:4" ht="13" thickBot="1" x14ac:dyDescent="0.3">
      <c r="D3" s="141" t="s">
        <v>97</v>
      </c>
    </row>
    <row r="4" spans="1:4" ht="13" x14ac:dyDescent="0.25">
      <c r="A4" s="139">
        <v>1</v>
      </c>
      <c r="B4" s="20" t="s">
        <v>7</v>
      </c>
      <c r="C4" s="21" t="s">
        <v>8</v>
      </c>
      <c r="D4" s="142"/>
    </row>
    <row r="5" spans="1:4" ht="13" x14ac:dyDescent="0.25">
      <c r="A5" s="140">
        <v>2</v>
      </c>
      <c r="B5" s="26" t="s">
        <v>9</v>
      </c>
      <c r="C5" s="27" t="s">
        <v>10</v>
      </c>
      <c r="D5" s="143"/>
    </row>
    <row r="6" spans="1:4" ht="13.5" thickBot="1" x14ac:dyDescent="0.3">
      <c r="A6" s="139">
        <v>3</v>
      </c>
      <c r="B6" s="20" t="s">
        <v>9</v>
      </c>
      <c r="C6" s="21" t="s">
        <v>11</v>
      </c>
      <c r="D6" s="143"/>
    </row>
    <row r="7" spans="1:4" ht="13" x14ac:dyDescent="0.25">
      <c r="A7" s="140">
        <v>4</v>
      </c>
      <c r="B7" s="31" t="s">
        <v>12</v>
      </c>
      <c r="C7" s="32" t="s">
        <v>13</v>
      </c>
      <c r="D7" s="143"/>
    </row>
    <row r="8" spans="1:4" ht="13" x14ac:dyDescent="0.25">
      <c r="A8" s="139">
        <v>5</v>
      </c>
      <c r="B8" s="36" t="s">
        <v>12</v>
      </c>
      <c r="C8" s="37" t="s">
        <v>14</v>
      </c>
      <c r="D8" s="143"/>
    </row>
    <row r="9" spans="1:4" ht="13" x14ac:dyDescent="0.25">
      <c r="A9" s="140">
        <v>6</v>
      </c>
      <c r="B9" s="26" t="s">
        <v>12</v>
      </c>
      <c r="C9" s="27" t="s">
        <v>15</v>
      </c>
      <c r="D9" s="143"/>
    </row>
    <row r="10" spans="1:4" ht="13" x14ac:dyDescent="0.25">
      <c r="A10" s="139">
        <v>7</v>
      </c>
      <c r="B10" s="36" t="s">
        <v>12</v>
      </c>
      <c r="C10" s="37" t="s">
        <v>16</v>
      </c>
      <c r="D10" s="143"/>
    </row>
    <row r="11" spans="1:4" ht="13" x14ac:dyDescent="0.25">
      <c r="A11" s="140">
        <v>8</v>
      </c>
      <c r="B11" s="26" t="s">
        <v>12</v>
      </c>
      <c r="C11" s="27" t="s">
        <v>17</v>
      </c>
      <c r="D11" s="143"/>
    </row>
    <row r="12" spans="1:4" ht="13" x14ac:dyDescent="0.25">
      <c r="A12" s="139">
        <v>9</v>
      </c>
      <c r="B12" s="36" t="s">
        <v>12</v>
      </c>
      <c r="C12" s="37" t="s">
        <v>18</v>
      </c>
      <c r="D12" s="143"/>
    </row>
    <row r="13" spans="1:4" ht="13" x14ac:dyDescent="0.25">
      <c r="A13" s="140">
        <v>10</v>
      </c>
      <c r="B13" s="26" t="s">
        <v>12</v>
      </c>
      <c r="C13" s="27" t="s">
        <v>19</v>
      </c>
      <c r="D13" s="143"/>
    </row>
    <row r="14" spans="1:4" ht="13" x14ac:dyDescent="0.25">
      <c r="A14" s="139">
        <v>11</v>
      </c>
      <c r="B14" s="36" t="s">
        <v>12</v>
      </c>
      <c r="C14" s="37" t="s">
        <v>20</v>
      </c>
      <c r="D14" s="143"/>
    </row>
    <row r="15" spans="1:4" ht="13.5" thickBot="1" x14ac:dyDescent="0.3">
      <c r="A15" s="140">
        <v>12</v>
      </c>
      <c r="B15" s="41" t="s">
        <v>12</v>
      </c>
      <c r="C15" s="42" t="s">
        <v>21</v>
      </c>
      <c r="D15" s="143"/>
    </row>
    <row r="16" spans="1:4" ht="13" x14ac:dyDescent="0.25">
      <c r="A16" s="139">
        <v>13</v>
      </c>
      <c r="B16" s="46" t="s">
        <v>22</v>
      </c>
      <c r="C16" s="47" t="s">
        <v>23</v>
      </c>
      <c r="D16" s="143"/>
    </row>
    <row r="17" spans="1:4" ht="13" x14ac:dyDescent="0.25">
      <c r="A17" s="140">
        <v>14</v>
      </c>
      <c r="B17" s="26" t="s">
        <v>22</v>
      </c>
      <c r="C17" s="27" t="s">
        <v>24</v>
      </c>
      <c r="D17" s="143"/>
    </row>
    <row r="18" spans="1:4" ht="13.5" thickBot="1" x14ac:dyDescent="0.3">
      <c r="A18" s="139">
        <v>15</v>
      </c>
      <c r="B18" s="51" t="s">
        <v>22</v>
      </c>
      <c r="C18" s="52" t="s">
        <v>25</v>
      </c>
      <c r="D18" s="143"/>
    </row>
    <row r="19" spans="1:4" ht="13.5" thickBot="1" x14ac:dyDescent="0.3">
      <c r="A19" s="140">
        <v>16</v>
      </c>
      <c r="B19" s="26" t="s">
        <v>26</v>
      </c>
      <c r="C19" s="27" t="s">
        <v>27</v>
      </c>
      <c r="D19" s="143"/>
    </row>
    <row r="20" spans="1:4" ht="13" x14ac:dyDescent="0.25">
      <c r="A20" s="139">
        <v>17</v>
      </c>
      <c r="B20" s="56" t="s">
        <v>28</v>
      </c>
      <c r="C20" s="57" t="s">
        <v>29</v>
      </c>
      <c r="D20" s="143"/>
    </row>
    <row r="21" spans="1:4" ht="13.5" thickBot="1" x14ac:dyDescent="0.3">
      <c r="A21" s="140">
        <v>18</v>
      </c>
      <c r="B21" s="41" t="s">
        <v>28</v>
      </c>
      <c r="C21" s="42" t="s">
        <v>30</v>
      </c>
      <c r="D21" s="143"/>
    </row>
    <row r="22" spans="1:4" ht="13" x14ac:dyDescent="0.25">
      <c r="A22" s="139">
        <v>19</v>
      </c>
      <c r="B22" s="61" t="s">
        <v>31</v>
      </c>
      <c r="C22" s="62" t="s">
        <v>32</v>
      </c>
      <c r="D22" s="143"/>
    </row>
    <row r="23" spans="1:4" ht="13" x14ac:dyDescent="0.25">
      <c r="A23" s="140">
        <v>20</v>
      </c>
      <c r="B23" s="26" t="s">
        <v>31</v>
      </c>
      <c r="C23" s="27" t="s">
        <v>33</v>
      </c>
      <c r="D23" s="143"/>
    </row>
    <row r="24" spans="1:4" ht="13" x14ac:dyDescent="0.25">
      <c r="A24" s="139">
        <v>21</v>
      </c>
      <c r="B24" s="66" t="s">
        <v>31</v>
      </c>
      <c r="C24" s="67" t="s">
        <v>34</v>
      </c>
      <c r="D24" s="143"/>
    </row>
    <row r="25" spans="1:4" ht="13" x14ac:dyDescent="0.25">
      <c r="A25" s="140">
        <v>22</v>
      </c>
      <c r="B25" s="26" t="s">
        <v>31</v>
      </c>
      <c r="C25" s="27" t="s">
        <v>35</v>
      </c>
      <c r="D25" s="143"/>
    </row>
    <row r="26" spans="1:4" ht="13.5" thickBot="1" x14ac:dyDescent="0.3">
      <c r="A26" s="139">
        <v>23</v>
      </c>
      <c r="B26" s="71" t="s">
        <v>31</v>
      </c>
      <c r="C26" s="72" t="s">
        <v>36</v>
      </c>
      <c r="D26" s="143"/>
    </row>
    <row r="27" spans="1:4" ht="13" x14ac:dyDescent="0.25">
      <c r="A27" s="140">
        <v>24</v>
      </c>
      <c r="B27" s="31" t="s">
        <v>37</v>
      </c>
      <c r="C27" s="32" t="s">
        <v>38</v>
      </c>
      <c r="D27" s="143"/>
    </row>
    <row r="28" spans="1:4" ht="13.5" thickBot="1" x14ac:dyDescent="0.3">
      <c r="A28" s="139">
        <v>25</v>
      </c>
      <c r="B28" s="76" t="s">
        <v>37</v>
      </c>
      <c r="C28" s="77" t="s">
        <v>39</v>
      </c>
      <c r="D28" s="143"/>
    </row>
    <row r="29" spans="1:4" ht="13" x14ac:dyDescent="0.25">
      <c r="A29" s="140">
        <v>26</v>
      </c>
      <c r="B29" s="31" t="s">
        <v>40</v>
      </c>
      <c r="C29" s="32" t="s">
        <v>41</v>
      </c>
      <c r="D29" s="143"/>
    </row>
    <row r="30" spans="1:4" ht="13" x14ac:dyDescent="0.25">
      <c r="A30" s="139">
        <v>27</v>
      </c>
      <c r="B30" s="81" t="s">
        <v>40</v>
      </c>
      <c r="C30" s="82" t="s">
        <v>42</v>
      </c>
      <c r="D30" s="143"/>
    </row>
    <row r="31" spans="1:4" ht="13" x14ac:dyDescent="0.25">
      <c r="A31" s="140">
        <v>28</v>
      </c>
      <c r="B31" s="26" t="s">
        <v>40</v>
      </c>
      <c r="C31" s="27" t="s">
        <v>43</v>
      </c>
      <c r="D31" s="143"/>
    </row>
    <row r="32" spans="1:4" ht="13" x14ac:dyDescent="0.25">
      <c r="A32" s="139">
        <v>29</v>
      </c>
      <c r="B32" s="81" t="s">
        <v>40</v>
      </c>
      <c r="C32" s="82" t="s">
        <v>44</v>
      </c>
      <c r="D32" s="143"/>
    </row>
    <row r="33" spans="1:4" ht="13.5" thickBot="1" x14ac:dyDescent="0.3">
      <c r="A33" s="140">
        <v>30</v>
      </c>
      <c r="B33" s="41" t="s">
        <v>40</v>
      </c>
      <c r="C33" s="42" t="s">
        <v>45</v>
      </c>
      <c r="D33" s="143"/>
    </row>
    <row r="34" spans="1:4" ht="13" x14ac:dyDescent="0.25">
      <c r="A34" s="139">
        <v>31</v>
      </c>
      <c r="B34" s="86" t="s">
        <v>46</v>
      </c>
      <c r="C34" s="87" t="s">
        <v>47</v>
      </c>
      <c r="D34" s="143"/>
    </row>
    <row r="35" spans="1:4" ht="13" x14ac:dyDescent="0.25">
      <c r="A35" s="140">
        <v>32</v>
      </c>
      <c r="B35" s="26" t="s">
        <v>46</v>
      </c>
      <c r="C35" s="27" t="s">
        <v>48</v>
      </c>
      <c r="D35" s="143"/>
    </row>
    <row r="36" spans="1:4" ht="13" x14ac:dyDescent="0.25">
      <c r="A36" s="139">
        <v>33</v>
      </c>
      <c r="B36" s="81" t="s">
        <v>46</v>
      </c>
      <c r="C36" s="82" t="s">
        <v>49</v>
      </c>
      <c r="D36" s="143"/>
    </row>
    <row r="37" spans="1:4" ht="13.5" thickBot="1" x14ac:dyDescent="0.3">
      <c r="A37" s="140">
        <v>34</v>
      </c>
      <c r="B37" s="41" t="s">
        <v>46</v>
      </c>
      <c r="C37" s="42" t="s">
        <v>50</v>
      </c>
      <c r="D37" s="143"/>
    </row>
    <row r="38" spans="1:4" ht="13.5" thickBot="1" x14ac:dyDescent="0.3">
      <c r="A38" s="139">
        <v>35</v>
      </c>
      <c r="B38" s="36" t="s">
        <v>51</v>
      </c>
      <c r="C38" s="37" t="s">
        <v>52</v>
      </c>
      <c r="D38" s="143"/>
    </row>
    <row r="39" spans="1:4" ht="13" x14ac:dyDescent="0.25">
      <c r="A39" s="140">
        <v>36</v>
      </c>
      <c r="B39" s="31" t="s">
        <v>53</v>
      </c>
      <c r="C39" s="32" t="s">
        <v>54</v>
      </c>
      <c r="D39" s="143"/>
    </row>
    <row r="40" spans="1:4" ht="13" x14ac:dyDescent="0.25">
      <c r="A40" s="139">
        <v>37</v>
      </c>
      <c r="B40" s="91" t="s">
        <v>53</v>
      </c>
      <c r="C40" s="92" t="s">
        <v>55</v>
      </c>
      <c r="D40" s="143"/>
    </row>
    <row r="41" spans="1:4" ht="13" x14ac:dyDescent="0.25">
      <c r="A41" s="140">
        <v>38</v>
      </c>
      <c r="B41" s="26" t="s">
        <v>53</v>
      </c>
      <c r="C41" s="27" t="s">
        <v>56</v>
      </c>
      <c r="D41" s="143"/>
    </row>
    <row r="42" spans="1:4" ht="13" x14ac:dyDescent="0.25">
      <c r="A42" s="139">
        <v>39</v>
      </c>
      <c r="B42" s="91" t="s">
        <v>53</v>
      </c>
      <c r="C42" s="92" t="s">
        <v>43</v>
      </c>
      <c r="D42" s="143"/>
    </row>
    <row r="43" spans="1:4" ht="13.5" thickBot="1" x14ac:dyDescent="0.3">
      <c r="A43" s="140">
        <v>40</v>
      </c>
      <c r="B43" s="41" t="s">
        <v>53</v>
      </c>
      <c r="C43" s="42" t="s">
        <v>57</v>
      </c>
      <c r="D43" s="143"/>
    </row>
    <row r="44" spans="1:4" ht="13" x14ac:dyDescent="0.25">
      <c r="A44" s="139">
        <v>41</v>
      </c>
      <c r="B44" s="96" t="s">
        <v>58</v>
      </c>
      <c r="C44" s="97" t="s">
        <v>59</v>
      </c>
      <c r="D44" s="143"/>
    </row>
    <row r="45" spans="1:4" ht="13" x14ac:dyDescent="0.25">
      <c r="A45" s="140">
        <v>42</v>
      </c>
      <c r="B45" s="26" t="s">
        <v>58</v>
      </c>
      <c r="C45" s="27" t="s">
        <v>60</v>
      </c>
      <c r="D45" s="143"/>
    </row>
    <row r="46" spans="1:4" ht="13.5" thickBot="1" x14ac:dyDescent="0.3">
      <c r="A46" s="139">
        <v>43</v>
      </c>
      <c r="B46" s="101" t="s">
        <v>58</v>
      </c>
      <c r="C46" s="102" t="s">
        <v>61</v>
      </c>
      <c r="D46" s="143"/>
    </row>
    <row r="47" spans="1:4" ht="13" x14ac:dyDescent="0.25">
      <c r="A47" s="140">
        <v>44</v>
      </c>
      <c r="B47" s="31" t="s">
        <v>62</v>
      </c>
      <c r="C47" s="32" t="s">
        <v>63</v>
      </c>
      <c r="D47" s="143"/>
    </row>
    <row r="48" spans="1:4" ht="13.5" thickBot="1" x14ac:dyDescent="0.3">
      <c r="A48" s="139">
        <v>45</v>
      </c>
      <c r="B48" s="76" t="s">
        <v>62</v>
      </c>
      <c r="C48" s="77" t="s">
        <v>64</v>
      </c>
      <c r="D48" s="143"/>
    </row>
    <row r="49" spans="1:4" ht="13" x14ac:dyDescent="0.25">
      <c r="A49" s="140">
        <v>46</v>
      </c>
      <c r="B49" s="31" t="s">
        <v>65</v>
      </c>
      <c r="C49" s="32" t="s">
        <v>66</v>
      </c>
      <c r="D49" s="143"/>
    </row>
    <row r="50" spans="1:4" ht="13" x14ac:dyDescent="0.25">
      <c r="A50" s="139">
        <v>47</v>
      </c>
      <c r="B50" s="106" t="s">
        <v>65</v>
      </c>
      <c r="C50" s="107" t="s">
        <v>67</v>
      </c>
      <c r="D50" s="143"/>
    </row>
    <row r="51" spans="1:4" ht="13" x14ac:dyDescent="0.25">
      <c r="A51" s="140">
        <v>48</v>
      </c>
      <c r="B51" s="26" t="s">
        <v>65</v>
      </c>
      <c r="C51" s="111" t="s">
        <v>68</v>
      </c>
      <c r="D51" s="143"/>
    </row>
    <row r="52" spans="1:4" ht="13" x14ac:dyDescent="0.25">
      <c r="A52" s="139">
        <v>49</v>
      </c>
      <c r="B52" s="106" t="s">
        <v>65</v>
      </c>
      <c r="C52" s="107" t="s">
        <v>69</v>
      </c>
      <c r="D52" s="143"/>
    </row>
    <row r="53" spans="1:4" ht="13.5" thickBot="1" x14ac:dyDescent="0.3">
      <c r="A53" s="140">
        <v>50</v>
      </c>
      <c r="B53" s="41" t="s">
        <v>65</v>
      </c>
      <c r="C53" s="42" t="s">
        <v>70</v>
      </c>
      <c r="D53" s="143"/>
    </row>
    <row r="54" spans="1:4" ht="13" x14ac:dyDescent="0.25">
      <c r="A54" s="139">
        <v>51</v>
      </c>
      <c r="B54" s="112" t="s">
        <v>71</v>
      </c>
      <c r="C54" s="113" t="s">
        <v>72</v>
      </c>
      <c r="D54" s="143"/>
    </row>
    <row r="55" spans="1:4" ht="13" x14ac:dyDescent="0.25">
      <c r="A55" s="140">
        <v>52</v>
      </c>
      <c r="B55" s="26" t="s">
        <v>71</v>
      </c>
      <c r="C55" s="27" t="s">
        <v>73</v>
      </c>
      <c r="D55" s="143"/>
    </row>
    <row r="56" spans="1:4" ht="13" x14ac:dyDescent="0.25">
      <c r="A56" s="139">
        <v>53</v>
      </c>
      <c r="B56" s="117" t="s">
        <v>71</v>
      </c>
      <c r="C56" s="118" t="s">
        <v>74</v>
      </c>
      <c r="D56" s="143"/>
    </row>
    <row r="57" spans="1:4" ht="13.5" thickBot="1" x14ac:dyDescent="0.3">
      <c r="A57" s="140">
        <v>54</v>
      </c>
      <c r="B57" s="41" t="s">
        <v>71</v>
      </c>
      <c r="C57" s="42" t="s">
        <v>75</v>
      </c>
      <c r="D57" s="143"/>
    </row>
    <row r="58" spans="1:4" ht="13" x14ac:dyDescent="0.25">
      <c r="A58" s="139">
        <v>55</v>
      </c>
      <c r="B58" s="122" t="s">
        <v>76</v>
      </c>
      <c r="C58" s="123" t="s">
        <v>77</v>
      </c>
      <c r="D58" s="143"/>
    </row>
    <row r="59" spans="1:4" ht="13" x14ac:dyDescent="0.25">
      <c r="A59" s="140">
        <v>56</v>
      </c>
      <c r="B59" s="26" t="s">
        <v>76</v>
      </c>
      <c r="C59" s="27" t="s">
        <v>78</v>
      </c>
      <c r="D59" s="143"/>
    </row>
    <row r="60" spans="1:4" ht="13" x14ac:dyDescent="0.25">
      <c r="A60" s="139">
        <v>57</v>
      </c>
      <c r="B60" s="127" t="s">
        <v>76</v>
      </c>
      <c r="C60" s="128" t="s">
        <v>79</v>
      </c>
      <c r="D60" s="143"/>
    </row>
    <row r="61" spans="1:4" ht="13" x14ac:dyDescent="0.25">
      <c r="A61" s="140">
        <v>58</v>
      </c>
      <c r="B61" s="26" t="s">
        <v>76</v>
      </c>
      <c r="C61" s="27" t="s">
        <v>80</v>
      </c>
      <c r="D61" s="143"/>
    </row>
    <row r="62" spans="1:4" ht="13" x14ac:dyDescent="0.25">
      <c r="A62" s="139">
        <v>59</v>
      </c>
      <c r="B62" s="127" t="s">
        <v>76</v>
      </c>
      <c r="C62" s="128" t="s">
        <v>81</v>
      </c>
      <c r="D62" s="143"/>
    </row>
    <row r="63" spans="1:4" ht="13.5" thickBot="1" x14ac:dyDescent="0.3">
      <c r="A63" s="140">
        <v>60</v>
      </c>
      <c r="B63" s="41" t="s">
        <v>76</v>
      </c>
      <c r="C63" s="42" t="s">
        <v>82</v>
      </c>
      <c r="D63" s="143"/>
    </row>
    <row r="64" spans="1:4" ht="13.5" thickBot="1" x14ac:dyDescent="0.3">
      <c r="A64" s="139">
        <v>61</v>
      </c>
      <c r="B64" s="36" t="s">
        <v>83</v>
      </c>
      <c r="C64" s="37" t="s">
        <v>84</v>
      </c>
      <c r="D64" s="143"/>
    </row>
    <row r="65" spans="1:4" ht="13" x14ac:dyDescent="0.25">
      <c r="A65" s="140">
        <v>62</v>
      </c>
      <c r="B65" s="31" t="s">
        <v>85</v>
      </c>
      <c r="C65" s="32" t="s">
        <v>86</v>
      </c>
      <c r="D65" s="143"/>
    </row>
    <row r="66" spans="1:4" ht="13" x14ac:dyDescent="0.25">
      <c r="A66" s="139">
        <v>63</v>
      </c>
      <c r="B66" s="36" t="s">
        <v>85</v>
      </c>
      <c r="C66" s="37" t="s">
        <v>87</v>
      </c>
      <c r="D66" s="143"/>
    </row>
    <row r="67" spans="1:4" ht="13.5" thickBot="1" x14ac:dyDescent="0.3">
      <c r="A67" s="140">
        <v>64</v>
      </c>
      <c r="B67" s="41" t="s">
        <v>85</v>
      </c>
      <c r="C67" s="42" t="s">
        <v>88</v>
      </c>
      <c r="D67" s="143"/>
    </row>
    <row r="68" spans="1:4" ht="13" x14ac:dyDescent="0.25">
      <c r="A68" s="139">
        <v>65</v>
      </c>
      <c r="B68" s="36" t="s">
        <v>89</v>
      </c>
      <c r="C68" s="37" t="s">
        <v>89</v>
      </c>
      <c r="D68" s="143"/>
    </row>
    <row r="69" spans="1:4" ht="13.5" thickBot="1" x14ac:dyDescent="0.3">
      <c r="A69" s="140">
        <v>66</v>
      </c>
      <c r="B69" s="26" t="s">
        <v>90</v>
      </c>
      <c r="C69" s="27" t="s">
        <v>91</v>
      </c>
      <c r="D69" s="143"/>
    </row>
    <row r="70" spans="1:4" ht="13" x14ac:dyDescent="0.25">
      <c r="A70" s="139">
        <v>67</v>
      </c>
      <c r="B70" s="132" t="s">
        <v>92</v>
      </c>
      <c r="C70" s="133" t="s">
        <v>93</v>
      </c>
      <c r="D70" s="143"/>
    </row>
    <row r="71" spans="1:4" ht="13.5" thickBot="1" x14ac:dyDescent="0.3">
      <c r="A71" s="140">
        <v>68</v>
      </c>
      <c r="B71" s="41" t="s">
        <v>92</v>
      </c>
      <c r="C71" s="42" t="s">
        <v>94</v>
      </c>
      <c r="D71" s="144"/>
    </row>
  </sheetData>
  <dataValidations count="2">
    <dataValidation type="list" allowBlank="1" showInputMessage="1" showErrorMessage="1" sqref="C1">
      <formula1>annee</formula1>
    </dataValidation>
    <dataValidation type="list" allowBlank="1" showInputMessage="1" showErrorMessage="1" sqref="C2">
      <formula1>gamme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1"/>
  <sheetViews>
    <sheetView zoomScale="90" zoomScaleNormal="90" workbookViewId="0">
      <pane xSplit="3" ySplit="3" topLeftCell="D4" activePane="bottomRight" state="frozenSplit"/>
      <selection pane="topRight" activeCell="O1" sqref="O1"/>
      <selection pane="bottomLeft" activeCell="A25" sqref="A25"/>
      <selection pane="bottomRight" activeCell="D4" sqref="D4"/>
    </sheetView>
  </sheetViews>
  <sheetFormatPr baseColWidth="10" defaultRowHeight="13" x14ac:dyDescent="0.25"/>
  <cols>
    <col min="1" max="1" width="10.90625" style="25"/>
    <col min="2" max="2" width="12.36328125" style="25" bestFit="1" customWidth="1"/>
    <col min="3" max="3" width="23.90625" style="25" bestFit="1" customWidth="1"/>
    <col min="4" max="4" width="8.26953125" style="25" bestFit="1" customWidth="1"/>
    <col min="5" max="5" width="8.54296875" style="25" bestFit="1" customWidth="1"/>
    <col min="6" max="8" width="8.26953125" style="25" bestFit="1" customWidth="1"/>
    <col min="9" max="9" width="8.54296875" style="25" bestFit="1" customWidth="1"/>
    <col min="10" max="12" width="8.26953125" style="25" bestFit="1" customWidth="1"/>
    <col min="13" max="13" width="8.54296875" style="25" bestFit="1" customWidth="1"/>
    <col min="14" max="16" width="8.26953125" style="25" bestFit="1" customWidth="1"/>
    <col min="17" max="17" width="8.54296875" style="25" bestFit="1" customWidth="1"/>
    <col min="18" max="20" width="8.26953125" style="25" bestFit="1" customWidth="1"/>
    <col min="21" max="21" width="8.54296875" style="25" bestFit="1" customWidth="1"/>
    <col min="22" max="24" width="8.26953125" style="25" bestFit="1" customWidth="1"/>
    <col min="25" max="25" width="8.54296875" style="25" bestFit="1" customWidth="1"/>
    <col min="26" max="28" width="8.26953125" style="25" bestFit="1" customWidth="1"/>
    <col min="29" max="29" width="8.54296875" style="25" bestFit="1" customWidth="1"/>
    <col min="30" max="31" width="8.26953125" style="25" bestFit="1" customWidth="1"/>
    <col min="32" max="16384" width="10.90625" style="25"/>
  </cols>
  <sheetData>
    <row r="1" spans="1:31" s="1" customFormat="1" x14ac:dyDescent="0.25">
      <c r="B1" s="2"/>
      <c r="C1" s="3"/>
      <c r="D1" s="4">
        <v>2022</v>
      </c>
      <c r="E1" s="5">
        <v>2022</v>
      </c>
      <c r="F1" s="5">
        <v>2022</v>
      </c>
      <c r="G1" s="6">
        <v>2022</v>
      </c>
      <c r="H1" s="4">
        <v>2023</v>
      </c>
      <c r="I1" s="5">
        <v>2023</v>
      </c>
      <c r="J1" s="5">
        <v>2023</v>
      </c>
      <c r="K1" s="6">
        <v>2023</v>
      </c>
      <c r="L1" s="4">
        <v>2024</v>
      </c>
      <c r="M1" s="5">
        <v>2024</v>
      </c>
      <c r="N1" s="5">
        <v>2024</v>
      </c>
      <c r="O1" s="6">
        <v>2024</v>
      </c>
      <c r="P1" s="4">
        <v>2025</v>
      </c>
      <c r="Q1" s="5">
        <v>2025</v>
      </c>
      <c r="R1" s="5">
        <v>2025</v>
      </c>
      <c r="S1" s="6">
        <v>2025</v>
      </c>
      <c r="T1" s="4">
        <v>2026</v>
      </c>
      <c r="U1" s="5">
        <v>2026</v>
      </c>
      <c r="V1" s="5">
        <v>2026</v>
      </c>
      <c r="W1" s="6">
        <v>2026</v>
      </c>
      <c r="X1" s="4">
        <v>2027</v>
      </c>
      <c r="Y1" s="5">
        <v>2027</v>
      </c>
      <c r="Z1" s="5">
        <v>2027</v>
      </c>
      <c r="AA1" s="6">
        <v>2027</v>
      </c>
      <c r="AB1" s="4">
        <v>2028</v>
      </c>
      <c r="AC1" s="5">
        <v>2028</v>
      </c>
      <c r="AD1" s="5">
        <v>2028</v>
      </c>
      <c r="AE1" s="6">
        <v>2028</v>
      </c>
    </row>
    <row r="2" spans="1:31" s="7" customFormat="1" ht="13.5" thickBot="1" x14ac:dyDescent="0.3">
      <c r="B2" s="8" t="s">
        <v>0</v>
      </c>
      <c r="C2" s="9" t="s">
        <v>1</v>
      </c>
      <c r="D2" s="10" t="s">
        <v>2</v>
      </c>
      <c r="E2" s="11" t="s">
        <v>3</v>
      </c>
      <c r="F2" s="11" t="s">
        <v>4</v>
      </c>
      <c r="G2" s="12" t="s">
        <v>5</v>
      </c>
      <c r="H2" s="10" t="s">
        <v>2</v>
      </c>
      <c r="I2" s="11" t="s">
        <v>3</v>
      </c>
      <c r="J2" s="11" t="s">
        <v>4</v>
      </c>
      <c r="K2" s="12" t="s">
        <v>5</v>
      </c>
      <c r="L2" s="10" t="s">
        <v>2</v>
      </c>
      <c r="M2" s="11" t="s">
        <v>3</v>
      </c>
      <c r="N2" s="11" t="s">
        <v>4</v>
      </c>
      <c r="O2" s="12" t="s">
        <v>5</v>
      </c>
      <c r="P2" s="10" t="s">
        <v>2</v>
      </c>
      <c r="Q2" s="11" t="s">
        <v>3</v>
      </c>
      <c r="R2" s="11" t="s">
        <v>4</v>
      </c>
      <c r="S2" s="12" t="s">
        <v>5</v>
      </c>
      <c r="T2" s="10" t="s">
        <v>2</v>
      </c>
      <c r="U2" s="11" t="s">
        <v>3</v>
      </c>
      <c r="V2" s="11" t="s">
        <v>4</v>
      </c>
      <c r="W2" s="12" t="s">
        <v>5</v>
      </c>
      <c r="X2" s="10" t="s">
        <v>2</v>
      </c>
      <c r="Y2" s="11" t="s">
        <v>3</v>
      </c>
      <c r="Z2" s="11" t="s">
        <v>4</v>
      </c>
      <c r="AA2" s="12" t="s">
        <v>5</v>
      </c>
      <c r="AB2" s="10" t="s">
        <v>2</v>
      </c>
      <c r="AC2" s="11" t="s">
        <v>3</v>
      </c>
      <c r="AD2" s="11" t="s">
        <v>4</v>
      </c>
      <c r="AE2" s="12" t="s">
        <v>5</v>
      </c>
    </row>
    <row r="3" spans="1:31" s="7" customFormat="1" x14ac:dyDescent="0.25">
      <c r="B3" s="13"/>
      <c r="C3" s="14" t="s">
        <v>6</v>
      </c>
      <c r="D3" s="15"/>
      <c r="E3" s="16"/>
      <c r="F3" s="16"/>
      <c r="G3" s="17"/>
      <c r="H3" s="18">
        <v>0.01</v>
      </c>
      <c r="I3" s="16"/>
      <c r="J3" s="16"/>
      <c r="K3" s="17"/>
      <c r="L3" s="18">
        <v>0.01</v>
      </c>
      <c r="M3" s="16"/>
      <c r="N3" s="16"/>
      <c r="O3" s="17"/>
      <c r="P3" s="18">
        <v>0.01</v>
      </c>
      <c r="Q3" s="16"/>
      <c r="R3" s="16"/>
      <c r="S3" s="17"/>
      <c r="T3" s="18">
        <v>0.01</v>
      </c>
      <c r="U3" s="16"/>
      <c r="V3" s="16"/>
      <c r="W3" s="17"/>
      <c r="X3" s="18">
        <v>0.01</v>
      </c>
      <c r="Y3" s="16"/>
      <c r="Z3" s="16"/>
      <c r="AA3" s="17"/>
      <c r="AB3" s="18">
        <v>0.01</v>
      </c>
      <c r="AC3" s="16"/>
      <c r="AD3" s="16"/>
      <c r="AE3" s="17"/>
    </row>
    <row r="4" spans="1:31" s="19" customFormat="1" x14ac:dyDescent="0.25">
      <c r="A4" s="19">
        <v>1</v>
      </c>
      <c r="B4" s="20" t="s">
        <v>7</v>
      </c>
      <c r="C4" s="21" t="s">
        <v>8</v>
      </c>
      <c r="D4" s="22">
        <v>143</v>
      </c>
      <c r="E4" s="23">
        <f t="shared" ref="E4:G14" si="0">D4</f>
        <v>143</v>
      </c>
      <c r="F4" s="23">
        <f t="shared" si="0"/>
        <v>143</v>
      </c>
      <c r="G4" s="24">
        <f t="shared" si="0"/>
        <v>143</v>
      </c>
      <c r="H4" s="22">
        <f>D4*(1+H$3)</f>
        <v>144.43</v>
      </c>
      <c r="I4" s="23">
        <f t="shared" ref="I4:K14" si="1">H4</f>
        <v>144.43</v>
      </c>
      <c r="J4" s="23">
        <f t="shared" si="1"/>
        <v>144.43</v>
      </c>
      <c r="K4" s="24">
        <f t="shared" si="1"/>
        <v>144.43</v>
      </c>
      <c r="L4" s="22">
        <f>H4*(1+L$3)</f>
        <v>145.87430000000001</v>
      </c>
      <c r="M4" s="23">
        <f t="shared" ref="M4:O14" si="2">L4</f>
        <v>145.87430000000001</v>
      </c>
      <c r="N4" s="23">
        <f t="shared" si="2"/>
        <v>145.87430000000001</v>
      </c>
      <c r="O4" s="24">
        <f t="shared" si="2"/>
        <v>145.87430000000001</v>
      </c>
      <c r="P4" s="22">
        <f>L4*(1+P$3)</f>
        <v>147.333043</v>
      </c>
      <c r="Q4" s="23">
        <f t="shared" ref="Q4:S14" si="3">P4</f>
        <v>147.333043</v>
      </c>
      <c r="R4" s="23">
        <f t="shared" si="3"/>
        <v>147.333043</v>
      </c>
      <c r="S4" s="24">
        <f t="shared" si="3"/>
        <v>147.333043</v>
      </c>
      <c r="T4" s="22">
        <f>P4*(1+T$3)</f>
        <v>148.80637343000001</v>
      </c>
      <c r="U4" s="23">
        <f t="shared" ref="U4:W14" si="4">T4</f>
        <v>148.80637343000001</v>
      </c>
      <c r="V4" s="23">
        <f t="shared" si="4"/>
        <v>148.80637343000001</v>
      </c>
      <c r="W4" s="24">
        <f t="shared" si="4"/>
        <v>148.80637343000001</v>
      </c>
      <c r="X4" s="22">
        <f>T4*(1+X$3)</f>
        <v>150.29443716430001</v>
      </c>
      <c r="Y4" s="23">
        <f t="shared" ref="Y4:AA14" si="5">X4</f>
        <v>150.29443716430001</v>
      </c>
      <c r="Z4" s="23">
        <f t="shared" si="5"/>
        <v>150.29443716430001</v>
      </c>
      <c r="AA4" s="24">
        <f t="shared" si="5"/>
        <v>150.29443716430001</v>
      </c>
      <c r="AB4" s="22">
        <f>X4*(1+AB$3)</f>
        <v>151.797381535943</v>
      </c>
      <c r="AC4" s="23">
        <f t="shared" ref="AC4:AE14" si="6">AB4</f>
        <v>151.797381535943</v>
      </c>
      <c r="AD4" s="23">
        <f t="shared" si="6"/>
        <v>151.797381535943</v>
      </c>
      <c r="AE4" s="24">
        <f t="shared" si="6"/>
        <v>151.797381535943</v>
      </c>
    </row>
    <row r="5" spans="1:31" x14ac:dyDescent="0.25">
      <c r="A5" s="25">
        <v>2</v>
      </c>
      <c r="B5" s="26" t="s">
        <v>9</v>
      </c>
      <c r="C5" s="27" t="s">
        <v>10</v>
      </c>
      <c r="D5" s="28">
        <v>26</v>
      </c>
      <c r="E5" s="29">
        <f t="shared" si="0"/>
        <v>26</v>
      </c>
      <c r="F5" s="29">
        <f t="shared" si="0"/>
        <v>26</v>
      </c>
      <c r="G5" s="30">
        <f t="shared" si="0"/>
        <v>26</v>
      </c>
      <c r="H5" s="28">
        <f>D5*(1+H$3)</f>
        <v>26.26</v>
      </c>
      <c r="I5" s="29">
        <f t="shared" si="1"/>
        <v>26.26</v>
      </c>
      <c r="J5" s="29">
        <f t="shared" si="1"/>
        <v>26.26</v>
      </c>
      <c r="K5" s="30">
        <f t="shared" si="1"/>
        <v>26.26</v>
      </c>
      <c r="L5" s="28">
        <f>H5*(1+L$3)</f>
        <v>26.522600000000001</v>
      </c>
      <c r="M5" s="29">
        <f t="shared" si="2"/>
        <v>26.522600000000001</v>
      </c>
      <c r="N5" s="29">
        <f t="shared" si="2"/>
        <v>26.522600000000001</v>
      </c>
      <c r="O5" s="30">
        <f t="shared" si="2"/>
        <v>26.522600000000001</v>
      </c>
      <c r="P5" s="28">
        <f>L5*(1+P$3)</f>
        <v>26.787826000000003</v>
      </c>
      <c r="Q5" s="29">
        <f t="shared" si="3"/>
        <v>26.787826000000003</v>
      </c>
      <c r="R5" s="29">
        <f t="shared" si="3"/>
        <v>26.787826000000003</v>
      </c>
      <c r="S5" s="30">
        <f t="shared" si="3"/>
        <v>26.787826000000003</v>
      </c>
      <c r="T5" s="28">
        <f>P5*(1+T$3)</f>
        <v>27.055704260000002</v>
      </c>
      <c r="U5" s="29">
        <f t="shared" si="4"/>
        <v>27.055704260000002</v>
      </c>
      <c r="V5" s="29">
        <f t="shared" si="4"/>
        <v>27.055704260000002</v>
      </c>
      <c r="W5" s="30">
        <f t="shared" si="4"/>
        <v>27.055704260000002</v>
      </c>
      <c r="X5" s="28">
        <f>T5*(1+X$3)</f>
        <v>27.326261302600003</v>
      </c>
      <c r="Y5" s="29">
        <f t="shared" si="5"/>
        <v>27.326261302600003</v>
      </c>
      <c r="Z5" s="29">
        <f t="shared" si="5"/>
        <v>27.326261302600003</v>
      </c>
      <c r="AA5" s="30">
        <f t="shared" si="5"/>
        <v>27.326261302600003</v>
      </c>
      <c r="AB5" s="28">
        <f>X5*(1+AB$3)</f>
        <v>27.599523915626001</v>
      </c>
      <c r="AC5" s="29">
        <f t="shared" si="6"/>
        <v>27.599523915626001</v>
      </c>
      <c r="AD5" s="29">
        <f t="shared" si="6"/>
        <v>27.599523915626001</v>
      </c>
      <c r="AE5" s="30">
        <f t="shared" si="6"/>
        <v>27.599523915626001</v>
      </c>
    </row>
    <row r="6" spans="1:31" ht="13.5" thickBot="1" x14ac:dyDescent="0.3">
      <c r="A6" s="19">
        <v>3</v>
      </c>
      <c r="B6" s="20" t="s">
        <v>9</v>
      </c>
      <c r="C6" s="21" t="s">
        <v>11</v>
      </c>
      <c r="D6" s="22">
        <v>133</v>
      </c>
      <c r="E6" s="23">
        <f t="shared" si="0"/>
        <v>133</v>
      </c>
      <c r="F6" s="23">
        <f t="shared" si="0"/>
        <v>133</v>
      </c>
      <c r="G6" s="24">
        <f t="shared" si="0"/>
        <v>133</v>
      </c>
      <c r="H6" s="22">
        <f>D6*(1+H$3)</f>
        <v>134.33000000000001</v>
      </c>
      <c r="I6" s="23">
        <f t="shared" si="1"/>
        <v>134.33000000000001</v>
      </c>
      <c r="J6" s="23">
        <f t="shared" si="1"/>
        <v>134.33000000000001</v>
      </c>
      <c r="K6" s="24">
        <f t="shared" si="1"/>
        <v>134.33000000000001</v>
      </c>
      <c r="L6" s="22">
        <f>H6*(1+L$3)</f>
        <v>135.67330000000001</v>
      </c>
      <c r="M6" s="23">
        <f t="shared" si="2"/>
        <v>135.67330000000001</v>
      </c>
      <c r="N6" s="23">
        <f t="shared" si="2"/>
        <v>135.67330000000001</v>
      </c>
      <c r="O6" s="24">
        <f t="shared" si="2"/>
        <v>135.67330000000001</v>
      </c>
      <c r="P6" s="22">
        <f>L6*(1+P$3)</f>
        <v>137.030033</v>
      </c>
      <c r="Q6" s="23">
        <f t="shared" si="3"/>
        <v>137.030033</v>
      </c>
      <c r="R6" s="23">
        <f t="shared" si="3"/>
        <v>137.030033</v>
      </c>
      <c r="S6" s="24">
        <f t="shared" si="3"/>
        <v>137.030033</v>
      </c>
      <c r="T6" s="22">
        <f>P6*(1+T$3)</f>
        <v>138.40033333</v>
      </c>
      <c r="U6" s="23">
        <f t="shared" si="4"/>
        <v>138.40033333</v>
      </c>
      <c r="V6" s="23">
        <f t="shared" si="4"/>
        <v>138.40033333</v>
      </c>
      <c r="W6" s="24">
        <f t="shared" si="4"/>
        <v>138.40033333</v>
      </c>
      <c r="X6" s="22">
        <f>T6*(1+X$3)</f>
        <v>139.7843366633</v>
      </c>
      <c r="Y6" s="23">
        <f t="shared" si="5"/>
        <v>139.7843366633</v>
      </c>
      <c r="Z6" s="23">
        <f t="shared" si="5"/>
        <v>139.7843366633</v>
      </c>
      <c r="AA6" s="24">
        <f t="shared" si="5"/>
        <v>139.7843366633</v>
      </c>
      <c r="AB6" s="22">
        <f>X6*(1+AB$3)</f>
        <v>141.18218002993299</v>
      </c>
      <c r="AC6" s="23">
        <f t="shared" si="6"/>
        <v>141.18218002993299</v>
      </c>
      <c r="AD6" s="23">
        <f t="shared" si="6"/>
        <v>141.18218002993299</v>
      </c>
      <c r="AE6" s="24">
        <f t="shared" si="6"/>
        <v>141.18218002993299</v>
      </c>
    </row>
    <row r="7" spans="1:31" x14ac:dyDescent="0.25">
      <c r="A7" s="25">
        <v>4</v>
      </c>
      <c r="B7" s="31" t="s">
        <v>12</v>
      </c>
      <c r="C7" s="32" t="s">
        <v>13</v>
      </c>
      <c r="D7" s="33">
        <v>127</v>
      </c>
      <c r="E7" s="34">
        <f t="shared" si="0"/>
        <v>127</v>
      </c>
      <c r="F7" s="34">
        <f t="shared" si="0"/>
        <v>127</v>
      </c>
      <c r="G7" s="35">
        <f t="shared" si="0"/>
        <v>127</v>
      </c>
      <c r="H7" s="33">
        <f>D7*(1+H$3)</f>
        <v>128.27000000000001</v>
      </c>
      <c r="I7" s="34">
        <f t="shared" si="1"/>
        <v>128.27000000000001</v>
      </c>
      <c r="J7" s="34">
        <f t="shared" si="1"/>
        <v>128.27000000000001</v>
      </c>
      <c r="K7" s="35">
        <f t="shared" si="1"/>
        <v>128.27000000000001</v>
      </c>
      <c r="L7" s="33">
        <f>H7*(1+L$3)</f>
        <v>129.55270000000002</v>
      </c>
      <c r="M7" s="34">
        <f t="shared" si="2"/>
        <v>129.55270000000002</v>
      </c>
      <c r="N7" s="34">
        <f t="shared" si="2"/>
        <v>129.55270000000002</v>
      </c>
      <c r="O7" s="35">
        <f t="shared" si="2"/>
        <v>129.55270000000002</v>
      </c>
      <c r="P7" s="33">
        <f>L7*(1+P$3)</f>
        <v>130.84822700000001</v>
      </c>
      <c r="Q7" s="34">
        <f t="shared" si="3"/>
        <v>130.84822700000001</v>
      </c>
      <c r="R7" s="34">
        <f t="shared" si="3"/>
        <v>130.84822700000001</v>
      </c>
      <c r="S7" s="35">
        <f t="shared" si="3"/>
        <v>130.84822700000001</v>
      </c>
      <c r="T7" s="33">
        <f>P7*(1+T$3)</f>
        <v>132.15670927000002</v>
      </c>
      <c r="U7" s="34">
        <f t="shared" si="4"/>
        <v>132.15670927000002</v>
      </c>
      <c r="V7" s="34">
        <f t="shared" si="4"/>
        <v>132.15670927000002</v>
      </c>
      <c r="W7" s="35">
        <f t="shared" si="4"/>
        <v>132.15670927000002</v>
      </c>
      <c r="X7" s="33">
        <f>T7*(1+X$3)</f>
        <v>133.47827636270003</v>
      </c>
      <c r="Y7" s="34">
        <f t="shared" si="5"/>
        <v>133.47827636270003</v>
      </c>
      <c r="Z7" s="34">
        <f t="shared" si="5"/>
        <v>133.47827636270003</v>
      </c>
      <c r="AA7" s="35">
        <f t="shared" si="5"/>
        <v>133.47827636270003</v>
      </c>
      <c r="AB7" s="33">
        <f>X7*(1+AB$3)</f>
        <v>134.81305912632703</v>
      </c>
      <c r="AC7" s="34">
        <f t="shared" si="6"/>
        <v>134.81305912632703</v>
      </c>
      <c r="AD7" s="34">
        <f t="shared" si="6"/>
        <v>134.81305912632703</v>
      </c>
      <c r="AE7" s="35">
        <f t="shared" si="6"/>
        <v>134.81305912632703</v>
      </c>
    </row>
    <row r="8" spans="1:31" x14ac:dyDescent="0.25">
      <c r="A8" s="19">
        <v>5</v>
      </c>
      <c r="B8" s="36" t="s">
        <v>12</v>
      </c>
      <c r="C8" s="37" t="s">
        <v>14</v>
      </c>
      <c r="D8" s="38">
        <v>411</v>
      </c>
      <c r="E8" s="39">
        <f t="shared" si="0"/>
        <v>411</v>
      </c>
      <c r="F8" s="39">
        <f t="shared" si="0"/>
        <v>411</v>
      </c>
      <c r="G8" s="40">
        <f t="shared" si="0"/>
        <v>411</v>
      </c>
      <c r="H8" s="38">
        <f>D8*(1+H$3)</f>
        <v>415.11</v>
      </c>
      <c r="I8" s="39">
        <f t="shared" si="1"/>
        <v>415.11</v>
      </c>
      <c r="J8" s="39">
        <f t="shared" si="1"/>
        <v>415.11</v>
      </c>
      <c r="K8" s="40">
        <f t="shared" si="1"/>
        <v>415.11</v>
      </c>
      <c r="L8" s="38">
        <f>H8*(1+L$3)</f>
        <v>419.2611</v>
      </c>
      <c r="M8" s="39">
        <f t="shared" si="2"/>
        <v>419.2611</v>
      </c>
      <c r="N8" s="39">
        <f t="shared" si="2"/>
        <v>419.2611</v>
      </c>
      <c r="O8" s="40">
        <f t="shared" si="2"/>
        <v>419.2611</v>
      </c>
      <c r="P8" s="38">
        <f>L8*(1+P$3)</f>
        <v>423.453711</v>
      </c>
      <c r="Q8" s="39">
        <f t="shared" si="3"/>
        <v>423.453711</v>
      </c>
      <c r="R8" s="39">
        <f t="shared" si="3"/>
        <v>423.453711</v>
      </c>
      <c r="S8" s="40">
        <f t="shared" si="3"/>
        <v>423.453711</v>
      </c>
      <c r="T8" s="38">
        <f>P8*(1+T$3)</f>
        <v>427.68824811000002</v>
      </c>
      <c r="U8" s="39">
        <f t="shared" si="4"/>
        <v>427.68824811000002</v>
      </c>
      <c r="V8" s="39">
        <f t="shared" si="4"/>
        <v>427.68824811000002</v>
      </c>
      <c r="W8" s="40">
        <f t="shared" si="4"/>
        <v>427.68824811000002</v>
      </c>
      <c r="X8" s="38">
        <f>T8*(1+X$3)</f>
        <v>431.96513059110003</v>
      </c>
      <c r="Y8" s="39">
        <f t="shared" si="5"/>
        <v>431.96513059110003</v>
      </c>
      <c r="Z8" s="39">
        <f t="shared" si="5"/>
        <v>431.96513059110003</v>
      </c>
      <c r="AA8" s="40">
        <f t="shared" si="5"/>
        <v>431.96513059110003</v>
      </c>
      <c r="AB8" s="38">
        <f>X8*(1+AB$3)</f>
        <v>436.28478189701104</v>
      </c>
      <c r="AC8" s="39">
        <f t="shared" si="6"/>
        <v>436.28478189701104</v>
      </c>
      <c r="AD8" s="39">
        <f t="shared" si="6"/>
        <v>436.28478189701104</v>
      </c>
      <c r="AE8" s="40">
        <f t="shared" si="6"/>
        <v>436.28478189701104</v>
      </c>
    </row>
    <row r="9" spans="1:31" x14ac:dyDescent="0.25">
      <c r="A9" s="25">
        <v>6</v>
      </c>
      <c r="B9" s="26" t="s">
        <v>12</v>
      </c>
      <c r="C9" s="27" t="s">
        <v>15</v>
      </c>
      <c r="D9" s="28">
        <v>389</v>
      </c>
      <c r="E9" s="29">
        <f t="shared" si="0"/>
        <v>389</v>
      </c>
      <c r="F9" s="29">
        <f t="shared" si="0"/>
        <v>389</v>
      </c>
      <c r="G9" s="30">
        <f t="shared" si="0"/>
        <v>389</v>
      </c>
      <c r="H9" s="28">
        <f>D9*(1+H$3)</f>
        <v>392.89</v>
      </c>
      <c r="I9" s="29">
        <f t="shared" si="1"/>
        <v>392.89</v>
      </c>
      <c r="J9" s="29">
        <f t="shared" si="1"/>
        <v>392.89</v>
      </c>
      <c r="K9" s="30">
        <f t="shared" si="1"/>
        <v>392.89</v>
      </c>
      <c r="L9" s="28">
        <f>H9*(1+L$3)</f>
        <v>396.81889999999999</v>
      </c>
      <c r="M9" s="29">
        <f t="shared" si="2"/>
        <v>396.81889999999999</v>
      </c>
      <c r="N9" s="29">
        <f t="shared" si="2"/>
        <v>396.81889999999999</v>
      </c>
      <c r="O9" s="30">
        <f t="shared" si="2"/>
        <v>396.81889999999999</v>
      </c>
      <c r="P9" s="28">
        <f>L9*(1+P$3)</f>
        <v>400.78708899999998</v>
      </c>
      <c r="Q9" s="29">
        <f t="shared" si="3"/>
        <v>400.78708899999998</v>
      </c>
      <c r="R9" s="29">
        <f t="shared" si="3"/>
        <v>400.78708899999998</v>
      </c>
      <c r="S9" s="30">
        <f t="shared" si="3"/>
        <v>400.78708899999998</v>
      </c>
      <c r="T9" s="28">
        <f>P9*(1+T$3)</f>
        <v>404.79495988999997</v>
      </c>
      <c r="U9" s="29">
        <f t="shared" si="4"/>
        <v>404.79495988999997</v>
      </c>
      <c r="V9" s="29">
        <f t="shared" si="4"/>
        <v>404.79495988999997</v>
      </c>
      <c r="W9" s="30">
        <f t="shared" si="4"/>
        <v>404.79495988999997</v>
      </c>
      <c r="X9" s="28">
        <f>T9*(1+X$3)</f>
        <v>408.84290948889998</v>
      </c>
      <c r="Y9" s="29">
        <f t="shared" si="5"/>
        <v>408.84290948889998</v>
      </c>
      <c r="Z9" s="29">
        <f t="shared" si="5"/>
        <v>408.84290948889998</v>
      </c>
      <c r="AA9" s="30">
        <f t="shared" si="5"/>
        <v>408.84290948889998</v>
      </c>
      <c r="AB9" s="28">
        <f>X9*(1+AB$3)</f>
        <v>412.931338583789</v>
      </c>
      <c r="AC9" s="29">
        <f t="shared" si="6"/>
        <v>412.931338583789</v>
      </c>
      <c r="AD9" s="29">
        <f t="shared" si="6"/>
        <v>412.931338583789</v>
      </c>
      <c r="AE9" s="30">
        <f t="shared" si="6"/>
        <v>412.931338583789</v>
      </c>
    </row>
    <row r="10" spans="1:31" x14ac:dyDescent="0.25">
      <c r="A10" s="19">
        <v>7</v>
      </c>
      <c r="B10" s="36" t="s">
        <v>12</v>
      </c>
      <c r="C10" s="37" t="s">
        <v>16</v>
      </c>
      <c r="D10" s="38">
        <v>264</v>
      </c>
      <c r="E10" s="39">
        <f t="shared" si="0"/>
        <v>264</v>
      </c>
      <c r="F10" s="39">
        <f t="shared" si="0"/>
        <v>264</v>
      </c>
      <c r="G10" s="40">
        <f t="shared" si="0"/>
        <v>264</v>
      </c>
      <c r="H10" s="38">
        <f>D10*(1+H$3)</f>
        <v>266.64</v>
      </c>
      <c r="I10" s="39">
        <f t="shared" si="1"/>
        <v>266.64</v>
      </c>
      <c r="J10" s="39">
        <f t="shared" si="1"/>
        <v>266.64</v>
      </c>
      <c r="K10" s="40">
        <f t="shared" si="1"/>
        <v>266.64</v>
      </c>
      <c r="L10" s="38">
        <f>H10*(1+L$3)</f>
        <v>269.3064</v>
      </c>
      <c r="M10" s="39">
        <f t="shared" si="2"/>
        <v>269.3064</v>
      </c>
      <c r="N10" s="39">
        <f t="shared" si="2"/>
        <v>269.3064</v>
      </c>
      <c r="O10" s="40">
        <f t="shared" si="2"/>
        <v>269.3064</v>
      </c>
      <c r="P10" s="38">
        <f>L10*(1+P$3)</f>
        <v>271.99946399999999</v>
      </c>
      <c r="Q10" s="39">
        <f t="shared" si="3"/>
        <v>271.99946399999999</v>
      </c>
      <c r="R10" s="39">
        <f t="shared" si="3"/>
        <v>271.99946399999999</v>
      </c>
      <c r="S10" s="40">
        <f t="shared" si="3"/>
        <v>271.99946399999999</v>
      </c>
      <c r="T10" s="38">
        <f>P10*(1+T$3)</f>
        <v>274.71945863999997</v>
      </c>
      <c r="U10" s="39">
        <f t="shared" si="4"/>
        <v>274.71945863999997</v>
      </c>
      <c r="V10" s="39">
        <f t="shared" si="4"/>
        <v>274.71945863999997</v>
      </c>
      <c r="W10" s="40">
        <f t="shared" si="4"/>
        <v>274.71945863999997</v>
      </c>
      <c r="X10" s="38">
        <f>T10*(1+X$3)</f>
        <v>277.46665322639996</v>
      </c>
      <c r="Y10" s="39">
        <f t="shared" si="5"/>
        <v>277.46665322639996</v>
      </c>
      <c r="Z10" s="39">
        <f t="shared" si="5"/>
        <v>277.46665322639996</v>
      </c>
      <c r="AA10" s="40">
        <f t="shared" si="5"/>
        <v>277.46665322639996</v>
      </c>
      <c r="AB10" s="38">
        <f>X10*(1+AB$3)</f>
        <v>280.24131975866396</v>
      </c>
      <c r="AC10" s="39">
        <f t="shared" si="6"/>
        <v>280.24131975866396</v>
      </c>
      <c r="AD10" s="39">
        <f t="shared" si="6"/>
        <v>280.24131975866396</v>
      </c>
      <c r="AE10" s="40">
        <f t="shared" si="6"/>
        <v>280.24131975866396</v>
      </c>
    </row>
    <row r="11" spans="1:31" x14ac:dyDescent="0.25">
      <c r="A11" s="25">
        <v>8</v>
      </c>
      <c r="B11" s="26" t="s">
        <v>12</v>
      </c>
      <c r="C11" s="27" t="s">
        <v>17</v>
      </c>
      <c r="D11" s="28">
        <v>46</v>
      </c>
      <c r="E11" s="29">
        <f t="shared" si="0"/>
        <v>46</v>
      </c>
      <c r="F11" s="29">
        <f t="shared" si="0"/>
        <v>46</v>
      </c>
      <c r="G11" s="30">
        <f t="shared" si="0"/>
        <v>46</v>
      </c>
      <c r="H11" s="28">
        <f>D11*(1+H$3)</f>
        <v>46.46</v>
      </c>
      <c r="I11" s="29">
        <f t="shared" si="1"/>
        <v>46.46</v>
      </c>
      <c r="J11" s="29">
        <f t="shared" si="1"/>
        <v>46.46</v>
      </c>
      <c r="K11" s="30">
        <f t="shared" si="1"/>
        <v>46.46</v>
      </c>
      <c r="L11" s="28">
        <f>H11*(1+L$3)</f>
        <v>46.924599999999998</v>
      </c>
      <c r="M11" s="29">
        <f t="shared" si="2"/>
        <v>46.924599999999998</v>
      </c>
      <c r="N11" s="29">
        <f t="shared" si="2"/>
        <v>46.924599999999998</v>
      </c>
      <c r="O11" s="30">
        <f t="shared" si="2"/>
        <v>46.924599999999998</v>
      </c>
      <c r="P11" s="28">
        <f>L11*(1+P$3)</f>
        <v>47.393845999999996</v>
      </c>
      <c r="Q11" s="29">
        <f t="shared" si="3"/>
        <v>47.393845999999996</v>
      </c>
      <c r="R11" s="29">
        <f t="shared" si="3"/>
        <v>47.393845999999996</v>
      </c>
      <c r="S11" s="30">
        <f t="shared" si="3"/>
        <v>47.393845999999996</v>
      </c>
      <c r="T11" s="28">
        <f>P11*(1+T$3)</f>
        <v>47.867784459999996</v>
      </c>
      <c r="U11" s="29">
        <f t="shared" si="4"/>
        <v>47.867784459999996</v>
      </c>
      <c r="V11" s="29">
        <f t="shared" si="4"/>
        <v>47.867784459999996</v>
      </c>
      <c r="W11" s="30">
        <f t="shared" si="4"/>
        <v>47.867784459999996</v>
      </c>
      <c r="X11" s="28">
        <f>T11*(1+X$3)</f>
        <v>48.346462304599996</v>
      </c>
      <c r="Y11" s="29">
        <f t="shared" si="5"/>
        <v>48.346462304599996</v>
      </c>
      <c r="Z11" s="29">
        <f t="shared" si="5"/>
        <v>48.346462304599996</v>
      </c>
      <c r="AA11" s="30">
        <f t="shared" si="5"/>
        <v>48.346462304599996</v>
      </c>
      <c r="AB11" s="28">
        <f>X11*(1+AB$3)</f>
        <v>48.829926927646</v>
      </c>
      <c r="AC11" s="29">
        <f t="shared" si="6"/>
        <v>48.829926927646</v>
      </c>
      <c r="AD11" s="29">
        <f t="shared" si="6"/>
        <v>48.829926927646</v>
      </c>
      <c r="AE11" s="30">
        <f t="shared" si="6"/>
        <v>48.829926927646</v>
      </c>
    </row>
    <row r="12" spans="1:31" x14ac:dyDescent="0.25">
      <c r="A12" s="19">
        <v>9</v>
      </c>
      <c r="B12" s="36" t="s">
        <v>12</v>
      </c>
      <c r="C12" s="37" t="s">
        <v>18</v>
      </c>
      <c r="D12" s="38">
        <v>110160</v>
      </c>
      <c r="E12" s="39">
        <f t="shared" si="0"/>
        <v>110160</v>
      </c>
      <c r="F12" s="39">
        <f t="shared" si="0"/>
        <v>110160</v>
      </c>
      <c r="G12" s="40">
        <f t="shared" si="0"/>
        <v>110160</v>
      </c>
      <c r="H12" s="38">
        <f>D12*(1+H$3)</f>
        <v>111261.6</v>
      </c>
      <c r="I12" s="39">
        <f t="shared" si="1"/>
        <v>111261.6</v>
      </c>
      <c r="J12" s="39">
        <f t="shared" si="1"/>
        <v>111261.6</v>
      </c>
      <c r="K12" s="40">
        <f t="shared" si="1"/>
        <v>111261.6</v>
      </c>
      <c r="L12" s="38">
        <f>H12*(1+L$3)</f>
        <v>112374.216</v>
      </c>
      <c r="M12" s="39">
        <f t="shared" si="2"/>
        <v>112374.216</v>
      </c>
      <c r="N12" s="39">
        <f t="shared" si="2"/>
        <v>112374.216</v>
      </c>
      <c r="O12" s="40">
        <f t="shared" si="2"/>
        <v>112374.216</v>
      </c>
      <c r="P12" s="38">
        <f>L12*(1+P$3)</f>
        <v>113497.95815999999</v>
      </c>
      <c r="Q12" s="39">
        <f t="shared" si="3"/>
        <v>113497.95815999999</v>
      </c>
      <c r="R12" s="39">
        <f t="shared" si="3"/>
        <v>113497.95815999999</v>
      </c>
      <c r="S12" s="40">
        <f t="shared" si="3"/>
        <v>113497.95815999999</v>
      </c>
      <c r="T12" s="38">
        <f>P12*(1+T$3)</f>
        <v>114632.93774159999</v>
      </c>
      <c r="U12" s="39">
        <f t="shared" si="4"/>
        <v>114632.93774159999</v>
      </c>
      <c r="V12" s="39">
        <f t="shared" si="4"/>
        <v>114632.93774159999</v>
      </c>
      <c r="W12" s="40">
        <f t="shared" si="4"/>
        <v>114632.93774159999</v>
      </c>
      <c r="X12" s="38">
        <f>T12*(1+X$3)</f>
        <v>115779.26711901599</v>
      </c>
      <c r="Y12" s="39">
        <f t="shared" si="5"/>
        <v>115779.26711901599</v>
      </c>
      <c r="Z12" s="39">
        <f t="shared" si="5"/>
        <v>115779.26711901599</v>
      </c>
      <c r="AA12" s="40">
        <f t="shared" si="5"/>
        <v>115779.26711901599</v>
      </c>
      <c r="AB12" s="38">
        <f>X12*(1+AB$3)</f>
        <v>116937.05979020616</v>
      </c>
      <c r="AC12" s="39">
        <f t="shared" si="6"/>
        <v>116937.05979020616</v>
      </c>
      <c r="AD12" s="39">
        <f t="shared" si="6"/>
        <v>116937.05979020616</v>
      </c>
      <c r="AE12" s="40">
        <f t="shared" si="6"/>
        <v>116937.05979020616</v>
      </c>
    </row>
    <row r="13" spans="1:31" x14ac:dyDescent="0.25">
      <c r="A13" s="25">
        <v>10</v>
      </c>
      <c r="B13" s="26" t="s">
        <v>12</v>
      </c>
      <c r="C13" s="27" t="s">
        <v>19</v>
      </c>
      <c r="D13" s="28">
        <v>13668</v>
      </c>
      <c r="E13" s="29">
        <f t="shared" si="0"/>
        <v>13668</v>
      </c>
      <c r="F13" s="29">
        <f t="shared" si="0"/>
        <v>13668</v>
      </c>
      <c r="G13" s="30">
        <f t="shared" si="0"/>
        <v>13668</v>
      </c>
      <c r="H13" s="28">
        <f>D13*(1+H$3)</f>
        <v>13804.68</v>
      </c>
      <c r="I13" s="29">
        <f t="shared" si="1"/>
        <v>13804.68</v>
      </c>
      <c r="J13" s="29">
        <f t="shared" si="1"/>
        <v>13804.68</v>
      </c>
      <c r="K13" s="30">
        <f t="shared" si="1"/>
        <v>13804.68</v>
      </c>
      <c r="L13" s="28">
        <f>H13*(1+L$3)</f>
        <v>13942.7268</v>
      </c>
      <c r="M13" s="29">
        <f t="shared" si="2"/>
        <v>13942.7268</v>
      </c>
      <c r="N13" s="29">
        <f t="shared" si="2"/>
        <v>13942.7268</v>
      </c>
      <c r="O13" s="30">
        <f t="shared" si="2"/>
        <v>13942.7268</v>
      </c>
      <c r="P13" s="28">
        <f>L13*(1+P$3)</f>
        <v>14082.154068</v>
      </c>
      <c r="Q13" s="29">
        <f t="shared" si="3"/>
        <v>14082.154068</v>
      </c>
      <c r="R13" s="29">
        <f t="shared" si="3"/>
        <v>14082.154068</v>
      </c>
      <c r="S13" s="30">
        <f t="shared" si="3"/>
        <v>14082.154068</v>
      </c>
      <c r="T13" s="28">
        <f>P13*(1+T$3)</f>
        <v>14222.975608680001</v>
      </c>
      <c r="U13" s="29">
        <f t="shared" si="4"/>
        <v>14222.975608680001</v>
      </c>
      <c r="V13" s="29">
        <f t="shared" si="4"/>
        <v>14222.975608680001</v>
      </c>
      <c r="W13" s="30">
        <f t="shared" si="4"/>
        <v>14222.975608680001</v>
      </c>
      <c r="X13" s="28">
        <f>T13*(1+X$3)</f>
        <v>14365.205364766802</v>
      </c>
      <c r="Y13" s="29">
        <f t="shared" si="5"/>
        <v>14365.205364766802</v>
      </c>
      <c r="Z13" s="29">
        <f t="shared" si="5"/>
        <v>14365.205364766802</v>
      </c>
      <c r="AA13" s="30">
        <f t="shared" si="5"/>
        <v>14365.205364766802</v>
      </c>
      <c r="AB13" s="28">
        <f>X13*(1+AB$3)</f>
        <v>14508.857418414469</v>
      </c>
      <c r="AC13" s="29">
        <f t="shared" si="6"/>
        <v>14508.857418414469</v>
      </c>
      <c r="AD13" s="29">
        <f t="shared" si="6"/>
        <v>14508.857418414469</v>
      </c>
      <c r="AE13" s="30">
        <f t="shared" si="6"/>
        <v>14508.857418414469</v>
      </c>
    </row>
    <row r="14" spans="1:31" x14ac:dyDescent="0.25">
      <c r="A14" s="19">
        <v>11</v>
      </c>
      <c r="B14" s="36" t="s">
        <v>12</v>
      </c>
      <c r="C14" s="37" t="s">
        <v>20</v>
      </c>
      <c r="D14" s="38">
        <v>1836</v>
      </c>
      <c r="E14" s="39">
        <f t="shared" si="0"/>
        <v>1836</v>
      </c>
      <c r="F14" s="39">
        <f t="shared" si="0"/>
        <v>1836</v>
      </c>
      <c r="G14" s="40">
        <f t="shared" si="0"/>
        <v>1836</v>
      </c>
      <c r="H14" s="38">
        <f>D14*(1+H$3)</f>
        <v>1854.3600000000001</v>
      </c>
      <c r="I14" s="39">
        <f t="shared" si="1"/>
        <v>1854.3600000000001</v>
      </c>
      <c r="J14" s="39">
        <f t="shared" si="1"/>
        <v>1854.3600000000001</v>
      </c>
      <c r="K14" s="40">
        <f t="shared" si="1"/>
        <v>1854.3600000000001</v>
      </c>
      <c r="L14" s="38">
        <f>H14*(1+L$3)</f>
        <v>1872.9036000000001</v>
      </c>
      <c r="M14" s="39">
        <f t="shared" si="2"/>
        <v>1872.9036000000001</v>
      </c>
      <c r="N14" s="39">
        <f t="shared" si="2"/>
        <v>1872.9036000000001</v>
      </c>
      <c r="O14" s="40">
        <f t="shared" si="2"/>
        <v>1872.9036000000001</v>
      </c>
      <c r="P14" s="38">
        <f>L14*(1+P$3)</f>
        <v>1891.632636</v>
      </c>
      <c r="Q14" s="39">
        <f t="shared" si="3"/>
        <v>1891.632636</v>
      </c>
      <c r="R14" s="39">
        <f t="shared" si="3"/>
        <v>1891.632636</v>
      </c>
      <c r="S14" s="40">
        <f t="shared" si="3"/>
        <v>1891.632636</v>
      </c>
      <c r="T14" s="38">
        <f>P14*(1+T$3)</f>
        <v>1910.5489623600001</v>
      </c>
      <c r="U14" s="39">
        <f t="shared" si="4"/>
        <v>1910.5489623600001</v>
      </c>
      <c r="V14" s="39">
        <f t="shared" si="4"/>
        <v>1910.5489623600001</v>
      </c>
      <c r="W14" s="40">
        <f t="shared" si="4"/>
        <v>1910.5489623600001</v>
      </c>
      <c r="X14" s="38">
        <f>T14*(1+X$3)</f>
        <v>1929.6544519836002</v>
      </c>
      <c r="Y14" s="39">
        <f t="shared" si="5"/>
        <v>1929.6544519836002</v>
      </c>
      <c r="Z14" s="39">
        <f t="shared" si="5"/>
        <v>1929.6544519836002</v>
      </c>
      <c r="AA14" s="40">
        <f t="shared" si="5"/>
        <v>1929.6544519836002</v>
      </c>
      <c r="AB14" s="38">
        <f>X14*(1+AB$3)</f>
        <v>1948.9509965034363</v>
      </c>
      <c r="AC14" s="39">
        <f t="shared" si="6"/>
        <v>1948.9509965034363</v>
      </c>
      <c r="AD14" s="39">
        <f t="shared" si="6"/>
        <v>1948.9509965034363</v>
      </c>
      <c r="AE14" s="40">
        <f t="shared" si="6"/>
        <v>1948.9509965034363</v>
      </c>
    </row>
    <row r="15" spans="1:31" ht="13.5" thickBot="1" x14ac:dyDescent="0.3">
      <c r="A15" s="25">
        <v>12</v>
      </c>
      <c r="B15" s="41" t="s">
        <v>12</v>
      </c>
      <c r="C15" s="42" t="s">
        <v>21</v>
      </c>
      <c r="D15" s="43">
        <v>1892</v>
      </c>
      <c r="E15" s="44">
        <f>D15</f>
        <v>1892</v>
      </c>
      <c r="F15" s="44">
        <f>E15</f>
        <v>1892</v>
      </c>
      <c r="G15" s="45">
        <f>F15</f>
        <v>1892</v>
      </c>
      <c r="H15" s="43">
        <f>D15*(1+H$3)</f>
        <v>1910.92</v>
      </c>
      <c r="I15" s="44">
        <f>H15</f>
        <v>1910.92</v>
      </c>
      <c r="J15" s="44">
        <f>I15</f>
        <v>1910.92</v>
      </c>
      <c r="K15" s="45">
        <f>J15</f>
        <v>1910.92</v>
      </c>
      <c r="L15" s="43">
        <f>H15*(1+L$3)</f>
        <v>1930.0292000000002</v>
      </c>
      <c r="M15" s="44">
        <f>L15</f>
        <v>1930.0292000000002</v>
      </c>
      <c r="N15" s="44">
        <f>M15</f>
        <v>1930.0292000000002</v>
      </c>
      <c r="O15" s="45">
        <f>N15</f>
        <v>1930.0292000000002</v>
      </c>
      <c r="P15" s="43">
        <f>L15*(1+P$3)</f>
        <v>1949.3294920000003</v>
      </c>
      <c r="Q15" s="44">
        <f>P15</f>
        <v>1949.3294920000003</v>
      </c>
      <c r="R15" s="44">
        <f>Q15</f>
        <v>1949.3294920000003</v>
      </c>
      <c r="S15" s="45">
        <f>R15</f>
        <v>1949.3294920000003</v>
      </c>
      <c r="T15" s="43">
        <f>P15*(1+T$3)</f>
        <v>1968.8227869200002</v>
      </c>
      <c r="U15" s="44">
        <f>T15</f>
        <v>1968.8227869200002</v>
      </c>
      <c r="V15" s="44">
        <f>U15</f>
        <v>1968.8227869200002</v>
      </c>
      <c r="W15" s="45">
        <f>V15</f>
        <v>1968.8227869200002</v>
      </c>
      <c r="X15" s="43">
        <f>T15*(1+X$3)</f>
        <v>1988.5110147892003</v>
      </c>
      <c r="Y15" s="44">
        <f>X15</f>
        <v>1988.5110147892003</v>
      </c>
      <c r="Z15" s="44">
        <f>Y15</f>
        <v>1988.5110147892003</v>
      </c>
      <c r="AA15" s="45">
        <f>Z15</f>
        <v>1988.5110147892003</v>
      </c>
      <c r="AB15" s="43">
        <f>X15*(1+AB$3)</f>
        <v>2008.3961249370923</v>
      </c>
      <c r="AC15" s="44">
        <f>AB15</f>
        <v>2008.3961249370923</v>
      </c>
      <c r="AD15" s="44">
        <f>AC15</f>
        <v>2008.3961249370923</v>
      </c>
      <c r="AE15" s="45">
        <f>AD15</f>
        <v>2008.3961249370923</v>
      </c>
    </row>
    <row r="16" spans="1:31" x14ac:dyDescent="0.25">
      <c r="A16" s="19">
        <v>13</v>
      </c>
      <c r="B16" s="46" t="s">
        <v>22</v>
      </c>
      <c r="C16" s="47" t="s">
        <v>23</v>
      </c>
      <c r="D16" s="48">
        <v>36</v>
      </c>
      <c r="E16" s="49">
        <v>36</v>
      </c>
      <c r="F16" s="49">
        <v>44</v>
      </c>
      <c r="G16" s="50">
        <v>71</v>
      </c>
      <c r="H16" s="48">
        <f>D16*(1+H$3)</f>
        <v>36.36</v>
      </c>
      <c r="I16" s="49">
        <v>36</v>
      </c>
      <c r="J16" s="49">
        <v>44</v>
      </c>
      <c r="K16" s="50">
        <v>71</v>
      </c>
      <c r="L16" s="48">
        <f>H16*(1+L$3)</f>
        <v>36.723599999999998</v>
      </c>
      <c r="M16" s="49">
        <v>36</v>
      </c>
      <c r="N16" s="49">
        <v>44</v>
      </c>
      <c r="O16" s="50">
        <v>71</v>
      </c>
      <c r="P16" s="48">
        <f>L16*(1+P$3)</f>
        <v>37.090835999999996</v>
      </c>
      <c r="Q16" s="49">
        <v>36</v>
      </c>
      <c r="R16" s="49">
        <v>44</v>
      </c>
      <c r="S16" s="50">
        <v>71</v>
      </c>
      <c r="T16" s="48">
        <f>P16*(1+T$3)</f>
        <v>37.461744359999997</v>
      </c>
      <c r="U16" s="49">
        <v>36</v>
      </c>
      <c r="V16" s="49">
        <v>44</v>
      </c>
      <c r="W16" s="50">
        <v>71</v>
      </c>
      <c r="X16" s="48">
        <f>T16*(1+X$3)</f>
        <v>37.836361803599999</v>
      </c>
      <c r="Y16" s="49">
        <v>36</v>
      </c>
      <c r="Z16" s="49">
        <v>44</v>
      </c>
      <c r="AA16" s="50">
        <v>71</v>
      </c>
      <c r="AB16" s="48">
        <f>X16*(1+AB$3)</f>
        <v>38.214725421635997</v>
      </c>
      <c r="AC16" s="49">
        <v>36</v>
      </c>
      <c r="AD16" s="49">
        <v>44</v>
      </c>
      <c r="AE16" s="50">
        <v>71</v>
      </c>
    </row>
    <row r="17" spans="1:31" x14ac:dyDescent="0.25">
      <c r="A17" s="25">
        <v>14</v>
      </c>
      <c r="B17" s="26" t="s">
        <v>22</v>
      </c>
      <c r="C17" s="27" t="s">
        <v>24</v>
      </c>
      <c r="D17" s="28">
        <v>38</v>
      </c>
      <c r="E17" s="29">
        <f t="shared" ref="E17:G19" si="7">D17</f>
        <v>38</v>
      </c>
      <c r="F17" s="29">
        <f t="shared" si="7"/>
        <v>38</v>
      </c>
      <c r="G17" s="30">
        <f t="shared" si="7"/>
        <v>38</v>
      </c>
      <c r="H17" s="28">
        <f>D17*(1+H$3)</f>
        <v>38.380000000000003</v>
      </c>
      <c r="I17" s="29">
        <f t="shared" ref="I17:K19" si="8">H17</f>
        <v>38.380000000000003</v>
      </c>
      <c r="J17" s="29">
        <f t="shared" si="8"/>
        <v>38.380000000000003</v>
      </c>
      <c r="K17" s="30">
        <f t="shared" si="8"/>
        <v>38.380000000000003</v>
      </c>
      <c r="L17" s="28">
        <f>H17*(1+L$3)</f>
        <v>38.763800000000003</v>
      </c>
      <c r="M17" s="29">
        <f t="shared" ref="M17:O19" si="9">L17</f>
        <v>38.763800000000003</v>
      </c>
      <c r="N17" s="29">
        <f t="shared" si="9"/>
        <v>38.763800000000003</v>
      </c>
      <c r="O17" s="30">
        <f t="shared" si="9"/>
        <v>38.763800000000003</v>
      </c>
      <c r="P17" s="28">
        <f>L17*(1+P$3)</f>
        <v>39.151438000000006</v>
      </c>
      <c r="Q17" s="29">
        <f t="shared" ref="Q17:S19" si="10">P17</f>
        <v>39.151438000000006</v>
      </c>
      <c r="R17" s="29">
        <f t="shared" si="10"/>
        <v>39.151438000000006</v>
      </c>
      <c r="S17" s="30">
        <f t="shared" si="10"/>
        <v>39.151438000000006</v>
      </c>
      <c r="T17" s="28">
        <f>P17*(1+T$3)</f>
        <v>39.54295238000001</v>
      </c>
      <c r="U17" s="29">
        <f t="shared" ref="U17:W19" si="11">T17</f>
        <v>39.54295238000001</v>
      </c>
      <c r="V17" s="29">
        <f t="shared" si="11"/>
        <v>39.54295238000001</v>
      </c>
      <c r="W17" s="30">
        <f t="shared" si="11"/>
        <v>39.54295238000001</v>
      </c>
      <c r="X17" s="28">
        <f>T17*(1+X$3)</f>
        <v>39.938381903800007</v>
      </c>
      <c r="Y17" s="29">
        <f t="shared" ref="Y17:AA19" si="12">X17</f>
        <v>39.938381903800007</v>
      </c>
      <c r="Z17" s="29">
        <f t="shared" si="12"/>
        <v>39.938381903800007</v>
      </c>
      <c r="AA17" s="30">
        <f t="shared" si="12"/>
        <v>39.938381903800007</v>
      </c>
      <c r="AB17" s="28">
        <f>X17*(1+AB$3)</f>
        <v>40.337765722838007</v>
      </c>
      <c r="AC17" s="29">
        <f t="shared" ref="AC17:AE19" si="13">AB17</f>
        <v>40.337765722838007</v>
      </c>
      <c r="AD17" s="29">
        <f t="shared" si="13"/>
        <v>40.337765722838007</v>
      </c>
      <c r="AE17" s="30">
        <f t="shared" si="13"/>
        <v>40.337765722838007</v>
      </c>
    </row>
    <row r="18" spans="1:31" ht="13.5" thickBot="1" x14ac:dyDescent="0.3">
      <c r="A18" s="19">
        <v>15</v>
      </c>
      <c r="B18" s="51" t="s">
        <v>22</v>
      </c>
      <c r="C18" s="52" t="s">
        <v>25</v>
      </c>
      <c r="D18" s="53">
        <v>64</v>
      </c>
      <c r="E18" s="54">
        <f t="shared" si="7"/>
        <v>64</v>
      </c>
      <c r="F18" s="54">
        <f t="shared" si="7"/>
        <v>64</v>
      </c>
      <c r="G18" s="55">
        <f t="shared" si="7"/>
        <v>64</v>
      </c>
      <c r="H18" s="53">
        <f>D18*(1+H$3)</f>
        <v>64.64</v>
      </c>
      <c r="I18" s="54">
        <f t="shared" si="8"/>
        <v>64.64</v>
      </c>
      <c r="J18" s="54">
        <f t="shared" si="8"/>
        <v>64.64</v>
      </c>
      <c r="K18" s="55">
        <f t="shared" si="8"/>
        <v>64.64</v>
      </c>
      <c r="L18" s="53">
        <f>H18*(1+L$3)</f>
        <v>65.2864</v>
      </c>
      <c r="M18" s="54">
        <f t="shared" si="9"/>
        <v>65.2864</v>
      </c>
      <c r="N18" s="54">
        <f t="shared" si="9"/>
        <v>65.2864</v>
      </c>
      <c r="O18" s="55">
        <f t="shared" si="9"/>
        <v>65.2864</v>
      </c>
      <c r="P18" s="53">
        <f>L18*(1+P$3)</f>
        <v>65.939263999999994</v>
      </c>
      <c r="Q18" s="54">
        <f t="shared" si="10"/>
        <v>65.939263999999994</v>
      </c>
      <c r="R18" s="54">
        <f t="shared" si="10"/>
        <v>65.939263999999994</v>
      </c>
      <c r="S18" s="55">
        <f t="shared" si="10"/>
        <v>65.939263999999994</v>
      </c>
      <c r="T18" s="53">
        <f>P18*(1+T$3)</f>
        <v>66.598656640000002</v>
      </c>
      <c r="U18" s="54">
        <f t="shared" si="11"/>
        <v>66.598656640000002</v>
      </c>
      <c r="V18" s="54">
        <f t="shared" si="11"/>
        <v>66.598656640000002</v>
      </c>
      <c r="W18" s="55">
        <f t="shared" si="11"/>
        <v>66.598656640000002</v>
      </c>
      <c r="X18" s="53">
        <f>T18*(1+X$3)</f>
        <v>67.264643206399995</v>
      </c>
      <c r="Y18" s="54">
        <f t="shared" si="12"/>
        <v>67.264643206399995</v>
      </c>
      <c r="Z18" s="54">
        <f t="shared" si="12"/>
        <v>67.264643206399995</v>
      </c>
      <c r="AA18" s="55">
        <f t="shared" si="12"/>
        <v>67.264643206399995</v>
      </c>
      <c r="AB18" s="53">
        <f>X18*(1+AB$3)</f>
        <v>67.937289638463994</v>
      </c>
      <c r="AC18" s="54">
        <f t="shared" si="13"/>
        <v>67.937289638463994</v>
      </c>
      <c r="AD18" s="54">
        <f t="shared" si="13"/>
        <v>67.937289638463994</v>
      </c>
      <c r="AE18" s="55">
        <f t="shared" si="13"/>
        <v>67.937289638463994</v>
      </c>
    </row>
    <row r="19" spans="1:31" ht="13.5" thickBot="1" x14ac:dyDescent="0.3">
      <c r="A19" s="25">
        <v>16</v>
      </c>
      <c r="B19" s="26" t="s">
        <v>26</v>
      </c>
      <c r="C19" s="27" t="s">
        <v>27</v>
      </c>
      <c r="D19" s="28">
        <v>16</v>
      </c>
      <c r="E19" s="29">
        <f t="shared" si="7"/>
        <v>16</v>
      </c>
      <c r="F19" s="29">
        <f t="shared" si="7"/>
        <v>16</v>
      </c>
      <c r="G19" s="30">
        <f t="shared" si="7"/>
        <v>16</v>
      </c>
      <c r="H19" s="28">
        <f>D19*(1+H$3)</f>
        <v>16.16</v>
      </c>
      <c r="I19" s="29">
        <f t="shared" si="8"/>
        <v>16.16</v>
      </c>
      <c r="J19" s="29">
        <f t="shared" si="8"/>
        <v>16.16</v>
      </c>
      <c r="K19" s="30">
        <f t="shared" si="8"/>
        <v>16.16</v>
      </c>
      <c r="L19" s="28">
        <f>H19*(1+L$3)</f>
        <v>16.3216</v>
      </c>
      <c r="M19" s="29">
        <f t="shared" si="9"/>
        <v>16.3216</v>
      </c>
      <c r="N19" s="29">
        <f t="shared" si="9"/>
        <v>16.3216</v>
      </c>
      <c r="O19" s="30">
        <f t="shared" si="9"/>
        <v>16.3216</v>
      </c>
      <c r="P19" s="28">
        <f>L19*(1+P$3)</f>
        <v>16.484815999999999</v>
      </c>
      <c r="Q19" s="29">
        <f t="shared" si="10"/>
        <v>16.484815999999999</v>
      </c>
      <c r="R19" s="29">
        <f t="shared" si="10"/>
        <v>16.484815999999999</v>
      </c>
      <c r="S19" s="30">
        <f t="shared" si="10"/>
        <v>16.484815999999999</v>
      </c>
      <c r="T19" s="28">
        <f>P19*(1+T$3)</f>
        <v>16.64966416</v>
      </c>
      <c r="U19" s="29">
        <f t="shared" si="11"/>
        <v>16.64966416</v>
      </c>
      <c r="V19" s="29">
        <f t="shared" si="11"/>
        <v>16.64966416</v>
      </c>
      <c r="W19" s="30">
        <f t="shared" si="11"/>
        <v>16.64966416</v>
      </c>
      <c r="X19" s="28">
        <f>T19*(1+X$3)</f>
        <v>16.816160801599999</v>
      </c>
      <c r="Y19" s="29">
        <f t="shared" si="12"/>
        <v>16.816160801599999</v>
      </c>
      <c r="Z19" s="29">
        <f t="shared" si="12"/>
        <v>16.816160801599999</v>
      </c>
      <c r="AA19" s="30">
        <f t="shared" si="12"/>
        <v>16.816160801599999</v>
      </c>
      <c r="AB19" s="28">
        <f>X19*(1+AB$3)</f>
        <v>16.984322409615999</v>
      </c>
      <c r="AC19" s="29">
        <f t="shared" si="13"/>
        <v>16.984322409615999</v>
      </c>
      <c r="AD19" s="29">
        <f t="shared" si="13"/>
        <v>16.984322409615999</v>
      </c>
      <c r="AE19" s="30">
        <f t="shared" si="13"/>
        <v>16.984322409615999</v>
      </c>
    </row>
    <row r="20" spans="1:31" x14ac:dyDescent="0.25">
      <c r="A20" s="19">
        <v>17</v>
      </c>
      <c r="B20" s="56" t="s">
        <v>28</v>
      </c>
      <c r="C20" s="57" t="s">
        <v>29</v>
      </c>
      <c r="D20" s="58">
        <v>34</v>
      </c>
      <c r="E20" s="59">
        <v>48</v>
      </c>
      <c r="F20" s="59">
        <v>69</v>
      </c>
      <c r="G20" s="60">
        <v>106</v>
      </c>
      <c r="H20" s="58">
        <f>D20*(1+H$3)</f>
        <v>34.340000000000003</v>
      </c>
      <c r="I20" s="59">
        <v>48</v>
      </c>
      <c r="J20" s="59">
        <v>69</v>
      </c>
      <c r="K20" s="60">
        <v>106</v>
      </c>
      <c r="L20" s="58">
        <f>H20*(1+L$3)</f>
        <v>34.683400000000006</v>
      </c>
      <c r="M20" s="59">
        <v>48</v>
      </c>
      <c r="N20" s="59">
        <v>69</v>
      </c>
      <c r="O20" s="60">
        <v>106</v>
      </c>
      <c r="P20" s="58">
        <f>L20*(1+P$3)</f>
        <v>35.030234000000007</v>
      </c>
      <c r="Q20" s="59">
        <v>48</v>
      </c>
      <c r="R20" s="59">
        <v>69</v>
      </c>
      <c r="S20" s="60">
        <v>106</v>
      </c>
      <c r="T20" s="58">
        <f>P20*(1+T$3)</f>
        <v>35.380536340000006</v>
      </c>
      <c r="U20" s="59">
        <v>48</v>
      </c>
      <c r="V20" s="59">
        <v>69</v>
      </c>
      <c r="W20" s="60">
        <v>106</v>
      </c>
      <c r="X20" s="58">
        <f>T20*(1+X$3)</f>
        <v>35.734341703400005</v>
      </c>
      <c r="Y20" s="59">
        <v>48</v>
      </c>
      <c r="Z20" s="59">
        <v>69</v>
      </c>
      <c r="AA20" s="60">
        <v>106</v>
      </c>
      <c r="AB20" s="58">
        <f>X20*(1+AB$3)</f>
        <v>36.091685120434008</v>
      </c>
      <c r="AC20" s="59">
        <v>48</v>
      </c>
      <c r="AD20" s="59">
        <v>69</v>
      </c>
      <c r="AE20" s="60">
        <v>106</v>
      </c>
    </row>
    <row r="21" spans="1:31" ht="13.5" thickBot="1" x14ac:dyDescent="0.3">
      <c r="A21" s="25">
        <v>18</v>
      </c>
      <c r="B21" s="41" t="s">
        <v>28</v>
      </c>
      <c r="C21" s="42" t="s">
        <v>30</v>
      </c>
      <c r="D21" s="43">
        <v>72</v>
      </c>
      <c r="E21" s="44">
        <v>77</v>
      </c>
      <c r="F21" s="44">
        <v>143</v>
      </c>
      <c r="G21" s="45">
        <v>215</v>
      </c>
      <c r="H21" s="43">
        <f>D21*(1+H$3)</f>
        <v>72.72</v>
      </c>
      <c r="I21" s="44">
        <v>77</v>
      </c>
      <c r="J21" s="44">
        <v>143</v>
      </c>
      <c r="K21" s="45">
        <v>215</v>
      </c>
      <c r="L21" s="43">
        <f>H21*(1+L$3)</f>
        <v>73.447199999999995</v>
      </c>
      <c r="M21" s="44">
        <v>77</v>
      </c>
      <c r="N21" s="44">
        <v>143</v>
      </c>
      <c r="O21" s="45">
        <v>215</v>
      </c>
      <c r="P21" s="43">
        <f>L21*(1+P$3)</f>
        <v>74.181671999999992</v>
      </c>
      <c r="Q21" s="44">
        <v>77</v>
      </c>
      <c r="R21" s="44">
        <v>143</v>
      </c>
      <c r="S21" s="45">
        <v>215</v>
      </c>
      <c r="T21" s="43">
        <f>P21*(1+T$3)</f>
        <v>74.923488719999995</v>
      </c>
      <c r="U21" s="44">
        <v>77</v>
      </c>
      <c r="V21" s="44">
        <v>143</v>
      </c>
      <c r="W21" s="45">
        <v>215</v>
      </c>
      <c r="X21" s="43">
        <f>T21*(1+X$3)</f>
        <v>75.672723607199998</v>
      </c>
      <c r="Y21" s="44">
        <v>77</v>
      </c>
      <c r="Z21" s="44">
        <v>143</v>
      </c>
      <c r="AA21" s="45">
        <v>215</v>
      </c>
      <c r="AB21" s="43">
        <f>X21*(1+AB$3)</f>
        <v>76.429450843271994</v>
      </c>
      <c r="AC21" s="44">
        <v>77</v>
      </c>
      <c r="AD21" s="44">
        <v>143</v>
      </c>
      <c r="AE21" s="45">
        <v>215</v>
      </c>
    </row>
    <row r="22" spans="1:31" x14ac:dyDescent="0.25">
      <c r="A22" s="19">
        <v>19</v>
      </c>
      <c r="B22" s="61" t="s">
        <v>31</v>
      </c>
      <c r="C22" s="62" t="s">
        <v>32</v>
      </c>
      <c r="D22" s="63">
        <v>211</v>
      </c>
      <c r="E22" s="64">
        <v>211</v>
      </c>
      <c r="F22" s="64">
        <v>247</v>
      </c>
      <c r="G22" s="65">
        <v>258</v>
      </c>
      <c r="H22" s="63">
        <f>D22*(1+H$3)</f>
        <v>213.11</v>
      </c>
      <c r="I22" s="64">
        <v>211</v>
      </c>
      <c r="J22" s="64">
        <v>247</v>
      </c>
      <c r="K22" s="65">
        <v>258</v>
      </c>
      <c r="L22" s="63">
        <f>H22*(1+L$3)</f>
        <v>215.24110000000002</v>
      </c>
      <c r="M22" s="64">
        <v>211</v>
      </c>
      <c r="N22" s="64">
        <v>247</v>
      </c>
      <c r="O22" s="65">
        <v>258</v>
      </c>
      <c r="P22" s="63">
        <f>L22*(1+P$3)</f>
        <v>217.39351100000002</v>
      </c>
      <c r="Q22" s="64">
        <v>211</v>
      </c>
      <c r="R22" s="64">
        <v>247</v>
      </c>
      <c r="S22" s="65">
        <v>258</v>
      </c>
      <c r="T22" s="63">
        <f>P22*(1+T$3)</f>
        <v>219.56744611000002</v>
      </c>
      <c r="U22" s="64">
        <v>211</v>
      </c>
      <c r="V22" s="64">
        <v>247</v>
      </c>
      <c r="W22" s="65">
        <v>258</v>
      </c>
      <c r="X22" s="63">
        <f>T22*(1+X$3)</f>
        <v>221.76312057110002</v>
      </c>
      <c r="Y22" s="64">
        <v>211</v>
      </c>
      <c r="Z22" s="64">
        <v>247</v>
      </c>
      <c r="AA22" s="65">
        <v>258</v>
      </c>
      <c r="AB22" s="63">
        <f>X22*(1+AB$3)</f>
        <v>223.98075177681102</v>
      </c>
      <c r="AC22" s="64">
        <v>211</v>
      </c>
      <c r="AD22" s="64">
        <v>247</v>
      </c>
      <c r="AE22" s="65">
        <v>258</v>
      </c>
    </row>
    <row r="23" spans="1:31" x14ac:dyDescent="0.25">
      <c r="A23" s="25">
        <v>20</v>
      </c>
      <c r="B23" s="26" t="s">
        <v>31</v>
      </c>
      <c r="C23" s="27" t="s">
        <v>33</v>
      </c>
      <c r="D23" s="28">
        <v>14</v>
      </c>
      <c r="E23" s="29">
        <v>17</v>
      </c>
      <c r="F23" s="29">
        <v>17</v>
      </c>
      <c r="G23" s="30">
        <v>17</v>
      </c>
      <c r="H23" s="28">
        <f>D23*(1+H$3)</f>
        <v>14.14</v>
      </c>
      <c r="I23" s="29">
        <v>17</v>
      </c>
      <c r="J23" s="29">
        <v>17</v>
      </c>
      <c r="K23" s="30">
        <v>17</v>
      </c>
      <c r="L23" s="28">
        <f>H23*(1+L$3)</f>
        <v>14.281400000000001</v>
      </c>
      <c r="M23" s="29">
        <v>17</v>
      </c>
      <c r="N23" s="29">
        <v>17</v>
      </c>
      <c r="O23" s="30">
        <v>17</v>
      </c>
      <c r="P23" s="28">
        <f>L23*(1+P$3)</f>
        <v>14.424214000000001</v>
      </c>
      <c r="Q23" s="29">
        <v>17</v>
      </c>
      <c r="R23" s="29">
        <v>17</v>
      </c>
      <c r="S23" s="30">
        <v>17</v>
      </c>
      <c r="T23" s="28">
        <f>P23*(1+T$3)</f>
        <v>14.56845614</v>
      </c>
      <c r="U23" s="29">
        <v>17</v>
      </c>
      <c r="V23" s="29">
        <v>17</v>
      </c>
      <c r="W23" s="30">
        <v>17</v>
      </c>
      <c r="X23" s="28">
        <f>T23*(1+X$3)</f>
        <v>14.7141407014</v>
      </c>
      <c r="Y23" s="29">
        <v>17</v>
      </c>
      <c r="Z23" s="29">
        <v>17</v>
      </c>
      <c r="AA23" s="30">
        <v>17</v>
      </c>
      <c r="AB23" s="28">
        <f>X23*(1+AB$3)</f>
        <v>14.861282108414001</v>
      </c>
      <c r="AC23" s="29">
        <v>17</v>
      </c>
      <c r="AD23" s="29">
        <v>17</v>
      </c>
      <c r="AE23" s="30">
        <v>17</v>
      </c>
    </row>
    <row r="24" spans="1:31" x14ac:dyDescent="0.25">
      <c r="A24" s="19">
        <v>21</v>
      </c>
      <c r="B24" s="66" t="s">
        <v>31</v>
      </c>
      <c r="C24" s="67" t="s">
        <v>34</v>
      </c>
      <c r="D24" s="68">
        <v>757</v>
      </c>
      <c r="E24" s="69">
        <v>757</v>
      </c>
      <c r="F24" s="69">
        <v>862</v>
      </c>
      <c r="G24" s="70">
        <v>967</v>
      </c>
      <c r="H24" s="68">
        <f>D24*(1+H$3)</f>
        <v>764.57</v>
      </c>
      <c r="I24" s="69">
        <v>757</v>
      </c>
      <c r="J24" s="69">
        <v>862</v>
      </c>
      <c r="K24" s="70">
        <v>967</v>
      </c>
      <c r="L24" s="68">
        <f>H24*(1+L$3)</f>
        <v>772.21570000000008</v>
      </c>
      <c r="M24" s="69">
        <v>757</v>
      </c>
      <c r="N24" s="69">
        <v>862</v>
      </c>
      <c r="O24" s="70">
        <v>967</v>
      </c>
      <c r="P24" s="68">
        <f>L24*(1+P$3)</f>
        <v>779.93785700000012</v>
      </c>
      <c r="Q24" s="69">
        <v>757</v>
      </c>
      <c r="R24" s="69">
        <v>862</v>
      </c>
      <c r="S24" s="70">
        <v>967</v>
      </c>
      <c r="T24" s="68">
        <f>P24*(1+T$3)</f>
        <v>787.73723557000017</v>
      </c>
      <c r="U24" s="69">
        <v>757</v>
      </c>
      <c r="V24" s="69">
        <v>862</v>
      </c>
      <c r="W24" s="70">
        <v>967</v>
      </c>
      <c r="X24" s="68">
        <f>T24*(1+X$3)</f>
        <v>795.61460792570017</v>
      </c>
      <c r="Y24" s="69">
        <v>757</v>
      </c>
      <c r="Z24" s="69">
        <v>862</v>
      </c>
      <c r="AA24" s="70">
        <v>967</v>
      </c>
      <c r="AB24" s="68">
        <f>X24*(1+AB$3)</f>
        <v>803.57075400495717</v>
      </c>
      <c r="AC24" s="69">
        <v>757</v>
      </c>
      <c r="AD24" s="69">
        <v>862</v>
      </c>
      <c r="AE24" s="70">
        <v>967</v>
      </c>
    </row>
    <row r="25" spans="1:31" x14ac:dyDescent="0.25">
      <c r="A25" s="25">
        <v>22</v>
      </c>
      <c r="B25" s="26" t="s">
        <v>31</v>
      </c>
      <c r="C25" s="27" t="s">
        <v>35</v>
      </c>
      <c r="D25" s="28">
        <v>116</v>
      </c>
      <c r="E25" s="29">
        <f t="shared" ref="E25:G26" si="14">D25</f>
        <v>116</v>
      </c>
      <c r="F25" s="29">
        <f t="shared" si="14"/>
        <v>116</v>
      </c>
      <c r="G25" s="30">
        <f t="shared" si="14"/>
        <v>116</v>
      </c>
      <c r="H25" s="28">
        <f>D25*(1+H$3)</f>
        <v>117.16</v>
      </c>
      <c r="I25" s="29">
        <f t="shared" ref="I25:K26" si="15">H25</f>
        <v>117.16</v>
      </c>
      <c r="J25" s="29">
        <f t="shared" si="15"/>
        <v>117.16</v>
      </c>
      <c r="K25" s="30">
        <f t="shared" si="15"/>
        <v>117.16</v>
      </c>
      <c r="L25" s="28">
        <f>H25*(1+L$3)</f>
        <v>118.33159999999999</v>
      </c>
      <c r="M25" s="29">
        <f t="shared" ref="M25:O26" si="16">L25</f>
        <v>118.33159999999999</v>
      </c>
      <c r="N25" s="29">
        <f t="shared" si="16"/>
        <v>118.33159999999999</v>
      </c>
      <c r="O25" s="30">
        <f t="shared" si="16"/>
        <v>118.33159999999999</v>
      </c>
      <c r="P25" s="28">
        <f>L25*(1+P$3)</f>
        <v>119.514916</v>
      </c>
      <c r="Q25" s="29">
        <f t="shared" ref="Q25:S26" si="17">P25</f>
        <v>119.514916</v>
      </c>
      <c r="R25" s="29">
        <f t="shared" si="17"/>
        <v>119.514916</v>
      </c>
      <c r="S25" s="30">
        <f t="shared" si="17"/>
        <v>119.514916</v>
      </c>
      <c r="T25" s="28">
        <f>P25*(1+T$3)</f>
        <v>120.71006516</v>
      </c>
      <c r="U25" s="29">
        <f t="shared" ref="U25:W26" si="18">T25</f>
        <v>120.71006516</v>
      </c>
      <c r="V25" s="29">
        <f t="shared" si="18"/>
        <v>120.71006516</v>
      </c>
      <c r="W25" s="30">
        <f t="shared" si="18"/>
        <v>120.71006516</v>
      </c>
      <c r="X25" s="28">
        <f>T25*(1+X$3)</f>
        <v>121.9171658116</v>
      </c>
      <c r="Y25" s="29">
        <f t="shared" ref="Y25:AA26" si="19">X25</f>
        <v>121.9171658116</v>
      </c>
      <c r="Z25" s="29">
        <f t="shared" si="19"/>
        <v>121.9171658116</v>
      </c>
      <c r="AA25" s="30">
        <f t="shared" si="19"/>
        <v>121.9171658116</v>
      </c>
      <c r="AB25" s="28">
        <f>X25*(1+AB$3)</f>
        <v>123.136337469716</v>
      </c>
      <c r="AC25" s="29">
        <f t="shared" ref="AC25:AE26" si="20">AB25</f>
        <v>123.136337469716</v>
      </c>
      <c r="AD25" s="29">
        <f t="shared" si="20"/>
        <v>123.136337469716</v>
      </c>
      <c r="AE25" s="30">
        <f t="shared" si="20"/>
        <v>123.136337469716</v>
      </c>
    </row>
    <row r="26" spans="1:31" ht="13.5" thickBot="1" x14ac:dyDescent="0.3">
      <c r="A26" s="19">
        <v>23</v>
      </c>
      <c r="B26" s="71" t="s">
        <v>31</v>
      </c>
      <c r="C26" s="72" t="s">
        <v>36</v>
      </c>
      <c r="D26" s="73">
        <v>368</v>
      </c>
      <c r="E26" s="74">
        <f t="shared" si="14"/>
        <v>368</v>
      </c>
      <c r="F26" s="74">
        <f t="shared" si="14"/>
        <v>368</v>
      </c>
      <c r="G26" s="75">
        <f t="shared" si="14"/>
        <v>368</v>
      </c>
      <c r="H26" s="73">
        <f>D26*(1+H$3)</f>
        <v>371.68</v>
      </c>
      <c r="I26" s="74">
        <f t="shared" si="15"/>
        <v>371.68</v>
      </c>
      <c r="J26" s="74">
        <f t="shared" si="15"/>
        <v>371.68</v>
      </c>
      <c r="K26" s="75">
        <f t="shared" si="15"/>
        <v>371.68</v>
      </c>
      <c r="L26" s="73">
        <f>H26*(1+L$3)</f>
        <v>375.39679999999998</v>
      </c>
      <c r="M26" s="74">
        <f t="shared" si="16"/>
        <v>375.39679999999998</v>
      </c>
      <c r="N26" s="74">
        <f t="shared" si="16"/>
        <v>375.39679999999998</v>
      </c>
      <c r="O26" s="75">
        <f t="shared" si="16"/>
        <v>375.39679999999998</v>
      </c>
      <c r="P26" s="73">
        <f>L26*(1+P$3)</f>
        <v>379.15076799999997</v>
      </c>
      <c r="Q26" s="74">
        <f t="shared" si="17"/>
        <v>379.15076799999997</v>
      </c>
      <c r="R26" s="74">
        <f t="shared" si="17"/>
        <v>379.15076799999997</v>
      </c>
      <c r="S26" s="75">
        <f t="shared" si="17"/>
        <v>379.15076799999997</v>
      </c>
      <c r="T26" s="73">
        <f>P26*(1+T$3)</f>
        <v>382.94227567999997</v>
      </c>
      <c r="U26" s="74">
        <f t="shared" si="18"/>
        <v>382.94227567999997</v>
      </c>
      <c r="V26" s="74">
        <f t="shared" si="18"/>
        <v>382.94227567999997</v>
      </c>
      <c r="W26" s="75">
        <f t="shared" si="18"/>
        <v>382.94227567999997</v>
      </c>
      <c r="X26" s="73">
        <f>T26*(1+X$3)</f>
        <v>386.77169843679997</v>
      </c>
      <c r="Y26" s="74">
        <f t="shared" si="19"/>
        <v>386.77169843679997</v>
      </c>
      <c r="Z26" s="74">
        <f t="shared" si="19"/>
        <v>386.77169843679997</v>
      </c>
      <c r="AA26" s="75">
        <f t="shared" si="19"/>
        <v>386.77169843679997</v>
      </c>
      <c r="AB26" s="73">
        <f>X26*(1+AB$3)</f>
        <v>390.639415421168</v>
      </c>
      <c r="AC26" s="74">
        <f t="shared" si="20"/>
        <v>390.639415421168</v>
      </c>
      <c r="AD26" s="74">
        <f t="shared" si="20"/>
        <v>390.639415421168</v>
      </c>
      <c r="AE26" s="75">
        <f t="shared" si="20"/>
        <v>390.639415421168</v>
      </c>
    </row>
    <row r="27" spans="1:31" x14ac:dyDescent="0.25">
      <c r="A27" s="25">
        <v>24</v>
      </c>
      <c r="B27" s="31" t="s">
        <v>37</v>
      </c>
      <c r="C27" s="32" t="s">
        <v>38</v>
      </c>
      <c r="D27" s="33">
        <v>26</v>
      </c>
      <c r="E27" s="34">
        <v>46</v>
      </c>
      <c r="F27" s="34">
        <v>68</v>
      </c>
      <c r="G27" s="35">
        <v>74</v>
      </c>
      <c r="H27" s="33">
        <f>D27*(1+H$3)</f>
        <v>26.26</v>
      </c>
      <c r="I27" s="34">
        <v>46</v>
      </c>
      <c r="J27" s="34">
        <v>68</v>
      </c>
      <c r="K27" s="35">
        <v>74</v>
      </c>
      <c r="L27" s="33">
        <f>H27*(1+L$3)</f>
        <v>26.522600000000001</v>
      </c>
      <c r="M27" s="34">
        <v>46</v>
      </c>
      <c r="N27" s="34">
        <v>68</v>
      </c>
      <c r="O27" s="35">
        <v>74</v>
      </c>
      <c r="P27" s="33">
        <f>L27*(1+P$3)</f>
        <v>26.787826000000003</v>
      </c>
      <c r="Q27" s="34">
        <v>46</v>
      </c>
      <c r="R27" s="34">
        <v>68</v>
      </c>
      <c r="S27" s="35">
        <v>74</v>
      </c>
      <c r="T27" s="33">
        <f>P27*(1+T$3)</f>
        <v>27.055704260000002</v>
      </c>
      <c r="U27" s="34">
        <v>46</v>
      </c>
      <c r="V27" s="34">
        <v>68</v>
      </c>
      <c r="W27" s="35">
        <v>74</v>
      </c>
      <c r="X27" s="33">
        <f>T27*(1+X$3)</f>
        <v>27.326261302600003</v>
      </c>
      <c r="Y27" s="34">
        <v>46</v>
      </c>
      <c r="Z27" s="34">
        <v>68</v>
      </c>
      <c r="AA27" s="35">
        <v>74</v>
      </c>
      <c r="AB27" s="33">
        <f>X27*(1+AB$3)</f>
        <v>27.599523915626001</v>
      </c>
      <c r="AC27" s="34">
        <v>46</v>
      </c>
      <c r="AD27" s="34">
        <v>68</v>
      </c>
      <c r="AE27" s="35">
        <v>74</v>
      </c>
    </row>
    <row r="28" spans="1:31" ht="13.5" thickBot="1" x14ac:dyDescent="0.3">
      <c r="A28" s="19">
        <v>25</v>
      </c>
      <c r="B28" s="76" t="s">
        <v>37</v>
      </c>
      <c r="C28" s="77" t="s">
        <v>39</v>
      </c>
      <c r="D28" s="78">
        <v>26</v>
      </c>
      <c r="E28" s="79">
        <v>47</v>
      </c>
      <c r="F28" s="79">
        <v>69</v>
      </c>
      <c r="G28" s="80">
        <v>106</v>
      </c>
      <c r="H28" s="78">
        <f>D28*(1+H$3)</f>
        <v>26.26</v>
      </c>
      <c r="I28" s="79">
        <v>47</v>
      </c>
      <c r="J28" s="79">
        <v>69</v>
      </c>
      <c r="K28" s="80">
        <v>106</v>
      </c>
      <c r="L28" s="78">
        <f>H28*(1+L$3)</f>
        <v>26.522600000000001</v>
      </c>
      <c r="M28" s="79">
        <v>47</v>
      </c>
      <c r="N28" s="79">
        <v>69</v>
      </c>
      <c r="O28" s="80">
        <v>106</v>
      </c>
      <c r="P28" s="78">
        <f>L28*(1+P$3)</f>
        <v>26.787826000000003</v>
      </c>
      <c r="Q28" s="79">
        <v>47</v>
      </c>
      <c r="R28" s="79">
        <v>69</v>
      </c>
      <c r="S28" s="80">
        <v>106</v>
      </c>
      <c r="T28" s="78">
        <f>P28*(1+T$3)</f>
        <v>27.055704260000002</v>
      </c>
      <c r="U28" s="79">
        <v>47</v>
      </c>
      <c r="V28" s="79">
        <v>69</v>
      </c>
      <c r="W28" s="80">
        <v>106</v>
      </c>
      <c r="X28" s="78">
        <f>T28*(1+X$3)</f>
        <v>27.326261302600003</v>
      </c>
      <c r="Y28" s="79">
        <v>47</v>
      </c>
      <c r="Z28" s="79">
        <v>69</v>
      </c>
      <c r="AA28" s="80">
        <v>106</v>
      </c>
      <c r="AB28" s="78">
        <f>X28*(1+AB$3)</f>
        <v>27.599523915626001</v>
      </c>
      <c r="AC28" s="79">
        <v>47</v>
      </c>
      <c r="AD28" s="79">
        <v>69</v>
      </c>
      <c r="AE28" s="80">
        <v>106</v>
      </c>
    </row>
    <row r="29" spans="1:31" x14ac:dyDescent="0.25">
      <c r="A29" s="25">
        <v>26</v>
      </c>
      <c r="B29" s="31" t="s">
        <v>40</v>
      </c>
      <c r="C29" s="32" t="s">
        <v>41</v>
      </c>
      <c r="D29" s="33">
        <v>195</v>
      </c>
      <c r="E29" s="34">
        <f t="shared" ref="E29:G37" si="21">D29</f>
        <v>195</v>
      </c>
      <c r="F29" s="34">
        <f t="shared" si="21"/>
        <v>195</v>
      </c>
      <c r="G29" s="35">
        <f t="shared" si="21"/>
        <v>195</v>
      </c>
      <c r="H29" s="33">
        <f>D29*(1+H$3)</f>
        <v>196.95</v>
      </c>
      <c r="I29" s="34">
        <f t="shared" ref="I29:K37" si="22">H29</f>
        <v>196.95</v>
      </c>
      <c r="J29" s="34">
        <f t="shared" si="22"/>
        <v>196.95</v>
      </c>
      <c r="K29" s="35">
        <f t="shared" si="22"/>
        <v>196.95</v>
      </c>
      <c r="L29" s="33">
        <f>H29*(1+L$3)</f>
        <v>198.9195</v>
      </c>
      <c r="M29" s="34">
        <f t="shared" ref="M29:O37" si="23">L29</f>
        <v>198.9195</v>
      </c>
      <c r="N29" s="34">
        <f t="shared" si="23"/>
        <v>198.9195</v>
      </c>
      <c r="O29" s="35">
        <f t="shared" si="23"/>
        <v>198.9195</v>
      </c>
      <c r="P29" s="33">
        <f>L29*(1+P$3)</f>
        <v>200.90869499999999</v>
      </c>
      <c r="Q29" s="34">
        <f t="shared" ref="Q29:S37" si="24">P29</f>
        <v>200.90869499999999</v>
      </c>
      <c r="R29" s="34">
        <f t="shared" si="24"/>
        <v>200.90869499999999</v>
      </c>
      <c r="S29" s="35">
        <f t="shared" si="24"/>
        <v>200.90869499999999</v>
      </c>
      <c r="T29" s="33">
        <f>P29*(1+T$3)</f>
        <v>202.91778195000001</v>
      </c>
      <c r="U29" s="34">
        <f t="shared" ref="U29:W37" si="25">T29</f>
        <v>202.91778195000001</v>
      </c>
      <c r="V29" s="34">
        <f t="shared" si="25"/>
        <v>202.91778195000001</v>
      </c>
      <c r="W29" s="35">
        <f t="shared" si="25"/>
        <v>202.91778195000001</v>
      </c>
      <c r="X29" s="33">
        <f>T29*(1+X$3)</f>
        <v>204.94695976950001</v>
      </c>
      <c r="Y29" s="34">
        <f t="shared" ref="Y29:AA37" si="26">X29</f>
        <v>204.94695976950001</v>
      </c>
      <c r="Z29" s="34">
        <f t="shared" si="26"/>
        <v>204.94695976950001</v>
      </c>
      <c r="AA29" s="35">
        <f t="shared" si="26"/>
        <v>204.94695976950001</v>
      </c>
      <c r="AB29" s="33">
        <f>X29*(1+AB$3)</f>
        <v>206.99642936719502</v>
      </c>
      <c r="AC29" s="34">
        <f t="shared" ref="AC29:AE37" si="27">AB29</f>
        <v>206.99642936719502</v>
      </c>
      <c r="AD29" s="34">
        <f t="shared" si="27"/>
        <v>206.99642936719502</v>
      </c>
      <c r="AE29" s="35">
        <f t="shared" si="27"/>
        <v>206.99642936719502</v>
      </c>
    </row>
    <row r="30" spans="1:31" x14ac:dyDescent="0.25">
      <c r="A30" s="19">
        <v>27</v>
      </c>
      <c r="B30" s="81" t="s">
        <v>40</v>
      </c>
      <c r="C30" s="82" t="s">
        <v>42</v>
      </c>
      <c r="D30" s="83">
        <v>252</v>
      </c>
      <c r="E30" s="84">
        <f t="shared" si="21"/>
        <v>252</v>
      </c>
      <c r="F30" s="84">
        <f t="shared" si="21"/>
        <v>252</v>
      </c>
      <c r="G30" s="85">
        <f t="shared" si="21"/>
        <v>252</v>
      </c>
      <c r="H30" s="83">
        <f>D30*(1+H$3)</f>
        <v>254.52</v>
      </c>
      <c r="I30" s="84">
        <f t="shared" si="22"/>
        <v>254.52</v>
      </c>
      <c r="J30" s="84">
        <f t="shared" si="22"/>
        <v>254.52</v>
      </c>
      <c r="K30" s="85">
        <f t="shared" si="22"/>
        <v>254.52</v>
      </c>
      <c r="L30" s="83">
        <f>H30*(1+L$3)</f>
        <v>257.0652</v>
      </c>
      <c r="M30" s="84">
        <f t="shared" si="23"/>
        <v>257.0652</v>
      </c>
      <c r="N30" s="84">
        <f t="shared" si="23"/>
        <v>257.0652</v>
      </c>
      <c r="O30" s="85">
        <f t="shared" si="23"/>
        <v>257.0652</v>
      </c>
      <c r="P30" s="83">
        <f>L30*(1+P$3)</f>
        <v>259.635852</v>
      </c>
      <c r="Q30" s="84">
        <f t="shared" si="24"/>
        <v>259.635852</v>
      </c>
      <c r="R30" s="84">
        <f t="shared" si="24"/>
        <v>259.635852</v>
      </c>
      <c r="S30" s="85">
        <f t="shared" si="24"/>
        <v>259.635852</v>
      </c>
      <c r="T30" s="83">
        <f>P30*(1+T$3)</f>
        <v>262.23221052000002</v>
      </c>
      <c r="U30" s="84">
        <f t="shared" si="25"/>
        <v>262.23221052000002</v>
      </c>
      <c r="V30" s="84">
        <f t="shared" si="25"/>
        <v>262.23221052000002</v>
      </c>
      <c r="W30" s="85">
        <f t="shared" si="25"/>
        <v>262.23221052000002</v>
      </c>
      <c r="X30" s="83">
        <f>T30*(1+X$3)</f>
        <v>264.85453262520002</v>
      </c>
      <c r="Y30" s="84">
        <f t="shared" si="26"/>
        <v>264.85453262520002</v>
      </c>
      <c r="Z30" s="84">
        <f t="shared" si="26"/>
        <v>264.85453262520002</v>
      </c>
      <c r="AA30" s="85">
        <f t="shared" si="26"/>
        <v>264.85453262520002</v>
      </c>
      <c r="AB30" s="83">
        <f>X30*(1+AB$3)</f>
        <v>267.50307795145204</v>
      </c>
      <c r="AC30" s="84">
        <f t="shared" si="27"/>
        <v>267.50307795145204</v>
      </c>
      <c r="AD30" s="84">
        <f t="shared" si="27"/>
        <v>267.50307795145204</v>
      </c>
      <c r="AE30" s="85">
        <f t="shared" si="27"/>
        <v>267.50307795145204</v>
      </c>
    </row>
    <row r="31" spans="1:31" x14ac:dyDescent="0.25">
      <c r="A31" s="25">
        <v>28</v>
      </c>
      <c r="B31" s="26" t="s">
        <v>40</v>
      </c>
      <c r="C31" s="27" t="s">
        <v>43</v>
      </c>
      <c r="D31" s="28">
        <v>379</v>
      </c>
      <c r="E31" s="29">
        <f t="shared" si="21"/>
        <v>379</v>
      </c>
      <c r="F31" s="29">
        <f t="shared" si="21"/>
        <v>379</v>
      </c>
      <c r="G31" s="30">
        <f t="shared" si="21"/>
        <v>379</v>
      </c>
      <c r="H31" s="28">
        <f>D31*(1+H$3)</f>
        <v>382.79</v>
      </c>
      <c r="I31" s="29">
        <f t="shared" si="22"/>
        <v>382.79</v>
      </c>
      <c r="J31" s="29">
        <f t="shared" si="22"/>
        <v>382.79</v>
      </c>
      <c r="K31" s="30">
        <f t="shared" si="22"/>
        <v>382.79</v>
      </c>
      <c r="L31" s="28">
        <f>H31*(1+L$3)</f>
        <v>386.61790000000002</v>
      </c>
      <c r="M31" s="29">
        <f t="shared" si="23"/>
        <v>386.61790000000002</v>
      </c>
      <c r="N31" s="29">
        <f t="shared" si="23"/>
        <v>386.61790000000002</v>
      </c>
      <c r="O31" s="30">
        <f t="shared" si="23"/>
        <v>386.61790000000002</v>
      </c>
      <c r="P31" s="28">
        <f>L31*(1+P$3)</f>
        <v>390.48407900000001</v>
      </c>
      <c r="Q31" s="29">
        <f t="shared" si="24"/>
        <v>390.48407900000001</v>
      </c>
      <c r="R31" s="29">
        <f t="shared" si="24"/>
        <v>390.48407900000001</v>
      </c>
      <c r="S31" s="30">
        <f t="shared" si="24"/>
        <v>390.48407900000001</v>
      </c>
      <c r="T31" s="28">
        <f>P31*(1+T$3)</f>
        <v>394.38891978999999</v>
      </c>
      <c r="U31" s="29">
        <f t="shared" si="25"/>
        <v>394.38891978999999</v>
      </c>
      <c r="V31" s="29">
        <f t="shared" si="25"/>
        <v>394.38891978999999</v>
      </c>
      <c r="W31" s="30">
        <f t="shared" si="25"/>
        <v>394.38891978999999</v>
      </c>
      <c r="X31" s="28">
        <f>T31*(1+X$3)</f>
        <v>398.33280898789997</v>
      </c>
      <c r="Y31" s="29">
        <f t="shared" si="26"/>
        <v>398.33280898789997</v>
      </c>
      <c r="Z31" s="29">
        <f t="shared" si="26"/>
        <v>398.33280898789997</v>
      </c>
      <c r="AA31" s="30">
        <f t="shared" si="26"/>
        <v>398.33280898789997</v>
      </c>
      <c r="AB31" s="28">
        <f>X31*(1+AB$3)</f>
        <v>402.31613707777899</v>
      </c>
      <c r="AC31" s="29">
        <f t="shared" si="27"/>
        <v>402.31613707777899</v>
      </c>
      <c r="AD31" s="29">
        <f t="shared" si="27"/>
        <v>402.31613707777899</v>
      </c>
      <c r="AE31" s="30">
        <f t="shared" si="27"/>
        <v>402.31613707777899</v>
      </c>
    </row>
    <row r="32" spans="1:31" x14ac:dyDescent="0.25">
      <c r="A32" s="19">
        <v>29</v>
      </c>
      <c r="B32" s="81" t="s">
        <v>40</v>
      </c>
      <c r="C32" s="82" t="s">
        <v>44</v>
      </c>
      <c r="D32" s="83">
        <v>408</v>
      </c>
      <c r="E32" s="84">
        <f t="shared" si="21"/>
        <v>408</v>
      </c>
      <c r="F32" s="84">
        <f t="shared" si="21"/>
        <v>408</v>
      </c>
      <c r="G32" s="85">
        <f t="shared" si="21"/>
        <v>408</v>
      </c>
      <c r="H32" s="83">
        <f>D32*(1+H$3)</f>
        <v>412.08</v>
      </c>
      <c r="I32" s="84">
        <f t="shared" si="22"/>
        <v>412.08</v>
      </c>
      <c r="J32" s="84">
        <f t="shared" si="22"/>
        <v>412.08</v>
      </c>
      <c r="K32" s="85">
        <f t="shared" si="22"/>
        <v>412.08</v>
      </c>
      <c r="L32" s="83">
        <f>H32*(1+L$3)</f>
        <v>416.20080000000002</v>
      </c>
      <c r="M32" s="84">
        <f t="shared" si="23"/>
        <v>416.20080000000002</v>
      </c>
      <c r="N32" s="84">
        <f t="shared" si="23"/>
        <v>416.20080000000002</v>
      </c>
      <c r="O32" s="85">
        <f t="shared" si="23"/>
        <v>416.20080000000002</v>
      </c>
      <c r="P32" s="83">
        <f>L32*(1+P$3)</f>
        <v>420.36280800000003</v>
      </c>
      <c r="Q32" s="84">
        <f t="shared" si="24"/>
        <v>420.36280800000003</v>
      </c>
      <c r="R32" s="84">
        <f t="shared" si="24"/>
        <v>420.36280800000003</v>
      </c>
      <c r="S32" s="85">
        <f t="shared" si="24"/>
        <v>420.36280800000003</v>
      </c>
      <c r="T32" s="83">
        <f>P32*(1+T$3)</f>
        <v>424.56643608000002</v>
      </c>
      <c r="U32" s="84">
        <f t="shared" si="25"/>
        <v>424.56643608000002</v>
      </c>
      <c r="V32" s="84">
        <f t="shared" si="25"/>
        <v>424.56643608000002</v>
      </c>
      <c r="W32" s="85">
        <f t="shared" si="25"/>
        <v>424.56643608000002</v>
      </c>
      <c r="X32" s="83">
        <f>T32*(1+X$3)</f>
        <v>428.81210044080001</v>
      </c>
      <c r="Y32" s="84">
        <f t="shared" si="26"/>
        <v>428.81210044080001</v>
      </c>
      <c r="Z32" s="84">
        <f t="shared" si="26"/>
        <v>428.81210044080001</v>
      </c>
      <c r="AA32" s="85">
        <f t="shared" si="26"/>
        <v>428.81210044080001</v>
      </c>
      <c r="AB32" s="83">
        <f>X32*(1+AB$3)</f>
        <v>433.10022144520804</v>
      </c>
      <c r="AC32" s="84">
        <f t="shared" si="27"/>
        <v>433.10022144520804</v>
      </c>
      <c r="AD32" s="84">
        <f t="shared" si="27"/>
        <v>433.10022144520804</v>
      </c>
      <c r="AE32" s="85">
        <f t="shared" si="27"/>
        <v>433.10022144520804</v>
      </c>
    </row>
    <row r="33" spans="1:31" ht="13.5" thickBot="1" x14ac:dyDescent="0.3">
      <c r="A33" s="25">
        <v>30</v>
      </c>
      <c r="B33" s="41" t="s">
        <v>40</v>
      </c>
      <c r="C33" s="42" t="s">
        <v>45</v>
      </c>
      <c r="D33" s="43">
        <v>420</v>
      </c>
      <c r="E33" s="44">
        <f t="shared" si="21"/>
        <v>420</v>
      </c>
      <c r="F33" s="44">
        <f t="shared" si="21"/>
        <v>420</v>
      </c>
      <c r="G33" s="45">
        <f t="shared" si="21"/>
        <v>420</v>
      </c>
      <c r="H33" s="43">
        <f>D33*(1+H$3)</f>
        <v>424.2</v>
      </c>
      <c r="I33" s="44">
        <f t="shared" si="22"/>
        <v>424.2</v>
      </c>
      <c r="J33" s="44">
        <f t="shared" si="22"/>
        <v>424.2</v>
      </c>
      <c r="K33" s="45">
        <f t="shared" si="22"/>
        <v>424.2</v>
      </c>
      <c r="L33" s="43">
        <f>H33*(1+L$3)</f>
        <v>428.44200000000001</v>
      </c>
      <c r="M33" s="44">
        <f t="shared" si="23"/>
        <v>428.44200000000001</v>
      </c>
      <c r="N33" s="44">
        <f t="shared" si="23"/>
        <v>428.44200000000001</v>
      </c>
      <c r="O33" s="45">
        <f t="shared" si="23"/>
        <v>428.44200000000001</v>
      </c>
      <c r="P33" s="43">
        <f>L33*(1+P$3)</f>
        <v>432.72642000000002</v>
      </c>
      <c r="Q33" s="44">
        <f t="shared" si="24"/>
        <v>432.72642000000002</v>
      </c>
      <c r="R33" s="44">
        <f t="shared" si="24"/>
        <v>432.72642000000002</v>
      </c>
      <c r="S33" s="45">
        <f t="shared" si="24"/>
        <v>432.72642000000002</v>
      </c>
      <c r="T33" s="43">
        <f>P33*(1+T$3)</f>
        <v>437.05368420000002</v>
      </c>
      <c r="U33" s="44">
        <f t="shared" si="25"/>
        <v>437.05368420000002</v>
      </c>
      <c r="V33" s="44">
        <f t="shared" si="25"/>
        <v>437.05368420000002</v>
      </c>
      <c r="W33" s="45">
        <f t="shared" si="25"/>
        <v>437.05368420000002</v>
      </c>
      <c r="X33" s="43">
        <f>T33*(1+X$3)</f>
        <v>441.424221042</v>
      </c>
      <c r="Y33" s="44">
        <f t="shared" si="26"/>
        <v>441.424221042</v>
      </c>
      <c r="Z33" s="44">
        <f t="shared" si="26"/>
        <v>441.424221042</v>
      </c>
      <c r="AA33" s="45">
        <f t="shared" si="26"/>
        <v>441.424221042</v>
      </c>
      <c r="AB33" s="43">
        <f>X33*(1+AB$3)</f>
        <v>445.83846325242001</v>
      </c>
      <c r="AC33" s="44">
        <f t="shared" si="27"/>
        <v>445.83846325242001</v>
      </c>
      <c r="AD33" s="44">
        <f t="shared" si="27"/>
        <v>445.83846325242001</v>
      </c>
      <c r="AE33" s="45">
        <f t="shared" si="27"/>
        <v>445.83846325242001</v>
      </c>
    </row>
    <row r="34" spans="1:31" x14ac:dyDescent="0.25">
      <c r="A34" s="19">
        <v>31</v>
      </c>
      <c r="B34" s="86" t="s">
        <v>46</v>
      </c>
      <c r="C34" s="87" t="s">
        <v>47</v>
      </c>
      <c r="D34" s="88">
        <v>106</v>
      </c>
      <c r="E34" s="89">
        <f t="shared" si="21"/>
        <v>106</v>
      </c>
      <c r="F34" s="89">
        <f t="shared" si="21"/>
        <v>106</v>
      </c>
      <c r="G34" s="90">
        <f t="shared" si="21"/>
        <v>106</v>
      </c>
      <c r="H34" s="88">
        <f>D34*(1+H$3)</f>
        <v>107.06</v>
      </c>
      <c r="I34" s="89">
        <f t="shared" si="22"/>
        <v>107.06</v>
      </c>
      <c r="J34" s="89">
        <f t="shared" si="22"/>
        <v>107.06</v>
      </c>
      <c r="K34" s="90">
        <f t="shared" si="22"/>
        <v>107.06</v>
      </c>
      <c r="L34" s="88">
        <f>H34*(1+L$3)</f>
        <v>108.1306</v>
      </c>
      <c r="M34" s="89">
        <f t="shared" si="23"/>
        <v>108.1306</v>
      </c>
      <c r="N34" s="89">
        <f t="shared" si="23"/>
        <v>108.1306</v>
      </c>
      <c r="O34" s="90">
        <f t="shared" si="23"/>
        <v>108.1306</v>
      </c>
      <c r="P34" s="88">
        <f>L34*(1+P$3)</f>
        <v>109.211906</v>
      </c>
      <c r="Q34" s="89">
        <f t="shared" si="24"/>
        <v>109.211906</v>
      </c>
      <c r="R34" s="89">
        <f t="shared" si="24"/>
        <v>109.211906</v>
      </c>
      <c r="S34" s="90">
        <f t="shared" si="24"/>
        <v>109.211906</v>
      </c>
      <c r="T34" s="88">
        <f>P34*(1+T$3)</f>
        <v>110.30402506</v>
      </c>
      <c r="U34" s="89">
        <f t="shared" si="25"/>
        <v>110.30402506</v>
      </c>
      <c r="V34" s="89">
        <f t="shared" si="25"/>
        <v>110.30402506</v>
      </c>
      <c r="W34" s="90">
        <f t="shared" si="25"/>
        <v>110.30402506</v>
      </c>
      <c r="X34" s="88">
        <f>T34*(1+X$3)</f>
        <v>111.4070653106</v>
      </c>
      <c r="Y34" s="89">
        <f t="shared" si="26"/>
        <v>111.4070653106</v>
      </c>
      <c r="Z34" s="89">
        <f t="shared" si="26"/>
        <v>111.4070653106</v>
      </c>
      <c r="AA34" s="90">
        <f t="shared" si="26"/>
        <v>111.4070653106</v>
      </c>
      <c r="AB34" s="88">
        <f>X34*(1+AB$3)</f>
        <v>112.521135963706</v>
      </c>
      <c r="AC34" s="89">
        <f t="shared" si="27"/>
        <v>112.521135963706</v>
      </c>
      <c r="AD34" s="89">
        <f t="shared" si="27"/>
        <v>112.521135963706</v>
      </c>
      <c r="AE34" s="90">
        <f t="shared" si="27"/>
        <v>112.521135963706</v>
      </c>
    </row>
    <row r="35" spans="1:31" x14ac:dyDescent="0.25">
      <c r="A35" s="25">
        <v>32</v>
      </c>
      <c r="B35" s="26" t="s">
        <v>46</v>
      </c>
      <c r="C35" s="27" t="s">
        <v>48</v>
      </c>
      <c r="D35" s="28">
        <v>137</v>
      </c>
      <c r="E35" s="29">
        <f t="shared" si="21"/>
        <v>137</v>
      </c>
      <c r="F35" s="29">
        <f t="shared" si="21"/>
        <v>137</v>
      </c>
      <c r="G35" s="30">
        <f t="shared" si="21"/>
        <v>137</v>
      </c>
      <c r="H35" s="28">
        <f>D35*(1+H$3)</f>
        <v>138.37</v>
      </c>
      <c r="I35" s="29">
        <f t="shared" si="22"/>
        <v>138.37</v>
      </c>
      <c r="J35" s="29">
        <f t="shared" si="22"/>
        <v>138.37</v>
      </c>
      <c r="K35" s="30">
        <f t="shared" si="22"/>
        <v>138.37</v>
      </c>
      <c r="L35" s="28">
        <f>H35*(1+L$3)</f>
        <v>139.75370000000001</v>
      </c>
      <c r="M35" s="29">
        <f t="shared" si="23"/>
        <v>139.75370000000001</v>
      </c>
      <c r="N35" s="29">
        <f t="shared" si="23"/>
        <v>139.75370000000001</v>
      </c>
      <c r="O35" s="30">
        <f t="shared" si="23"/>
        <v>139.75370000000001</v>
      </c>
      <c r="P35" s="28">
        <f>L35*(1+P$3)</f>
        <v>141.15123700000001</v>
      </c>
      <c r="Q35" s="29">
        <f t="shared" si="24"/>
        <v>141.15123700000001</v>
      </c>
      <c r="R35" s="29">
        <f t="shared" si="24"/>
        <v>141.15123700000001</v>
      </c>
      <c r="S35" s="30">
        <f t="shared" si="24"/>
        <v>141.15123700000001</v>
      </c>
      <c r="T35" s="28">
        <f>P35*(1+T$3)</f>
        <v>142.56274937000001</v>
      </c>
      <c r="U35" s="29">
        <f t="shared" si="25"/>
        <v>142.56274937000001</v>
      </c>
      <c r="V35" s="29">
        <f t="shared" si="25"/>
        <v>142.56274937000001</v>
      </c>
      <c r="W35" s="30">
        <f t="shared" si="25"/>
        <v>142.56274937000001</v>
      </c>
      <c r="X35" s="28">
        <f>T35*(1+X$3)</f>
        <v>143.98837686370001</v>
      </c>
      <c r="Y35" s="29">
        <f t="shared" si="26"/>
        <v>143.98837686370001</v>
      </c>
      <c r="Z35" s="29">
        <f t="shared" si="26"/>
        <v>143.98837686370001</v>
      </c>
      <c r="AA35" s="30">
        <f t="shared" si="26"/>
        <v>143.98837686370001</v>
      </c>
      <c r="AB35" s="28">
        <f>X35*(1+AB$3)</f>
        <v>145.42826063233701</v>
      </c>
      <c r="AC35" s="29">
        <f t="shared" si="27"/>
        <v>145.42826063233701</v>
      </c>
      <c r="AD35" s="29">
        <f t="shared" si="27"/>
        <v>145.42826063233701</v>
      </c>
      <c r="AE35" s="30">
        <f t="shared" si="27"/>
        <v>145.42826063233701</v>
      </c>
    </row>
    <row r="36" spans="1:31" x14ac:dyDescent="0.25">
      <c r="A36" s="19">
        <v>33</v>
      </c>
      <c r="B36" s="81" t="s">
        <v>46</v>
      </c>
      <c r="C36" s="82" t="s">
        <v>49</v>
      </c>
      <c r="D36" s="83">
        <v>221</v>
      </c>
      <c r="E36" s="84">
        <f t="shared" si="21"/>
        <v>221</v>
      </c>
      <c r="F36" s="84">
        <f t="shared" si="21"/>
        <v>221</v>
      </c>
      <c r="G36" s="85">
        <f t="shared" si="21"/>
        <v>221</v>
      </c>
      <c r="H36" s="83">
        <f>D36*(1+H$3)</f>
        <v>223.21</v>
      </c>
      <c r="I36" s="84">
        <f t="shared" si="22"/>
        <v>223.21</v>
      </c>
      <c r="J36" s="84">
        <f t="shared" si="22"/>
        <v>223.21</v>
      </c>
      <c r="K36" s="85">
        <f t="shared" si="22"/>
        <v>223.21</v>
      </c>
      <c r="L36" s="83">
        <f>H36*(1+L$3)</f>
        <v>225.44210000000001</v>
      </c>
      <c r="M36" s="84">
        <f t="shared" si="23"/>
        <v>225.44210000000001</v>
      </c>
      <c r="N36" s="84">
        <f t="shared" si="23"/>
        <v>225.44210000000001</v>
      </c>
      <c r="O36" s="85">
        <f t="shared" si="23"/>
        <v>225.44210000000001</v>
      </c>
      <c r="P36" s="83">
        <f>L36*(1+P$3)</f>
        <v>227.69652100000002</v>
      </c>
      <c r="Q36" s="84">
        <f t="shared" si="24"/>
        <v>227.69652100000002</v>
      </c>
      <c r="R36" s="84">
        <f t="shared" si="24"/>
        <v>227.69652100000002</v>
      </c>
      <c r="S36" s="85">
        <f t="shared" si="24"/>
        <v>227.69652100000002</v>
      </c>
      <c r="T36" s="83">
        <f>P36*(1+T$3)</f>
        <v>229.97348621000003</v>
      </c>
      <c r="U36" s="84">
        <f t="shared" si="25"/>
        <v>229.97348621000003</v>
      </c>
      <c r="V36" s="84">
        <f t="shared" si="25"/>
        <v>229.97348621000003</v>
      </c>
      <c r="W36" s="85">
        <f t="shared" si="25"/>
        <v>229.97348621000003</v>
      </c>
      <c r="X36" s="83">
        <f>T36*(1+X$3)</f>
        <v>232.27322107210003</v>
      </c>
      <c r="Y36" s="84">
        <f t="shared" si="26"/>
        <v>232.27322107210003</v>
      </c>
      <c r="Z36" s="84">
        <f t="shared" si="26"/>
        <v>232.27322107210003</v>
      </c>
      <c r="AA36" s="85">
        <f t="shared" si="26"/>
        <v>232.27322107210003</v>
      </c>
      <c r="AB36" s="83">
        <f>X36*(1+AB$3)</f>
        <v>234.59595328282103</v>
      </c>
      <c r="AC36" s="84">
        <f t="shared" si="27"/>
        <v>234.59595328282103</v>
      </c>
      <c r="AD36" s="84">
        <f t="shared" si="27"/>
        <v>234.59595328282103</v>
      </c>
      <c r="AE36" s="85">
        <f t="shared" si="27"/>
        <v>234.59595328282103</v>
      </c>
    </row>
    <row r="37" spans="1:31" ht="13.5" thickBot="1" x14ac:dyDescent="0.3">
      <c r="A37" s="25">
        <v>34</v>
      </c>
      <c r="B37" s="41" t="s">
        <v>46</v>
      </c>
      <c r="C37" s="42" t="s">
        <v>50</v>
      </c>
      <c r="D37" s="43">
        <v>310</v>
      </c>
      <c r="E37" s="44">
        <f t="shared" si="21"/>
        <v>310</v>
      </c>
      <c r="F37" s="44">
        <f t="shared" si="21"/>
        <v>310</v>
      </c>
      <c r="G37" s="45">
        <f t="shared" si="21"/>
        <v>310</v>
      </c>
      <c r="H37" s="43">
        <f>D37*(1+H$3)</f>
        <v>313.10000000000002</v>
      </c>
      <c r="I37" s="44">
        <f t="shared" si="22"/>
        <v>313.10000000000002</v>
      </c>
      <c r="J37" s="44">
        <f t="shared" si="22"/>
        <v>313.10000000000002</v>
      </c>
      <c r="K37" s="45">
        <f t="shared" si="22"/>
        <v>313.10000000000002</v>
      </c>
      <c r="L37" s="43">
        <f>H37*(1+L$3)</f>
        <v>316.23100000000005</v>
      </c>
      <c r="M37" s="44">
        <f t="shared" si="23"/>
        <v>316.23100000000005</v>
      </c>
      <c r="N37" s="44">
        <f t="shared" si="23"/>
        <v>316.23100000000005</v>
      </c>
      <c r="O37" s="45">
        <f t="shared" si="23"/>
        <v>316.23100000000005</v>
      </c>
      <c r="P37" s="43">
        <f>L37*(1+P$3)</f>
        <v>319.39331000000004</v>
      </c>
      <c r="Q37" s="44">
        <f t="shared" si="24"/>
        <v>319.39331000000004</v>
      </c>
      <c r="R37" s="44">
        <f t="shared" si="24"/>
        <v>319.39331000000004</v>
      </c>
      <c r="S37" s="45">
        <f t="shared" si="24"/>
        <v>319.39331000000004</v>
      </c>
      <c r="T37" s="43">
        <f>P37*(1+T$3)</f>
        <v>322.58724310000002</v>
      </c>
      <c r="U37" s="44">
        <f t="shared" si="25"/>
        <v>322.58724310000002</v>
      </c>
      <c r="V37" s="44">
        <f t="shared" si="25"/>
        <v>322.58724310000002</v>
      </c>
      <c r="W37" s="45">
        <f t="shared" si="25"/>
        <v>322.58724310000002</v>
      </c>
      <c r="X37" s="43">
        <f>T37*(1+X$3)</f>
        <v>325.81311553100005</v>
      </c>
      <c r="Y37" s="44">
        <f t="shared" si="26"/>
        <v>325.81311553100005</v>
      </c>
      <c r="Z37" s="44">
        <f t="shared" si="26"/>
        <v>325.81311553100005</v>
      </c>
      <c r="AA37" s="45">
        <f t="shared" si="26"/>
        <v>325.81311553100005</v>
      </c>
      <c r="AB37" s="43">
        <f>X37*(1+AB$3)</f>
        <v>329.07124668631008</v>
      </c>
      <c r="AC37" s="44">
        <f t="shared" si="27"/>
        <v>329.07124668631008</v>
      </c>
      <c r="AD37" s="44">
        <f t="shared" si="27"/>
        <v>329.07124668631008</v>
      </c>
      <c r="AE37" s="45">
        <f t="shared" si="27"/>
        <v>329.07124668631008</v>
      </c>
    </row>
    <row r="38" spans="1:31" ht="13.5" thickBot="1" x14ac:dyDescent="0.3">
      <c r="A38" s="19">
        <v>35</v>
      </c>
      <c r="B38" s="36" t="s">
        <v>51</v>
      </c>
      <c r="C38" s="37" t="s">
        <v>52</v>
      </c>
      <c r="D38" s="38">
        <v>27</v>
      </c>
      <c r="E38" s="39">
        <v>27</v>
      </c>
      <c r="F38" s="39">
        <v>29</v>
      </c>
      <c r="G38" s="40">
        <v>32</v>
      </c>
      <c r="H38" s="38">
        <f>D38*(1+H$3)</f>
        <v>27.27</v>
      </c>
      <c r="I38" s="39">
        <v>27</v>
      </c>
      <c r="J38" s="39">
        <v>29</v>
      </c>
      <c r="K38" s="40">
        <v>32</v>
      </c>
      <c r="L38" s="38">
        <f>H38*(1+L$3)</f>
        <v>27.5427</v>
      </c>
      <c r="M38" s="39">
        <v>27</v>
      </c>
      <c r="N38" s="39">
        <v>29</v>
      </c>
      <c r="O38" s="40">
        <v>32</v>
      </c>
      <c r="P38" s="38">
        <f>L38*(1+P$3)</f>
        <v>27.818127</v>
      </c>
      <c r="Q38" s="39">
        <v>27</v>
      </c>
      <c r="R38" s="39">
        <v>29</v>
      </c>
      <c r="S38" s="40">
        <v>32</v>
      </c>
      <c r="T38" s="38">
        <f>P38*(1+T$3)</f>
        <v>28.096308270000002</v>
      </c>
      <c r="U38" s="39">
        <v>27</v>
      </c>
      <c r="V38" s="39">
        <v>29</v>
      </c>
      <c r="W38" s="40">
        <v>32</v>
      </c>
      <c r="X38" s="38">
        <f>T38*(1+X$3)</f>
        <v>28.377271352700003</v>
      </c>
      <c r="Y38" s="39">
        <v>27</v>
      </c>
      <c r="Z38" s="39">
        <v>29</v>
      </c>
      <c r="AA38" s="40">
        <v>32</v>
      </c>
      <c r="AB38" s="38">
        <f>X38*(1+AB$3)</f>
        <v>28.661044066227003</v>
      </c>
      <c r="AC38" s="39">
        <v>27</v>
      </c>
      <c r="AD38" s="39">
        <v>29</v>
      </c>
      <c r="AE38" s="40">
        <v>32</v>
      </c>
    </row>
    <row r="39" spans="1:31" x14ac:dyDescent="0.25">
      <c r="A39" s="25">
        <v>36</v>
      </c>
      <c r="B39" s="31" t="s">
        <v>53</v>
      </c>
      <c r="C39" s="32" t="s">
        <v>54</v>
      </c>
      <c r="D39" s="33">
        <v>56</v>
      </c>
      <c r="E39" s="34">
        <f t="shared" ref="E39:G47" si="28">D39</f>
        <v>56</v>
      </c>
      <c r="F39" s="34">
        <f t="shared" si="28"/>
        <v>56</v>
      </c>
      <c r="G39" s="35">
        <f t="shared" si="28"/>
        <v>56</v>
      </c>
      <c r="H39" s="33">
        <f>D39*(1+H$3)</f>
        <v>56.56</v>
      </c>
      <c r="I39" s="34">
        <f t="shared" ref="I39:K47" si="29">H39</f>
        <v>56.56</v>
      </c>
      <c r="J39" s="34">
        <f t="shared" si="29"/>
        <v>56.56</v>
      </c>
      <c r="K39" s="35">
        <f t="shared" si="29"/>
        <v>56.56</v>
      </c>
      <c r="L39" s="33">
        <f>H39*(1+L$3)</f>
        <v>57.125600000000006</v>
      </c>
      <c r="M39" s="34">
        <f t="shared" ref="M39:O47" si="30">L39</f>
        <v>57.125600000000006</v>
      </c>
      <c r="N39" s="34">
        <f t="shared" si="30"/>
        <v>57.125600000000006</v>
      </c>
      <c r="O39" s="35">
        <f t="shared" si="30"/>
        <v>57.125600000000006</v>
      </c>
      <c r="P39" s="33">
        <f>L39*(1+P$3)</f>
        <v>57.696856000000004</v>
      </c>
      <c r="Q39" s="34">
        <f t="shared" ref="Q39:S47" si="31">P39</f>
        <v>57.696856000000004</v>
      </c>
      <c r="R39" s="34">
        <f t="shared" si="31"/>
        <v>57.696856000000004</v>
      </c>
      <c r="S39" s="35">
        <f t="shared" si="31"/>
        <v>57.696856000000004</v>
      </c>
      <c r="T39" s="33">
        <f>P39*(1+T$3)</f>
        <v>58.273824560000001</v>
      </c>
      <c r="U39" s="34">
        <f t="shared" ref="U39:W47" si="32">T39</f>
        <v>58.273824560000001</v>
      </c>
      <c r="V39" s="34">
        <f t="shared" si="32"/>
        <v>58.273824560000001</v>
      </c>
      <c r="W39" s="35">
        <f t="shared" si="32"/>
        <v>58.273824560000001</v>
      </c>
      <c r="X39" s="33">
        <f>T39*(1+X$3)</f>
        <v>58.856562805599999</v>
      </c>
      <c r="Y39" s="34">
        <f t="shared" ref="Y39:AA47" si="33">X39</f>
        <v>58.856562805599999</v>
      </c>
      <c r="Z39" s="34">
        <f t="shared" si="33"/>
        <v>58.856562805599999</v>
      </c>
      <c r="AA39" s="35">
        <f t="shared" si="33"/>
        <v>58.856562805599999</v>
      </c>
      <c r="AB39" s="33">
        <f>X39*(1+AB$3)</f>
        <v>59.445128433656002</v>
      </c>
      <c r="AC39" s="34">
        <f t="shared" ref="AC39:AE47" si="34">AB39</f>
        <v>59.445128433656002</v>
      </c>
      <c r="AD39" s="34">
        <f t="shared" si="34"/>
        <v>59.445128433656002</v>
      </c>
      <c r="AE39" s="35">
        <f t="shared" si="34"/>
        <v>59.445128433656002</v>
      </c>
    </row>
    <row r="40" spans="1:31" x14ac:dyDescent="0.25">
      <c r="A40" s="19">
        <v>37</v>
      </c>
      <c r="B40" s="91" t="s">
        <v>53</v>
      </c>
      <c r="C40" s="92" t="s">
        <v>55</v>
      </c>
      <c r="D40" s="93">
        <v>142</v>
      </c>
      <c r="E40" s="94">
        <f t="shared" si="28"/>
        <v>142</v>
      </c>
      <c r="F40" s="94">
        <f t="shared" si="28"/>
        <v>142</v>
      </c>
      <c r="G40" s="95">
        <f t="shared" si="28"/>
        <v>142</v>
      </c>
      <c r="H40" s="93">
        <f>D40*(1+H$3)</f>
        <v>143.41999999999999</v>
      </c>
      <c r="I40" s="94">
        <f t="shared" si="29"/>
        <v>143.41999999999999</v>
      </c>
      <c r="J40" s="94">
        <f t="shared" si="29"/>
        <v>143.41999999999999</v>
      </c>
      <c r="K40" s="95">
        <f t="shared" si="29"/>
        <v>143.41999999999999</v>
      </c>
      <c r="L40" s="93">
        <f>H40*(1+L$3)</f>
        <v>144.85419999999999</v>
      </c>
      <c r="M40" s="94">
        <f t="shared" si="30"/>
        <v>144.85419999999999</v>
      </c>
      <c r="N40" s="94">
        <f t="shared" si="30"/>
        <v>144.85419999999999</v>
      </c>
      <c r="O40" s="95">
        <f t="shared" si="30"/>
        <v>144.85419999999999</v>
      </c>
      <c r="P40" s="93">
        <f>L40*(1+P$3)</f>
        <v>146.30274199999999</v>
      </c>
      <c r="Q40" s="94">
        <f t="shared" si="31"/>
        <v>146.30274199999999</v>
      </c>
      <c r="R40" s="94">
        <f t="shared" si="31"/>
        <v>146.30274199999999</v>
      </c>
      <c r="S40" s="95">
        <f t="shared" si="31"/>
        <v>146.30274199999999</v>
      </c>
      <c r="T40" s="93">
        <f>P40*(1+T$3)</f>
        <v>147.76576942</v>
      </c>
      <c r="U40" s="94">
        <f t="shared" si="32"/>
        <v>147.76576942</v>
      </c>
      <c r="V40" s="94">
        <f t="shared" si="32"/>
        <v>147.76576942</v>
      </c>
      <c r="W40" s="95">
        <f t="shared" si="32"/>
        <v>147.76576942</v>
      </c>
      <c r="X40" s="93">
        <f>T40*(1+X$3)</f>
        <v>149.24342711419999</v>
      </c>
      <c r="Y40" s="94">
        <f t="shared" si="33"/>
        <v>149.24342711419999</v>
      </c>
      <c r="Z40" s="94">
        <f t="shared" si="33"/>
        <v>149.24342711419999</v>
      </c>
      <c r="AA40" s="95">
        <f t="shared" si="33"/>
        <v>149.24342711419999</v>
      </c>
      <c r="AB40" s="93">
        <f>X40*(1+AB$3)</f>
        <v>150.73586138534199</v>
      </c>
      <c r="AC40" s="94">
        <f t="shared" si="34"/>
        <v>150.73586138534199</v>
      </c>
      <c r="AD40" s="94">
        <f t="shared" si="34"/>
        <v>150.73586138534199</v>
      </c>
      <c r="AE40" s="95">
        <f t="shared" si="34"/>
        <v>150.73586138534199</v>
      </c>
    </row>
    <row r="41" spans="1:31" x14ac:dyDescent="0.25">
      <c r="A41" s="25">
        <v>38</v>
      </c>
      <c r="B41" s="26" t="s">
        <v>53</v>
      </c>
      <c r="C41" s="27" t="s">
        <v>56</v>
      </c>
      <c r="D41" s="28">
        <v>206</v>
      </c>
      <c r="E41" s="29">
        <f t="shared" si="28"/>
        <v>206</v>
      </c>
      <c r="F41" s="29">
        <f t="shared" si="28"/>
        <v>206</v>
      </c>
      <c r="G41" s="30">
        <f t="shared" si="28"/>
        <v>206</v>
      </c>
      <c r="H41" s="28">
        <f>D41*(1+H$3)</f>
        <v>208.06</v>
      </c>
      <c r="I41" s="29">
        <f t="shared" si="29"/>
        <v>208.06</v>
      </c>
      <c r="J41" s="29">
        <f t="shared" si="29"/>
        <v>208.06</v>
      </c>
      <c r="K41" s="30">
        <f t="shared" si="29"/>
        <v>208.06</v>
      </c>
      <c r="L41" s="28">
        <f>H41*(1+L$3)</f>
        <v>210.14060000000001</v>
      </c>
      <c r="M41" s="29">
        <f t="shared" si="30"/>
        <v>210.14060000000001</v>
      </c>
      <c r="N41" s="29">
        <f t="shared" si="30"/>
        <v>210.14060000000001</v>
      </c>
      <c r="O41" s="30">
        <f t="shared" si="30"/>
        <v>210.14060000000001</v>
      </c>
      <c r="P41" s="28">
        <f>L41*(1+P$3)</f>
        <v>212.242006</v>
      </c>
      <c r="Q41" s="29">
        <f t="shared" si="31"/>
        <v>212.242006</v>
      </c>
      <c r="R41" s="29">
        <f t="shared" si="31"/>
        <v>212.242006</v>
      </c>
      <c r="S41" s="30">
        <f t="shared" si="31"/>
        <v>212.242006</v>
      </c>
      <c r="T41" s="28">
        <f>P41*(1+T$3)</f>
        <v>214.36442606</v>
      </c>
      <c r="U41" s="29">
        <f t="shared" si="32"/>
        <v>214.36442606</v>
      </c>
      <c r="V41" s="29">
        <f t="shared" si="32"/>
        <v>214.36442606</v>
      </c>
      <c r="W41" s="30">
        <f t="shared" si="32"/>
        <v>214.36442606</v>
      </c>
      <c r="X41" s="28">
        <f>T41*(1+X$3)</f>
        <v>216.50807032060001</v>
      </c>
      <c r="Y41" s="29">
        <f t="shared" si="33"/>
        <v>216.50807032060001</v>
      </c>
      <c r="Z41" s="29">
        <f t="shared" si="33"/>
        <v>216.50807032060001</v>
      </c>
      <c r="AA41" s="30">
        <f t="shared" si="33"/>
        <v>216.50807032060001</v>
      </c>
      <c r="AB41" s="28">
        <f>X41*(1+AB$3)</f>
        <v>218.67315102380601</v>
      </c>
      <c r="AC41" s="29">
        <f t="shared" si="34"/>
        <v>218.67315102380601</v>
      </c>
      <c r="AD41" s="29">
        <f t="shared" si="34"/>
        <v>218.67315102380601</v>
      </c>
      <c r="AE41" s="30">
        <f t="shared" si="34"/>
        <v>218.67315102380601</v>
      </c>
    </row>
    <row r="42" spans="1:31" x14ac:dyDescent="0.25">
      <c r="A42" s="19">
        <v>39</v>
      </c>
      <c r="B42" s="91" t="s">
        <v>53</v>
      </c>
      <c r="C42" s="92" t="s">
        <v>43</v>
      </c>
      <c r="D42" s="93">
        <v>300</v>
      </c>
      <c r="E42" s="94">
        <f t="shared" si="28"/>
        <v>300</v>
      </c>
      <c r="F42" s="94">
        <f t="shared" si="28"/>
        <v>300</v>
      </c>
      <c r="G42" s="95">
        <f t="shared" si="28"/>
        <v>300</v>
      </c>
      <c r="H42" s="93">
        <f>D42*(1+H$3)</f>
        <v>303</v>
      </c>
      <c r="I42" s="94">
        <f t="shared" si="29"/>
        <v>303</v>
      </c>
      <c r="J42" s="94">
        <f t="shared" si="29"/>
        <v>303</v>
      </c>
      <c r="K42" s="95">
        <f t="shared" si="29"/>
        <v>303</v>
      </c>
      <c r="L42" s="93">
        <f>H42*(1+L$3)</f>
        <v>306.03000000000003</v>
      </c>
      <c r="M42" s="94">
        <f t="shared" si="30"/>
        <v>306.03000000000003</v>
      </c>
      <c r="N42" s="94">
        <f t="shared" si="30"/>
        <v>306.03000000000003</v>
      </c>
      <c r="O42" s="95">
        <f t="shared" si="30"/>
        <v>306.03000000000003</v>
      </c>
      <c r="P42" s="93">
        <f>L42*(1+P$3)</f>
        <v>309.09030000000001</v>
      </c>
      <c r="Q42" s="94">
        <f t="shared" si="31"/>
        <v>309.09030000000001</v>
      </c>
      <c r="R42" s="94">
        <f t="shared" si="31"/>
        <v>309.09030000000001</v>
      </c>
      <c r="S42" s="95">
        <f t="shared" si="31"/>
        <v>309.09030000000001</v>
      </c>
      <c r="T42" s="93">
        <f>P42*(1+T$3)</f>
        <v>312.18120300000004</v>
      </c>
      <c r="U42" s="94">
        <f t="shared" si="32"/>
        <v>312.18120300000004</v>
      </c>
      <c r="V42" s="94">
        <f t="shared" si="32"/>
        <v>312.18120300000004</v>
      </c>
      <c r="W42" s="95">
        <f t="shared" si="32"/>
        <v>312.18120300000004</v>
      </c>
      <c r="X42" s="93">
        <f>T42*(1+X$3)</f>
        <v>315.30301503000004</v>
      </c>
      <c r="Y42" s="94">
        <f t="shared" si="33"/>
        <v>315.30301503000004</v>
      </c>
      <c r="Z42" s="94">
        <f t="shared" si="33"/>
        <v>315.30301503000004</v>
      </c>
      <c r="AA42" s="95">
        <f t="shared" si="33"/>
        <v>315.30301503000004</v>
      </c>
      <c r="AB42" s="93">
        <f>X42*(1+AB$3)</f>
        <v>318.45604518030007</v>
      </c>
      <c r="AC42" s="94">
        <f t="shared" si="34"/>
        <v>318.45604518030007</v>
      </c>
      <c r="AD42" s="94">
        <f t="shared" si="34"/>
        <v>318.45604518030007</v>
      </c>
      <c r="AE42" s="95">
        <f t="shared" si="34"/>
        <v>318.45604518030007</v>
      </c>
    </row>
    <row r="43" spans="1:31" ht="13.5" thickBot="1" x14ac:dyDescent="0.3">
      <c r="A43" s="25">
        <v>40</v>
      </c>
      <c r="B43" s="41" t="s">
        <v>53</v>
      </c>
      <c r="C43" s="42" t="s">
        <v>57</v>
      </c>
      <c r="D43" s="43">
        <v>24</v>
      </c>
      <c r="E43" s="44">
        <f t="shared" si="28"/>
        <v>24</v>
      </c>
      <c r="F43" s="44">
        <f t="shared" si="28"/>
        <v>24</v>
      </c>
      <c r="G43" s="45">
        <f t="shared" si="28"/>
        <v>24</v>
      </c>
      <c r="H43" s="43">
        <f>D43*(1+H$3)</f>
        <v>24.240000000000002</v>
      </c>
      <c r="I43" s="44">
        <f t="shared" si="29"/>
        <v>24.240000000000002</v>
      </c>
      <c r="J43" s="44">
        <f t="shared" si="29"/>
        <v>24.240000000000002</v>
      </c>
      <c r="K43" s="45">
        <f t="shared" si="29"/>
        <v>24.240000000000002</v>
      </c>
      <c r="L43" s="43">
        <f>H43*(1+L$3)</f>
        <v>24.482400000000002</v>
      </c>
      <c r="M43" s="44">
        <f t="shared" si="30"/>
        <v>24.482400000000002</v>
      </c>
      <c r="N43" s="44">
        <f t="shared" si="30"/>
        <v>24.482400000000002</v>
      </c>
      <c r="O43" s="45">
        <f t="shared" si="30"/>
        <v>24.482400000000002</v>
      </c>
      <c r="P43" s="43">
        <f>L43*(1+P$3)</f>
        <v>24.727224000000003</v>
      </c>
      <c r="Q43" s="44">
        <f t="shared" si="31"/>
        <v>24.727224000000003</v>
      </c>
      <c r="R43" s="44">
        <f t="shared" si="31"/>
        <v>24.727224000000003</v>
      </c>
      <c r="S43" s="45">
        <f t="shared" si="31"/>
        <v>24.727224000000003</v>
      </c>
      <c r="T43" s="43">
        <f>P43*(1+T$3)</f>
        <v>24.974496240000004</v>
      </c>
      <c r="U43" s="44">
        <f t="shared" si="32"/>
        <v>24.974496240000004</v>
      </c>
      <c r="V43" s="44">
        <f t="shared" si="32"/>
        <v>24.974496240000004</v>
      </c>
      <c r="W43" s="45">
        <f t="shared" si="32"/>
        <v>24.974496240000004</v>
      </c>
      <c r="X43" s="43">
        <f>T43*(1+X$3)</f>
        <v>25.224241202400005</v>
      </c>
      <c r="Y43" s="44">
        <f t="shared" si="33"/>
        <v>25.224241202400005</v>
      </c>
      <c r="Z43" s="44">
        <f t="shared" si="33"/>
        <v>25.224241202400005</v>
      </c>
      <c r="AA43" s="45">
        <f t="shared" si="33"/>
        <v>25.224241202400005</v>
      </c>
      <c r="AB43" s="43">
        <f>X43*(1+AB$3)</f>
        <v>25.476483614424005</v>
      </c>
      <c r="AC43" s="44">
        <f t="shared" si="34"/>
        <v>25.476483614424005</v>
      </c>
      <c r="AD43" s="44">
        <f t="shared" si="34"/>
        <v>25.476483614424005</v>
      </c>
      <c r="AE43" s="45">
        <f t="shared" si="34"/>
        <v>25.476483614424005</v>
      </c>
    </row>
    <row r="44" spans="1:31" x14ac:dyDescent="0.25">
      <c r="A44" s="19">
        <v>41</v>
      </c>
      <c r="B44" s="96" t="s">
        <v>58</v>
      </c>
      <c r="C44" s="97" t="s">
        <v>59</v>
      </c>
      <c r="D44" s="98">
        <v>58</v>
      </c>
      <c r="E44" s="99">
        <f t="shared" si="28"/>
        <v>58</v>
      </c>
      <c r="F44" s="99">
        <f t="shared" si="28"/>
        <v>58</v>
      </c>
      <c r="G44" s="100">
        <f t="shared" si="28"/>
        <v>58</v>
      </c>
      <c r="H44" s="98">
        <f>D44*(1+H$3)</f>
        <v>58.58</v>
      </c>
      <c r="I44" s="99">
        <f t="shared" si="29"/>
        <v>58.58</v>
      </c>
      <c r="J44" s="99">
        <f t="shared" si="29"/>
        <v>58.58</v>
      </c>
      <c r="K44" s="100">
        <f t="shared" si="29"/>
        <v>58.58</v>
      </c>
      <c r="L44" s="98">
        <f>H44*(1+L$3)</f>
        <v>59.165799999999997</v>
      </c>
      <c r="M44" s="99">
        <f t="shared" si="30"/>
        <v>59.165799999999997</v>
      </c>
      <c r="N44" s="99">
        <f t="shared" si="30"/>
        <v>59.165799999999997</v>
      </c>
      <c r="O44" s="100">
        <f t="shared" si="30"/>
        <v>59.165799999999997</v>
      </c>
      <c r="P44" s="98">
        <f>L44*(1+P$3)</f>
        <v>59.757458</v>
      </c>
      <c r="Q44" s="99">
        <f t="shared" si="31"/>
        <v>59.757458</v>
      </c>
      <c r="R44" s="99">
        <f t="shared" si="31"/>
        <v>59.757458</v>
      </c>
      <c r="S44" s="100">
        <f t="shared" si="31"/>
        <v>59.757458</v>
      </c>
      <c r="T44" s="98">
        <f>P44*(1+T$3)</f>
        <v>60.35503258</v>
      </c>
      <c r="U44" s="99">
        <f t="shared" si="32"/>
        <v>60.35503258</v>
      </c>
      <c r="V44" s="99">
        <f t="shared" si="32"/>
        <v>60.35503258</v>
      </c>
      <c r="W44" s="100">
        <f t="shared" si="32"/>
        <v>60.35503258</v>
      </c>
      <c r="X44" s="98">
        <f>T44*(1+X$3)</f>
        <v>60.9585829058</v>
      </c>
      <c r="Y44" s="99">
        <f t="shared" si="33"/>
        <v>60.9585829058</v>
      </c>
      <c r="Z44" s="99">
        <f t="shared" si="33"/>
        <v>60.9585829058</v>
      </c>
      <c r="AA44" s="100">
        <f t="shared" si="33"/>
        <v>60.9585829058</v>
      </c>
      <c r="AB44" s="98">
        <f>X44*(1+AB$3)</f>
        <v>61.568168734857998</v>
      </c>
      <c r="AC44" s="99">
        <f t="shared" si="34"/>
        <v>61.568168734857998</v>
      </c>
      <c r="AD44" s="99">
        <f t="shared" si="34"/>
        <v>61.568168734857998</v>
      </c>
      <c r="AE44" s="100">
        <f t="shared" si="34"/>
        <v>61.568168734857998</v>
      </c>
    </row>
    <row r="45" spans="1:31" x14ac:dyDescent="0.25">
      <c r="A45" s="25">
        <v>42</v>
      </c>
      <c r="B45" s="26" t="s">
        <v>58</v>
      </c>
      <c r="C45" s="27" t="s">
        <v>60</v>
      </c>
      <c r="D45" s="28">
        <v>11557</v>
      </c>
      <c r="E45" s="29">
        <f t="shared" si="28"/>
        <v>11557</v>
      </c>
      <c r="F45" s="29">
        <f t="shared" si="28"/>
        <v>11557</v>
      </c>
      <c r="G45" s="30">
        <f t="shared" si="28"/>
        <v>11557</v>
      </c>
      <c r="H45" s="28">
        <f>D45*(1+H$3)</f>
        <v>11672.57</v>
      </c>
      <c r="I45" s="29">
        <f t="shared" si="29"/>
        <v>11672.57</v>
      </c>
      <c r="J45" s="29">
        <f t="shared" si="29"/>
        <v>11672.57</v>
      </c>
      <c r="K45" s="30">
        <f t="shared" si="29"/>
        <v>11672.57</v>
      </c>
      <c r="L45" s="28">
        <f>H45*(1+L$3)</f>
        <v>11789.295700000001</v>
      </c>
      <c r="M45" s="29">
        <f t="shared" si="30"/>
        <v>11789.295700000001</v>
      </c>
      <c r="N45" s="29">
        <f t="shared" si="30"/>
        <v>11789.295700000001</v>
      </c>
      <c r="O45" s="30">
        <f t="shared" si="30"/>
        <v>11789.295700000001</v>
      </c>
      <c r="P45" s="28">
        <f>L45*(1+P$3)</f>
        <v>11907.188657000001</v>
      </c>
      <c r="Q45" s="29">
        <f t="shared" si="31"/>
        <v>11907.188657000001</v>
      </c>
      <c r="R45" s="29">
        <f t="shared" si="31"/>
        <v>11907.188657000001</v>
      </c>
      <c r="S45" s="30">
        <f t="shared" si="31"/>
        <v>11907.188657000001</v>
      </c>
      <c r="T45" s="28">
        <f>P45*(1+T$3)</f>
        <v>12026.260543570001</v>
      </c>
      <c r="U45" s="29">
        <f t="shared" si="32"/>
        <v>12026.260543570001</v>
      </c>
      <c r="V45" s="29">
        <f t="shared" si="32"/>
        <v>12026.260543570001</v>
      </c>
      <c r="W45" s="30">
        <f t="shared" si="32"/>
        <v>12026.260543570001</v>
      </c>
      <c r="X45" s="28">
        <f>T45*(1+X$3)</f>
        <v>12146.523149005701</v>
      </c>
      <c r="Y45" s="29">
        <f t="shared" si="33"/>
        <v>12146.523149005701</v>
      </c>
      <c r="Z45" s="29">
        <f t="shared" si="33"/>
        <v>12146.523149005701</v>
      </c>
      <c r="AA45" s="30">
        <f t="shared" si="33"/>
        <v>12146.523149005701</v>
      </c>
      <c r="AB45" s="28">
        <f>X45*(1+AB$3)</f>
        <v>12267.988380495759</v>
      </c>
      <c r="AC45" s="29">
        <f t="shared" si="34"/>
        <v>12267.988380495759</v>
      </c>
      <c r="AD45" s="29">
        <f t="shared" si="34"/>
        <v>12267.988380495759</v>
      </c>
      <c r="AE45" s="30">
        <f t="shared" si="34"/>
        <v>12267.988380495759</v>
      </c>
    </row>
    <row r="46" spans="1:31" ht="13.5" thickBot="1" x14ac:dyDescent="0.3">
      <c r="A46" s="19">
        <v>43</v>
      </c>
      <c r="B46" s="101" t="s">
        <v>58</v>
      </c>
      <c r="C46" s="102" t="s">
        <v>61</v>
      </c>
      <c r="D46" s="103">
        <v>3152</v>
      </c>
      <c r="E46" s="104">
        <f t="shared" si="28"/>
        <v>3152</v>
      </c>
      <c r="F46" s="104">
        <f t="shared" si="28"/>
        <v>3152</v>
      </c>
      <c r="G46" s="105">
        <f t="shared" si="28"/>
        <v>3152</v>
      </c>
      <c r="H46" s="103">
        <f>D46*(1+H$3)</f>
        <v>3183.52</v>
      </c>
      <c r="I46" s="104">
        <f t="shared" si="29"/>
        <v>3183.52</v>
      </c>
      <c r="J46" s="104">
        <f t="shared" si="29"/>
        <v>3183.52</v>
      </c>
      <c r="K46" s="105">
        <f t="shared" si="29"/>
        <v>3183.52</v>
      </c>
      <c r="L46" s="103">
        <f>H46*(1+L$3)</f>
        <v>3215.3552</v>
      </c>
      <c r="M46" s="104">
        <f t="shared" si="30"/>
        <v>3215.3552</v>
      </c>
      <c r="N46" s="104">
        <f t="shared" si="30"/>
        <v>3215.3552</v>
      </c>
      <c r="O46" s="105">
        <f t="shared" si="30"/>
        <v>3215.3552</v>
      </c>
      <c r="P46" s="103">
        <f>L46*(1+P$3)</f>
        <v>3247.5087520000002</v>
      </c>
      <c r="Q46" s="104">
        <f t="shared" si="31"/>
        <v>3247.5087520000002</v>
      </c>
      <c r="R46" s="104">
        <f t="shared" si="31"/>
        <v>3247.5087520000002</v>
      </c>
      <c r="S46" s="105">
        <f t="shared" si="31"/>
        <v>3247.5087520000002</v>
      </c>
      <c r="T46" s="103">
        <f>P46*(1+T$3)</f>
        <v>3279.9838395200004</v>
      </c>
      <c r="U46" s="104">
        <f t="shared" si="32"/>
        <v>3279.9838395200004</v>
      </c>
      <c r="V46" s="104">
        <f t="shared" si="32"/>
        <v>3279.9838395200004</v>
      </c>
      <c r="W46" s="105">
        <f t="shared" si="32"/>
        <v>3279.9838395200004</v>
      </c>
      <c r="X46" s="103">
        <f>T46*(1+X$3)</f>
        <v>3312.7836779152003</v>
      </c>
      <c r="Y46" s="104">
        <f t="shared" si="33"/>
        <v>3312.7836779152003</v>
      </c>
      <c r="Z46" s="104">
        <f t="shared" si="33"/>
        <v>3312.7836779152003</v>
      </c>
      <c r="AA46" s="105">
        <f t="shared" si="33"/>
        <v>3312.7836779152003</v>
      </c>
      <c r="AB46" s="103">
        <f>X46*(1+AB$3)</f>
        <v>3345.9115146943523</v>
      </c>
      <c r="AC46" s="104">
        <f t="shared" si="34"/>
        <v>3345.9115146943523</v>
      </c>
      <c r="AD46" s="104">
        <f t="shared" si="34"/>
        <v>3345.9115146943523</v>
      </c>
      <c r="AE46" s="105">
        <f t="shared" si="34"/>
        <v>3345.9115146943523</v>
      </c>
    </row>
    <row r="47" spans="1:31" x14ac:dyDescent="0.25">
      <c r="A47" s="25">
        <v>44</v>
      </c>
      <c r="B47" s="31" t="s">
        <v>62</v>
      </c>
      <c r="C47" s="32" t="s">
        <v>63</v>
      </c>
      <c r="D47" s="33">
        <v>3060</v>
      </c>
      <c r="E47" s="34">
        <f t="shared" si="28"/>
        <v>3060</v>
      </c>
      <c r="F47" s="34">
        <f t="shared" si="28"/>
        <v>3060</v>
      </c>
      <c r="G47" s="35">
        <f t="shared" si="28"/>
        <v>3060</v>
      </c>
      <c r="H47" s="33">
        <f>D47*(1+H$3)</f>
        <v>3090.6</v>
      </c>
      <c r="I47" s="34">
        <f t="shared" si="29"/>
        <v>3090.6</v>
      </c>
      <c r="J47" s="34">
        <f t="shared" si="29"/>
        <v>3090.6</v>
      </c>
      <c r="K47" s="35">
        <f t="shared" si="29"/>
        <v>3090.6</v>
      </c>
      <c r="L47" s="33">
        <f>H47*(1+L$3)</f>
        <v>3121.5059999999999</v>
      </c>
      <c r="M47" s="34">
        <f t="shared" si="30"/>
        <v>3121.5059999999999</v>
      </c>
      <c r="N47" s="34">
        <f t="shared" si="30"/>
        <v>3121.5059999999999</v>
      </c>
      <c r="O47" s="35">
        <f t="shared" si="30"/>
        <v>3121.5059999999999</v>
      </c>
      <c r="P47" s="33">
        <f>L47*(1+P$3)</f>
        <v>3152.7210599999999</v>
      </c>
      <c r="Q47" s="34">
        <f t="shared" si="31"/>
        <v>3152.7210599999999</v>
      </c>
      <c r="R47" s="34">
        <f t="shared" si="31"/>
        <v>3152.7210599999999</v>
      </c>
      <c r="S47" s="35">
        <f t="shared" si="31"/>
        <v>3152.7210599999999</v>
      </c>
      <c r="T47" s="33">
        <f>P47*(1+T$3)</f>
        <v>3184.2482706000001</v>
      </c>
      <c r="U47" s="34">
        <f t="shared" si="32"/>
        <v>3184.2482706000001</v>
      </c>
      <c r="V47" s="34">
        <f t="shared" si="32"/>
        <v>3184.2482706000001</v>
      </c>
      <c r="W47" s="35">
        <f t="shared" si="32"/>
        <v>3184.2482706000001</v>
      </c>
      <c r="X47" s="33">
        <f>T47*(1+X$3)</f>
        <v>3216.0907533059999</v>
      </c>
      <c r="Y47" s="34">
        <f t="shared" si="33"/>
        <v>3216.0907533059999</v>
      </c>
      <c r="Z47" s="34">
        <f t="shared" si="33"/>
        <v>3216.0907533059999</v>
      </c>
      <c r="AA47" s="35">
        <f t="shared" si="33"/>
        <v>3216.0907533059999</v>
      </c>
      <c r="AB47" s="33">
        <f>X47*(1+AB$3)</f>
        <v>3248.2516608390602</v>
      </c>
      <c r="AC47" s="34">
        <f t="shared" si="34"/>
        <v>3248.2516608390602</v>
      </c>
      <c r="AD47" s="34">
        <f t="shared" si="34"/>
        <v>3248.2516608390602</v>
      </c>
      <c r="AE47" s="35">
        <f t="shared" si="34"/>
        <v>3248.2516608390602</v>
      </c>
    </row>
    <row r="48" spans="1:31" ht="13.5" thickBot="1" x14ac:dyDescent="0.3">
      <c r="A48" s="19">
        <v>45</v>
      </c>
      <c r="B48" s="76" t="s">
        <v>62</v>
      </c>
      <c r="C48" s="77" t="s">
        <v>64</v>
      </c>
      <c r="D48" s="78">
        <v>11220</v>
      </c>
      <c r="E48" s="79">
        <v>12750</v>
      </c>
      <c r="F48" s="79">
        <v>14280</v>
      </c>
      <c r="G48" s="80">
        <v>15810</v>
      </c>
      <c r="H48" s="78">
        <f>D48*(1+H$3)</f>
        <v>11332.2</v>
      </c>
      <c r="I48" s="79">
        <v>12750</v>
      </c>
      <c r="J48" s="79">
        <v>14280</v>
      </c>
      <c r="K48" s="80">
        <v>15810</v>
      </c>
      <c r="L48" s="78">
        <f>H48*(1+L$3)</f>
        <v>11445.522000000001</v>
      </c>
      <c r="M48" s="79">
        <v>12750</v>
      </c>
      <c r="N48" s="79">
        <v>14280</v>
      </c>
      <c r="O48" s="80">
        <v>15810</v>
      </c>
      <c r="P48" s="78">
        <f>L48*(1+P$3)</f>
        <v>11559.977220000001</v>
      </c>
      <c r="Q48" s="79">
        <v>12750</v>
      </c>
      <c r="R48" s="79">
        <v>14280</v>
      </c>
      <c r="S48" s="80">
        <v>15810</v>
      </c>
      <c r="T48" s="78">
        <f>P48*(1+T$3)</f>
        <v>11675.5769922</v>
      </c>
      <c r="U48" s="79">
        <v>12750</v>
      </c>
      <c r="V48" s="79">
        <v>14280</v>
      </c>
      <c r="W48" s="80">
        <v>15810</v>
      </c>
      <c r="X48" s="78">
        <f>T48*(1+X$3)</f>
        <v>11792.332762122</v>
      </c>
      <c r="Y48" s="79">
        <v>12750</v>
      </c>
      <c r="Z48" s="79">
        <v>14280</v>
      </c>
      <c r="AA48" s="80">
        <v>15810</v>
      </c>
      <c r="AB48" s="78">
        <f>X48*(1+AB$3)</f>
        <v>11910.256089743219</v>
      </c>
      <c r="AC48" s="79">
        <v>12750</v>
      </c>
      <c r="AD48" s="79">
        <v>14280</v>
      </c>
      <c r="AE48" s="80">
        <v>15810</v>
      </c>
    </row>
    <row r="49" spans="1:31" x14ac:dyDescent="0.25">
      <c r="A49" s="25">
        <v>46</v>
      </c>
      <c r="B49" s="31" t="s">
        <v>65</v>
      </c>
      <c r="C49" s="32" t="s">
        <v>66</v>
      </c>
      <c r="D49" s="33">
        <v>7040</v>
      </c>
      <c r="E49" s="34">
        <v>7880</v>
      </c>
      <c r="F49" s="34">
        <v>8405</v>
      </c>
      <c r="G49" s="35">
        <v>8931</v>
      </c>
      <c r="H49" s="33">
        <f>D49*(1+H$3)</f>
        <v>7110.4</v>
      </c>
      <c r="I49" s="34">
        <v>7880</v>
      </c>
      <c r="J49" s="34">
        <v>8405</v>
      </c>
      <c r="K49" s="35">
        <v>8931</v>
      </c>
      <c r="L49" s="33">
        <f>H49*(1+L$3)</f>
        <v>7181.5039999999999</v>
      </c>
      <c r="M49" s="34">
        <v>7880</v>
      </c>
      <c r="N49" s="34">
        <v>8405</v>
      </c>
      <c r="O49" s="35">
        <v>8931</v>
      </c>
      <c r="P49" s="33">
        <f>L49*(1+P$3)</f>
        <v>7253.3190400000003</v>
      </c>
      <c r="Q49" s="34">
        <v>7880</v>
      </c>
      <c r="R49" s="34">
        <v>8405</v>
      </c>
      <c r="S49" s="35">
        <v>8931</v>
      </c>
      <c r="T49" s="33">
        <f>P49*(1+T$3)</f>
        <v>7325.8522304000007</v>
      </c>
      <c r="U49" s="34">
        <v>7880</v>
      </c>
      <c r="V49" s="34">
        <v>8405</v>
      </c>
      <c r="W49" s="35">
        <v>8931</v>
      </c>
      <c r="X49" s="33">
        <f>T49*(1+X$3)</f>
        <v>7399.1107527040012</v>
      </c>
      <c r="Y49" s="34">
        <v>7880</v>
      </c>
      <c r="Z49" s="34">
        <v>8405</v>
      </c>
      <c r="AA49" s="35">
        <v>8931</v>
      </c>
      <c r="AB49" s="33">
        <f>X49*(1+AB$3)</f>
        <v>7473.1018602310414</v>
      </c>
      <c r="AC49" s="34">
        <v>7880</v>
      </c>
      <c r="AD49" s="34">
        <v>8405</v>
      </c>
      <c r="AE49" s="35">
        <v>8931</v>
      </c>
    </row>
    <row r="50" spans="1:31" x14ac:dyDescent="0.25">
      <c r="A50" s="19">
        <v>47</v>
      </c>
      <c r="B50" s="106" t="s">
        <v>65</v>
      </c>
      <c r="C50" s="107" t="s">
        <v>67</v>
      </c>
      <c r="D50" s="108">
        <v>211</v>
      </c>
      <c r="E50" s="109">
        <f t="shared" ref="E50:G53" si="35">D50</f>
        <v>211</v>
      </c>
      <c r="F50" s="109">
        <f t="shared" si="35"/>
        <v>211</v>
      </c>
      <c r="G50" s="110">
        <f t="shared" si="35"/>
        <v>211</v>
      </c>
      <c r="H50" s="108">
        <f>D50*(1+H$3)</f>
        <v>213.11</v>
      </c>
      <c r="I50" s="109">
        <f t="shared" ref="I50:K53" si="36">H50</f>
        <v>213.11</v>
      </c>
      <c r="J50" s="109">
        <f t="shared" si="36"/>
        <v>213.11</v>
      </c>
      <c r="K50" s="110">
        <f t="shared" si="36"/>
        <v>213.11</v>
      </c>
      <c r="L50" s="108">
        <f>H50*(1+L$3)</f>
        <v>215.24110000000002</v>
      </c>
      <c r="M50" s="109">
        <f t="shared" ref="M50:O53" si="37">L50</f>
        <v>215.24110000000002</v>
      </c>
      <c r="N50" s="109">
        <f t="shared" si="37"/>
        <v>215.24110000000002</v>
      </c>
      <c r="O50" s="110">
        <f t="shared" si="37"/>
        <v>215.24110000000002</v>
      </c>
      <c r="P50" s="108">
        <f>L50*(1+P$3)</f>
        <v>217.39351100000002</v>
      </c>
      <c r="Q50" s="109">
        <f t="shared" ref="Q50:S53" si="38">P50</f>
        <v>217.39351100000002</v>
      </c>
      <c r="R50" s="109">
        <f t="shared" si="38"/>
        <v>217.39351100000002</v>
      </c>
      <c r="S50" s="110">
        <f t="shared" si="38"/>
        <v>217.39351100000002</v>
      </c>
      <c r="T50" s="108">
        <f>P50*(1+T$3)</f>
        <v>219.56744611000002</v>
      </c>
      <c r="U50" s="109">
        <f t="shared" ref="U50:W53" si="39">T50</f>
        <v>219.56744611000002</v>
      </c>
      <c r="V50" s="109">
        <f t="shared" si="39"/>
        <v>219.56744611000002</v>
      </c>
      <c r="W50" s="110">
        <f t="shared" si="39"/>
        <v>219.56744611000002</v>
      </c>
      <c r="X50" s="108">
        <f>T50*(1+X$3)</f>
        <v>221.76312057110002</v>
      </c>
      <c r="Y50" s="109">
        <f t="shared" ref="Y50:AA53" si="40">X50</f>
        <v>221.76312057110002</v>
      </c>
      <c r="Z50" s="109">
        <f t="shared" si="40"/>
        <v>221.76312057110002</v>
      </c>
      <c r="AA50" s="110">
        <f t="shared" si="40"/>
        <v>221.76312057110002</v>
      </c>
      <c r="AB50" s="108">
        <f>X50*(1+AB$3)</f>
        <v>223.98075177681102</v>
      </c>
      <c r="AC50" s="109">
        <f t="shared" ref="AC50:AE53" si="41">AB50</f>
        <v>223.98075177681102</v>
      </c>
      <c r="AD50" s="109">
        <f t="shared" si="41"/>
        <v>223.98075177681102</v>
      </c>
      <c r="AE50" s="110">
        <f t="shared" si="41"/>
        <v>223.98075177681102</v>
      </c>
    </row>
    <row r="51" spans="1:31" x14ac:dyDescent="0.25">
      <c r="A51" s="25">
        <v>48</v>
      </c>
      <c r="B51" s="26" t="s">
        <v>65</v>
      </c>
      <c r="C51" s="111" t="s">
        <v>68</v>
      </c>
      <c r="D51" s="28">
        <v>2627</v>
      </c>
      <c r="E51" s="29">
        <f t="shared" si="35"/>
        <v>2627</v>
      </c>
      <c r="F51" s="29">
        <f t="shared" si="35"/>
        <v>2627</v>
      </c>
      <c r="G51" s="30">
        <f t="shared" si="35"/>
        <v>2627</v>
      </c>
      <c r="H51" s="28">
        <f>D51*(1+H$3)</f>
        <v>2653.27</v>
      </c>
      <c r="I51" s="29">
        <f t="shared" si="36"/>
        <v>2653.27</v>
      </c>
      <c r="J51" s="29">
        <f t="shared" si="36"/>
        <v>2653.27</v>
      </c>
      <c r="K51" s="30">
        <f t="shared" si="36"/>
        <v>2653.27</v>
      </c>
      <c r="L51" s="28">
        <f>H51*(1+L$3)</f>
        <v>2679.8027000000002</v>
      </c>
      <c r="M51" s="29">
        <f t="shared" si="37"/>
        <v>2679.8027000000002</v>
      </c>
      <c r="N51" s="29">
        <f t="shared" si="37"/>
        <v>2679.8027000000002</v>
      </c>
      <c r="O51" s="30">
        <f t="shared" si="37"/>
        <v>2679.8027000000002</v>
      </c>
      <c r="P51" s="28">
        <f>L51*(1+P$3)</f>
        <v>2706.600727</v>
      </c>
      <c r="Q51" s="29">
        <f t="shared" si="38"/>
        <v>2706.600727</v>
      </c>
      <c r="R51" s="29">
        <f t="shared" si="38"/>
        <v>2706.600727</v>
      </c>
      <c r="S51" s="30">
        <f t="shared" si="38"/>
        <v>2706.600727</v>
      </c>
      <c r="T51" s="28">
        <f>P51*(1+T$3)</f>
        <v>2733.6667342700002</v>
      </c>
      <c r="U51" s="29">
        <f t="shared" si="39"/>
        <v>2733.6667342700002</v>
      </c>
      <c r="V51" s="29">
        <f t="shared" si="39"/>
        <v>2733.6667342700002</v>
      </c>
      <c r="W51" s="30">
        <f t="shared" si="39"/>
        <v>2733.6667342700002</v>
      </c>
      <c r="X51" s="28">
        <f>T51*(1+X$3)</f>
        <v>2761.0034016127001</v>
      </c>
      <c r="Y51" s="29">
        <f t="shared" si="40"/>
        <v>2761.0034016127001</v>
      </c>
      <c r="Z51" s="29">
        <f t="shared" si="40"/>
        <v>2761.0034016127001</v>
      </c>
      <c r="AA51" s="30">
        <f t="shared" si="40"/>
        <v>2761.0034016127001</v>
      </c>
      <c r="AB51" s="28">
        <f>X51*(1+AB$3)</f>
        <v>2788.6134356288271</v>
      </c>
      <c r="AC51" s="29">
        <f t="shared" si="41"/>
        <v>2788.6134356288271</v>
      </c>
      <c r="AD51" s="29">
        <f t="shared" si="41"/>
        <v>2788.6134356288271</v>
      </c>
      <c r="AE51" s="30">
        <f t="shared" si="41"/>
        <v>2788.6134356288271</v>
      </c>
    </row>
    <row r="52" spans="1:31" x14ac:dyDescent="0.25">
      <c r="A52" s="19">
        <v>49</v>
      </c>
      <c r="B52" s="106" t="s">
        <v>65</v>
      </c>
      <c r="C52" s="107" t="s">
        <v>69</v>
      </c>
      <c r="D52" s="108">
        <v>1156</v>
      </c>
      <c r="E52" s="109">
        <f t="shared" si="35"/>
        <v>1156</v>
      </c>
      <c r="F52" s="109">
        <f t="shared" si="35"/>
        <v>1156</v>
      </c>
      <c r="G52" s="110">
        <f t="shared" si="35"/>
        <v>1156</v>
      </c>
      <c r="H52" s="108">
        <f>D52*(1+H$3)</f>
        <v>1167.56</v>
      </c>
      <c r="I52" s="109">
        <f t="shared" si="36"/>
        <v>1167.56</v>
      </c>
      <c r="J52" s="109">
        <f t="shared" si="36"/>
        <v>1167.56</v>
      </c>
      <c r="K52" s="110">
        <f t="shared" si="36"/>
        <v>1167.56</v>
      </c>
      <c r="L52" s="108">
        <f>H52*(1+L$3)</f>
        <v>1179.2356</v>
      </c>
      <c r="M52" s="109">
        <f t="shared" si="37"/>
        <v>1179.2356</v>
      </c>
      <c r="N52" s="109">
        <f t="shared" si="37"/>
        <v>1179.2356</v>
      </c>
      <c r="O52" s="110">
        <f t="shared" si="37"/>
        <v>1179.2356</v>
      </c>
      <c r="P52" s="108">
        <f>L52*(1+P$3)</f>
        <v>1191.0279559999999</v>
      </c>
      <c r="Q52" s="109">
        <f t="shared" si="38"/>
        <v>1191.0279559999999</v>
      </c>
      <c r="R52" s="109">
        <f t="shared" si="38"/>
        <v>1191.0279559999999</v>
      </c>
      <c r="S52" s="110">
        <f t="shared" si="38"/>
        <v>1191.0279559999999</v>
      </c>
      <c r="T52" s="108">
        <f>P52*(1+T$3)</f>
        <v>1202.9382355599998</v>
      </c>
      <c r="U52" s="109">
        <f t="shared" si="39"/>
        <v>1202.9382355599998</v>
      </c>
      <c r="V52" s="109">
        <f t="shared" si="39"/>
        <v>1202.9382355599998</v>
      </c>
      <c r="W52" s="110">
        <f t="shared" si="39"/>
        <v>1202.9382355599998</v>
      </c>
      <c r="X52" s="108">
        <f>T52*(1+X$3)</f>
        <v>1214.9676179155999</v>
      </c>
      <c r="Y52" s="109">
        <f t="shared" si="40"/>
        <v>1214.9676179155999</v>
      </c>
      <c r="Z52" s="109">
        <f t="shared" si="40"/>
        <v>1214.9676179155999</v>
      </c>
      <c r="AA52" s="110">
        <f t="shared" si="40"/>
        <v>1214.9676179155999</v>
      </c>
      <c r="AB52" s="108">
        <f>X52*(1+AB$3)</f>
        <v>1227.1172940947558</v>
      </c>
      <c r="AC52" s="109">
        <f t="shared" si="41"/>
        <v>1227.1172940947558</v>
      </c>
      <c r="AD52" s="109">
        <f t="shared" si="41"/>
        <v>1227.1172940947558</v>
      </c>
      <c r="AE52" s="110">
        <f t="shared" si="41"/>
        <v>1227.1172940947558</v>
      </c>
    </row>
    <row r="53" spans="1:31" ht="13.5" thickBot="1" x14ac:dyDescent="0.3">
      <c r="A53" s="25">
        <v>50</v>
      </c>
      <c r="B53" s="41" t="s">
        <v>65</v>
      </c>
      <c r="C53" s="42" t="s">
        <v>70</v>
      </c>
      <c r="D53" s="43">
        <v>841</v>
      </c>
      <c r="E53" s="44">
        <f t="shared" si="35"/>
        <v>841</v>
      </c>
      <c r="F53" s="44">
        <f t="shared" si="35"/>
        <v>841</v>
      </c>
      <c r="G53" s="45">
        <f t="shared" si="35"/>
        <v>841</v>
      </c>
      <c r="H53" s="43">
        <f>D53*(1+H$3)</f>
        <v>849.41</v>
      </c>
      <c r="I53" s="44">
        <f t="shared" si="36"/>
        <v>849.41</v>
      </c>
      <c r="J53" s="44">
        <f t="shared" si="36"/>
        <v>849.41</v>
      </c>
      <c r="K53" s="45">
        <f t="shared" si="36"/>
        <v>849.41</v>
      </c>
      <c r="L53" s="43">
        <f>H53*(1+L$3)</f>
        <v>857.90409999999997</v>
      </c>
      <c r="M53" s="44">
        <f t="shared" si="37"/>
        <v>857.90409999999997</v>
      </c>
      <c r="N53" s="44">
        <f t="shared" si="37"/>
        <v>857.90409999999997</v>
      </c>
      <c r="O53" s="45">
        <f t="shared" si="37"/>
        <v>857.90409999999997</v>
      </c>
      <c r="P53" s="43">
        <f>L53*(1+P$3)</f>
        <v>866.48314099999993</v>
      </c>
      <c r="Q53" s="44">
        <f t="shared" si="38"/>
        <v>866.48314099999993</v>
      </c>
      <c r="R53" s="44">
        <f t="shared" si="38"/>
        <v>866.48314099999993</v>
      </c>
      <c r="S53" s="45">
        <f t="shared" si="38"/>
        <v>866.48314099999993</v>
      </c>
      <c r="T53" s="43">
        <f>P53*(1+T$3)</f>
        <v>875.14797240999997</v>
      </c>
      <c r="U53" s="44">
        <f t="shared" si="39"/>
        <v>875.14797240999997</v>
      </c>
      <c r="V53" s="44">
        <f t="shared" si="39"/>
        <v>875.14797240999997</v>
      </c>
      <c r="W53" s="45">
        <f t="shared" si="39"/>
        <v>875.14797240999997</v>
      </c>
      <c r="X53" s="43">
        <f>T53*(1+X$3)</f>
        <v>883.89945213409999</v>
      </c>
      <c r="Y53" s="44">
        <f t="shared" si="40"/>
        <v>883.89945213409999</v>
      </c>
      <c r="Z53" s="44">
        <f t="shared" si="40"/>
        <v>883.89945213409999</v>
      </c>
      <c r="AA53" s="45">
        <f t="shared" si="40"/>
        <v>883.89945213409999</v>
      </c>
      <c r="AB53" s="43">
        <f>X53*(1+AB$3)</f>
        <v>892.73844665544095</v>
      </c>
      <c r="AC53" s="44">
        <f t="shared" si="41"/>
        <v>892.73844665544095</v>
      </c>
      <c r="AD53" s="44">
        <f t="shared" si="41"/>
        <v>892.73844665544095</v>
      </c>
      <c r="AE53" s="45">
        <f t="shared" si="41"/>
        <v>892.73844665544095</v>
      </c>
    </row>
    <row r="54" spans="1:31" x14ac:dyDescent="0.25">
      <c r="A54" s="19">
        <v>51</v>
      </c>
      <c r="B54" s="112" t="s">
        <v>71</v>
      </c>
      <c r="C54" s="113" t="s">
        <v>72</v>
      </c>
      <c r="D54" s="114">
        <v>11557</v>
      </c>
      <c r="E54" s="115">
        <v>12187</v>
      </c>
      <c r="F54" s="115">
        <v>12398</v>
      </c>
      <c r="G54" s="116">
        <v>13238</v>
      </c>
      <c r="H54" s="114">
        <f>D54*(1+H$3)</f>
        <v>11672.57</v>
      </c>
      <c r="I54" s="115">
        <v>12187</v>
      </c>
      <c r="J54" s="115">
        <v>12398</v>
      </c>
      <c r="K54" s="116">
        <v>13238</v>
      </c>
      <c r="L54" s="114">
        <f>H54*(1+L$3)</f>
        <v>11789.295700000001</v>
      </c>
      <c r="M54" s="115">
        <v>12187</v>
      </c>
      <c r="N54" s="115">
        <v>12398</v>
      </c>
      <c r="O54" s="116">
        <v>13238</v>
      </c>
      <c r="P54" s="114">
        <f>L54*(1+P$3)</f>
        <v>11907.188657000001</v>
      </c>
      <c r="Q54" s="115">
        <v>12187</v>
      </c>
      <c r="R54" s="115">
        <v>12398</v>
      </c>
      <c r="S54" s="116">
        <v>13238</v>
      </c>
      <c r="T54" s="114">
        <f>P54*(1+T$3)</f>
        <v>12026.260543570001</v>
      </c>
      <c r="U54" s="115">
        <v>12187</v>
      </c>
      <c r="V54" s="115">
        <v>12398</v>
      </c>
      <c r="W54" s="116">
        <v>13238</v>
      </c>
      <c r="X54" s="114">
        <f>T54*(1+X$3)</f>
        <v>12146.523149005701</v>
      </c>
      <c r="Y54" s="115">
        <v>12187</v>
      </c>
      <c r="Z54" s="115">
        <v>12398</v>
      </c>
      <c r="AA54" s="116">
        <v>13238</v>
      </c>
      <c r="AB54" s="114">
        <f>X54*(1+AB$3)</f>
        <v>12267.988380495759</v>
      </c>
      <c r="AC54" s="115">
        <v>12187</v>
      </c>
      <c r="AD54" s="115">
        <v>12398</v>
      </c>
      <c r="AE54" s="116">
        <v>13238</v>
      </c>
    </row>
    <row r="55" spans="1:31" x14ac:dyDescent="0.25">
      <c r="A55" s="25">
        <v>52</v>
      </c>
      <c r="B55" s="26" t="s">
        <v>71</v>
      </c>
      <c r="C55" s="27" t="s">
        <v>73</v>
      </c>
      <c r="D55" s="28">
        <v>1051</v>
      </c>
      <c r="E55" s="29">
        <f t="shared" ref="E55:G70" si="42">D55</f>
        <v>1051</v>
      </c>
      <c r="F55" s="29">
        <f t="shared" si="42"/>
        <v>1051</v>
      </c>
      <c r="G55" s="30">
        <f t="shared" si="42"/>
        <v>1051</v>
      </c>
      <c r="H55" s="28">
        <f>D55*(1+H$3)</f>
        <v>1061.51</v>
      </c>
      <c r="I55" s="29">
        <f t="shared" ref="I55:K70" si="43">H55</f>
        <v>1061.51</v>
      </c>
      <c r="J55" s="29">
        <f t="shared" si="43"/>
        <v>1061.51</v>
      </c>
      <c r="K55" s="30">
        <f t="shared" si="43"/>
        <v>1061.51</v>
      </c>
      <c r="L55" s="28">
        <f>H55*(1+L$3)</f>
        <v>1072.1251</v>
      </c>
      <c r="M55" s="29">
        <f t="shared" ref="M55:O70" si="44">L55</f>
        <v>1072.1251</v>
      </c>
      <c r="N55" s="29">
        <f t="shared" si="44"/>
        <v>1072.1251</v>
      </c>
      <c r="O55" s="30">
        <f t="shared" si="44"/>
        <v>1072.1251</v>
      </c>
      <c r="P55" s="28">
        <f>L55*(1+P$3)</f>
        <v>1082.8463509999999</v>
      </c>
      <c r="Q55" s="29">
        <f t="shared" ref="Q55:S70" si="45">P55</f>
        <v>1082.8463509999999</v>
      </c>
      <c r="R55" s="29">
        <f t="shared" si="45"/>
        <v>1082.8463509999999</v>
      </c>
      <c r="S55" s="30">
        <f t="shared" si="45"/>
        <v>1082.8463509999999</v>
      </c>
      <c r="T55" s="28">
        <f>P55*(1+T$3)</f>
        <v>1093.67481451</v>
      </c>
      <c r="U55" s="29">
        <f t="shared" ref="U55:W70" si="46">T55</f>
        <v>1093.67481451</v>
      </c>
      <c r="V55" s="29">
        <f t="shared" si="46"/>
        <v>1093.67481451</v>
      </c>
      <c r="W55" s="30">
        <f t="shared" si="46"/>
        <v>1093.67481451</v>
      </c>
      <c r="X55" s="28">
        <f>T55*(1+X$3)</f>
        <v>1104.6115626551</v>
      </c>
      <c r="Y55" s="29">
        <f t="shared" ref="Y55:AA70" si="47">X55</f>
        <v>1104.6115626551</v>
      </c>
      <c r="Z55" s="29">
        <f t="shared" si="47"/>
        <v>1104.6115626551</v>
      </c>
      <c r="AA55" s="30">
        <f t="shared" si="47"/>
        <v>1104.6115626551</v>
      </c>
      <c r="AB55" s="28">
        <f>X55*(1+AB$3)</f>
        <v>1115.657678281651</v>
      </c>
      <c r="AC55" s="29">
        <f t="shared" ref="AC55:AE70" si="48">AB55</f>
        <v>1115.657678281651</v>
      </c>
      <c r="AD55" s="29">
        <f t="shared" si="48"/>
        <v>1115.657678281651</v>
      </c>
      <c r="AE55" s="30">
        <f t="shared" si="48"/>
        <v>1115.657678281651</v>
      </c>
    </row>
    <row r="56" spans="1:31" x14ac:dyDescent="0.25">
      <c r="A56" s="19">
        <v>53</v>
      </c>
      <c r="B56" s="117" t="s">
        <v>71</v>
      </c>
      <c r="C56" s="118" t="s">
        <v>74</v>
      </c>
      <c r="D56" s="119">
        <v>684</v>
      </c>
      <c r="E56" s="120">
        <f t="shared" si="42"/>
        <v>684</v>
      </c>
      <c r="F56" s="120">
        <f t="shared" si="42"/>
        <v>684</v>
      </c>
      <c r="G56" s="121">
        <f t="shared" si="42"/>
        <v>684</v>
      </c>
      <c r="H56" s="119">
        <f>D56*(1+H$3)</f>
        <v>690.84</v>
      </c>
      <c r="I56" s="120">
        <f t="shared" si="43"/>
        <v>690.84</v>
      </c>
      <c r="J56" s="120">
        <f t="shared" si="43"/>
        <v>690.84</v>
      </c>
      <c r="K56" s="121">
        <f t="shared" si="43"/>
        <v>690.84</v>
      </c>
      <c r="L56" s="119">
        <f>H56*(1+L$3)</f>
        <v>697.74840000000006</v>
      </c>
      <c r="M56" s="120">
        <f t="shared" si="44"/>
        <v>697.74840000000006</v>
      </c>
      <c r="N56" s="120">
        <f t="shared" si="44"/>
        <v>697.74840000000006</v>
      </c>
      <c r="O56" s="121">
        <f t="shared" si="44"/>
        <v>697.74840000000006</v>
      </c>
      <c r="P56" s="119">
        <f>L56*(1+P$3)</f>
        <v>704.72588400000006</v>
      </c>
      <c r="Q56" s="120">
        <f t="shared" si="45"/>
        <v>704.72588400000006</v>
      </c>
      <c r="R56" s="120">
        <f t="shared" si="45"/>
        <v>704.72588400000006</v>
      </c>
      <c r="S56" s="121">
        <f t="shared" si="45"/>
        <v>704.72588400000006</v>
      </c>
      <c r="T56" s="119">
        <f>P56*(1+T$3)</f>
        <v>711.77314284000011</v>
      </c>
      <c r="U56" s="120">
        <f t="shared" si="46"/>
        <v>711.77314284000011</v>
      </c>
      <c r="V56" s="120">
        <f t="shared" si="46"/>
        <v>711.77314284000011</v>
      </c>
      <c r="W56" s="121">
        <f t="shared" si="46"/>
        <v>711.77314284000011</v>
      </c>
      <c r="X56" s="119">
        <f>T56*(1+X$3)</f>
        <v>718.89087426840013</v>
      </c>
      <c r="Y56" s="120">
        <f t="shared" si="47"/>
        <v>718.89087426840013</v>
      </c>
      <c r="Z56" s="120">
        <f t="shared" si="47"/>
        <v>718.89087426840013</v>
      </c>
      <c r="AA56" s="121">
        <f t="shared" si="47"/>
        <v>718.89087426840013</v>
      </c>
      <c r="AB56" s="119">
        <f>X56*(1+AB$3)</f>
        <v>726.07978301108415</v>
      </c>
      <c r="AC56" s="120">
        <f t="shared" si="48"/>
        <v>726.07978301108415</v>
      </c>
      <c r="AD56" s="120">
        <f t="shared" si="48"/>
        <v>726.07978301108415</v>
      </c>
      <c r="AE56" s="121">
        <f t="shared" si="48"/>
        <v>726.07978301108415</v>
      </c>
    </row>
    <row r="57" spans="1:31" ht="13.5" thickBot="1" x14ac:dyDescent="0.3">
      <c r="A57" s="25">
        <v>54</v>
      </c>
      <c r="B57" s="41" t="s">
        <v>71</v>
      </c>
      <c r="C57" s="42" t="s">
        <v>75</v>
      </c>
      <c r="D57" s="43">
        <v>1156</v>
      </c>
      <c r="E57" s="44">
        <f t="shared" si="42"/>
        <v>1156</v>
      </c>
      <c r="F57" s="44">
        <f t="shared" si="42"/>
        <v>1156</v>
      </c>
      <c r="G57" s="45">
        <f t="shared" si="42"/>
        <v>1156</v>
      </c>
      <c r="H57" s="43">
        <f>D57*(1+H$3)</f>
        <v>1167.56</v>
      </c>
      <c r="I57" s="44">
        <f t="shared" si="43"/>
        <v>1167.56</v>
      </c>
      <c r="J57" s="44">
        <f t="shared" si="43"/>
        <v>1167.56</v>
      </c>
      <c r="K57" s="45">
        <f t="shared" si="43"/>
        <v>1167.56</v>
      </c>
      <c r="L57" s="43">
        <f>H57*(1+L$3)</f>
        <v>1179.2356</v>
      </c>
      <c r="M57" s="44">
        <f t="shared" si="44"/>
        <v>1179.2356</v>
      </c>
      <c r="N57" s="44">
        <f t="shared" si="44"/>
        <v>1179.2356</v>
      </c>
      <c r="O57" s="45">
        <f t="shared" si="44"/>
        <v>1179.2356</v>
      </c>
      <c r="P57" s="43">
        <f>L57*(1+P$3)</f>
        <v>1191.0279559999999</v>
      </c>
      <c r="Q57" s="44">
        <f t="shared" si="45"/>
        <v>1191.0279559999999</v>
      </c>
      <c r="R57" s="44">
        <f t="shared" si="45"/>
        <v>1191.0279559999999</v>
      </c>
      <c r="S57" s="45">
        <f t="shared" si="45"/>
        <v>1191.0279559999999</v>
      </c>
      <c r="T57" s="43">
        <f>P57*(1+T$3)</f>
        <v>1202.9382355599998</v>
      </c>
      <c r="U57" s="44">
        <f t="shared" si="46"/>
        <v>1202.9382355599998</v>
      </c>
      <c r="V57" s="44">
        <f t="shared" si="46"/>
        <v>1202.9382355599998</v>
      </c>
      <c r="W57" s="45">
        <f t="shared" si="46"/>
        <v>1202.9382355599998</v>
      </c>
      <c r="X57" s="43">
        <f>T57*(1+X$3)</f>
        <v>1214.9676179155999</v>
      </c>
      <c r="Y57" s="44">
        <f t="shared" si="47"/>
        <v>1214.9676179155999</v>
      </c>
      <c r="Z57" s="44">
        <f t="shared" si="47"/>
        <v>1214.9676179155999</v>
      </c>
      <c r="AA57" s="45">
        <f t="shared" si="47"/>
        <v>1214.9676179155999</v>
      </c>
      <c r="AB57" s="43">
        <f>X57*(1+AB$3)</f>
        <v>1227.1172940947558</v>
      </c>
      <c r="AC57" s="44">
        <f t="shared" si="48"/>
        <v>1227.1172940947558</v>
      </c>
      <c r="AD57" s="44">
        <f t="shared" si="48"/>
        <v>1227.1172940947558</v>
      </c>
      <c r="AE57" s="45">
        <f t="shared" si="48"/>
        <v>1227.1172940947558</v>
      </c>
    </row>
    <row r="58" spans="1:31" x14ac:dyDescent="0.25">
      <c r="A58" s="19">
        <v>55</v>
      </c>
      <c r="B58" s="122" t="s">
        <v>76</v>
      </c>
      <c r="C58" s="123" t="s">
        <v>77</v>
      </c>
      <c r="D58" s="124">
        <v>133</v>
      </c>
      <c r="E58" s="125">
        <f t="shared" si="42"/>
        <v>133</v>
      </c>
      <c r="F58" s="125">
        <f t="shared" si="42"/>
        <v>133</v>
      </c>
      <c r="G58" s="126">
        <f t="shared" si="42"/>
        <v>133</v>
      </c>
      <c r="H58" s="124">
        <f>D58*(1+H$3)</f>
        <v>134.33000000000001</v>
      </c>
      <c r="I58" s="125">
        <f t="shared" si="43"/>
        <v>134.33000000000001</v>
      </c>
      <c r="J58" s="125">
        <f t="shared" si="43"/>
        <v>134.33000000000001</v>
      </c>
      <c r="K58" s="126">
        <f t="shared" si="43"/>
        <v>134.33000000000001</v>
      </c>
      <c r="L58" s="124">
        <f>H58*(1+L$3)</f>
        <v>135.67330000000001</v>
      </c>
      <c r="M58" s="125">
        <f t="shared" si="44"/>
        <v>135.67330000000001</v>
      </c>
      <c r="N58" s="125">
        <f t="shared" si="44"/>
        <v>135.67330000000001</v>
      </c>
      <c r="O58" s="126">
        <f t="shared" si="44"/>
        <v>135.67330000000001</v>
      </c>
      <c r="P58" s="124">
        <f>L58*(1+P$3)</f>
        <v>137.030033</v>
      </c>
      <c r="Q58" s="125">
        <f t="shared" si="45"/>
        <v>137.030033</v>
      </c>
      <c r="R58" s="125">
        <f t="shared" si="45"/>
        <v>137.030033</v>
      </c>
      <c r="S58" s="126">
        <f t="shared" si="45"/>
        <v>137.030033</v>
      </c>
      <c r="T58" s="124">
        <f>P58*(1+T$3)</f>
        <v>138.40033333</v>
      </c>
      <c r="U58" s="125">
        <f t="shared" si="46"/>
        <v>138.40033333</v>
      </c>
      <c r="V58" s="125">
        <f t="shared" si="46"/>
        <v>138.40033333</v>
      </c>
      <c r="W58" s="126">
        <f t="shared" si="46"/>
        <v>138.40033333</v>
      </c>
      <c r="X58" s="124">
        <f>T58*(1+X$3)</f>
        <v>139.7843366633</v>
      </c>
      <c r="Y58" s="125">
        <f t="shared" si="47"/>
        <v>139.7843366633</v>
      </c>
      <c r="Z58" s="125">
        <f t="shared" si="47"/>
        <v>139.7843366633</v>
      </c>
      <c r="AA58" s="126">
        <f t="shared" si="47"/>
        <v>139.7843366633</v>
      </c>
      <c r="AB58" s="124">
        <f>X58*(1+AB$3)</f>
        <v>141.18218002993299</v>
      </c>
      <c r="AC58" s="125">
        <f t="shared" si="48"/>
        <v>141.18218002993299</v>
      </c>
      <c r="AD58" s="125">
        <f t="shared" si="48"/>
        <v>141.18218002993299</v>
      </c>
      <c r="AE58" s="126">
        <f t="shared" si="48"/>
        <v>141.18218002993299</v>
      </c>
    </row>
    <row r="59" spans="1:31" x14ac:dyDescent="0.25">
      <c r="A59" s="25">
        <v>56</v>
      </c>
      <c r="B59" s="26" t="s">
        <v>76</v>
      </c>
      <c r="C59" s="27" t="s">
        <v>78</v>
      </c>
      <c r="D59" s="28">
        <v>143</v>
      </c>
      <c r="E59" s="29">
        <f t="shared" si="42"/>
        <v>143</v>
      </c>
      <c r="F59" s="29">
        <f t="shared" si="42"/>
        <v>143</v>
      </c>
      <c r="G59" s="30">
        <f t="shared" si="42"/>
        <v>143</v>
      </c>
      <c r="H59" s="28">
        <f>D59*(1+H$3)</f>
        <v>144.43</v>
      </c>
      <c r="I59" s="29">
        <f t="shared" si="43"/>
        <v>144.43</v>
      </c>
      <c r="J59" s="29">
        <f t="shared" si="43"/>
        <v>144.43</v>
      </c>
      <c r="K59" s="30">
        <f t="shared" si="43"/>
        <v>144.43</v>
      </c>
      <c r="L59" s="28">
        <f>H59*(1+L$3)</f>
        <v>145.87430000000001</v>
      </c>
      <c r="M59" s="29">
        <f t="shared" si="44"/>
        <v>145.87430000000001</v>
      </c>
      <c r="N59" s="29">
        <f t="shared" si="44"/>
        <v>145.87430000000001</v>
      </c>
      <c r="O59" s="30">
        <f t="shared" si="44"/>
        <v>145.87430000000001</v>
      </c>
      <c r="P59" s="28">
        <f>L59*(1+P$3)</f>
        <v>147.333043</v>
      </c>
      <c r="Q59" s="29">
        <f t="shared" si="45"/>
        <v>147.333043</v>
      </c>
      <c r="R59" s="29">
        <f t="shared" si="45"/>
        <v>147.333043</v>
      </c>
      <c r="S59" s="30">
        <f t="shared" si="45"/>
        <v>147.333043</v>
      </c>
      <c r="T59" s="28">
        <f>P59*(1+T$3)</f>
        <v>148.80637343000001</v>
      </c>
      <c r="U59" s="29">
        <f t="shared" si="46"/>
        <v>148.80637343000001</v>
      </c>
      <c r="V59" s="29">
        <f t="shared" si="46"/>
        <v>148.80637343000001</v>
      </c>
      <c r="W59" s="30">
        <f t="shared" si="46"/>
        <v>148.80637343000001</v>
      </c>
      <c r="X59" s="28">
        <f>T59*(1+X$3)</f>
        <v>150.29443716430001</v>
      </c>
      <c r="Y59" s="29">
        <f t="shared" si="47"/>
        <v>150.29443716430001</v>
      </c>
      <c r="Z59" s="29">
        <f t="shared" si="47"/>
        <v>150.29443716430001</v>
      </c>
      <c r="AA59" s="30">
        <f t="shared" si="47"/>
        <v>150.29443716430001</v>
      </c>
      <c r="AB59" s="28">
        <f>X59*(1+AB$3)</f>
        <v>151.797381535943</v>
      </c>
      <c r="AC59" s="29">
        <f t="shared" si="48"/>
        <v>151.797381535943</v>
      </c>
      <c r="AD59" s="29">
        <f t="shared" si="48"/>
        <v>151.797381535943</v>
      </c>
      <c r="AE59" s="30">
        <f t="shared" si="48"/>
        <v>151.797381535943</v>
      </c>
    </row>
    <row r="60" spans="1:31" x14ac:dyDescent="0.25">
      <c r="A60" s="19">
        <v>57</v>
      </c>
      <c r="B60" s="127" t="s">
        <v>76</v>
      </c>
      <c r="C60" s="128" t="s">
        <v>79</v>
      </c>
      <c r="D60" s="129">
        <v>161</v>
      </c>
      <c r="E60" s="130">
        <f t="shared" si="42"/>
        <v>161</v>
      </c>
      <c r="F60" s="130">
        <f t="shared" si="42"/>
        <v>161</v>
      </c>
      <c r="G60" s="131">
        <f t="shared" si="42"/>
        <v>161</v>
      </c>
      <c r="H60" s="129">
        <f>D60*(1+H$3)</f>
        <v>162.61000000000001</v>
      </c>
      <c r="I60" s="130">
        <f t="shared" si="43"/>
        <v>162.61000000000001</v>
      </c>
      <c r="J60" s="130">
        <f t="shared" si="43"/>
        <v>162.61000000000001</v>
      </c>
      <c r="K60" s="131">
        <f t="shared" si="43"/>
        <v>162.61000000000001</v>
      </c>
      <c r="L60" s="129">
        <f>H60*(1+L$3)</f>
        <v>164.23610000000002</v>
      </c>
      <c r="M60" s="130">
        <f t="shared" si="44"/>
        <v>164.23610000000002</v>
      </c>
      <c r="N60" s="130">
        <f t="shared" si="44"/>
        <v>164.23610000000002</v>
      </c>
      <c r="O60" s="131">
        <f t="shared" si="44"/>
        <v>164.23610000000002</v>
      </c>
      <c r="P60" s="129">
        <f>L60*(1+P$3)</f>
        <v>165.87846100000002</v>
      </c>
      <c r="Q60" s="130">
        <f t="shared" si="45"/>
        <v>165.87846100000002</v>
      </c>
      <c r="R60" s="130">
        <f t="shared" si="45"/>
        <v>165.87846100000002</v>
      </c>
      <c r="S60" s="131">
        <f t="shared" si="45"/>
        <v>165.87846100000002</v>
      </c>
      <c r="T60" s="129">
        <f>P60*(1+T$3)</f>
        <v>167.53724561000001</v>
      </c>
      <c r="U60" s="130">
        <f t="shared" si="46"/>
        <v>167.53724561000001</v>
      </c>
      <c r="V60" s="130">
        <f t="shared" si="46"/>
        <v>167.53724561000001</v>
      </c>
      <c r="W60" s="131">
        <f t="shared" si="46"/>
        <v>167.53724561000001</v>
      </c>
      <c r="X60" s="129">
        <f>T60*(1+X$3)</f>
        <v>169.21261806610002</v>
      </c>
      <c r="Y60" s="130">
        <f t="shared" si="47"/>
        <v>169.21261806610002</v>
      </c>
      <c r="Z60" s="130">
        <f t="shared" si="47"/>
        <v>169.21261806610002</v>
      </c>
      <c r="AA60" s="131">
        <f t="shared" si="47"/>
        <v>169.21261806610002</v>
      </c>
      <c r="AB60" s="129">
        <f>X60*(1+AB$3)</f>
        <v>170.90474424676103</v>
      </c>
      <c r="AC60" s="130">
        <f t="shared" si="48"/>
        <v>170.90474424676103</v>
      </c>
      <c r="AD60" s="130">
        <f t="shared" si="48"/>
        <v>170.90474424676103</v>
      </c>
      <c r="AE60" s="131">
        <f t="shared" si="48"/>
        <v>170.90474424676103</v>
      </c>
    </row>
    <row r="61" spans="1:31" x14ac:dyDescent="0.25">
      <c r="A61" s="25">
        <v>58</v>
      </c>
      <c r="B61" s="26" t="s">
        <v>76</v>
      </c>
      <c r="C61" s="27" t="s">
        <v>80</v>
      </c>
      <c r="D61" s="28">
        <v>199</v>
      </c>
      <c r="E61" s="29">
        <f t="shared" si="42"/>
        <v>199</v>
      </c>
      <c r="F61" s="29">
        <f t="shared" si="42"/>
        <v>199</v>
      </c>
      <c r="G61" s="30">
        <f t="shared" si="42"/>
        <v>199</v>
      </c>
      <c r="H61" s="28">
        <f>D61*(1+H$3)</f>
        <v>200.99</v>
      </c>
      <c r="I61" s="29">
        <f t="shared" si="43"/>
        <v>200.99</v>
      </c>
      <c r="J61" s="29">
        <f t="shared" si="43"/>
        <v>200.99</v>
      </c>
      <c r="K61" s="30">
        <f t="shared" si="43"/>
        <v>200.99</v>
      </c>
      <c r="L61" s="28">
        <f>H61*(1+L$3)</f>
        <v>202.99990000000003</v>
      </c>
      <c r="M61" s="29">
        <f t="shared" si="44"/>
        <v>202.99990000000003</v>
      </c>
      <c r="N61" s="29">
        <f t="shared" si="44"/>
        <v>202.99990000000003</v>
      </c>
      <c r="O61" s="30">
        <f t="shared" si="44"/>
        <v>202.99990000000003</v>
      </c>
      <c r="P61" s="28">
        <f>L61*(1+P$3)</f>
        <v>205.02989900000003</v>
      </c>
      <c r="Q61" s="29">
        <f t="shared" si="45"/>
        <v>205.02989900000003</v>
      </c>
      <c r="R61" s="29">
        <f t="shared" si="45"/>
        <v>205.02989900000003</v>
      </c>
      <c r="S61" s="30">
        <f t="shared" si="45"/>
        <v>205.02989900000003</v>
      </c>
      <c r="T61" s="28">
        <f>P61*(1+T$3)</f>
        <v>207.08019799000004</v>
      </c>
      <c r="U61" s="29">
        <f t="shared" si="46"/>
        <v>207.08019799000004</v>
      </c>
      <c r="V61" s="29">
        <f t="shared" si="46"/>
        <v>207.08019799000004</v>
      </c>
      <c r="W61" s="30">
        <f t="shared" si="46"/>
        <v>207.08019799000004</v>
      </c>
      <c r="X61" s="28">
        <f>T61*(1+X$3)</f>
        <v>209.15099996990006</v>
      </c>
      <c r="Y61" s="29">
        <f t="shared" si="47"/>
        <v>209.15099996990006</v>
      </c>
      <c r="Z61" s="29">
        <f t="shared" si="47"/>
        <v>209.15099996990006</v>
      </c>
      <c r="AA61" s="30">
        <f t="shared" si="47"/>
        <v>209.15099996990006</v>
      </c>
      <c r="AB61" s="28">
        <f>X61*(1+AB$3)</f>
        <v>211.24250996959907</v>
      </c>
      <c r="AC61" s="29">
        <f t="shared" si="48"/>
        <v>211.24250996959907</v>
      </c>
      <c r="AD61" s="29">
        <f t="shared" si="48"/>
        <v>211.24250996959907</v>
      </c>
      <c r="AE61" s="30">
        <f t="shared" si="48"/>
        <v>211.24250996959907</v>
      </c>
    </row>
    <row r="62" spans="1:31" x14ac:dyDescent="0.25">
      <c r="A62" s="19">
        <v>59</v>
      </c>
      <c r="B62" s="127" t="s">
        <v>76</v>
      </c>
      <c r="C62" s="128" t="s">
        <v>81</v>
      </c>
      <c r="D62" s="129">
        <v>216</v>
      </c>
      <c r="E62" s="130">
        <f t="shared" si="42"/>
        <v>216</v>
      </c>
      <c r="F62" s="130">
        <f t="shared" si="42"/>
        <v>216</v>
      </c>
      <c r="G62" s="131">
        <f t="shared" si="42"/>
        <v>216</v>
      </c>
      <c r="H62" s="129">
        <f>D62*(1+H$3)</f>
        <v>218.16</v>
      </c>
      <c r="I62" s="130">
        <f t="shared" si="43"/>
        <v>218.16</v>
      </c>
      <c r="J62" s="130">
        <f t="shared" si="43"/>
        <v>218.16</v>
      </c>
      <c r="K62" s="131">
        <f t="shared" si="43"/>
        <v>218.16</v>
      </c>
      <c r="L62" s="129">
        <f>H62*(1+L$3)</f>
        <v>220.3416</v>
      </c>
      <c r="M62" s="130">
        <f t="shared" si="44"/>
        <v>220.3416</v>
      </c>
      <c r="N62" s="130">
        <f t="shared" si="44"/>
        <v>220.3416</v>
      </c>
      <c r="O62" s="131">
        <f t="shared" si="44"/>
        <v>220.3416</v>
      </c>
      <c r="P62" s="129">
        <f>L62*(1+P$3)</f>
        <v>222.545016</v>
      </c>
      <c r="Q62" s="130">
        <f t="shared" si="45"/>
        <v>222.545016</v>
      </c>
      <c r="R62" s="130">
        <f t="shared" si="45"/>
        <v>222.545016</v>
      </c>
      <c r="S62" s="131">
        <f t="shared" si="45"/>
        <v>222.545016</v>
      </c>
      <c r="T62" s="129">
        <f>P62*(1+T$3)</f>
        <v>224.77046616000001</v>
      </c>
      <c r="U62" s="130">
        <f t="shared" si="46"/>
        <v>224.77046616000001</v>
      </c>
      <c r="V62" s="130">
        <f t="shared" si="46"/>
        <v>224.77046616000001</v>
      </c>
      <c r="W62" s="131">
        <f t="shared" si="46"/>
        <v>224.77046616000001</v>
      </c>
      <c r="X62" s="129">
        <f>T62*(1+X$3)</f>
        <v>227.01817082160002</v>
      </c>
      <c r="Y62" s="130">
        <f t="shared" si="47"/>
        <v>227.01817082160002</v>
      </c>
      <c r="Z62" s="130">
        <f t="shared" si="47"/>
        <v>227.01817082160002</v>
      </c>
      <c r="AA62" s="131">
        <f t="shared" si="47"/>
        <v>227.01817082160002</v>
      </c>
      <c r="AB62" s="129">
        <f>X62*(1+AB$3)</f>
        <v>229.28835252981602</v>
      </c>
      <c r="AC62" s="130">
        <f t="shared" si="48"/>
        <v>229.28835252981602</v>
      </c>
      <c r="AD62" s="130">
        <f t="shared" si="48"/>
        <v>229.28835252981602</v>
      </c>
      <c r="AE62" s="131">
        <f t="shared" si="48"/>
        <v>229.28835252981602</v>
      </c>
    </row>
    <row r="63" spans="1:31" ht="13.5" thickBot="1" x14ac:dyDescent="0.3">
      <c r="A63" s="25">
        <v>60</v>
      </c>
      <c r="B63" s="41" t="s">
        <v>76</v>
      </c>
      <c r="C63" s="42" t="s">
        <v>82</v>
      </c>
      <c r="D63" s="43">
        <v>179</v>
      </c>
      <c r="E63" s="44">
        <f t="shared" si="42"/>
        <v>179</v>
      </c>
      <c r="F63" s="44">
        <f t="shared" si="42"/>
        <v>179</v>
      </c>
      <c r="G63" s="45">
        <f t="shared" si="42"/>
        <v>179</v>
      </c>
      <c r="H63" s="43">
        <f>D63*(1+H$3)</f>
        <v>180.79</v>
      </c>
      <c r="I63" s="44">
        <f t="shared" si="43"/>
        <v>180.79</v>
      </c>
      <c r="J63" s="44">
        <f t="shared" si="43"/>
        <v>180.79</v>
      </c>
      <c r="K63" s="45">
        <f t="shared" si="43"/>
        <v>180.79</v>
      </c>
      <c r="L63" s="43">
        <f>H63*(1+L$3)</f>
        <v>182.59789999999998</v>
      </c>
      <c r="M63" s="44">
        <f t="shared" si="44"/>
        <v>182.59789999999998</v>
      </c>
      <c r="N63" s="44">
        <f t="shared" si="44"/>
        <v>182.59789999999998</v>
      </c>
      <c r="O63" s="45">
        <f t="shared" si="44"/>
        <v>182.59789999999998</v>
      </c>
      <c r="P63" s="43">
        <f>L63*(1+P$3)</f>
        <v>184.42387899999997</v>
      </c>
      <c r="Q63" s="44">
        <f t="shared" si="45"/>
        <v>184.42387899999997</v>
      </c>
      <c r="R63" s="44">
        <f t="shared" si="45"/>
        <v>184.42387899999997</v>
      </c>
      <c r="S63" s="45">
        <f t="shared" si="45"/>
        <v>184.42387899999997</v>
      </c>
      <c r="T63" s="43">
        <f>P63*(1+T$3)</f>
        <v>186.26811778999996</v>
      </c>
      <c r="U63" s="44">
        <f t="shared" si="46"/>
        <v>186.26811778999996</v>
      </c>
      <c r="V63" s="44">
        <f t="shared" si="46"/>
        <v>186.26811778999996</v>
      </c>
      <c r="W63" s="45">
        <f t="shared" si="46"/>
        <v>186.26811778999996</v>
      </c>
      <c r="X63" s="43">
        <f>T63*(1+X$3)</f>
        <v>188.13079896789998</v>
      </c>
      <c r="Y63" s="44">
        <f t="shared" si="47"/>
        <v>188.13079896789998</v>
      </c>
      <c r="Z63" s="44">
        <f t="shared" si="47"/>
        <v>188.13079896789998</v>
      </c>
      <c r="AA63" s="45">
        <f t="shared" si="47"/>
        <v>188.13079896789998</v>
      </c>
      <c r="AB63" s="43">
        <f>X63*(1+AB$3)</f>
        <v>190.01210695757896</v>
      </c>
      <c r="AC63" s="44">
        <f t="shared" si="48"/>
        <v>190.01210695757896</v>
      </c>
      <c r="AD63" s="44">
        <f t="shared" si="48"/>
        <v>190.01210695757896</v>
      </c>
      <c r="AE63" s="45">
        <f t="shared" si="48"/>
        <v>190.01210695757896</v>
      </c>
    </row>
    <row r="64" spans="1:31" ht="13.5" thickBot="1" x14ac:dyDescent="0.3">
      <c r="A64" s="19">
        <v>61</v>
      </c>
      <c r="B64" s="36" t="s">
        <v>83</v>
      </c>
      <c r="C64" s="37" t="s">
        <v>84</v>
      </c>
      <c r="D64" s="38">
        <v>78</v>
      </c>
      <c r="E64" s="39">
        <f t="shared" si="42"/>
        <v>78</v>
      </c>
      <c r="F64" s="39">
        <f t="shared" si="42"/>
        <v>78</v>
      </c>
      <c r="G64" s="40">
        <f t="shared" si="42"/>
        <v>78</v>
      </c>
      <c r="H64" s="38">
        <f>D64*(1+H$3)</f>
        <v>78.78</v>
      </c>
      <c r="I64" s="39">
        <f t="shared" si="43"/>
        <v>78.78</v>
      </c>
      <c r="J64" s="39">
        <f t="shared" si="43"/>
        <v>78.78</v>
      </c>
      <c r="K64" s="40">
        <f t="shared" si="43"/>
        <v>78.78</v>
      </c>
      <c r="L64" s="38">
        <f>H64*(1+L$3)</f>
        <v>79.567800000000005</v>
      </c>
      <c r="M64" s="39">
        <f t="shared" si="44"/>
        <v>79.567800000000005</v>
      </c>
      <c r="N64" s="39">
        <f t="shared" si="44"/>
        <v>79.567800000000005</v>
      </c>
      <c r="O64" s="40">
        <f t="shared" si="44"/>
        <v>79.567800000000005</v>
      </c>
      <c r="P64" s="38">
        <f>L64*(1+P$3)</f>
        <v>80.363478000000001</v>
      </c>
      <c r="Q64" s="39">
        <f t="shared" si="45"/>
        <v>80.363478000000001</v>
      </c>
      <c r="R64" s="39">
        <f t="shared" si="45"/>
        <v>80.363478000000001</v>
      </c>
      <c r="S64" s="40">
        <f t="shared" si="45"/>
        <v>80.363478000000001</v>
      </c>
      <c r="T64" s="38">
        <f>P64*(1+T$3)</f>
        <v>81.167112779999997</v>
      </c>
      <c r="U64" s="39">
        <f t="shared" si="46"/>
        <v>81.167112779999997</v>
      </c>
      <c r="V64" s="39">
        <f t="shared" si="46"/>
        <v>81.167112779999997</v>
      </c>
      <c r="W64" s="40">
        <f t="shared" si="46"/>
        <v>81.167112779999997</v>
      </c>
      <c r="X64" s="38">
        <f>T64*(1+X$3)</f>
        <v>81.978783907799993</v>
      </c>
      <c r="Y64" s="39">
        <f t="shared" si="47"/>
        <v>81.978783907799993</v>
      </c>
      <c r="Z64" s="39">
        <f t="shared" si="47"/>
        <v>81.978783907799993</v>
      </c>
      <c r="AA64" s="40">
        <f t="shared" si="47"/>
        <v>81.978783907799993</v>
      </c>
      <c r="AB64" s="38">
        <f>X64*(1+AB$3)</f>
        <v>82.798571746877997</v>
      </c>
      <c r="AC64" s="39">
        <f t="shared" si="48"/>
        <v>82.798571746877997</v>
      </c>
      <c r="AD64" s="39">
        <f t="shared" si="48"/>
        <v>82.798571746877997</v>
      </c>
      <c r="AE64" s="40">
        <f t="shared" si="48"/>
        <v>82.798571746877997</v>
      </c>
    </row>
    <row r="65" spans="1:31" x14ac:dyDescent="0.25">
      <c r="A65" s="25">
        <v>62</v>
      </c>
      <c r="B65" s="31" t="s">
        <v>85</v>
      </c>
      <c r="C65" s="32" t="s">
        <v>86</v>
      </c>
      <c r="D65" s="33">
        <v>122</v>
      </c>
      <c r="E65" s="34">
        <f t="shared" si="42"/>
        <v>122</v>
      </c>
      <c r="F65" s="34">
        <f t="shared" si="42"/>
        <v>122</v>
      </c>
      <c r="G65" s="35">
        <f t="shared" si="42"/>
        <v>122</v>
      </c>
      <c r="H65" s="33">
        <f>D65*(1+H$3)</f>
        <v>123.22</v>
      </c>
      <c r="I65" s="34">
        <f t="shared" si="43"/>
        <v>123.22</v>
      </c>
      <c r="J65" s="34">
        <f t="shared" si="43"/>
        <v>123.22</v>
      </c>
      <c r="K65" s="35">
        <f t="shared" si="43"/>
        <v>123.22</v>
      </c>
      <c r="L65" s="33">
        <f>H65*(1+L$3)</f>
        <v>124.4522</v>
      </c>
      <c r="M65" s="34">
        <f t="shared" si="44"/>
        <v>124.4522</v>
      </c>
      <c r="N65" s="34">
        <f t="shared" si="44"/>
        <v>124.4522</v>
      </c>
      <c r="O65" s="35">
        <f t="shared" si="44"/>
        <v>124.4522</v>
      </c>
      <c r="P65" s="33">
        <f>L65*(1+P$3)</f>
        <v>125.69672200000001</v>
      </c>
      <c r="Q65" s="34">
        <f t="shared" si="45"/>
        <v>125.69672200000001</v>
      </c>
      <c r="R65" s="34">
        <f t="shared" si="45"/>
        <v>125.69672200000001</v>
      </c>
      <c r="S65" s="35">
        <f t="shared" si="45"/>
        <v>125.69672200000001</v>
      </c>
      <c r="T65" s="33">
        <f>P65*(1+T$3)</f>
        <v>126.95368922000002</v>
      </c>
      <c r="U65" s="34">
        <f t="shared" si="46"/>
        <v>126.95368922000002</v>
      </c>
      <c r="V65" s="34">
        <f t="shared" si="46"/>
        <v>126.95368922000002</v>
      </c>
      <c r="W65" s="35">
        <f t="shared" si="46"/>
        <v>126.95368922000002</v>
      </c>
      <c r="X65" s="33">
        <f>T65*(1+X$3)</f>
        <v>128.22322611220002</v>
      </c>
      <c r="Y65" s="34">
        <f t="shared" si="47"/>
        <v>128.22322611220002</v>
      </c>
      <c r="Z65" s="34">
        <f t="shared" si="47"/>
        <v>128.22322611220002</v>
      </c>
      <c r="AA65" s="35">
        <f t="shared" si="47"/>
        <v>128.22322611220002</v>
      </c>
      <c r="AB65" s="33">
        <f>X65*(1+AB$3)</f>
        <v>129.50545837332203</v>
      </c>
      <c r="AC65" s="34">
        <f t="shared" si="48"/>
        <v>129.50545837332203</v>
      </c>
      <c r="AD65" s="34">
        <f t="shared" si="48"/>
        <v>129.50545837332203</v>
      </c>
      <c r="AE65" s="35">
        <f t="shared" si="48"/>
        <v>129.50545837332203</v>
      </c>
    </row>
    <row r="66" spans="1:31" x14ac:dyDescent="0.25">
      <c r="A66" s="19">
        <v>63</v>
      </c>
      <c r="B66" s="36" t="s">
        <v>85</v>
      </c>
      <c r="C66" s="37" t="s">
        <v>87</v>
      </c>
      <c r="D66" s="38">
        <v>122</v>
      </c>
      <c r="E66" s="39">
        <f t="shared" si="42"/>
        <v>122</v>
      </c>
      <c r="F66" s="39">
        <f t="shared" si="42"/>
        <v>122</v>
      </c>
      <c r="G66" s="40">
        <f t="shared" si="42"/>
        <v>122</v>
      </c>
      <c r="H66" s="38">
        <f>D66*(1+H$3)</f>
        <v>123.22</v>
      </c>
      <c r="I66" s="39">
        <f t="shared" si="43"/>
        <v>123.22</v>
      </c>
      <c r="J66" s="39">
        <f t="shared" si="43"/>
        <v>123.22</v>
      </c>
      <c r="K66" s="40">
        <f t="shared" si="43"/>
        <v>123.22</v>
      </c>
      <c r="L66" s="38">
        <f>H66*(1+L$3)</f>
        <v>124.4522</v>
      </c>
      <c r="M66" s="39">
        <f t="shared" si="44"/>
        <v>124.4522</v>
      </c>
      <c r="N66" s="39">
        <f t="shared" si="44"/>
        <v>124.4522</v>
      </c>
      <c r="O66" s="40">
        <f t="shared" si="44"/>
        <v>124.4522</v>
      </c>
      <c r="P66" s="38">
        <f>L66*(1+P$3)</f>
        <v>125.69672200000001</v>
      </c>
      <c r="Q66" s="39">
        <f t="shared" si="45"/>
        <v>125.69672200000001</v>
      </c>
      <c r="R66" s="39">
        <f t="shared" si="45"/>
        <v>125.69672200000001</v>
      </c>
      <c r="S66" s="40">
        <f t="shared" si="45"/>
        <v>125.69672200000001</v>
      </c>
      <c r="T66" s="38">
        <f>P66*(1+T$3)</f>
        <v>126.95368922000002</v>
      </c>
      <c r="U66" s="39">
        <f t="shared" si="46"/>
        <v>126.95368922000002</v>
      </c>
      <c r="V66" s="39">
        <f t="shared" si="46"/>
        <v>126.95368922000002</v>
      </c>
      <c r="W66" s="40">
        <f t="shared" si="46"/>
        <v>126.95368922000002</v>
      </c>
      <c r="X66" s="38">
        <f>T66*(1+X$3)</f>
        <v>128.22322611220002</v>
      </c>
      <c r="Y66" s="39">
        <f t="shared" si="47"/>
        <v>128.22322611220002</v>
      </c>
      <c r="Z66" s="39">
        <f t="shared" si="47"/>
        <v>128.22322611220002</v>
      </c>
      <c r="AA66" s="40">
        <f t="shared" si="47"/>
        <v>128.22322611220002</v>
      </c>
      <c r="AB66" s="38">
        <f>X66*(1+AB$3)</f>
        <v>129.50545837332203</v>
      </c>
      <c r="AC66" s="39">
        <f t="shared" si="48"/>
        <v>129.50545837332203</v>
      </c>
      <c r="AD66" s="39">
        <f t="shared" si="48"/>
        <v>129.50545837332203</v>
      </c>
      <c r="AE66" s="40">
        <f t="shared" si="48"/>
        <v>129.50545837332203</v>
      </c>
    </row>
    <row r="67" spans="1:31" ht="13.5" thickBot="1" x14ac:dyDescent="0.3">
      <c r="A67" s="25">
        <v>64</v>
      </c>
      <c r="B67" s="41" t="s">
        <v>85</v>
      </c>
      <c r="C67" s="42" t="s">
        <v>88</v>
      </c>
      <c r="D67" s="43">
        <v>122</v>
      </c>
      <c r="E67" s="44">
        <f t="shared" si="42"/>
        <v>122</v>
      </c>
      <c r="F67" s="44">
        <f t="shared" si="42"/>
        <v>122</v>
      </c>
      <c r="G67" s="45">
        <f t="shared" si="42"/>
        <v>122</v>
      </c>
      <c r="H67" s="43">
        <f>D67*(1+H$3)</f>
        <v>123.22</v>
      </c>
      <c r="I67" s="44">
        <f t="shared" si="43"/>
        <v>123.22</v>
      </c>
      <c r="J67" s="44">
        <f t="shared" si="43"/>
        <v>123.22</v>
      </c>
      <c r="K67" s="45">
        <f t="shared" si="43"/>
        <v>123.22</v>
      </c>
      <c r="L67" s="43">
        <f>H67*(1+L$3)</f>
        <v>124.4522</v>
      </c>
      <c r="M67" s="44">
        <f t="shared" si="44"/>
        <v>124.4522</v>
      </c>
      <c r="N67" s="44">
        <f t="shared" si="44"/>
        <v>124.4522</v>
      </c>
      <c r="O67" s="45">
        <f t="shared" si="44"/>
        <v>124.4522</v>
      </c>
      <c r="P67" s="43">
        <f>L67*(1+P$3)</f>
        <v>125.69672200000001</v>
      </c>
      <c r="Q67" s="44">
        <f t="shared" si="45"/>
        <v>125.69672200000001</v>
      </c>
      <c r="R67" s="44">
        <f t="shared" si="45"/>
        <v>125.69672200000001</v>
      </c>
      <c r="S67" s="45">
        <f t="shared" si="45"/>
        <v>125.69672200000001</v>
      </c>
      <c r="T67" s="43">
        <f>P67*(1+T$3)</f>
        <v>126.95368922000002</v>
      </c>
      <c r="U67" s="44">
        <f t="shared" si="46"/>
        <v>126.95368922000002</v>
      </c>
      <c r="V67" s="44">
        <f t="shared" si="46"/>
        <v>126.95368922000002</v>
      </c>
      <c r="W67" s="45">
        <f t="shared" si="46"/>
        <v>126.95368922000002</v>
      </c>
      <c r="X67" s="43">
        <f>T67*(1+X$3)</f>
        <v>128.22322611220002</v>
      </c>
      <c r="Y67" s="44">
        <f t="shared" si="47"/>
        <v>128.22322611220002</v>
      </c>
      <c r="Z67" s="44">
        <f t="shared" si="47"/>
        <v>128.22322611220002</v>
      </c>
      <c r="AA67" s="45">
        <f t="shared" si="47"/>
        <v>128.22322611220002</v>
      </c>
      <c r="AB67" s="43">
        <f>X67*(1+AB$3)</f>
        <v>129.50545837332203</v>
      </c>
      <c r="AC67" s="44">
        <f t="shared" si="48"/>
        <v>129.50545837332203</v>
      </c>
      <c r="AD67" s="44">
        <f t="shared" si="48"/>
        <v>129.50545837332203</v>
      </c>
      <c r="AE67" s="45">
        <f t="shared" si="48"/>
        <v>129.50545837332203</v>
      </c>
    </row>
    <row r="68" spans="1:31" x14ac:dyDescent="0.25">
      <c r="A68" s="19">
        <v>65</v>
      </c>
      <c r="B68" s="36" t="s">
        <v>89</v>
      </c>
      <c r="C68" s="37" t="s">
        <v>89</v>
      </c>
      <c r="D68" s="38">
        <v>221</v>
      </c>
      <c r="E68" s="39">
        <f t="shared" si="42"/>
        <v>221</v>
      </c>
      <c r="F68" s="39">
        <f t="shared" si="42"/>
        <v>221</v>
      </c>
      <c r="G68" s="40">
        <f t="shared" si="42"/>
        <v>221</v>
      </c>
      <c r="H68" s="38">
        <f>D68*(1+H$3)</f>
        <v>223.21</v>
      </c>
      <c r="I68" s="39">
        <f t="shared" si="43"/>
        <v>223.21</v>
      </c>
      <c r="J68" s="39">
        <f t="shared" si="43"/>
        <v>223.21</v>
      </c>
      <c r="K68" s="40">
        <f t="shared" si="43"/>
        <v>223.21</v>
      </c>
      <c r="L68" s="38">
        <f>H68*(1+L$3)</f>
        <v>225.44210000000001</v>
      </c>
      <c r="M68" s="39">
        <f t="shared" si="44"/>
        <v>225.44210000000001</v>
      </c>
      <c r="N68" s="39">
        <f t="shared" si="44"/>
        <v>225.44210000000001</v>
      </c>
      <c r="O68" s="40">
        <f t="shared" si="44"/>
        <v>225.44210000000001</v>
      </c>
      <c r="P68" s="38">
        <f>L68*(1+P$3)</f>
        <v>227.69652100000002</v>
      </c>
      <c r="Q68" s="39">
        <f t="shared" si="45"/>
        <v>227.69652100000002</v>
      </c>
      <c r="R68" s="39">
        <f t="shared" si="45"/>
        <v>227.69652100000002</v>
      </c>
      <c r="S68" s="40">
        <f t="shared" si="45"/>
        <v>227.69652100000002</v>
      </c>
      <c r="T68" s="38">
        <f>P68*(1+T$3)</f>
        <v>229.97348621000003</v>
      </c>
      <c r="U68" s="39">
        <f t="shared" si="46"/>
        <v>229.97348621000003</v>
      </c>
      <c r="V68" s="39">
        <f t="shared" si="46"/>
        <v>229.97348621000003</v>
      </c>
      <c r="W68" s="40">
        <f t="shared" si="46"/>
        <v>229.97348621000003</v>
      </c>
      <c r="X68" s="38">
        <f>T68*(1+X$3)</f>
        <v>232.27322107210003</v>
      </c>
      <c r="Y68" s="39">
        <f t="shared" si="47"/>
        <v>232.27322107210003</v>
      </c>
      <c r="Z68" s="39">
        <f t="shared" si="47"/>
        <v>232.27322107210003</v>
      </c>
      <c r="AA68" s="40">
        <f t="shared" si="47"/>
        <v>232.27322107210003</v>
      </c>
      <c r="AB68" s="38">
        <f>X68*(1+AB$3)</f>
        <v>234.59595328282103</v>
      </c>
      <c r="AC68" s="39">
        <f t="shared" si="48"/>
        <v>234.59595328282103</v>
      </c>
      <c r="AD68" s="39">
        <f t="shared" si="48"/>
        <v>234.59595328282103</v>
      </c>
      <c r="AE68" s="40">
        <f t="shared" si="48"/>
        <v>234.59595328282103</v>
      </c>
    </row>
    <row r="69" spans="1:31" ht="13.5" thickBot="1" x14ac:dyDescent="0.3">
      <c r="A69" s="25">
        <v>66</v>
      </c>
      <c r="B69" s="26" t="s">
        <v>90</v>
      </c>
      <c r="C69" s="27" t="s">
        <v>91</v>
      </c>
      <c r="D69" s="28">
        <v>87</v>
      </c>
      <c r="E69" s="29">
        <f t="shared" si="42"/>
        <v>87</v>
      </c>
      <c r="F69" s="29">
        <f t="shared" si="42"/>
        <v>87</v>
      </c>
      <c r="G69" s="30">
        <f t="shared" si="42"/>
        <v>87</v>
      </c>
      <c r="H69" s="28">
        <f>D69*(1+H$3)</f>
        <v>87.87</v>
      </c>
      <c r="I69" s="29">
        <f t="shared" si="43"/>
        <v>87.87</v>
      </c>
      <c r="J69" s="29">
        <f t="shared" si="43"/>
        <v>87.87</v>
      </c>
      <c r="K69" s="30">
        <f t="shared" si="43"/>
        <v>87.87</v>
      </c>
      <c r="L69" s="28">
        <f>H69*(1+L$3)</f>
        <v>88.748699999999999</v>
      </c>
      <c r="M69" s="29">
        <f t="shared" si="44"/>
        <v>88.748699999999999</v>
      </c>
      <c r="N69" s="29">
        <f t="shared" si="44"/>
        <v>88.748699999999999</v>
      </c>
      <c r="O69" s="30">
        <f t="shared" si="44"/>
        <v>88.748699999999999</v>
      </c>
      <c r="P69" s="28">
        <f>L69*(1+P$3)</f>
        <v>89.636187000000007</v>
      </c>
      <c r="Q69" s="29">
        <f t="shared" si="45"/>
        <v>89.636187000000007</v>
      </c>
      <c r="R69" s="29">
        <f t="shared" si="45"/>
        <v>89.636187000000007</v>
      </c>
      <c r="S69" s="30">
        <f t="shared" si="45"/>
        <v>89.636187000000007</v>
      </c>
      <c r="T69" s="28">
        <f>P69*(1+T$3)</f>
        <v>90.532548870000014</v>
      </c>
      <c r="U69" s="29">
        <f t="shared" si="46"/>
        <v>90.532548870000014</v>
      </c>
      <c r="V69" s="29">
        <f t="shared" si="46"/>
        <v>90.532548870000014</v>
      </c>
      <c r="W69" s="30">
        <f t="shared" si="46"/>
        <v>90.532548870000014</v>
      </c>
      <c r="X69" s="28">
        <f>T69*(1+X$3)</f>
        <v>91.437874358700014</v>
      </c>
      <c r="Y69" s="29">
        <f t="shared" si="47"/>
        <v>91.437874358700014</v>
      </c>
      <c r="Z69" s="29">
        <f t="shared" si="47"/>
        <v>91.437874358700014</v>
      </c>
      <c r="AA69" s="30">
        <f t="shared" si="47"/>
        <v>91.437874358700014</v>
      </c>
      <c r="AB69" s="28">
        <f>X69*(1+AB$3)</f>
        <v>92.352253102287008</v>
      </c>
      <c r="AC69" s="29">
        <f t="shared" si="48"/>
        <v>92.352253102287008</v>
      </c>
      <c r="AD69" s="29">
        <f t="shared" si="48"/>
        <v>92.352253102287008</v>
      </c>
      <c r="AE69" s="30">
        <f t="shared" si="48"/>
        <v>92.352253102287008</v>
      </c>
    </row>
    <row r="70" spans="1:31" x14ac:dyDescent="0.25">
      <c r="A70" s="19">
        <v>67</v>
      </c>
      <c r="B70" s="132" t="s">
        <v>92</v>
      </c>
      <c r="C70" s="133" t="s">
        <v>93</v>
      </c>
      <c r="D70" s="134">
        <v>867</v>
      </c>
      <c r="E70" s="135">
        <f t="shared" si="42"/>
        <v>867</v>
      </c>
      <c r="F70" s="135">
        <f t="shared" si="42"/>
        <v>867</v>
      </c>
      <c r="G70" s="136">
        <f t="shared" si="42"/>
        <v>867</v>
      </c>
      <c r="H70" s="134">
        <f>D70*(1+H$3)</f>
        <v>875.67</v>
      </c>
      <c r="I70" s="135">
        <f t="shared" si="43"/>
        <v>875.67</v>
      </c>
      <c r="J70" s="135">
        <f t="shared" si="43"/>
        <v>875.67</v>
      </c>
      <c r="K70" s="136">
        <f t="shared" si="43"/>
        <v>875.67</v>
      </c>
      <c r="L70" s="134">
        <f>H70*(1+L$3)</f>
        <v>884.42669999999998</v>
      </c>
      <c r="M70" s="135">
        <f t="shared" si="44"/>
        <v>884.42669999999998</v>
      </c>
      <c r="N70" s="135">
        <f t="shared" si="44"/>
        <v>884.42669999999998</v>
      </c>
      <c r="O70" s="136">
        <f t="shared" si="44"/>
        <v>884.42669999999998</v>
      </c>
      <c r="P70" s="134">
        <f>L70*(1+P$3)</f>
        <v>893.27096700000004</v>
      </c>
      <c r="Q70" s="135">
        <f t="shared" si="45"/>
        <v>893.27096700000004</v>
      </c>
      <c r="R70" s="135">
        <f t="shared" si="45"/>
        <v>893.27096700000004</v>
      </c>
      <c r="S70" s="136">
        <f t="shared" si="45"/>
        <v>893.27096700000004</v>
      </c>
      <c r="T70" s="134">
        <f>P70*(1+T$3)</f>
        <v>902.20367667000005</v>
      </c>
      <c r="U70" s="135">
        <f t="shared" si="46"/>
        <v>902.20367667000005</v>
      </c>
      <c r="V70" s="135">
        <f t="shared" si="46"/>
        <v>902.20367667000005</v>
      </c>
      <c r="W70" s="136">
        <f t="shared" si="46"/>
        <v>902.20367667000005</v>
      </c>
      <c r="X70" s="134">
        <f>T70*(1+X$3)</f>
        <v>911.22571343670006</v>
      </c>
      <c r="Y70" s="135">
        <f t="shared" si="47"/>
        <v>911.22571343670006</v>
      </c>
      <c r="Z70" s="135">
        <f t="shared" si="47"/>
        <v>911.22571343670006</v>
      </c>
      <c r="AA70" s="136">
        <f t="shared" si="47"/>
        <v>911.22571343670006</v>
      </c>
      <c r="AB70" s="134">
        <f>X70*(1+AB$3)</f>
        <v>920.3379705710671</v>
      </c>
      <c r="AC70" s="135">
        <f t="shared" si="48"/>
        <v>920.3379705710671</v>
      </c>
      <c r="AD70" s="135">
        <f t="shared" si="48"/>
        <v>920.3379705710671</v>
      </c>
      <c r="AE70" s="136">
        <f t="shared" si="48"/>
        <v>920.3379705710671</v>
      </c>
    </row>
    <row r="71" spans="1:31" ht="13.5" thickBot="1" x14ac:dyDescent="0.3">
      <c r="A71" s="25">
        <v>68</v>
      </c>
      <c r="B71" s="41" t="s">
        <v>92</v>
      </c>
      <c r="C71" s="42" t="s">
        <v>94</v>
      </c>
      <c r="D71" s="43">
        <v>1173</v>
      </c>
      <c r="E71" s="44">
        <f t="shared" ref="E71:G71" si="49">D71</f>
        <v>1173</v>
      </c>
      <c r="F71" s="44">
        <f t="shared" si="49"/>
        <v>1173</v>
      </c>
      <c r="G71" s="45">
        <f t="shared" si="49"/>
        <v>1173</v>
      </c>
      <c r="H71" s="43">
        <f>D71*(1+H$3)</f>
        <v>1184.73</v>
      </c>
      <c r="I71" s="44">
        <f t="shared" ref="I71:K71" si="50">H71</f>
        <v>1184.73</v>
      </c>
      <c r="J71" s="44">
        <f t="shared" si="50"/>
        <v>1184.73</v>
      </c>
      <c r="K71" s="45">
        <f t="shared" si="50"/>
        <v>1184.73</v>
      </c>
      <c r="L71" s="43">
        <f>H71*(1+L$3)</f>
        <v>1196.5772999999999</v>
      </c>
      <c r="M71" s="44">
        <f t="shared" ref="M71:O71" si="51">L71</f>
        <v>1196.5772999999999</v>
      </c>
      <c r="N71" s="44">
        <f t="shared" si="51"/>
        <v>1196.5772999999999</v>
      </c>
      <c r="O71" s="45">
        <f t="shared" si="51"/>
        <v>1196.5772999999999</v>
      </c>
      <c r="P71" s="43">
        <f>L71*(1+P$3)</f>
        <v>1208.5430729999998</v>
      </c>
      <c r="Q71" s="44">
        <f t="shared" ref="Q71:S71" si="52">P71</f>
        <v>1208.5430729999998</v>
      </c>
      <c r="R71" s="44">
        <f t="shared" si="52"/>
        <v>1208.5430729999998</v>
      </c>
      <c r="S71" s="45">
        <f t="shared" si="52"/>
        <v>1208.5430729999998</v>
      </c>
      <c r="T71" s="43">
        <f>P71*(1+T$3)</f>
        <v>1220.6285037299999</v>
      </c>
      <c r="U71" s="44">
        <f t="shared" ref="U71:W71" si="53">T71</f>
        <v>1220.6285037299999</v>
      </c>
      <c r="V71" s="44">
        <f t="shared" si="53"/>
        <v>1220.6285037299999</v>
      </c>
      <c r="W71" s="45">
        <f t="shared" si="53"/>
        <v>1220.6285037299999</v>
      </c>
      <c r="X71" s="43">
        <f>T71*(1+X$3)</f>
        <v>1232.8347887672999</v>
      </c>
      <c r="Y71" s="44">
        <f t="shared" ref="Y71:AA71" si="54">X71</f>
        <v>1232.8347887672999</v>
      </c>
      <c r="Z71" s="44">
        <f t="shared" si="54"/>
        <v>1232.8347887672999</v>
      </c>
      <c r="AA71" s="45">
        <f t="shared" si="54"/>
        <v>1232.8347887672999</v>
      </c>
      <c r="AB71" s="43">
        <f>X71*(1+AB$3)</f>
        <v>1245.163136654973</v>
      </c>
      <c r="AC71" s="44">
        <f t="shared" ref="AC71:AE71" si="55">AB71</f>
        <v>1245.163136654973</v>
      </c>
      <c r="AD71" s="44">
        <f t="shared" si="55"/>
        <v>1245.163136654973</v>
      </c>
      <c r="AE71" s="45">
        <f t="shared" si="55"/>
        <v>1245.163136654973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/>
  </sheetViews>
  <sheetFormatPr baseColWidth="10" defaultRowHeight="12.5" x14ac:dyDescent="0.25"/>
  <sheetData>
    <row r="1" spans="1:2" x14ac:dyDescent="0.25">
      <c r="A1">
        <v>2022</v>
      </c>
      <c r="B1" t="s">
        <v>2</v>
      </c>
    </row>
    <row r="2" spans="1:2" x14ac:dyDescent="0.25">
      <c r="A2">
        <v>2023</v>
      </c>
      <c r="B2" t="s">
        <v>3</v>
      </c>
    </row>
    <row r="3" spans="1:2" x14ac:dyDescent="0.25">
      <c r="A3">
        <v>2024</v>
      </c>
      <c r="B3" t="s">
        <v>4</v>
      </c>
    </row>
    <row r="4" spans="1:2" x14ac:dyDescent="0.25">
      <c r="A4">
        <v>2025</v>
      </c>
      <c r="B4" t="s">
        <v>5</v>
      </c>
    </row>
    <row r="5" spans="1:2" x14ac:dyDescent="0.25">
      <c r="A5">
        <v>2026</v>
      </c>
    </row>
    <row r="6" spans="1:2" x14ac:dyDescent="0.25">
      <c r="A6">
        <v>2027</v>
      </c>
    </row>
    <row r="7" spans="1:2" x14ac:dyDescent="0.25">
      <c r="A7">
        <v>2028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Feuil2</vt:lpstr>
      <vt:lpstr>Bible</vt:lpstr>
      <vt:lpstr>Liste</vt:lpstr>
      <vt:lpstr>annee</vt:lpstr>
      <vt:lpstr>gamme</vt:lpstr>
    </vt:vector>
  </TitlesOfParts>
  <Company>ICADE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Vincent</dc:creator>
  <cp:lastModifiedBy>ROUSSEAU Vincent</cp:lastModifiedBy>
  <dcterms:created xsi:type="dcterms:W3CDTF">2022-02-07T16:05:51Z</dcterms:created>
  <dcterms:modified xsi:type="dcterms:W3CDTF">2022-02-07T16:27:32Z</dcterms:modified>
</cp:coreProperties>
</file>