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Rawda IT Work\2022-2023\UniformCostume\New Year Preparation\uniform-cont14-9\Continuous work\"/>
    </mc:Choice>
  </mc:AlternateContent>
  <bookViews>
    <workbookView xWindow="0" yWindow="0" windowWidth="9975" windowHeight="6465" tabRatio="489" activeTab="1"/>
  </bookViews>
  <sheets>
    <sheet name="Transaction" sheetId="10" r:id="rId1"/>
    <sheet name="Receipt" sheetId="13" r:id="rId2"/>
    <sheet name="Items2023" sheetId="11" r:id="rId3"/>
    <sheet name="Items2023 original" sheetId="12" r:id="rId4"/>
    <sheet name="InitialStock2021-2022" sheetId="4" state="hidden" r:id="rId5"/>
  </sheets>
  <externalReferences>
    <externalReference r:id="rId6"/>
  </externalReferences>
  <definedNames>
    <definedName name="_xlnm._FilterDatabase" localSheetId="4" hidden="1">'InitialStock2021-2022'!$A$1:$F$1</definedName>
    <definedName name="_xlnm._FilterDatabase" localSheetId="2" hidden="1">Items2023!$A$1:$L$1</definedName>
    <definedName name="_xlnm._FilterDatabase" localSheetId="3" hidden="1">'Items2023 original'!$A$1:$N$1</definedName>
    <definedName name="data_items" localSheetId="3">'Items2023 original'!$C$2:$L$231</definedName>
    <definedName name="data_items" localSheetId="1">[1]Items2023!$C$2:$K$231</definedName>
    <definedName name="data_items">Items2023!$C$2:$K$231</definedName>
    <definedName name="itemsdata" localSheetId="2">Items2023!$C$2:$J$231</definedName>
    <definedName name="itemsdata" localSheetId="3">'Items2023 original'!$C$2:$K$231</definedName>
    <definedName name="itemsdata" localSheetId="1">#REF!</definedName>
    <definedName name="itemsdata">#REF!</definedName>
    <definedName name="itemsrange" localSheetId="3">'Items2023 original'!$C$2:$C$231</definedName>
    <definedName name="itemsrange" localSheetId="1">[1]Items2023!$C$2:$C$231</definedName>
    <definedName name="itemsrange">Items2023!$C$2:$C$231</definedName>
    <definedName name="OldIT" localSheetId="2">#REF!</definedName>
    <definedName name="OldIT" localSheetId="3">#REF!</definedName>
    <definedName name="OldIT" localSheetId="1">#REF!</definedName>
    <definedName name="OldIT">#REF!</definedName>
    <definedName name="recnb">Transaction!$I$3:$I$649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13" l="1"/>
  <c r="D4" i="10"/>
  <c r="H4" i="10" s="1"/>
  <c r="D5" i="10"/>
  <c r="D6" i="10"/>
  <c r="D7" i="10"/>
  <c r="D8" i="10"/>
  <c r="D9" i="10"/>
  <c r="D10" i="10"/>
  <c r="H3" i="10"/>
  <c r="D3" i="10" l="1"/>
  <c r="C9" i="10"/>
  <c r="E9" i="10"/>
  <c r="C10" i="10"/>
  <c r="E10" i="10"/>
  <c r="E5" i="10" l="1"/>
  <c r="E6" i="10"/>
  <c r="E7" i="10"/>
  <c r="E8" i="10"/>
  <c r="C5" i="10" l="1"/>
  <c r="C6" i="10"/>
  <c r="C7" i="10"/>
  <c r="C8" i="10"/>
  <c r="R2" i="10" l="1"/>
  <c r="F20" i="4" l="1"/>
  <c r="F18" i="4"/>
  <c r="F19" i="4"/>
  <c r="F21" i="4"/>
  <c r="F3" i="4" l="1"/>
  <c r="F4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2" i="4"/>
</calcChain>
</file>

<file path=xl/sharedStrings.xml><?xml version="1.0" encoding="utf-8"?>
<sst xmlns="http://schemas.openxmlformats.org/spreadsheetml/2006/main" count="2964" uniqueCount="622">
  <si>
    <t>ItemCode</t>
  </si>
  <si>
    <t>Item Description</t>
  </si>
  <si>
    <t>Notes</t>
  </si>
  <si>
    <t>Size</t>
  </si>
  <si>
    <t>Size Description</t>
  </si>
  <si>
    <t>Price (LBP)</t>
  </si>
  <si>
    <t>S</t>
  </si>
  <si>
    <t>M</t>
  </si>
  <si>
    <t>L</t>
  </si>
  <si>
    <t>XL</t>
  </si>
  <si>
    <t>Category</t>
  </si>
  <si>
    <t>CategoryNb</t>
  </si>
  <si>
    <t xml:space="preserve">بلوزة قطنية زرقاء كم قصير </t>
  </si>
  <si>
    <t>XXL</t>
  </si>
  <si>
    <t>Total Price</t>
  </si>
  <si>
    <t>بلوزة قطنية زرقاء كم طويل</t>
  </si>
  <si>
    <t>CA-BL-SS-Blue-4</t>
  </si>
  <si>
    <t>CA-BL-SS-Blue</t>
  </si>
  <si>
    <t>CA-BL-LS-Blue</t>
  </si>
  <si>
    <t>Total Quantity in Stock</t>
  </si>
  <si>
    <t xml:space="preserve">  بلوزة قطنية زرقاء كم قصير </t>
  </si>
  <si>
    <t>O10</t>
  </si>
  <si>
    <t>O11</t>
  </si>
  <si>
    <t>O12</t>
  </si>
  <si>
    <t>O13</t>
  </si>
  <si>
    <t>O14</t>
  </si>
  <si>
    <t xml:space="preserve">بلوزة قطنية تركواز كم  طويلPOLO </t>
  </si>
  <si>
    <t>CA-BL-LS-Turq</t>
  </si>
  <si>
    <t>CA-BL-SS-Blue-6</t>
  </si>
  <si>
    <t>CA-BL-SS-Blue-8</t>
  </si>
  <si>
    <t>CA-BL-SS-Blue-10</t>
  </si>
  <si>
    <t>CA-BL-SS-Blue-12</t>
  </si>
  <si>
    <t>CA-BL-SS-Blue-14</t>
  </si>
  <si>
    <t>CA-BL-SS-Blue-16</t>
  </si>
  <si>
    <t>CA-BL-SS-Blue-18</t>
  </si>
  <si>
    <t>CA-BL-SS-Blue-S</t>
  </si>
  <si>
    <t>CA-BL-SS-Blue-M</t>
  </si>
  <si>
    <t>CA-BL-SS-Blue-L</t>
  </si>
  <si>
    <t>CA-BL-SS-Blue-XL</t>
  </si>
  <si>
    <t>CA-BL-SS-Blue-XXL</t>
  </si>
  <si>
    <t>CA-BL-LS-Blue-4</t>
  </si>
  <si>
    <t>CA-BL-LS-Blue-6</t>
  </si>
  <si>
    <t>CA-BL-LS-Blue-8</t>
  </si>
  <si>
    <t>CA-BL-LS-Blue-10</t>
  </si>
  <si>
    <t>CA-BL-LS-Blue-12</t>
  </si>
  <si>
    <t>CA-BL-LS-Blue-14</t>
  </si>
  <si>
    <t>CA-BL-LS-Blue-16</t>
  </si>
  <si>
    <t>CA-BL-LS-Blue-18</t>
  </si>
  <si>
    <t>CA-BL-LS-Blue-S</t>
  </si>
  <si>
    <t>CA-BL-LS-Blue-M</t>
  </si>
  <si>
    <t>CA-BL-LS-Blue-L</t>
  </si>
  <si>
    <t>CA-BL-LS-Blue-XL</t>
  </si>
  <si>
    <t>CA-BL-LS-Blue-XXL</t>
  </si>
  <si>
    <t>CA-BL-LS-Turq-10</t>
  </si>
  <si>
    <t>CA-BL-LS-Turq-12</t>
  </si>
  <si>
    <t>CA-BL-LS-Turq-14</t>
  </si>
  <si>
    <t>CA-BL-LS-Turq-16</t>
  </si>
  <si>
    <t>CA-BL-LS-Turq-18</t>
  </si>
  <si>
    <t>CA-BL-LS-Turq-S</t>
  </si>
  <si>
    <t>CA-BL-LS-Turq-M</t>
  </si>
  <si>
    <t>CA-BL-LS-Turq-L</t>
  </si>
  <si>
    <t>CA-BL-LS-Turq-XL</t>
  </si>
  <si>
    <t>CA-BL-LS-Turq-XXL</t>
  </si>
  <si>
    <t xml:space="preserve">بلوزة قطنية تركواز كم قصير POLO </t>
  </si>
  <si>
    <t>CA-BL-SS-Turq</t>
  </si>
  <si>
    <t>قميص كارو كم قصير</t>
  </si>
  <si>
    <t>CA-BL-SS-Turq-10</t>
  </si>
  <si>
    <t>CA-BL-SS-Turq-12</t>
  </si>
  <si>
    <t>CA-BL-SS-Turq-14</t>
  </si>
  <si>
    <t>CA-BL-SS-Turq-16</t>
  </si>
  <si>
    <t>CA-BL-SS-Turq-18</t>
  </si>
  <si>
    <t>CA-BL-SS-Turq-S</t>
  </si>
  <si>
    <t>CA-BL-SS-Turq-M</t>
  </si>
  <si>
    <t>CA-BL-SS-Turq-L</t>
  </si>
  <si>
    <t>CA-BL-SS-Turq-XL</t>
  </si>
  <si>
    <t>CA-BL-SS-Turq-XXL</t>
  </si>
  <si>
    <t>قميص كارو كم طويل</t>
  </si>
  <si>
    <t>CA-BL-SS-Car</t>
  </si>
  <si>
    <t>CA-BL-SS-Car-4</t>
  </si>
  <si>
    <t>CA-BL-SS-Car-14</t>
  </si>
  <si>
    <t>CA-BL-SS-Car-16</t>
  </si>
  <si>
    <t>CA-BL-SS-Car-S</t>
  </si>
  <si>
    <t>CA-BL-LS-Car</t>
  </si>
  <si>
    <t>CA-BL-LS-Car-4</t>
  </si>
  <si>
    <t>CA-BL-LS-Car-14</t>
  </si>
  <si>
    <t>CA-BL-LS-Car-16</t>
  </si>
  <si>
    <t>CA-BL-LS-Car-S</t>
  </si>
  <si>
    <t>شازوبل بناتي افرادي</t>
  </si>
  <si>
    <t>CA-Chazwel</t>
  </si>
  <si>
    <t>CA-Chazwel-4</t>
  </si>
  <si>
    <t>CA-Chazwel-6</t>
  </si>
  <si>
    <t>CA-Chazwel-XL</t>
  </si>
  <si>
    <t>قميص ابيض بناتي</t>
  </si>
  <si>
    <t>CA-F-LS-White</t>
  </si>
  <si>
    <t>طقم رياضة صيفي. TECTEL</t>
  </si>
  <si>
    <t>CA-SpSuit-Sum</t>
  </si>
  <si>
    <t>3XS</t>
  </si>
  <si>
    <t>2XS</t>
  </si>
  <si>
    <t>XS</t>
  </si>
  <si>
    <t>3XL</t>
  </si>
  <si>
    <t>CA-SpSuit-Sum-3XS</t>
  </si>
  <si>
    <t>CA-SpSuit-Sum-2XS</t>
  </si>
  <si>
    <t>CA-SpSuit-Sum-XS</t>
  </si>
  <si>
    <t>CA-SpSuit-Sum-S</t>
  </si>
  <si>
    <t>CA-SpSuit-Sum-M</t>
  </si>
  <si>
    <t>CA-SpSuit-Sum-L</t>
  </si>
  <si>
    <t>CA-SpSuit-Sum-XL</t>
  </si>
  <si>
    <t>CA-SpSuit-Sum-XXL</t>
  </si>
  <si>
    <t>CA-SpSuit-Sum-3XL</t>
  </si>
  <si>
    <t>شورت رياضة TECTEL</t>
  </si>
  <si>
    <t>CA-SpShort</t>
  </si>
  <si>
    <t>طقم رياضة شتوي</t>
  </si>
  <si>
    <t>CA-SpSuit-Win</t>
  </si>
  <si>
    <t>CA-SpSuit-Win-4</t>
  </si>
  <si>
    <t>CA-SpSuit-Win-6</t>
  </si>
  <si>
    <t>CA-SpSuit-Win-8</t>
  </si>
  <si>
    <t>CA-SpSuit-Win-10</t>
  </si>
  <si>
    <t>CA-SpSuit-Win-12</t>
  </si>
  <si>
    <t>CA-SpSuit-Win-14</t>
  </si>
  <si>
    <t>CA-SpSuit-Win-16</t>
  </si>
  <si>
    <t>CA-SpSuit-Win-S</t>
  </si>
  <si>
    <t>CA-SpSuit-Win-M</t>
  </si>
  <si>
    <t>CA-SpSuit-Win-L</t>
  </si>
  <si>
    <t>CA-SpSuit-Win-XL</t>
  </si>
  <si>
    <t>CA-SpSuit-Win-XXL</t>
  </si>
  <si>
    <t>جاكيت رياضة افرادي</t>
  </si>
  <si>
    <t>شورت رياضة قطن</t>
  </si>
  <si>
    <t>O15</t>
  </si>
  <si>
    <t>O16</t>
  </si>
  <si>
    <t>O17</t>
  </si>
  <si>
    <t>بنطلون رياضة افرادي</t>
  </si>
  <si>
    <t>CA-SPPant</t>
  </si>
  <si>
    <t>-</t>
  </si>
  <si>
    <t>CA-SPPant-4</t>
  </si>
  <si>
    <t>CA-SPPant-6</t>
  </si>
  <si>
    <t>CA-SPPant-8</t>
  </si>
  <si>
    <t>CA-SPPant-10</t>
  </si>
  <si>
    <t>CA-SPPant-12</t>
  </si>
  <si>
    <t>CA-SPPant-14</t>
  </si>
  <si>
    <t>CA-SPPant-16</t>
  </si>
  <si>
    <t>CA-SPPant-S</t>
  </si>
  <si>
    <t>CA-SPPant-M</t>
  </si>
  <si>
    <t>CA-SPPant-L</t>
  </si>
  <si>
    <t>CA-SPPant-XL</t>
  </si>
  <si>
    <t>CA-SPPant-XXL</t>
  </si>
  <si>
    <t>مريول روضات جديد</t>
  </si>
  <si>
    <t>C0-uniform</t>
  </si>
  <si>
    <t>C0-uniform-3</t>
  </si>
  <si>
    <t>C0-uniform-4</t>
  </si>
  <si>
    <t>C0-uniform-5</t>
  </si>
  <si>
    <t>C0-uniform-6</t>
  </si>
  <si>
    <t>C0-uniform-7</t>
  </si>
  <si>
    <t>C0-uniform-8</t>
  </si>
  <si>
    <t>جاكيت شتوي كحلي</t>
  </si>
  <si>
    <t>بلوزة صوف كحلي روضات</t>
  </si>
  <si>
    <t>C0-BL-Wool</t>
  </si>
  <si>
    <t>C0-BL-Wool-0</t>
  </si>
  <si>
    <t>C0-BL-Wool-1</t>
  </si>
  <si>
    <t>C0-BL-Wool-2</t>
  </si>
  <si>
    <t>C0-BL-Wool-3</t>
  </si>
  <si>
    <t>بلوزة صوف كحلية</t>
  </si>
  <si>
    <t>CA-BL-Wool</t>
  </si>
  <si>
    <t>CA-BL-Wool-4</t>
  </si>
  <si>
    <t>CA-BL-Wool-5</t>
  </si>
  <si>
    <t>CA-BL-Wool-6</t>
  </si>
  <si>
    <t>CA-BL-Wool-7</t>
  </si>
  <si>
    <t>CA-BL-Wool-M</t>
  </si>
  <si>
    <t>بلوزة قطنية كم قصير ابيض</t>
  </si>
  <si>
    <t>XL+L</t>
  </si>
  <si>
    <t>CA-BL-SS-White</t>
  </si>
  <si>
    <t>14-16-S</t>
  </si>
  <si>
    <t>CA-BL-SS-White-14-16-S</t>
  </si>
  <si>
    <t>CA-BL-SS-White-M</t>
  </si>
  <si>
    <t>CA-BL-SS-White-XL+L</t>
  </si>
  <si>
    <t>CA-JacNavy-Win</t>
  </si>
  <si>
    <t>CA-JacNavy-Win-4</t>
  </si>
  <si>
    <t>CA-JacNavy-Win-6</t>
  </si>
  <si>
    <t>CA-JacNavy-Win-8</t>
  </si>
  <si>
    <t>CA-JacNavy-Win-10</t>
  </si>
  <si>
    <t>CA-JacNavy-Win-12</t>
  </si>
  <si>
    <t>CA-JacNavy-Win-14</t>
  </si>
  <si>
    <t>CA-JacNavy-Win-16</t>
  </si>
  <si>
    <t>CA-JacNavy-Win-S</t>
  </si>
  <si>
    <t>CA-JacNavy-Win-M</t>
  </si>
  <si>
    <t>CA-JacNavy-Win-L</t>
  </si>
  <si>
    <t>CA-JacNavy-Win-XL</t>
  </si>
  <si>
    <t>CA-JacNavy-Win-XXL</t>
  </si>
  <si>
    <t>CA-JacNavy-Win-XS</t>
  </si>
  <si>
    <t>O18</t>
  </si>
  <si>
    <t>CA-Sp-Jacket</t>
  </si>
  <si>
    <t>CA-Sp-Jacket-4</t>
  </si>
  <si>
    <t>CA-Sp-Jacket-6</t>
  </si>
  <si>
    <t>CA-Sp-Jacket-8</t>
  </si>
  <si>
    <t>CA-Sp-Jacket-10</t>
  </si>
  <si>
    <t>CA-Sp-Jacket-12</t>
  </si>
  <si>
    <t>CA-Sp-Jacket-14</t>
  </si>
  <si>
    <t>CA-Sp-Jacket-16</t>
  </si>
  <si>
    <t>CA-Sp-Jacket-S</t>
  </si>
  <si>
    <t>CA-Sp-Jacket-M</t>
  </si>
  <si>
    <t>CA-Sp-Jacket-L</t>
  </si>
  <si>
    <t>CA-Sp-Jacket-XL</t>
  </si>
  <si>
    <t>CA-Sp-Jacket-XXL</t>
  </si>
  <si>
    <t>O19</t>
  </si>
  <si>
    <t xml:space="preserve">TECTELبلوزة رياضة  </t>
  </si>
  <si>
    <t>O20</t>
  </si>
  <si>
    <t>CA-SP-Blouse</t>
  </si>
  <si>
    <t>CA-SP-Blouse-2XS</t>
  </si>
  <si>
    <t>CA-SP-Blouse-XS</t>
  </si>
  <si>
    <t>CA-SP-Blouse-S</t>
  </si>
  <si>
    <t>CA-SP-Blouse-M</t>
  </si>
  <si>
    <t>CA-SP-Blouse-L</t>
  </si>
  <si>
    <t>CA-SP-Blouse-XL</t>
  </si>
  <si>
    <t>CA-SP-Short</t>
  </si>
  <si>
    <t>CA-SP-Short-3XS</t>
  </si>
  <si>
    <t>CA-SP-Short-2XS</t>
  </si>
  <si>
    <t>CA-SP-Short-XS</t>
  </si>
  <si>
    <t>CA-SP-Short-S</t>
  </si>
  <si>
    <t>CA-SP-Short-M</t>
  </si>
  <si>
    <t>CA-SP-Short-L</t>
  </si>
  <si>
    <t>CA-SP-Short-XL</t>
  </si>
  <si>
    <t>CA-SP-Short-XXL</t>
  </si>
  <si>
    <t>CA-SP-Short-3XL</t>
  </si>
  <si>
    <t>CA-SpShort-8</t>
  </si>
  <si>
    <t>CA-SpShort-6</t>
  </si>
  <si>
    <t>CA-SpShort-4</t>
  </si>
  <si>
    <t>CA-SpShort-10</t>
  </si>
  <si>
    <t>CA-SpShort-12</t>
  </si>
  <si>
    <t>CA-SpShort-14</t>
  </si>
  <si>
    <t>CA-SpShort-S</t>
  </si>
  <si>
    <t>CA-F-LS-White-4</t>
  </si>
  <si>
    <t>CA-F-LS-White-6</t>
  </si>
  <si>
    <t>CA-F-LS-White-7</t>
  </si>
  <si>
    <t>CA-F-LS-White-12</t>
  </si>
  <si>
    <t>CA-F-LS-White-14</t>
  </si>
  <si>
    <t>CA-F-LS-White-S</t>
  </si>
  <si>
    <t>CA-F-LS-White-M</t>
  </si>
  <si>
    <t>CA-F-LS-White-L</t>
  </si>
  <si>
    <t>CA-F-LS-White-XL</t>
  </si>
  <si>
    <t>CA-SP-Blouse-3XS</t>
  </si>
  <si>
    <t>O02</t>
  </si>
  <si>
    <t>O03</t>
  </si>
  <si>
    <t>O04</t>
  </si>
  <si>
    <t>O05</t>
  </si>
  <si>
    <t>O06</t>
  </si>
  <si>
    <t>O07</t>
  </si>
  <si>
    <t>O08</t>
  </si>
  <si>
    <t>O09</t>
  </si>
  <si>
    <t>O01</t>
  </si>
  <si>
    <t>بلوزة قطنية زرقاء كم قصير - قياس : 4</t>
  </si>
  <si>
    <t>بلوزة قطنية زرقاء كم قصير - قياس : 6</t>
  </si>
  <si>
    <t>بلوزة قطنية زرقاء كم قصير - قياس : 8</t>
  </si>
  <si>
    <t>بلوزة قطنية زرقاء كم قصير - قياس : 10</t>
  </si>
  <si>
    <t>بلوزة قطنية زرقاء كم قصير - قياس : 12</t>
  </si>
  <si>
    <t>بلوزة قطنية زرقاء كم قصير - قياس : 14</t>
  </si>
  <si>
    <t>بلوزة قطنية زرقاء كم قصير - قياس : 16</t>
  </si>
  <si>
    <t>بلوزة قطنية زرقاء كم قصير - قياس : 18</t>
  </si>
  <si>
    <t>بلوزة قطنية زرقاء كم قصير - قياس : S</t>
  </si>
  <si>
    <t>بلوزة قطنية زرقاء كم قصير - قياس : M</t>
  </si>
  <si>
    <t>بلوزة قطنية زرقاء كم قصير - قياس : L</t>
  </si>
  <si>
    <t>بلوزة قطنية زرقاء كم قصير - قياس : XL</t>
  </si>
  <si>
    <t>بلوزة قطنية زرقاء كم قصير - قياس : XXL</t>
  </si>
  <si>
    <t>بلوزة قطنية زرقاء كم طويل- قياس : 4</t>
  </si>
  <si>
    <t>بلوزة قطنية زرقاء كم طويل- قياس : 6</t>
  </si>
  <si>
    <t>بلوزة قطنية زرقاء كم طويل- قياس : 8</t>
  </si>
  <si>
    <t>بلوزة قطنية زرقاء كم طويل- قياس : 10</t>
  </si>
  <si>
    <t>بلوزة قطنية زرقاء كم طويل- قياس : 12</t>
  </si>
  <si>
    <t>بلوزة قطنية زرقاء كم طويل- قياس : 14</t>
  </si>
  <si>
    <t>بلوزة قطنية زرقاء كم طويل- قياس : 16</t>
  </si>
  <si>
    <t>بلوزة قطنية زرقاء كم طويل- قياس : 18</t>
  </si>
  <si>
    <t>بلوزة قطنية زرقاء كم طويل- قياس : S</t>
  </si>
  <si>
    <t>بلوزة قطنية زرقاء كم طويل- قياس : M</t>
  </si>
  <si>
    <t>بلوزة قطنية زرقاء كم طويل- قياس : L</t>
  </si>
  <si>
    <t>بلوزة قطنية زرقاء كم طويل- قياس : XL</t>
  </si>
  <si>
    <t>بلوزة قطنية زرقاء كم طويل- قياس : XXL</t>
  </si>
  <si>
    <t>بلوزة قطنية تركواز كم  طويلPOLO - قياس : 10</t>
  </si>
  <si>
    <t>بلوزة قطنية تركواز كم  طويلPOLO - قياس : 12</t>
  </si>
  <si>
    <t>بلوزة قطنية تركواز كم  طويلPOLO - قياس : 14</t>
  </si>
  <si>
    <t>بلوزة قطنية تركواز كم  طويلPOLO - قياس : 16</t>
  </si>
  <si>
    <t>بلوزة قطنية تركواز كم  طويلPOLO - قياس : 18</t>
  </si>
  <si>
    <t>بلوزة قطنية تركواز كم  طويلPOLO - قياس : S</t>
  </si>
  <si>
    <t>بلوزة قطنية تركواز كم  طويلPOLO - قياس : M</t>
  </si>
  <si>
    <t>بلوزة قطنية تركواز كم  طويلPOLO - قياس : L</t>
  </si>
  <si>
    <t>بلوزة قطنية تركواز كم  طويلPOLO - قياس : XL</t>
  </si>
  <si>
    <t>بلوزة قطنية تركواز كم  طويلPOLO - قياس : XXL</t>
  </si>
  <si>
    <t>بلوزة قطنية تركواز كم قصير POLO - قياس : 10</t>
  </si>
  <si>
    <t>بلوزة قطنية تركواز كم قصير POLO - قياس : 12</t>
  </si>
  <si>
    <t>بلوزة قطنية تركواز كم قصير POLO - قياس : 14</t>
  </si>
  <si>
    <t>بلوزة قطنية تركواز كم قصير POLO - قياس : 16</t>
  </si>
  <si>
    <t>بلوزة قطنية تركواز كم قصير POLO - قياس : 18</t>
  </si>
  <si>
    <t>بلوزة قطنية تركواز كم قصير POLO - قياس : S</t>
  </si>
  <si>
    <t>بلوزة قطنية تركواز كم قصير POLO - قياس : M</t>
  </si>
  <si>
    <t>بلوزة قطنية تركواز كم قصير POLO - قياس : L</t>
  </si>
  <si>
    <t>بلوزة قطنية تركواز كم قصير POLO - قياس : XL</t>
  </si>
  <si>
    <t>بلوزة قطنية تركواز كم قصير POLO - قياس : XXL</t>
  </si>
  <si>
    <t>قميص كارو كم قصير- قياس : 4</t>
  </si>
  <si>
    <t>قميص كارو كم قصير- قياس : 14</t>
  </si>
  <si>
    <t>قميص كارو كم قصير- قياس : 16</t>
  </si>
  <si>
    <t>قميص كارو كم قصير- قياس : S</t>
  </si>
  <si>
    <t>قميص كارو كم طويل- قياس : 4</t>
  </si>
  <si>
    <t>قميص كارو كم طويل- قياس : 14</t>
  </si>
  <si>
    <t>قميص كارو كم طويل- قياس : 16</t>
  </si>
  <si>
    <t>قميص كارو كم طويل- قياس : S</t>
  </si>
  <si>
    <t>شازوبل بناتي افرادي- قياس : 4</t>
  </si>
  <si>
    <t>شازوبل بناتي افرادي- قياس : 6</t>
  </si>
  <si>
    <t>شازوبل بناتي افرادي- قياس : XL</t>
  </si>
  <si>
    <t>قميص ابيض بناتي- قياس : 4</t>
  </si>
  <si>
    <t>قميص ابيض بناتي- قياس : 6</t>
  </si>
  <si>
    <t>قميص ابيض بناتي- قياس : 7</t>
  </si>
  <si>
    <t>قميص ابيض بناتي- قياس : 12</t>
  </si>
  <si>
    <t>قميص ابيض بناتي- قياس : 14</t>
  </si>
  <si>
    <t>قميص ابيض بناتي- قياس : S</t>
  </si>
  <si>
    <t>قميص ابيض بناتي- قياس : M</t>
  </si>
  <si>
    <t>قميص ابيض بناتي- قياس : L</t>
  </si>
  <si>
    <t>قميص ابيض بناتي- قياس : XL</t>
  </si>
  <si>
    <t>طقم رياضة صيفي. TECTEL- قياس : 3XS</t>
  </si>
  <si>
    <t>طقم رياضة صيفي. TECTEL- قياس : 2XS</t>
  </si>
  <si>
    <t>طقم رياضة صيفي. TECTEL- قياس : XS</t>
  </si>
  <si>
    <t>طقم رياضة صيفي. TECTEL- قياس : S</t>
  </si>
  <si>
    <t>طقم رياضة صيفي. TECTEL- قياس : M</t>
  </si>
  <si>
    <t>طقم رياضة صيفي. TECTEL- قياس : L</t>
  </si>
  <si>
    <t>طقم رياضة صيفي. TECTEL- قياس : XL</t>
  </si>
  <si>
    <t>طقم رياضة صيفي. TECTEL- قياس : XXL</t>
  </si>
  <si>
    <t>طقم رياضة صيفي. TECTEL- قياس : 3XL</t>
  </si>
  <si>
    <t>طقم رياضة شتوي- قياس : 4</t>
  </si>
  <si>
    <t>طقم رياضة شتوي- قياس : 6</t>
  </si>
  <si>
    <t>طقم رياضة شتوي- قياس : 8</t>
  </si>
  <si>
    <t>طقم رياضة شتوي- قياس : 10</t>
  </si>
  <si>
    <t>طقم رياضة شتوي- قياس : 12</t>
  </si>
  <si>
    <t>طقم رياضة شتوي- قياس : 14</t>
  </si>
  <si>
    <t>طقم رياضة شتوي- قياس : 16</t>
  </si>
  <si>
    <t>طقم رياضة شتوي- قياس : S</t>
  </si>
  <si>
    <t>طقم رياضة شتوي- قياس : M</t>
  </si>
  <si>
    <t>طقم رياضة شتوي- قياس : L</t>
  </si>
  <si>
    <t>طقم رياضة شتوي- قياس : XL</t>
  </si>
  <si>
    <t>طقم رياضة شتوي- قياس : XXL</t>
  </si>
  <si>
    <t>شورت رياضة قطن- قياس : 4</t>
  </si>
  <si>
    <t>شورت رياضة قطن- قياس : 6</t>
  </si>
  <si>
    <t>شورت رياضة قطن- قياس : 8</t>
  </si>
  <si>
    <t>شورت رياضة قطن- قياس : 10</t>
  </si>
  <si>
    <t>شورت رياضة قطن- قياس : 12</t>
  </si>
  <si>
    <t>شورت رياضة قطن- قياس : 14</t>
  </si>
  <si>
    <t>شورت رياضة قطن- قياس : S</t>
  </si>
  <si>
    <t>بنطلون رياضة افرادي- قياس : 4</t>
  </si>
  <si>
    <t>بنطلون رياضة افرادي- قياس : 6</t>
  </si>
  <si>
    <t>بنطلون رياضة افرادي- قياس : 8</t>
  </si>
  <si>
    <t>بنطلون رياضة افرادي- قياس : 10</t>
  </si>
  <si>
    <t>بنطلون رياضة افرادي- قياس : 12</t>
  </si>
  <si>
    <t>بنطلون رياضة افرادي- قياس : 14</t>
  </si>
  <si>
    <t>بنطلون رياضة افرادي- قياس : 16</t>
  </si>
  <si>
    <t>بنطلون رياضة افرادي- قياس : S</t>
  </si>
  <si>
    <t>بنطلون رياضة افرادي- قياس : M</t>
  </si>
  <si>
    <t>بنطلون رياضة افرادي- قياس : L</t>
  </si>
  <si>
    <t>بنطلون رياضة افرادي- قياس : XL</t>
  </si>
  <si>
    <t>بنطلون رياضة افرادي- قياس : XXL</t>
  </si>
  <si>
    <t>مريول روضات جديد- قياس : 3</t>
  </si>
  <si>
    <t>مريول روضات جديد- قياس : 4</t>
  </si>
  <si>
    <t>مريول روضات جديد- قياس : 5</t>
  </si>
  <si>
    <t>مريول روضات جديد- قياس : 6</t>
  </si>
  <si>
    <t>مريول روضات جديد- قياس : 7</t>
  </si>
  <si>
    <t>مريول روضات جديد- قياس : 8</t>
  </si>
  <si>
    <t>بلوزة صوف كحلي روضات- قياس : 0</t>
  </si>
  <si>
    <t>بلوزة صوف كحلي روضات- قياس : 1</t>
  </si>
  <si>
    <t>بلوزة صوف كحلي روضات- قياس : 2</t>
  </si>
  <si>
    <t>بلوزة صوف كحلي روضات- قياس : 3</t>
  </si>
  <si>
    <t>بلوزة صوف كحلية- قياس : 4</t>
  </si>
  <si>
    <t>بلوزة صوف كحلية- قياس : 5</t>
  </si>
  <si>
    <t>بلوزة صوف كحلية- قياس : 6</t>
  </si>
  <si>
    <t>بلوزة صوف كحلية- قياس : 7</t>
  </si>
  <si>
    <t>بلوزة صوف كحلية- قياس : M</t>
  </si>
  <si>
    <t>بلوزة قطنية كم قصير ابيض- قياس : 14-16-S</t>
  </si>
  <si>
    <t>بلوزة قطنية كم قصير ابيض- قياس : M</t>
  </si>
  <si>
    <t>بلوزة قطنية كم قصير ابيض- قياس : XL+L</t>
  </si>
  <si>
    <t>جاكيت شتوي كحلي- قياس : 4</t>
  </si>
  <si>
    <t>جاكيت شتوي كحلي- قياس : 6</t>
  </si>
  <si>
    <t>جاكيت شتوي كحلي- قياس : 8</t>
  </si>
  <si>
    <t>جاكيت شتوي كحلي- قياس : 10</t>
  </si>
  <si>
    <t>جاكيت شتوي كحلي- قياس : 12</t>
  </si>
  <si>
    <t>جاكيت شتوي كحلي- قياس : 14</t>
  </si>
  <si>
    <t>جاكيت شتوي كحلي- قياس : 16</t>
  </si>
  <si>
    <t>جاكيت شتوي كحلي- قياس : S</t>
  </si>
  <si>
    <t>جاكيت شتوي كحلي- قياس : M</t>
  </si>
  <si>
    <t>جاكيت شتوي كحلي- قياس : L</t>
  </si>
  <si>
    <t>جاكيت شتوي كحلي- قياس : XL</t>
  </si>
  <si>
    <t>جاكيت شتوي كحلي- قياس : XXL</t>
  </si>
  <si>
    <t>جاكيت شتوي كحلي- قياس : XS</t>
  </si>
  <si>
    <t>جاكيت رياضة افرادي- قياس : 4</t>
  </si>
  <si>
    <t>جاكيت رياضة افرادي- قياس : 6</t>
  </si>
  <si>
    <t>جاكيت رياضة افرادي- قياس : 8</t>
  </si>
  <si>
    <t>جاكيت رياضة افرادي- قياس : 10</t>
  </si>
  <si>
    <t>جاكيت رياضة افرادي- قياس : 12</t>
  </si>
  <si>
    <t>جاكيت رياضة افرادي- قياس : 14</t>
  </si>
  <si>
    <t>جاكيت رياضة افرادي- قياس : 16</t>
  </si>
  <si>
    <t>جاكيت رياضة افرادي- قياس : S</t>
  </si>
  <si>
    <t>جاكيت رياضة افرادي- قياس : M</t>
  </si>
  <si>
    <t>جاكيت رياضة افرادي- قياس : L</t>
  </si>
  <si>
    <t>جاكيت رياضة افرادي- قياس : XL</t>
  </si>
  <si>
    <t>جاكيت رياضة افرادي- قياس : XXL</t>
  </si>
  <si>
    <t>TECTELبلوزة رياضة  - قياس : 3XS</t>
  </si>
  <si>
    <t>TECTELبلوزة رياضة  - قياس : 2XS</t>
  </si>
  <si>
    <t>TECTELبلوزة رياضة  - قياس : XS</t>
  </si>
  <si>
    <t>TECTELبلوزة رياضة  - قياس : S</t>
  </si>
  <si>
    <t>TECTELبلوزة رياضة  - قياس : M</t>
  </si>
  <si>
    <t>TECTELبلوزة رياضة  - قياس : L</t>
  </si>
  <si>
    <t>TECTELبلوزة رياضة  - قياس : XL</t>
  </si>
  <si>
    <t>شورت رياضة TECTEL- قياس : 3XS</t>
  </si>
  <si>
    <t>شورت رياضة TECTEL- قياس : 2XS</t>
  </si>
  <si>
    <t>شورت رياضة TECTEL- قياس : XS</t>
  </si>
  <si>
    <t>شورت رياضة TECTEL- قياس : S</t>
  </si>
  <si>
    <t>شورت رياضة TECTEL- قياس : M</t>
  </si>
  <si>
    <t>شورت رياضة TECTEL- قياس : L</t>
  </si>
  <si>
    <t>شورت رياضة TECTEL- قياس : XL</t>
  </si>
  <si>
    <t>شورت رياضة TECTEL- قياس : XXL</t>
  </si>
  <si>
    <t>شورت رياضة TECTEL- قياس : 3XL</t>
  </si>
  <si>
    <t>splitted</t>
  </si>
  <si>
    <t>added from splitted suit</t>
  </si>
  <si>
    <t>Barcode description</t>
  </si>
  <si>
    <t>Original Quantity in Stock (delivered in 2020-2021)</t>
  </si>
  <si>
    <t>N01</t>
  </si>
  <si>
    <t>C0-Tergal</t>
  </si>
  <si>
    <t>C0-Tergal-3</t>
  </si>
  <si>
    <t xml:space="preserve">مريول tergal   لقسم الروضات مع تطريز إضافي أحرف وأرقام والشعار </t>
  </si>
  <si>
    <t>3 سنوات</t>
  </si>
  <si>
    <t>مريول tergal   لقسم الروضات مع تطريز إضافي أحرف وأرقام والشعار -قياس : 3</t>
  </si>
  <si>
    <t>C0-Tergal-4</t>
  </si>
  <si>
    <t>مريول tergal   لقسم الروضات مع تطريز إضافي أحرف وأرقام والشعار -قياس : 4</t>
  </si>
  <si>
    <t>C0-Tergal-5</t>
  </si>
  <si>
    <t>4 سنوات</t>
  </si>
  <si>
    <t>مريول tergal   لقسم الروضات مع تطريز إضافي أحرف وأرقام والشعار -قياس : 5</t>
  </si>
  <si>
    <t>C0-Tergal-6</t>
  </si>
  <si>
    <t>5 سنوات</t>
  </si>
  <si>
    <t>مريول tergal   لقسم الروضات مع تطريز إضافي أحرف وأرقام والشعار -قياس : 6</t>
  </si>
  <si>
    <t>C0-Tergal-7</t>
  </si>
  <si>
    <t>6 سنوات</t>
  </si>
  <si>
    <t>مريول tergal   لقسم الروضات مع تطريز إضافي أحرف وأرقام والشعار -قياس : 7</t>
  </si>
  <si>
    <t>N02</t>
  </si>
  <si>
    <t>C12-M-LS</t>
  </si>
  <si>
    <t>C12-M-LS-6</t>
  </si>
  <si>
    <t>قميص كم طويل –بنين (لون أزرق )للقسم الإبتدائي</t>
  </si>
  <si>
    <t>6-7 سنوات</t>
  </si>
  <si>
    <t>قميص كم طويل –بنين (لون أزرق )للقسم الإبتدائي-قياس : 6</t>
  </si>
  <si>
    <t>C12-M-LS-8</t>
  </si>
  <si>
    <t>7-8 سنوات</t>
  </si>
  <si>
    <t>قميص كم طويل –بنين (لون أزرق )للقسم الإبتدائي-قياس : 8</t>
  </si>
  <si>
    <t>C12-M-LS-10</t>
  </si>
  <si>
    <t>8-9 سنوات</t>
  </si>
  <si>
    <t>قميص كم طويل –بنين (لون أزرق )للقسم الإبتدائي-قياس : 10</t>
  </si>
  <si>
    <t>C12-M-LS-12</t>
  </si>
  <si>
    <t xml:space="preserve">9-10 سنوات </t>
  </si>
  <si>
    <t>قميص كم طويل –بنين (لون أزرق )للقسم الإبتدائي-قياس : 12</t>
  </si>
  <si>
    <t>C12-M-LS-14</t>
  </si>
  <si>
    <t xml:space="preserve">10-12 سنة </t>
  </si>
  <si>
    <t>قميص كم طويل –بنين (لون أزرق )للقسم الإبتدائي-قياس : 14</t>
  </si>
  <si>
    <t>N03</t>
  </si>
  <si>
    <t>C12-F-LS</t>
  </si>
  <si>
    <t>C12-F-LS-6</t>
  </si>
  <si>
    <t>قميص كم طويل-بنات(لون زهري) للقسم الإبتدائي</t>
  </si>
  <si>
    <t>قميص كم طويل-بنات(لون زهري) للقسم الإبتدائي-قياس : 6</t>
  </si>
  <si>
    <t>C12-F-LS-8</t>
  </si>
  <si>
    <t>قميص كم طويل-بنات(لون زهري) للقسم الإبتدائي-قياس : 8</t>
  </si>
  <si>
    <t>C12-F-LS-10</t>
  </si>
  <si>
    <t>قميص كم طويل-بنات(لون زهري) للقسم الإبتدائي-قياس : 10</t>
  </si>
  <si>
    <t>C12-F-LS-12</t>
  </si>
  <si>
    <t>قميص كم طويل-بنات(لون زهري) للقسم الإبتدائي-قياس : 12</t>
  </si>
  <si>
    <t>C12-F-LS-14</t>
  </si>
  <si>
    <t>قميص كم طويل-بنات(لون زهري) للقسم الإبتدائي-قياس : 14</t>
  </si>
  <si>
    <t>N04</t>
  </si>
  <si>
    <t>C34-M-LS</t>
  </si>
  <si>
    <t>C34-M-LS-14</t>
  </si>
  <si>
    <t xml:space="preserve">قميص كم طويل-بنين(لون رمادي)للقسم المتوسط والثانوي  </t>
  </si>
  <si>
    <t>قميص كم طويل-بنين(لون رمادي)للقسم المتوسط والثانوي  -قياس : 14</t>
  </si>
  <si>
    <t>C34-M-LS-16</t>
  </si>
  <si>
    <t>قميص كم طويل-بنين(لون رمادي)للقسم المتوسط والثانوي  -قياس : 16</t>
  </si>
  <si>
    <t>C34-M-LS-S</t>
  </si>
  <si>
    <t>قميص كم طويل-بنين(لون رمادي)للقسم المتوسط والثانوي  -قياس : S</t>
  </si>
  <si>
    <t>C34-M-LS-M</t>
  </si>
  <si>
    <t>قميص كم طويل-بنين(لون رمادي)للقسم المتوسط والثانوي  -قياس : M</t>
  </si>
  <si>
    <t>C34-M-LS-L</t>
  </si>
  <si>
    <t>قميص كم طويل-بنين(لون رمادي)للقسم المتوسط والثانوي  -قياس : L</t>
  </si>
  <si>
    <t>C34-M-LS-XL</t>
  </si>
  <si>
    <t>قميص كم طويل-بنين(لون رمادي)للقسم المتوسط والثانوي  -قياس : XL</t>
  </si>
  <si>
    <t>N05</t>
  </si>
  <si>
    <t>C34-F-LS</t>
  </si>
  <si>
    <t>C34-F-LS-14</t>
  </si>
  <si>
    <t>قميص كم طويل-بنات (لون موف)للقسم المتوسط والثانوي</t>
  </si>
  <si>
    <t>قميص كم طويل-بنات (لون موف)للقسم المتوسط والثانوي-قياس : 14</t>
  </si>
  <si>
    <t>C34-F-LS-16</t>
  </si>
  <si>
    <t>قميص كم طويل-بنات (لون موف)للقسم المتوسط والثانوي-قياس : 16</t>
  </si>
  <si>
    <t>C34-F-LS-S</t>
  </si>
  <si>
    <t>قميص كم طويل-بنات (لون موف)للقسم المتوسط والثانوي-قياس : S</t>
  </si>
  <si>
    <t>C34-F-LS-M</t>
  </si>
  <si>
    <t>قميص كم طويل-بنات (لون موف)للقسم المتوسط والثانوي-قياس : M</t>
  </si>
  <si>
    <t>C34-F-LS-L</t>
  </si>
  <si>
    <t>قميص كم طويل-بنات (لون موف)للقسم المتوسط والثانوي-قياس : L</t>
  </si>
  <si>
    <t>C34-F-LS-XL</t>
  </si>
  <si>
    <t>قميص كم طويل-بنات (لون موف)للقسم المتوسط والثانوي-قياس : XL</t>
  </si>
  <si>
    <t>N06</t>
  </si>
  <si>
    <t>C12-M-SS</t>
  </si>
  <si>
    <t>C12-M-SS-6</t>
  </si>
  <si>
    <t xml:space="preserve">قميص كم قصير-بنين(لون أزرق)للقسم الإبتدائي </t>
  </si>
  <si>
    <t>6-7سنوات</t>
  </si>
  <si>
    <t>قميص كم قصير-بنين(لون أزرق)للقسم الإبتدائي -قياس : 6</t>
  </si>
  <si>
    <t>C12-M-SS-8</t>
  </si>
  <si>
    <t>7-8سنوات</t>
  </si>
  <si>
    <t>قميص كم قصير-بنين(لون أزرق)للقسم الإبتدائي -قياس : 8</t>
  </si>
  <si>
    <t>C12-M-SS-10</t>
  </si>
  <si>
    <t>8-9سنوات</t>
  </si>
  <si>
    <t>قميص كم قصير-بنين(لون أزرق)للقسم الإبتدائي -قياس : 10</t>
  </si>
  <si>
    <t>C12-M-SS-12</t>
  </si>
  <si>
    <t>9-10سنوات</t>
  </si>
  <si>
    <t>قميص كم قصير-بنين(لون أزرق)للقسم الإبتدائي -قياس : 12</t>
  </si>
  <si>
    <t>C12-M-SS-14</t>
  </si>
  <si>
    <t xml:space="preserve">10-12سنة </t>
  </si>
  <si>
    <t>قميص كم قصير-بنين(لون أزرق)للقسم الإبتدائي -قياس : 14</t>
  </si>
  <si>
    <t>N07</t>
  </si>
  <si>
    <t>C12-F-SS</t>
  </si>
  <si>
    <t>C12-F-SS-6</t>
  </si>
  <si>
    <t>قميص كم قصير –بنات (لون زهري )للقسم الإبتدائي</t>
  </si>
  <si>
    <t>قميص كم قصير –بنات (لون زهري )للقسم الإبتدائي-قياس : 6</t>
  </si>
  <si>
    <t>C12-F-SS-8</t>
  </si>
  <si>
    <t>قميص كم قصير –بنات (لون زهري )للقسم الإبتدائي-قياس : 8</t>
  </si>
  <si>
    <t>C12-F-SS-10</t>
  </si>
  <si>
    <t>قميص كم قصير –بنات (لون زهري )للقسم الإبتدائي-قياس : 10</t>
  </si>
  <si>
    <t>C12-F-SS-12</t>
  </si>
  <si>
    <t>قميص كم قصير –بنات (لون زهري )للقسم الإبتدائي-قياس : 12</t>
  </si>
  <si>
    <t>C12-F-SS-14</t>
  </si>
  <si>
    <t>قميص كم قصير –بنات (لون زهري )للقسم الإبتدائي-قياس : 14</t>
  </si>
  <si>
    <t>N08</t>
  </si>
  <si>
    <t>C34-M-SS</t>
  </si>
  <si>
    <t>C34-M-SS-14</t>
  </si>
  <si>
    <t>قميص كم قصير-بنين(لون رمادي) للقسم المتوسط والثانوي</t>
  </si>
  <si>
    <t>قميص كم قصير-بنين(لون رمادي) للقسم المتوسط والثانوي-قياس : 14</t>
  </si>
  <si>
    <t>C34-M-SS-16</t>
  </si>
  <si>
    <t>قميص كم قصير-بنين(لون رمادي) للقسم المتوسط والثانوي-قياس : 16</t>
  </si>
  <si>
    <t>C34-M-SS-S</t>
  </si>
  <si>
    <t>قميص كم قصير-بنين(لون رمادي) للقسم المتوسط والثانوي-قياس : S</t>
  </si>
  <si>
    <t>C34-M-SS-M</t>
  </si>
  <si>
    <t>قميص كم قصير-بنين(لون رمادي) للقسم المتوسط والثانوي-قياس : M</t>
  </si>
  <si>
    <t>C34-M-SS-L</t>
  </si>
  <si>
    <t>قميص كم قصير-بنين(لون رمادي) للقسم المتوسط والثانوي-قياس : L</t>
  </si>
  <si>
    <t>C34-M-SS-XL</t>
  </si>
  <si>
    <t>قميص كم قصير-بنين(لون رمادي) للقسم المتوسط والثانوي-قياس : XL</t>
  </si>
  <si>
    <t>N09</t>
  </si>
  <si>
    <t>C34-F-SS</t>
  </si>
  <si>
    <t>C34-F-SS-14</t>
  </si>
  <si>
    <t xml:space="preserve">قميص كم قصير-بنات (لون موف)للقسم المتوسط والثانوي  </t>
  </si>
  <si>
    <t>قميص كم قصير-بنات (لون موف)للقسم المتوسط والثانوي  -قياس : 14</t>
  </si>
  <si>
    <t>C34-F-SS-16</t>
  </si>
  <si>
    <t>قميص كم قصير-بنات (لون موف)للقسم المتوسط والثانوي  -قياس : 16</t>
  </si>
  <si>
    <t>C34-F-SS-S</t>
  </si>
  <si>
    <t>قميص كم قصير-بنات (لون موف)للقسم المتوسط والثانوي  -قياس : S</t>
  </si>
  <si>
    <t>C34-F-SS-M</t>
  </si>
  <si>
    <t>قميص كم قصير-بنات (لون موف)للقسم المتوسط والثانوي  -قياس : M</t>
  </si>
  <si>
    <t>C34-F-SS-L</t>
  </si>
  <si>
    <t>قميص كم قصير-بنات (لون موف)للقسم المتوسط والثانوي  -قياس : L</t>
  </si>
  <si>
    <t>C34-F-SS-XL</t>
  </si>
  <si>
    <t>قميص كم قصير-بنات (لون موف)للقسم المتوسط والثانوي  -قياس : XL</t>
  </si>
  <si>
    <t>N11</t>
  </si>
  <si>
    <t>CA-Gilet</t>
  </si>
  <si>
    <t>CA-Gilet-6</t>
  </si>
  <si>
    <t>جيلية صوف نوعية ممتازة مع تطريز –خيط تركي (50%صوف-50%أكريليك)</t>
  </si>
  <si>
    <t>جيلية صوف نوعية ممتازة مع تطريز –خيط تركي (50%صوف-50%أكريليك)-قياس : 6</t>
  </si>
  <si>
    <t>CA-Gilet-8</t>
  </si>
  <si>
    <t>جيلية صوف نوعية ممتازة مع تطريز –خيط تركي (50%صوف-50%أكريليك)-قياس : 8</t>
  </si>
  <si>
    <t>CA-Gilet-10</t>
  </si>
  <si>
    <t>جيلية صوف نوعية ممتازة مع تطريز –خيط تركي (50%صوف-50%أكريليك)-قياس : 10</t>
  </si>
  <si>
    <t>CA-Gilet-12</t>
  </si>
  <si>
    <t>جيلية صوف نوعية ممتازة مع تطريز –خيط تركي (50%صوف-50%أكريليك)-قياس : 12</t>
  </si>
  <si>
    <t>CA-Gilet-14</t>
  </si>
  <si>
    <t>جيلية صوف نوعية ممتازة مع تطريز –خيط تركي (50%صوف-50%أكريليك)-قياس : 14</t>
  </si>
  <si>
    <t>CA-Gilet-16</t>
  </si>
  <si>
    <t>جيلية صوف نوعية ممتازة مع تطريز –خيط تركي (50%صوف-50%أكريليك)-قياس : 16</t>
  </si>
  <si>
    <t>CA-Gilet-S</t>
  </si>
  <si>
    <t>جيلية صوف نوعية ممتازة مع تطريز –خيط تركي (50%صوف-50%أكريليك)-قياس : S</t>
  </si>
  <si>
    <t>CA-Gilet-M</t>
  </si>
  <si>
    <t>جيلية صوف نوعية ممتازة مع تطريز –خيط تركي (50%صوف-50%أكريليك)-قياس : M</t>
  </si>
  <si>
    <t>CA-Gilet-L</t>
  </si>
  <si>
    <t>جيلية صوف نوعية ممتازة مع تطريز –خيط تركي (50%صوف-50%أكريليك)-قياس : L</t>
  </si>
  <si>
    <t>CA-Gilet-XL</t>
  </si>
  <si>
    <t>جيلية صوف نوعية ممتازة مع تطريز –خيط تركي (50%صوف-50%أكريليك)-قياس : XL</t>
  </si>
  <si>
    <t>N12</t>
  </si>
  <si>
    <t>C34-F-LS-Hijab</t>
  </si>
  <si>
    <t>C34-F-LS-Hijab-14</t>
  </si>
  <si>
    <t xml:space="preserve">قميص كم طويل للمحجبات-بنات(لون موف)للقسم المتوسط والثانوي </t>
  </si>
  <si>
    <t>قميص كم طويل للمحجبات-بنات(لون موف)للقسم المتوسط والثانوي -قياس : 14</t>
  </si>
  <si>
    <t>C34-F-LS-Hijab-16</t>
  </si>
  <si>
    <t>قميص كم طويل للمحجبات-بنات(لون موف)للقسم المتوسط والثانوي -قياس : 16</t>
  </si>
  <si>
    <t>C34-F-LS-Hijab-S</t>
  </si>
  <si>
    <t>قميص كم طويل للمحجبات-بنات(لون موف)للقسم المتوسط والثانوي -قياس : S</t>
  </si>
  <si>
    <t>C34-F-LS-Hijab-M</t>
  </si>
  <si>
    <t>قميص كم طويل للمحجبات-بنات(لون موف)للقسم المتوسط والثانوي -قياس : M</t>
  </si>
  <si>
    <t>C34-F-LS-Hijab-L</t>
  </si>
  <si>
    <t>قميص كم طويل للمحجبات-بنات(لون موف)للقسم المتوسط والثانوي -قياس : L</t>
  </si>
  <si>
    <t>C34-F-LS-Hijab-XL</t>
  </si>
  <si>
    <t>قميص كم طويل للمحجبات-بنات(لون موف)للقسم المتوسط والثانوي -قياس : XL</t>
  </si>
  <si>
    <t>Quantity in Stock 7 Sep 2022</t>
  </si>
  <si>
    <t>Price 2023</t>
  </si>
  <si>
    <t>Splitted</t>
  </si>
  <si>
    <t>Category Desc</t>
  </si>
  <si>
    <t>Date</t>
  </si>
  <si>
    <t>Description</t>
  </si>
  <si>
    <t>Quantity in Stock</t>
  </si>
  <si>
    <t>Transaction Type</t>
  </si>
  <si>
    <t>Quantity</t>
  </si>
  <si>
    <t>Receipt number</t>
  </si>
  <si>
    <t>NewStock</t>
  </si>
  <si>
    <t>Price</t>
  </si>
  <si>
    <t>Unit (LBP/USD)</t>
  </si>
  <si>
    <t>Current Quantity in Stock</t>
  </si>
  <si>
    <t>Sell</t>
  </si>
  <si>
    <t>Original Quantity in Stock Sep</t>
  </si>
  <si>
    <t>exchange rate</t>
  </si>
  <si>
    <t xml:space="preserve">Qty </t>
  </si>
  <si>
    <t>Total</t>
  </si>
  <si>
    <t>OLD Price (LBP)</t>
  </si>
  <si>
    <t>Locked</t>
  </si>
  <si>
    <t>Nom</t>
  </si>
  <si>
    <t>Unit Price USD</t>
  </si>
  <si>
    <t>RecAmt in LBP</t>
  </si>
  <si>
    <t>RecAmt in USD</t>
  </si>
  <si>
    <t>TotalItem</t>
  </si>
  <si>
    <t>Receipt Nb</t>
  </si>
  <si>
    <t>Receipt NB: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</si>
</sst>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£&quot;#,##0.00"/>
  </numFmts>
  <fonts count="30">
    <font>
      <sz val="11"/>
      <color theme="1"/>
      <name val="Calibri"/>
      <family val="2"/>
      <charset val="178"/>
      <scheme val="minor"/>
    </font>
    <font>
      <b/>
      <sz val="11"/>
      <color theme="1"/>
      <name val="Calibri"/>
      <family val="2"/>
      <scheme val="minor"/>
    </font>
    <font>
      <b/>
      <sz val="13"/>
      <color rgb="FF002060"/>
      <name val="Calibri"/>
      <family val="2"/>
      <scheme val="minor"/>
    </font>
    <font>
      <b/>
      <sz val="11.5"/>
      <color rgb="FF002060"/>
      <name val="Calibri"/>
      <family val="2"/>
      <scheme val="minor"/>
    </font>
    <font>
      <sz val="14"/>
      <color theme="1"/>
      <name val="Simplified Arabic"/>
      <family val="1"/>
    </font>
    <font>
      <sz val="13"/>
      <color rgb="FFFF0000"/>
      <name val="Calibri"/>
      <family val="2"/>
      <charset val="178"/>
      <scheme val="minor"/>
    </font>
    <font>
      <b/>
      <sz val="13"/>
      <color rgb="FFFF0000"/>
      <name val="Calibri"/>
      <family val="2"/>
      <scheme val="minor"/>
    </font>
    <font>
      <b/>
      <sz val="14"/>
      <color rgb="FFFF0000"/>
      <name val="1"/>
      <charset val="178"/>
    </font>
    <font>
      <sz val="14"/>
      <color rgb="FFFF0000"/>
      <name val="1"/>
      <charset val="178"/>
    </font>
    <font>
      <b/>
      <sz val="11"/>
      <color rgb="FFFF0000"/>
      <name val="Calibri"/>
      <family val="2"/>
      <scheme val="minor"/>
    </font>
    <font>
      <b/>
      <sz val="12"/>
      <color rgb="FFFF0000"/>
      <name val="Simplified Arabic"/>
      <family val="1"/>
    </font>
    <font>
      <b/>
      <sz val="13"/>
      <color theme="1"/>
      <name val="Simplified Arabic"/>
      <family val="1"/>
    </font>
    <font>
      <sz val="10"/>
      <color theme="1"/>
      <name val="Calibri"/>
      <family val="2"/>
      <charset val="178"/>
      <scheme val="minor"/>
    </font>
    <font>
      <b/>
      <sz val="11"/>
      <color theme="8" tint="-0.249977111117893"/>
      <name val="Calibri"/>
      <family val="2"/>
      <scheme val="minor"/>
    </font>
    <font>
      <b/>
      <sz val="14"/>
      <color rgb="FF222222"/>
      <name val="Traditional Arabic"/>
      <family val="1"/>
    </font>
    <font>
      <b/>
      <sz val="14"/>
      <color rgb="FFFF0000"/>
      <name val="Traditional Arabic"/>
      <family val="1"/>
    </font>
    <font>
      <b/>
      <sz val="10"/>
      <color rgb="FF222222"/>
      <name val="Traditional Arabic"/>
      <family val="1"/>
    </font>
    <font>
      <b/>
      <sz val="11"/>
      <color rgb="FF002060"/>
      <name val="Calibri"/>
      <family val="2"/>
      <scheme val="minor"/>
    </font>
    <font>
      <b/>
      <sz val="11"/>
      <color rgb="FF002060"/>
      <name val="Traditional Arabic"/>
      <family val="1"/>
    </font>
    <font>
      <b/>
      <sz val="14"/>
      <color rgb="FFFF0000"/>
      <name val="Simplified Arabic"/>
      <family val="1"/>
    </font>
    <font>
      <b/>
      <sz val="11"/>
      <color theme="1"/>
      <name val="Calibri"/>
      <family val="2"/>
      <charset val="178"/>
      <scheme val="minor"/>
    </font>
    <font>
      <b/>
      <sz val="10"/>
      <color rgb="FF002060"/>
      <name val="Calibri"/>
      <family val="2"/>
      <scheme val="minor"/>
    </font>
    <font>
      <b/>
      <sz val="13"/>
      <color theme="4" tint="-0.249977111117893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8" tint="-0.249977111117893"/>
      <name val="Calibri"/>
      <family val="2"/>
      <scheme val="minor"/>
    </font>
    <font>
      <b/>
      <sz val="11"/>
      <color theme="0"/>
      <name val="Amasis MT Pro"/>
    </font>
    <font>
      <sz val="11"/>
      <color theme="1"/>
      <name val="Amasis MT Pro"/>
      <family val="1"/>
    </font>
    <font>
      <sz val="11"/>
      <color theme="0"/>
      <name val="Amasis MT Pro"/>
      <family val="1"/>
    </font>
    <font>
      <b/>
      <sz val="8"/>
      <color theme="1"/>
      <name val="Calibri"/>
      <family val="2"/>
      <scheme val="minor"/>
    </font>
    <font>
      <b/>
      <sz val="10"/>
      <color theme="0"/>
      <name val="Amasis MT Pro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3" fillId="2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6" fillId="2" borderId="0" xfId="0" applyFont="1" applyFill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wrapText="1"/>
      <protection locked="0"/>
    </xf>
    <xf numFmtId="0" fontId="0" fillId="0" borderId="0" xfId="0" applyProtection="1">
      <protection locked="0"/>
    </xf>
    <xf numFmtId="0" fontId="5" fillId="0" borderId="1" xfId="0" applyFont="1" applyBorder="1" applyProtection="1"/>
    <xf numFmtId="0" fontId="2" fillId="0" borderId="1" xfId="0" applyFont="1" applyBorder="1" applyAlignment="1" applyProtection="1">
      <alignment vertical="center"/>
    </xf>
    <xf numFmtId="0" fontId="7" fillId="0" borderId="1" xfId="0" applyFont="1" applyBorder="1" applyAlignment="1" applyProtection="1">
      <alignment horizontal="right" vertical="center" readingOrder="2"/>
    </xf>
    <xf numFmtId="0" fontId="8" fillId="0" borderId="1" xfId="0" applyFont="1" applyBorder="1" applyAlignment="1" applyProtection="1">
      <alignment horizontal="right" vertical="center"/>
    </xf>
    <xf numFmtId="0" fontId="7" fillId="0" borderId="1" xfId="0" applyFont="1" applyBorder="1" applyAlignment="1" applyProtection="1">
      <alignment horizontal="right" vertical="center"/>
    </xf>
    <xf numFmtId="0" fontId="5" fillId="0" borderId="1" xfId="0" applyFont="1" applyBorder="1" applyAlignment="1" applyProtection="1">
      <alignment vertical="center"/>
    </xf>
    <xf numFmtId="0" fontId="0" fillId="2" borderId="0" xfId="0" applyFill="1" applyAlignment="1" applyProtection="1">
      <alignment horizontal="center" wrapText="1"/>
      <protection locked="0"/>
    </xf>
    <xf numFmtId="0" fontId="1" fillId="0" borderId="1" xfId="0" applyFont="1" applyBorder="1" applyAlignment="1" applyProtection="1">
      <alignment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0" fillId="0" borderId="0" xfId="0" applyBorder="1" applyAlignment="1" applyProtection="1">
      <alignment vertical="center"/>
    </xf>
    <xf numFmtId="0" fontId="0" fillId="0" borderId="1" xfId="0" applyBorder="1" applyAlignment="1" applyProtection="1">
      <alignment vertical="center"/>
    </xf>
    <xf numFmtId="0" fontId="4" fillId="0" borderId="1" xfId="0" applyFont="1" applyBorder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13" fillId="0" borderId="1" xfId="0" applyFont="1" applyBorder="1" applyAlignment="1" applyProtection="1">
      <alignment vertical="center"/>
    </xf>
    <xf numFmtId="0" fontId="14" fillId="0" borderId="1" xfId="0" applyFont="1" applyBorder="1" applyAlignment="1" applyProtection="1">
      <alignment horizontal="center" vertical="center"/>
    </xf>
    <xf numFmtId="0" fontId="15" fillId="0" borderId="1" xfId="0" applyFont="1" applyBorder="1" applyAlignment="1" applyProtection="1">
      <alignment horizontal="center" vertical="center"/>
    </xf>
    <xf numFmtId="0" fontId="16" fillId="0" borderId="1" xfId="0" applyFont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17" fillId="2" borderId="1" xfId="0" applyFont="1" applyFill="1" applyBorder="1" applyAlignment="1" applyProtection="1">
      <alignment horizontal="center" vertical="center" wrapText="1"/>
    </xf>
    <xf numFmtId="0" fontId="18" fillId="0" borderId="1" xfId="0" applyFont="1" applyBorder="1" applyAlignment="1" applyProtection="1">
      <alignment horizontal="center" vertical="center" wrapText="1"/>
    </xf>
    <xf numFmtId="0" fontId="18" fillId="3" borderId="1" xfId="0" applyFont="1" applyFill="1" applyBorder="1" applyAlignment="1" applyProtection="1">
      <alignment horizontal="center" vertical="center" wrapText="1"/>
    </xf>
    <xf numFmtId="0" fontId="19" fillId="0" borderId="1" xfId="0" applyFont="1" applyBorder="1" applyAlignment="1" applyProtection="1">
      <alignment horizontal="center" vertical="center" wrapText="1"/>
    </xf>
    <xf numFmtId="0" fontId="19" fillId="3" borderId="1" xfId="0" applyFont="1" applyFill="1" applyBorder="1" applyAlignment="1" applyProtection="1">
      <alignment horizontal="center" vertical="center" wrapText="1"/>
    </xf>
    <xf numFmtId="0" fontId="21" fillId="2" borderId="1" xfId="0" applyFont="1" applyFill="1" applyBorder="1" applyAlignment="1" applyProtection="1">
      <alignment horizontal="center" vertical="center" wrapText="1"/>
    </xf>
    <xf numFmtId="0" fontId="1" fillId="4" borderId="1" xfId="0" applyFont="1" applyFill="1" applyBorder="1" applyAlignment="1" applyProtection="1">
      <alignment vertical="center"/>
    </xf>
    <xf numFmtId="0" fontId="18" fillId="4" borderId="1" xfId="0" applyFont="1" applyFill="1" applyBorder="1" applyAlignment="1" applyProtection="1">
      <alignment horizontal="center" vertical="center" wrapText="1"/>
    </xf>
    <xf numFmtId="0" fontId="19" fillId="4" borderId="1" xfId="0" applyFont="1" applyFill="1" applyBorder="1" applyAlignment="1" applyProtection="1">
      <alignment horizontal="center" vertical="center" wrapText="1"/>
    </xf>
    <xf numFmtId="0" fontId="4" fillId="4" borderId="1" xfId="0" applyFont="1" applyFill="1" applyBorder="1" applyAlignment="1" applyProtection="1">
      <alignment horizontal="center" vertical="center" wrapText="1"/>
    </xf>
    <xf numFmtId="0" fontId="16" fillId="4" borderId="1" xfId="0" applyFont="1" applyFill="1" applyBorder="1" applyAlignment="1" applyProtection="1">
      <alignment horizontal="center" vertical="center" wrapText="1"/>
    </xf>
    <xf numFmtId="0" fontId="16" fillId="0" borderId="1" xfId="0" applyFont="1" applyBorder="1" applyAlignment="1" applyProtection="1">
      <alignment horizontal="center" vertical="center"/>
    </xf>
    <xf numFmtId="0" fontId="12" fillId="0" borderId="1" xfId="0" applyFont="1" applyBorder="1" applyAlignment="1" applyProtection="1">
      <alignment vertical="center"/>
    </xf>
    <xf numFmtId="0" fontId="12" fillId="4" borderId="1" xfId="0" applyFont="1" applyFill="1" applyBorder="1" applyAlignment="1" applyProtection="1">
      <alignment vertical="center"/>
    </xf>
    <xf numFmtId="0" fontId="0" fillId="0" borderId="0" xfId="0" applyProtection="1"/>
    <xf numFmtId="0" fontId="0" fillId="0" borderId="0" xfId="0" applyFont="1" applyAlignment="1" applyProtection="1">
      <alignment horizontal="center" wrapText="1"/>
    </xf>
    <xf numFmtId="0" fontId="20" fillId="0" borderId="0" xfId="0" applyFont="1" applyProtection="1"/>
    <xf numFmtId="0" fontId="9" fillId="0" borderId="0" xfId="0" applyFont="1" applyProtection="1"/>
    <xf numFmtId="0" fontId="12" fillId="0" borderId="0" xfId="0" applyFont="1" applyProtection="1"/>
    <xf numFmtId="0" fontId="2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/>
      <protection locked="0"/>
    </xf>
    <xf numFmtId="0" fontId="15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14" fillId="4" borderId="1" xfId="0" applyFont="1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vertical="center"/>
      <protection locked="0"/>
    </xf>
    <xf numFmtId="0" fontId="17" fillId="2" borderId="0" xfId="0" applyFont="1" applyFill="1" applyAlignment="1">
      <alignment horizontal="center" vertical="center"/>
    </xf>
    <xf numFmtId="0" fontId="17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4" fillId="2" borderId="0" xfId="0" applyFont="1" applyFill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49" fontId="26" fillId="0" borderId="3" xfId="0" applyNumberFormat="1" applyFont="1" applyBorder="1" applyAlignment="1">
      <alignment horizontal="right"/>
    </xf>
    <xf numFmtId="0" fontId="25" fillId="5" borderId="4" xfId="0" applyFont="1" applyFill="1" applyBorder="1"/>
    <xf numFmtId="14" fontId="26" fillId="0" borderId="5" xfId="0" applyNumberFormat="1" applyFont="1" applyBorder="1"/>
    <xf numFmtId="0" fontId="25" fillId="5" borderId="6" xfId="0" applyFont="1" applyFill="1" applyBorder="1"/>
    <xf numFmtId="0" fontId="27" fillId="5" borderId="11" xfId="0" applyFont="1" applyFill="1" applyBorder="1" applyAlignment="1">
      <alignment horizontal="center"/>
    </xf>
    <xf numFmtId="0" fontId="27" fillId="5" borderId="11" xfId="0" applyFont="1" applyFill="1" applyBorder="1"/>
    <xf numFmtId="0" fontId="26" fillId="0" borderId="1" xfId="0" applyFont="1" applyBorder="1" applyAlignment="1">
      <alignment horizontal="center"/>
    </xf>
    <xf numFmtId="164" fontId="26" fillId="0" borderId="1" xfId="0" applyNumberFormat="1" applyFont="1" applyBorder="1"/>
    <xf numFmtId="0" fontId="27" fillId="5" borderId="9" xfId="0" applyFont="1" applyFill="1" applyBorder="1" applyAlignment="1"/>
    <xf numFmtId="0" fontId="27" fillId="5" borderId="10" xfId="0" applyFont="1" applyFill="1" applyBorder="1" applyAlignment="1"/>
    <xf numFmtId="0" fontId="17" fillId="2" borderId="1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13" fillId="2" borderId="0" xfId="0" applyFont="1" applyFill="1" applyAlignment="1">
      <alignment horizontal="center" vertical="center" wrapText="1"/>
    </xf>
    <xf numFmtId="0" fontId="0" fillId="3" borderId="0" xfId="0" applyFill="1"/>
    <xf numFmtId="0" fontId="29" fillId="5" borderId="2" xfId="0" applyFont="1" applyFill="1" applyBorder="1"/>
    <xf numFmtId="0" fontId="26" fillId="0" borderId="7" xfId="0" applyFont="1" applyBorder="1" applyAlignment="1">
      <alignment horizontal="right"/>
    </xf>
    <xf numFmtId="0" fontId="26" fillId="0" borderId="8" xfId="0" applyFont="1" applyBorder="1" applyAlignment="1">
      <alignment horizontal="right"/>
    </xf>
    <xf numFmtId="0" fontId="28" fillId="0" borderId="1" xfId="0" applyFont="1" applyBorder="1" applyAlignment="1">
      <alignment wrapText="1"/>
    </xf>
    <xf numFmtId="0" fontId="1" fillId="6" borderId="10" xfId="0" applyFont="1" applyFill="1" applyBorder="1" applyAlignment="1">
      <alignment horizontal="center"/>
    </xf>
  </cellXfs>
  <cellStyles count="1">
    <cellStyle name="Normal" xfId="0" builtinId="0"/>
  </cellStyles>
  <dxfs count="3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niformStock2023-t%20-%20CopyTEM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nsaction"/>
      <sheetName val="Receipt"/>
      <sheetName val="Items2023"/>
      <sheetName val="Items2023 original"/>
      <sheetName val="Original-Sep2022"/>
      <sheetName val="InitialStock2021-2022"/>
    </sheetNames>
    <sheetDataSet>
      <sheetData sheetId="0" refreshError="1"/>
      <sheetData sheetId="1" refreshError="1"/>
      <sheetData sheetId="2">
        <row r="2">
          <cell r="C2" t="str">
            <v>C0-Tergal-3</v>
          </cell>
          <cell r="D2" t="str">
            <v>مريول tergal   لقسم الروضات مع تطريز إضافي أحرف وأرقام والشعار -قياس : 3</v>
          </cell>
          <cell r="E2">
            <v>5</v>
          </cell>
          <cell r="F2">
            <v>3</v>
          </cell>
          <cell r="G2" t="str">
            <v>3 سنوات</v>
          </cell>
          <cell r="H2" t="str">
            <v>مريول tergal   لقسم الروضات مع تطريز إضافي أحرف وأرقام والشعار -قياس : 3</v>
          </cell>
          <cell r="I2">
            <v>100000</v>
          </cell>
          <cell r="J2">
            <v>2</v>
          </cell>
        </row>
        <row r="3">
          <cell r="C3" t="str">
            <v>C0-Tergal-4</v>
          </cell>
          <cell r="D3" t="str">
            <v>مريول tergal   لقسم الروضات مع تطريز إضافي أحرف وأرقام والشعار -قياس : 4</v>
          </cell>
          <cell r="E3">
            <v>189</v>
          </cell>
          <cell r="F3">
            <v>4</v>
          </cell>
          <cell r="G3" t="str">
            <v>3 سنوات</v>
          </cell>
          <cell r="H3" t="str">
            <v>مريول tergal   لقسم الروضات مع تطريز إضافي أحرف وأرقام والشعار -قياس : 4</v>
          </cell>
          <cell r="I3">
            <v>100000</v>
          </cell>
          <cell r="J3">
            <v>2</v>
          </cell>
        </row>
        <row r="4">
          <cell r="C4" t="str">
            <v>C0-Tergal-5</v>
          </cell>
          <cell r="D4" t="str">
            <v>مريول tergal   لقسم الروضات مع تطريز إضافي أحرف وأرقام والشعار -قياس : 5</v>
          </cell>
          <cell r="E4">
            <v>76</v>
          </cell>
          <cell r="F4">
            <v>5</v>
          </cell>
          <cell r="G4" t="str">
            <v>4 سنوات</v>
          </cell>
          <cell r="H4" t="str">
            <v>مريول tergal   لقسم الروضات مع تطريز إضافي أحرف وأرقام والشعار -قياس : 5</v>
          </cell>
          <cell r="I4">
            <v>100000</v>
          </cell>
          <cell r="J4">
            <v>2</v>
          </cell>
        </row>
        <row r="5">
          <cell r="C5" t="str">
            <v>C0-Tergal-6</v>
          </cell>
          <cell r="D5" t="str">
            <v>مريول tergal   لقسم الروضات مع تطريز إضافي أحرف وأرقام والشعار -قياس : 6</v>
          </cell>
          <cell r="E5">
            <v>39</v>
          </cell>
          <cell r="F5">
            <v>6</v>
          </cell>
          <cell r="G5" t="str">
            <v>5 سنوات</v>
          </cell>
          <cell r="H5" t="str">
            <v>مريول tergal   لقسم الروضات مع تطريز إضافي أحرف وأرقام والشعار -قياس : 6</v>
          </cell>
          <cell r="I5">
            <v>100000</v>
          </cell>
          <cell r="J5">
            <v>2</v>
          </cell>
        </row>
        <row r="6">
          <cell r="C6" t="str">
            <v>C0-Tergal-7</v>
          </cell>
          <cell r="D6" t="str">
            <v>مريول tergal   لقسم الروضات مع تطريز إضافي أحرف وأرقام والشعار -قياس : 7</v>
          </cell>
          <cell r="E6">
            <v>8</v>
          </cell>
          <cell r="F6">
            <v>7</v>
          </cell>
          <cell r="G6" t="str">
            <v>6 سنوات</v>
          </cell>
          <cell r="H6" t="str">
            <v>مريول tergal   لقسم الروضات مع تطريز إضافي أحرف وأرقام والشعار -قياس : 7</v>
          </cell>
          <cell r="I6">
            <v>100000</v>
          </cell>
          <cell r="J6">
            <v>3</v>
          </cell>
        </row>
        <row r="7">
          <cell r="C7" t="str">
            <v>C12-M-LS-6</v>
          </cell>
          <cell r="D7" t="str">
            <v>قميص كم طويل –بنين (لون أزرق )للقسم الإبتدائي-قياس : 6</v>
          </cell>
          <cell r="E7">
            <v>127</v>
          </cell>
          <cell r="F7">
            <v>6</v>
          </cell>
          <cell r="G7" t="str">
            <v>6-7 سنوات</v>
          </cell>
          <cell r="H7" t="str">
            <v>قميص كم طويل –بنين (لون أزرق )للقسم الإبتدائي-قياس : 6</v>
          </cell>
          <cell r="I7">
            <v>145000</v>
          </cell>
          <cell r="J7">
            <v>3</v>
          </cell>
        </row>
        <row r="8">
          <cell r="C8" t="str">
            <v>C12-M-LS-8</v>
          </cell>
          <cell r="D8" t="str">
            <v>قميص كم طويل –بنين (لون أزرق )للقسم الإبتدائي-قياس : 8</v>
          </cell>
          <cell r="E8">
            <v>260</v>
          </cell>
          <cell r="F8">
            <v>8</v>
          </cell>
          <cell r="G8" t="str">
            <v>7-8 سنوات</v>
          </cell>
          <cell r="H8" t="str">
            <v>قميص كم طويل –بنين (لون أزرق )للقسم الإبتدائي-قياس : 8</v>
          </cell>
          <cell r="I8">
            <v>145000</v>
          </cell>
          <cell r="J8">
            <v>3</v>
          </cell>
        </row>
        <row r="9">
          <cell r="C9" t="str">
            <v>C12-M-LS-10</v>
          </cell>
          <cell r="D9" t="str">
            <v>قميص كم طويل –بنين (لون أزرق )للقسم الإبتدائي-قياس : 10</v>
          </cell>
          <cell r="E9">
            <v>261</v>
          </cell>
          <cell r="F9">
            <v>10</v>
          </cell>
          <cell r="G9" t="str">
            <v>8-9 سنوات</v>
          </cell>
          <cell r="H9" t="str">
            <v>قميص كم طويل –بنين (لون أزرق )للقسم الإبتدائي-قياس : 10</v>
          </cell>
          <cell r="I9">
            <v>145000</v>
          </cell>
        </row>
        <row r="10">
          <cell r="C10" t="str">
            <v>C12-M-LS-12</v>
          </cell>
          <cell r="D10" t="str">
            <v>قميص كم طويل –بنين (لون أزرق )للقسم الإبتدائي-قياس : 12</v>
          </cell>
          <cell r="E10">
            <v>210</v>
          </cell>
          <cell r="F10">
            <v>12</v>
          </cell>
          <cell r="G10" t="str">
            <v xml:space="preserve">9-10 سنوات </v>
          </cell>
          <cell r="H10" t="str">
            <v>قميص كم طويل –بنين (لون أزرق )للقسم الإبتدائي-قياس : 12</v>
          </cell>
          <cell r="I10">
            <v>145000</v>
          </cell>
        </row>
        <row r="11">
          <cell r="C11" t="str">
            <v>C12-M-LS-14</v>
          </cell>
          <cell r="D11" t="str">
            <v>قميص كم طويل –بنين (لون أزرق )للقسم الإبتدائي-قياس : 14</v>
          </cell>
          <cell r="E11">
            <v>170</v>
          </cell>
          <cell r="F11">
            <v>14</v>
          </cell>
          <cell r="G11" t="str">
            <v xml:space="preserve">10-12 سنة </v>
          </cell>
          <cell r="H11" t="str">
            <v>قميص كم طويل –بنين (لون أزرق )للقسم الإبتدائي-قياس : 14</v>
          </cell>
          <cell r="I11">
            <v>145000</v>
          </cell>
        </row>
        <row r="12">
          <cell r="C12" t="str">
            <v>C12-F-LS-6</v>
          </cell>
          <cell r="D12" t="str">
            <v>قميص كم طويل-بنات(لون زهري) للقسم الإبتدائي-قياس : 6</v>
          </cell>
          <cell r="E12">
            <v>122</v>
          </cell>
          <cell r="F12">
            <v>6</v>
          </cell>
          <cell r="G12" t="str">
            <v>6-7 سنوات</v>
          </cell>
          <cell r="H12" t="str">
            <v>قميص كم طويل-بنات(لون زهري) للقسم الإبتدائي-قياس : 6</v>
          </cell>
          <cell r="I12">
            <v>145000</v>
          </cell>
        </row>
        <row r="13">
          <cell r="C13" t="str">
            <v>C12-F-LS-8</v>
          </cell>
          <cell r="D13" t="str">
            <v>قميص كم طويل-بنات(لون زهري) للقسم الإبتدائي-قياس : 8</v>
          </cell>
          <cell r="E13">
            <v>245</v>
          </cell>
          <cell r="F13">
            <v>8</v>
          </cell>
          <cell r="G13" t="str">
            <v>7-8 سنوات</v>
          </cell>
          <cell r="H13" t="str">
            <v>قميص كم طويل-بنات(لون زهري) للقسم الإبتدائي-قياس : 8</v>
          </cell>
          <cell r="I13">
            <v>145000</v>
          </cell>
        </row>
        <row r="14">
          <cell r="C14" t="str">
            <v>C12-F-LS-10</v>
          </cell>
          <cell r="D14" t="str">
            <v>قميص كم طويل-بنات(لون زهري) للقسم الإبتدائي-قياس : 10</v>
          </cell>
          <cell r="E14">
            <v>257</v>
          </cell>
          <cell r="F14">
            <v>10</v>
          </cell>
          <cell r="G14" t="str">
            <v>8-9 سنوات</v>
          </cell>
          <cell r="H14" t="str">
            <v>قميص كم طويل-بنات(لون زهري) للقسم الإبتدائي-قياس : 10</v>
          </cell>
          <cell r="I14">
            <v>145000</v>
          </cell>
        </row>
        <row r="15">
          <cell r="C15" t="str">
            <v>C12-F-LS-12</v>
          </cell>
          <cell r="D15" t="str">
            <v>قميص كم طويل-بنات(لون زهري) للقسم الإبتدائي-قياس : 12</v>
          </cell>
          <cell r="E15">
            <v>218</v>
          </cell>
          <cell r="F15">
            <v>12</v>
          </cell>
          <cell r="G15" t="str">
            <v xml:space="preserve">9-10 سنوات </v>
          </cell>
          <cell r="H15" t="str">
            <v>قميص كم طويل-بنات(لون زهري) للقسم الإبتدائي-قياس : 12</v>
          </cell>
          <cell r="I15">
            <v>145000</v>
          </cell>
        </row>
        <row r="16">
          <cell r="C16" t="str">
            <v>C12-F-LS-14</v>
          </cell>
          <cell r="D16" t="str">
            <v>قميص كم طويل-بنات(لون زهري) للقسم الإبتدائي-قياس : 14</v>
          </cell>
          <cell r="E16">
            <v>171</v>
          </cell>
          <cell r="F16">
            <v>14</v>
          </cell>
          <cell r="G16" t="str">
            <v xml:space="preserve">10-12 سنة </v>
          </cell>
          <cell r="H16" t="str">
            <v>قميص كم طويل-بنات(لون زهري) للقسم الإبتدائي-قياس : 14</v>
          </cell>
          <cell r="I16">
            <v>145000</v>
          </cell>
        </row>
        <row r="17">
          <cell r="C17" t="str">
            <v>C34-M-LS-14</v>
          </cell>
          <cell r="D17" t="str">
            <v>قميص كم طويل-بنين(لون رمادي)للقسم المتوسط والثانوي  -قياس : 14</v>
          </cell>
          <cell r="E17">
            <v>189</v>
          </cell>
          <cell r="F17">
            <v>14</v>
          </cell>
          <cell r="H17" t="str">
            <v>قميص كم طويل-بنين(لون رمادي)للقسم المتوسط والثانوي  -قياس : 14</v>
          </cell>
          <cell r="I17">
            <v>145000</v>
          </cell>
        </row>
        <row r="18">
          <cell r="C18" t="str">
            <v>C34-M-LS-16</v>
          </cell>
          <cell r="D18" t="str">
            <v>قميص كم طويل-بنين(لون رمادي)للقسم المتوسط والثانوي  -قياس : 16</v>
          </cell>
          <cell r="E18">
            <v>177</v>
          </cell>
          <cell r="F18">
            <v>16</v>
          </cell>
          <cell r="H18" t="str">
            <v>قميص كم طويل-بنين(لون رمادي)للقسم المتوسط والثانوي  -قياس : 16</v>
          </cell>
          <cell r="I18">
            <v>145000</v>
          </cell>
        </row>
        <row r="19">
          <cell r="C19" t="str">
            <v>C34-M-LS-S</v>
          </cell>
          <cell r="D19" t="str">
            <v>قميص كم طويل-بنين(لون رمادي)للقسم المتوسط والثانوي  -قياس : S</v>
          </cell>
          <cell r="E19">
            <v>136</v>
          </cell>
          <cell r="F19" t="str">
            <v>S</v>
          </cell>
          <cell r="H19" t="str">
            <v>قميص كم طويل-بنين(لون رمادي)للقسم المتوسط والثانوي  -قياس : S</v>
          </cell>
          <cell r="I19">
            <v>145000</v>
          </cell>
        </row>
        <row r="20">
          <cell r="C20" t="str">
            <v>C34-M-LS-M</v>
          </cell>
          <cell r="D20" t="str">
            <v>قميص كم طويل-بنين(لون رمادي)للقسم المتوسط والثانوي  -قياس : M</v>
          </cell>
          <cell r="E20">
            <v>145</v>
          </cell>
          <cell r="F20" t="str">
            <v>M</v>
          </cell>
          <cell r="H20" t="str">
            <v>قميص كم طويل-بنين(لون رمادي)للقسم المتوسط والثانوي  -قياس : M</v>
          </cell>
          <cell r="I20">
            <v>145000</v>
          </cell>
        </row>
        <row r="21">
          <cell r="C21" t="str">
            <v>C34-M-LS-L</v>
          </cell>
          <cell r="D21" t="str">
            <v>قميص كم طويل-بنين(لون رمادي)للقسم المتوسط والثانوي  -قياس : L</v>
          </cell>
          <cell r="E21">
            <v>93</v>
          </cell>
          <cell r="F21" t="str">
            <v>L</v>
          </cell>
          <cell r="H21" t="str">
            <v>قميص كم طويل-بنين(لون رمادي)للقسم المتوسط والثانوي  -قياس : L</v>
          </cell>
          <cell r="I21">
            <v>145000</v>
          </cell>
        </row>
        <row r="22">
          <cell r="C22" t="str">
            <v>C34-M-LS-XL</v>
          </cell>
          <cell r="D22" t="str">
            <v>قميص كم طويل-بنين(لون رمادي)للقسم المتوسط والثانوي  -قياس : XL</v>
          </cell>
          <cell r="E22">
            <v>50</v>
          </cell>
          <cell r="F22" t="str">
            <v>XL</v>
          </cell>
          <cell r="H22" t="str">
            <v>قميص كم طويل-بنين(لون رمادي)للقسم المتوسط والثانوي  -قياس : XL</v>
          </cell>
          <cell r="I22">
            <v>145000</v>
          </cell>
        </row>
        <row r="23">
          <cell r="C23" t="str">
            <v>C34-F-LS-14</v>
          </cell>
          <cell r="D23" t="str">
            <v>قميص كم طويل-بنات (لون موف)للقسم المتوسط والثانوي-قياس : 14</v>
          </cell>
          <cell r="E23">
            <v>191</v>
          </cell>
          <cell r="F23">
            <v>14</v>
          </cell>
          <cell r="H23" t="str">
            <v>قميص كم طويل-بنات (لون موف)للقسم المتوسط والثانوي-قياس : 14</v>
          </cell>
          <cell r="I23">
            <v>145000</v>
          </cell>
        </row>
        <row r="24">
          <cell r="C24" t="str">
            <v>C34-F-LS-16</v>
          </cell>
          <cell r="D24" t="str">
            <v>قميص كم طويل-بنات (لون موف)للقسم المتوسط والثانوي-قياس : 16</v>
          </cell>
          <cell r="E24">
            <v>188</v>
          </cell>
          <cell r="F24">
            <v>16</v>
          </cell>
          <cell r="H24" t="str">
            <v>قميص كم طويل-بنات (لون موف)للقسم المتوسط والثانوي-قياس : 16</v>
          </cell>
          <cell r="I24">
            <v>145000</v>
          </cell>
        </row>
        <row r="25">
          <cell r="C25" t="str">
            <v>C34-F-LS-S</v>
          </cell>
          <cell r="D25" t="str">
            <v>قميص كم طويل-بنات (لون موف)للقسم المتوسط والثانوي-قياس : S</v>
          </cell>
          <cell r="E25">
            <v>134</v>
          </cell>
          <cell r="F25" t="str">
            <v>S</v>
          </cell>
          <cell r="H25" t="str">
            <v>قميص كم طويل-بنات (لون موف)للقسم المتوسط والثانوي-قياس : S</v>
          </cell>
          <cell r="I25">
            <v>145000</v>
          </cell>
        </row>
        <row r="26">
          <cell r="C26" t="str">
            <v>C34-F-LS-M</v>
          </cell>
          <cell r="D26" t="str">
            <v>قميص كم طويل-بنات (لون موف)للقسم المتوسط والثانوي-قياس : M</v>
          </cell>
          <cell r="E26">
            <v>130</v>
          </cell>
          <cell r="F26" t="str">
            <v>M</v>
          </cell>
          <cell r="H26" t="str">
            <v>قميص كم طويل-بنات (لون موف)للقسم المتوسط والثانوي-قياس : M</v>
          </cell>
          <cell r="I26">
            <v>145000</v>
          </cell>
        </row>
        <row r="27">
          <cell r="C27" t="str">
            <v>C34-F-LS-L</v>
          </cell>
          <cell r="D27" t="str">
            <v>قميص كم طويل-بنات (لون موف)للقسم المتوسط والثانوي-قياس : L</v>
          </cell>
          <cell r="E27">
            <v>70</v>
          </cell>
          <cell r="F27" t="str">
            <v>L</v>
          </cell>
          <cell r="H27" t="str">
            <v>قميص كم طويل-بنات (لون موف)للقسم المتوسط والثانوي-قياس : L</v>
          </cell>
          <cell r="I27">
            <v>145000</v>
          </cell>
        </row>
        <row r="28">
          <cell r="C28" t="str">
            <v>C34-F-LS-XL</v>
          </cell>
          <cell r="D28" t="str">
            <v>قميص كم طويل-بنات (لون موف)للقسم المتوسط والثانوي-قياس : XL</v>
          </cell>
          <cell r="E28">
            <v>37</v>
          </cell>
          <cell r="F28" t="str">
            <v>XL</v>
          </cell>
          <cell r="H28" t="str">
            <v>قميص كم طويل-بنات (لون موف)للقسم المتوسط والثانوي-قياس : XL</v>
          </cell>
          <cell r="I28">
            <v>145000</v>
          </cell>
        </row>
        <row r="29">
          <cell r="C29" t="str">
            <v>C12-M-SS-6</v>
          </cell>
          <cell r="D29" t="str">
            <v>قميص كم قصير-بنين(لون أزرق)للقسم الإبتدائي -قياس : 6</v>
          </cell>
          <cell r="E29">
            <v>144</v>
          </cell>
          <cell r="F29">
            <v>6</v>
          </cell>
          <cell r="G29" t="str">
            <v>6-7سنوات</v>
          </cell>
          <cell r="H29" t="str">
            <v>قميص كم قصير-بنين(لون أزرق)للقسم الإبتدائي -قياس : 6</v>
          </cell>
          <cell r="I29">
            <v>125000</v>
          </cell>
        </row>
        <row r="30">
          <cell r="C30" t="str">
            <v>C12-M-SS-8</v>
          </cell>
          <cell r="D30" t="str">
            <v>قميص كم قصير-بنين(لون أزرق)للقسم الإبتدائي -قياس : 8</v>
          </cell>
          <cell r="E30">
            <v>289</v>
          </cell>
          <cell r="F30">
            <v>8</v>
          </cell>
          <cell r="G30" t="str">
            <v>7-8سنوات</v>
          </cell>
          <cell r="H30" t="str">
            <v>قميص كم قصير-بنين(لون أزرق)للقسم الإبتدائي -قياس : 8</v>
          </cell>
          <cell r="I30">
            <v>125000</v>
          </cell>
        </row>
        <row r="31">
          <cell r="C31" t="str">
            <v>C12-M-SS-10</v>
          </cell>
          <cell r="D31" t="str">
            <v>قميص كم قصير-بنين(لون أزرق)للقسم الإبتدائي -قياس : 10</v>
          </cell>
          <cell r="E31">
            <v>290</v>
          </cell>
          <cell r="F31">
            <v>10</v>
          </cell>
          <cell r="G31" t="str">
            <v>8-9سنوات</v>
          </cell>
          <cell r="H31" t="str">
            <v>قميص كم قصير-بنين(لون أزرق)للقسم الإبتدائي -قياس : 10</v>
          </cell>
          <cell r="I31">
            <v>125000</v>
          </cell>
        </row>
        <row r="32">
          <cell r="C32" t="str">
            <v>C12-M-SS-12</v>
          </cell>
          <cell r="D32" t="str">
            <v>قميص كم قصير-بنين(لون أزرق)للقسم الإبتدائي -قياس : 12</v>
          </cell>
          <cell r="E32">
            <v>236</v>
          </cell>
          <cell r="F32">
            <v>12</v>
          </cell>
          <cell r="G32" t="str">
            <v>9-10سنوات</v>
          </cell>
          <cell r="H32" t="str">
            <v>قميص كم قصير-بنين(لون أزرق)للقسم الإبتدائي -قياس : 12</v>
          </cell>
          <cell r="I32">
            <v>125000</v>
          </cell>
        </row>
        <row r="33">
          <cell r="C33" t="str">
            <v>C12-M-SS-14</v>
          </cell>
          <cell r="D33" t="str">
            <v>قميص كم قصير-بنين(لون أزرق)للقسم الإبتدائي -قياس : 14</v>
          </cell>
          <cell r="E33">
            <v>188</v>
          </cell>
          <cell r="F33">
            <v>14</v>
          </cell>
          <cell r="G33" t="str">
            <v xml:space="preserve">10-12سنة </v>
          </cell>
          <cell r="H33" t="str">
            <v>قميص كم قصير-بنين(لون أزرق)للقسم الإبتدائي -قياس : 14</v>
          </cell>
          <cell r="I33">
            <v>125000</v>
          </cell>
        </row>
        <row r="34">
          <cell r="C34" t="str">
            <v>C12-F-SS-6</v>
          </cell>
          <cell r="D34" t="str">
            <v>قميص كم قصير –بنات (لون زهري )للقسم الإبتدائي-قياس : 6</v>
          </cell>
          <cell r="E34">
            <v>146</v>
          </cell>
          <cell r="F34">
            <v>6</v>
          </cell>
          <cell r="G34" t="str">
            <v>6-7 سنوات</v>
          </cell>
          <cell r="H34" t="str">
            <v>قميص كم قصير –بنات (لون زهري )للقسم الإبتدائي-قياس : 6</v>
          </cell>
          <cell r="I34">
            <v>125000</v>
          </cell>
        </row>
        <row r="35">
          <cell r="C35" t="str">
            <v>C12-F-SS-8</v>
          </cell>
          <cell r="D35" t="str">
            <v>قميص كم قصير –بنات (لون زهري )للقسم الإبتدائي-قياس : 8</v>
          </cell>
          <cell r="E35">
            <v>288</v>
          </cell>
          <cell r="F35">
            <v>8</v>
          </cell>
          <cell r="G35" t="str">
            <v>7-8 سنوات</v>
          </cell>
          <cell r="H35" t="str">
            <v>قميص كم قصير –بنات (لون زهري )للقسم الإبتدائي-قياس : 8</v>
          </cell>
          <cell r="I35">
            <v>125000</v>
          </cell>
        </row>
        <row r="36">
          <cell r="C36" t="str">
            <v>C12-F-SS-10</v>
          </cell>
          <cell r="D36" t="str">
            <v>قميص كم قصير –بنات (لون زهري )للقسم الإبتدائي-قياس : 10</v>
          </cell>
          <cell r="E36">
            <v>291</v>
          </cell>
          <cell r="F36">
            <v>10</v>
          </cell>
          <cell r="G36" t="str">
            <v>8-9 سنوات</v>
          </cell>
          <cell r="H36" t="str">
            <v>قميص كم قصير –بنات (لون زهري )للقسم الإبتدائي-قياس : 10</v>
          </cell>
          <cell r="I36">
            <v>125000</v>
          </cell>
        </row>
        <row r="37">
          <cell r="C37" t="str">
            <v>C12-F-SS-12</v>
          </cell>
          <cell r="D37" t="str">
            <v>قميص كم قصير –بنات (لون زهري )للقسم الإبتدائي-قياس : 12</v>
          </cell>
          <cell r="E37">
            <v>243</v>
          </cell>
          <cell r="F37">
            <v>12</v>
          </cell>
          <cell r="G37" t="str">
            <v xml:space="preserve">9-10 سنوات </v>
          </cell>
          <cell r="H37" t="str">
            <v>قميص كم قصير –بنات (لون زهري )للقسم الإبتدائي-قياس : 12</v>
          </cell>
          <cell r="I37">
            <v>125000</v>
          </cell>
        </row>
        <row r="38">
          <cell r="C38" t="str">
            <v>C12-F-SS-14</v>
          </cell>
          <cell r="D38" t="str">
            <v>قميص كم قصير –بنات (لون زهري )للقسم الإبتدائي-قياس : 14</v>
          </cell>
          <cell r="E38">
            <v>189</v>
          </cell>
          <cell r="F38">
            <v>14</v>
          </cell>
          <cell r="G38" t="str">
            <v xml:space="preserve">10-12 سنة </v>
          </cell>
          <cell r="H38" t="str">
            <v>قميص كم قصير –بنات (لون زهري )للقسم الإبتدائي-قياس : 14</v>
          </cell>
          <cell r="I38">
            <v>125000</v>
          </cell>
        </row>
        <row r="39">
          <cell r="C39" t="str">
            <v>C34-M-SS-14</v>
          </cell>
          <cell r="D39" t="str">
            <v>قميص كم قصير-بنين(لون رمادي) للقسم المتوسط والثانوي-قياس : 14</v>
          </cell>
          <cell r="E39">
            <v>194</v>
          </cell>
          <cell r="F39">
            <v>14</v>
          </cell>
          <cell r="H39" t="str">
            <v>قميص كم قصير-بنين(لون رمادي) للقسم المتوسط والثانوي-قياس : 14</v>
          </cell>
          <cell r="I39">
            <v>125000</v>
          </cell>
        </row>
        <row r="40">
          <cell r="C40" t="str">
            <v>C34-M-SS-16</v>
          </cell>
          <cell r="D40" t="str">
            <v>قميص كم قصير-بنين(لون رمادي) للقسم المتوسط والثانوي-قياس : 16</v>
          </cell>
          <cell r="E40">
            <v>190</v>
          </cell>
          <cell r="F40">
            <v>16</v>
          </cell>
          <cell r="H40" t="str">
            <v>قميص كم قصير-بنين(لون رمادي) للقسم المتوسط والثانوي-قياس : 16</v>
          </cell>
          <cell r="I40">
            <v>125000</v>
          </cell>
        </row>
        <row r="41">
          <cell r="C41" t="str">
            <v>C34-M-SS-S</v>
          </cell>
          <cell r="D41" t="str">
            <v>قميص كم قصير-بنين(لون رمادي) للقسم المتوسط والثانوي-قياس : S</v>
          </cell>
          <cell r="E41">
            <v>141</v>
          </cell>
          <cell r="F41" t="str">
            <v>S</v>
          </cell>
          <cell r="H41" t="str">
            <v>قميص كم قصير-بنين(لون رمادي) للقسم المتوسط والثانوي-قياس : S</v>
          </cell>
          <cell r="I41">
            <v>125000</v>
          </cell>
        </row>
        <row r="42">
          <cell r="C42" t="str">
            <v>C34-M-SS-M</v>
          </cell>
          <cell r="D42" t="str">
            <v>قميص كم قصير-بنين(لون رمادي) للقسم المتوسط والثانوي-قياس : M</v>
          </cell>
          <cell r="E42">
            <v>144</v>
          </cell>
          <cell r="F42" t="str">
            <v>M</v>
          </cell>
          <cell r="H42" t="str">
            <v>قميص كم قصير-بنين(لون رمادي) للقسم المتوسط والثانوي-قياس : M</v>
          </cell>
          <cell r="I42">
            <v>125000</v>
          </cell>
        </row>
        <row r="43">
          <cell r="C43" t="str">
            <v>C34-M-SS-L</v>
          </cell>
          <cell r="D43" t="str">
            <v>قميص كم قصير-بنين(لون رمادي) للقسم المتوسط والثانوي-قياس : L</v>
          </cell>
          <cell r="E43">
            <v>96</v>
          </cell>
          <cell r="F43" t="str">
            <v>L</v>
          </cell>
          <cell r="H43" t="str">
            <v>قميص كم قصير-بنين(لون رمادي) للقسم المتوسط والثانوي-قياس : L</v>
          </cell>
          <cell r="I43">
            <v>125000</v>
          </cell>
        </row>
        <row r="44">
          <cell r="C44" t="str">
            <v>C34-M-SS-XL</v>
          </cell>
          <cell r="D44" t="str">
            <v>قميص كم قصير-بنين(لون رمادي) للقسم المتوسط والثانوي-قياس : XL</v>
          </cell>
          <cell r="E44">
            <v>50</v>
          </cell>
          <cell r="F44" t="str">
            <v>XL</v>
          </cell>
          <cell r="H44" t="str">
            <v>قميص كم قصير-بنين(لون رمادي) للقسم المتوسط والثانوي-قياس : XL</v>
          </cell>
          <cell r="I44">
            <v>125000</v>
          </cell>
        </row>
        <row r="45">
          <cell r="C45" t="str">
            <v>C34-F-SS-14</v>
          </cell>
          <cell r="D45" t="str">
            <v>قميص كم قصير-بنات (لون موف)للقسم المتوسط والثانوي  -قياس : 14</v>
          </cell>
          <cell r="E45">
            <v>195</v>
          </cell>
          <cell r="F45">
            <v>14</v>
          </cell>
          <cell r="H45" t="str">
            <v>قميص كم قصير-بنات (لون موف)للقسم المتوسط والثانوي  -قياس : 14</v>
          </cell>
          <cell r="I45">
            <v>125000</v>
          </cell>
        </row>
        <row r="46">
          <cell r="C46" t="str">
            <v>C34-F-SS-16</v>
          </cell>
          <cell r="D46" t="str">
            <v>قميص كم قصير-بنات (لون موف)للقسم المتوسط والثانوي  -قياس : 16</v>
          </cell>
          <cell r="E46">
            <v>199</v>
          </cell>
          <cell r="F46">
            <v>16</v>
          </cell>
          <cell r="H46" t="str">
            <v>قميص كم قصير-بنات (لون موف)للقسم المتوسط والثانوي  -قياس : 16</v>
          </cell>
          <cell r="I46">
            <v>125000</v>
          </cell>
        </row>
        <row r="47">
          <cell r="C47" t="str">
            <v>C34-F-SS-S</v>
          </cell>
          <cell r="D47" t="str">
            <v>قميص كم قصير-بنات (لون موف)للقسم المتوسط والثانوي  -قياس : S</v>
          </cell>
          <cell r="E47">
            <v>145</v>
          </cell>
          <cell r="F47" t="str">
            <v>S</v>
          </cell>
          <cell r="H47" t="str">
            <v>قميص كم قصير-بنات (لون موف)للقسم المتوسط والثانوي  -قياس : S</v>
          </cell>
          <cell r="I47">
            <v>125000</v>
          </cell>
        </row>
        <row r="48">
          <cell r="C48" t="str">
            <v>C34-F-SS-M</v>
          </cell>
          <cell r="D48" t="str">
            <v>قميص كم قصير-بنات (لون موف)للقسم المتوسط والثانوي  -قياس : M</v>
          </cell>
          <cell r="E48">
            <v>142</v>
          </cell>
          <cell r="F48" t="str">
            <v>M</v>
          </cell>
          <cell r="H48" t="str">
            <v>قميص كم قصير-بنات (لون موف)للقسم المتوسط والثانوي  -قياس : M</v>
          </cell>
          <cell r="I48">
            <v>125000</v>
          </cell>
        </row>
        <row r="49">
          <cell r="C49" t="str">
            <v>C34-F-SS-L</v>
          </cell>
          <cell r="D49" t="str">
            <v>قميص كم قصير-بنات (لون موف)للقسم المتوسط والثانوي  -قياس : L</v>
          </cell>
          <cell r="E49">
            <v>96</v>
          </cell>
          <cell r="F49" t="str">
            <v>L</v>
          </cell>
          <cell r="H49" t="str">
            <v>قميص كم قصير-بنات (لون موف)للقسم المتوسط والثانوي  -قياس : L</v>
          </cell>
          <cell r="I49">
            <v>125000</v>
          </cell>
        </row>
        <row r="50">
          <cell r="C50" t="str">
            <v>C34-F-SS-XL</v>
          </cell>
          <cell r="D50" t="str">
            <v>قميص كم قصير-بنات (لون موف)للقسم المتوسط والثانوي  -قياس : XL</v>
          </cell>
          <cell r="E50">
            <v>47</v>
          </cell>
          <cell r="F50" t="str">
            <v>XL</v>
          </cell>
          <cell r="H50" t="str">
            <v>قميص كم قصير-بنات (لون موف)للقسم المتوسط والثانوي  -قياس : XL</v>
          </cell>
          <cell r="I50">
            <v>125000</v>
          </cell>
        </row>
        <row r="51">
          <cell r="C51" t="str">
            <v>CA-Gilet-6</v>
          </cell>
          <cell r="D51" t="str">
            <v>جيلية صوف نوعية ممتازة مع تطريز –خيط تركي (50%صوف-50%أكريليك)-قياس : 6</v>
          </cell>
          <cell r="E51">
            <v>90</v>
          </cell>
          <cell r="F51">
            <v>6</v>
          </cell>
          <cell r="H51" t="str">
            <v>جيلية صوف نوعية ممتازة مع تطريز –خيط تركي (50%صوف-50%أكريليك)-قياس : 6</v>
          </cell>
          <cell r="I51">
            <v>145000</v>
          </cell>
        </row>
        <row r="52">
          <cell r="C52" t="str">
            <v>CA-Gilet-8</v>
          </cell>
          <cell r="D52" t="str">
            <v>جيلية صوف نوعية ممتازة مع تطريز –خيط تركي (50%صوف-50%أكريليك)-قياس : 8</v>
          </cell>
          <cell r="E52">
            <v>282</v>
          </cell>
          <cell r="F52">
            <v>8</v>
          </cell>
          <cell r="H52" t="str">
            <v>جيلية صوف نوعية ممتازة مع تطريز –خيط تركي (50%صوف-50%أكريليك)-قياس : 8</v>
          </cell>
          <cell r="I52">
            <v>145000</v>
          </cell>
        </row>
        <row r="53">
          <cell r="C53" t="str">
            <v>CA-Gilet-10</v>
          </cell>
          <cell r="D53" t="str">
            <v>جيلية صوف نوعية ممتازة مع تطريز –خيط تركي (50%صوف-50%أكريليك)-قياس : 10</v>
          </cell>
          <cell r="E53">
            <v>288</v>
          </cell>
          <cell r="F53">
            <v>10</v>
          </cell>
          <cell r="H53" t="str">
            <v>جيلية صوف نوعية ممتازة مع تطريز –خيط تركي (50%صوف-50%أكريليك)-قياس : 10</v>
          </cell>
          <cell r="I53">
            <v>145000</v>
          </cell>
        </row>
        <row r="54">
          <cell r="C54" t="str">
            <v>CA-Gilet-12</v>
          </cell>
          <cell r="D54" t="str">
            <v>جيلية صوف نوعية ممتازة مع تطريز –خيط تركي (50%صوف-50%أكريليك)-قياس : 12</v>
          </cell>
          <cell r="E54">
            <v>287</v>
          </cell>
          <cell r="F54">
            <v>12</v>
          </cell>
          <cell r="H54" t="str">
            <v>جيلية صوف نوعية ممتازة مع تطريز –خيط تركي (50%صوف-50%أكريليك)-قياس : 12</v>
          </cell>
          <cell r="I54">
            <v>145000</v>
          </cell>
        </row>
        <row r="55">
          <cell r="C55" t="str">
            <v>CA-Gilet-14</v>
          </cell>
          <cell r="D55" t="str">
            <v>جيلية صوف نوعية ممتازة مع تطريز –خيط تركي (50%صوف-50%أكريليك)-قياس : 14</v>
          </cell>
          <cell r="E55">
            <v>240</v>
          </cell>
          <cell r="F55">
            <v>14</v>
          </cell>
          <cell r="H55" t="str">
            <v>جيلية صوف نوعية ممتازة مع تطريز –خيط تركي (50%صوف-50%أكريليك)-قياس : 14</v>
          </cell>
          <cell r="I55">
            <v>145000</v>
          </cell>
        </row>
        <row r="56">
          <cell r="C56" t="str">
            <v>CA-Gilet-16</v>
          </cell>
          <cell r="D56" t="str">
            <v>جيلية صوف نوعية ممتازة مع تطريز –خيط تركي (50%صوف-50%أكريليك)-قياس : 16</v>
          </cell>
          <cell r="E56">
            <v>244</v>
          </cell>
          <cell r="F56">
            <v>16</v>
          </cell>
          <cell r="H56" t="str">
            <v>جيلية صوف نوعية ممتازة مع تطريز –خيط تركي (50%صوف-50%أكريليك)-قياس : 16</v>
          </cell>
          <cell r="I56">
            <v>145000</v>
          </cell>
        </row>
        <row r="57">
          <cell r="C57" t="str">
            <v>CA-Gilet-S</v>
          </cell>
          <cell r="D57" t="str">
            <v>جيلية صوف نوعية ممتازة مع تطريز –خيط تركي (50%صوف-50%أكريليك)-قياس : S</v>
          </cell>
          <cell r="E57">
            <v>193</v>
          </cell>
          <cell r="F57" t="str">
            <v>S</v>
          </cell>
          <cell r="H57" t="str">
            <v>جيلية صوف نوعية ممتازة مع تطريز –خيط تركي (50%صوف-50%أكريليك)-قياس : S</v>
          </cell>
          <cell r="I57">
            <v>145000</v>
          </cell>
        </row>
        <row r="58">
          <cell r="C58" t="str">
            <v>CA-Gilet-M</v>
          </cell>
          <cell r="D58" t="str">
            <v>جيلية صوف نوعية ممتازة مع تطريز –خيط تركي (50%صوف-50%أكريليك)-قياس : M</v>
          </cell>
          <cell r="E58">
            <v>156</v>
          </cell>
          <cell r="F58" t="str">
            <v>M</v>
          </cell>
          <cell r="H58" t="str">
            <v>جيلية صوف نوعية ممتازة مع تطريز –خيط تركي (50%صوف-50%أكريليك)-قياس : M</v>
          </cell>
          <cell r="I58">
            <v>145000</v>
          </cell>
        </row>
        <row r="59">
          <cell r="C59" t="str">
            <v>CA-Gilet-L</v>
          </cell>
          <cell r="D59" t="str">
            <v>جيلية صوف نوعية ممتازة مع تطريز –خيط تركي (50%صوف-50%أكريليك)-قياس : L</v>
          </cell>
          <cell r="E59">
            <v>100</v>
          </cell>
          <cell r="F59" t="str">
            <v>L</v>
          </cell>
          <cell r="H59" t="str">
            <v>جيلية صوف نوعية ممتازة مع تطريز –خيط تركي (50%صوف-50%أكريليك)-قياس : L</v>
          </cell>
          <cell r="I59">
            <v>145000</v>
          </cell>
        </row>
        <row r="60">
          <cell r="C60" t="str">
            <v>CA-Gilet-XL</v>
          </cell>
          <cell r="D60" t="str">
            <v>جيلية صوف نوعية ممتازة مع تطريز –خيط تركي (50%صوف-50%أكريليك)-قياس : XL</v>
          </cell>
          <cell r="E60">
            <v>48</v>
          </cell>
          <cell r="F60" t="str">
            <v>XL</v>
          </cell>
          <cell r="H60" t="str">
            <v>جيلية صوف نوعية ممتازة مع تطريز –خيط تركي (50%صوف-50%أكريليك)-قياس : XL</v>
          </cell>
          <cell r="I60">
            <v>145000</v>
          </cell>
        </row>
        <row r="61">
          <cell r="C61" t="str">
            <v>C34-F-LS-Hijab-14</v>
          </cell>
          <cell r="D61" t="str">
            <v>قميص كم طويل للمحجبات-بنات(لون موف)للقسم المتوسط والثانوي -قياس : 14</v>
          </cell>
          <cell r="E61">
            <v>31</v>
          </cell>
          <cell r="F61">
            <v>14</v>
          </cell>
          <cell r="H61" t="str">
            <v>قميص كم طويل للمحجبات-بنات(لون موف)للقسم المتوسط والثانوي -قياس : 14</v>
          </cell>
          <cell r="I61">
            <v>145000</v>
          </cell>
        </row>
        <row r="62">
          <cell r="C62" t="str">
            <v>C34-F-LS-Hijab-16</v>
          </cell>
          <cell r="D62" t="str">
            <v>قميص كم طويل للمحجبات-بنات(لون موف)للقسم المتوسط والثانوي -قياس : 16</v>
          </cell>
          <cell r="E62">
            <v>32</v>
          </cell>
          <cell r="F62">
            <v>16</v>
          </cell>
          <cell r="H62" t="str">
            <v>قميص كم طويل للمحجبات-بنات(لون موف)للقسم المتوسط والثانوي -قياس : 16</v>
          </cell>
          <cell r="I62">
            <v>145000</v>
          </cell>
        </row>
        <row r="63">
          <cell r="C63" t="str">
            <v>C34-F-LS-Hijab-S</v>
          </cell>
          <cell r="D63" t="str">
            <v>قميص كم طويل للمحجبات-بنات(لون موف)للقسم المتوسط والثانوي -قياس : S</v>
          </cell>
          <cell r="E63">
            <v>31</v>
          </cell>
          <cell r="F63" t="str">
            <v>S</v>
          </cell>
          <cell r="H63" t="str">
            <v>قميص كم طويل للمحجبات-بنات(لون موف)للقسم المتوسط والثانوي -قياس : S</v>
          </cell>
          <cell r="I63">
            <v>145000</v>
          </cell>
        </row>
        <row r="64">
          <cell r="C64" t="str">
            <v>C34-F-LS-Hijab-M</v>
          </cell>
          <cell r="D64" t="str">
            <v>قميص كم طويل للمحجبات-بنات(لون موف)للقسم المتوسط والثانوي -قياس : M</v>
          </cell>
          <cell r="E64">
            <v>18</v>
          </cell>
          <cell r="F64" t="str">
            <v>M</v>
          </cell>
          <cell r="H64" t="str">
            <v>قميص كم طويل للمحجبات-بنات(لون موف)للقسم المتوسط والثانوي -قياس : M</v>
          </cell>
          <cell r="I64">
            <v>145000</v>
          </cell>
        </row>
        <row r="65">
          <cell r="C65" t="str">
            <v>C34-F-LS-Hijab-L</v>
          </cell>
          <cell r="D65" t="str">
            <v>قميص كم طويل للمحجبات-بنات(لون موف)للقسم المتوسط والثانوي -قياس : L</v>
          </cell>
          <cell r="E65">
            <v>16</v>
          </cell>
          <cell r="F65" t="str">
            <v>L</v>
          </cell>
          <cell r="H65" t="str">
            <v>قميص كم طويل للمحجبات-بنات(لون موف)للقسم المتوسط والثانوي -قياس : L</v>
          </cell>
          <cell r="I65">
            <v>145000</v>
          </cell>
        </row>
        <row r="66">
          <cell r="C66" t="str">
            <v>C34-F-LS-Hijab-XL</v>
          </cell>
          <cell r="D66" t="str">
            <v>قميص كم طويل للمحجبات-بنات(لون موف)للقسم المتوسط والثانوي -قياس : XL</v>
          </cell>
          <cell r="E66">
            <v>6</v>
          </cell>
          <cell r="F66" t="str">
            <v>XL</v>
          </cell>
          <cell r="H66" t="str">
            <v>قميص كم طويل للمحجبات-بنات(لون موف)للقسم المتوسط والثانوي -قياس : XL</v>
          </cell>
          <cell r="I66">
            <v>145000</v>
          </cell>
        </row>
        <row r="67">
          <cell r="C67" t="str">
            <v>CA-BL-SS-Blue-4</v>
          </cell>
          <cell r="D67" t="str">
            <v>بلوزة قطنية زرقاء كم قصير - قياس : 4</v>
          </cell>
          <cell r="E67">
            <v>47</v>
          </cell>
          <cell r="F67">
            <v>4</v>
          </cell>
          <cell r="H67" t="str">
            <v>بلوزة قطنية زرقاء كم قصير - قياس : 4</v>
          </cell>
          <cell r="I67">
            <v>80000</v>
          </cell>
        </row>
        <row r="68">
          <cell r="C68" t="str">
            <v>CA-BL-SS-Blue-6</v>
          </cell>
          <cell r="D68" t="str">
            <v>بلوزة قطنية زرقاء كم قصير - قياس : 6</v>
          </cell>
          <cell r="E68">
            <v>133</v>
          </cell>
          <cell r="F68">
            <v>6</v>
          </cell>
          <cell r="H68" t="str">
            <v>بلوزة قطنية زرقاء كم قصير - قياس : 6</v>
          </cell>
          <cell r="I68">
            <v>80000</v>
          </cell>
        </row>
        <row r="69">
          <cell r="C69" t="str">
            <v>CA-BL-SS-Blue-8</v>
          </cell>
          <cell r="D69" t="str">
            <v>بلوزة قطنية زرقاء كم قصير - قياس : 8</v>
          </cell>
          <cell r="E69">
            <v>106</v>
          </cell>
          <cell r="F69">
            <v>8</v>
          </cell>
          <cell r="H69" t="str">
            <v>بلوزة قطنية زرقاء كم قصير - قياس : 8</v>
          </cell>
          <cell r="I69">
            <v>80000</v>
          </cell>
        </row>
        <row r="70">
          <cell r="C70" t="str">
            <v>CA-BL-SS-Blue-10</v>
          </cell>
          <cell r="D70" t="str">
            <v>بلوزة قطنية زرقاء كم قصير - قياس : 10</v>
          </cell>
          <cell r="E70">
            <v>122</v>
          </cell>
          <cell r="F70">
            <v>10</v>
          </cell>
          <cell r="H70" t="str">
            <v>بلوزة قطنية زرقاء كم قصير - قياس : 10</v>
          </cell>
          <cell r="I70">
            <v>80000</v>
          </cell>
        </row>
        <row r="71">
          <cell r="C71" t="str">
            <v>CA-BL-SS-Blue-12</v>
          </cell>
          <cell r="D71" t="str">
            <v>بلوزة قطنية زرقاء كم قصير - قياس : 12</v>
          </cell>
          <cell r="E71">
            <v>129</v>
          </cell>
          <cell r="F71">
            <v>12</v>
          </cell>
          <cell r="H71" t="str">
            <v>بلوزة قطنية زرقاء كم قصير - قياس : 12</v>
          </cell>
          <cell r="I71">
            <v>80000</v>
          </cell>
        </row>
        <row r="72">
          <cell r="C72" t="str">
            <v>CA-BL-SS-Blue-14</v>
          </cell>
          <cell r="D72" t="str">
            <v>بلوزة قطنية زرقاء كم قصير - قياس : 14</v>
          </cell>
          <cell r="E72">
            <v>176</v>
          </cell>
          <cell r="F72">
            <v>14</v>
          </cell>
          <cell r="H72" t="str">
            <v>بلوزة قطنية زرقاء كم قصير - قياس : 14</v>
          </cell>
          <cell r="I72">
            <v>80000</v>
          </cell>
        </row>
        <row r="73">
          <cell r="C73" t="str">
            <v>CA-BL-SS-Blue-16</v>
          </cell>
          <cell r="D73" t="str">
            <v>بلوزة قطنية زرقاء كم قصير - قياس : 16</v>
          </cell>
          <cell r="E73">
            <v>152</v>
          </cell>
          <cell r="F73">
            <v>16</v>
          </cell>
          <cell r="H73" t="str">
            <v>بلوزة قطنية زرقاء كم قصير - قياس : 16</v>
          </cell>
          <cell r="I73">
            <v>80000</v>
          </cell>
        </row>
        <row r="74">
          <cell r="C74" t="str">
            <v>CA-BL-SS-Blue-18</v>
          </cell>
          <cell r="D74" t="str">
            <v>بلوزة قطنية زرقاء كم قصير - قياس : 18</v>
          </cell>
          <cell r="E74">
            <v>31</v>
          </cell>
          <cell r="F74">
            <v>18</v>
          </cell>
          <cell r="H74" t="str">
            <v>بلوزة قطنية زرقاء كم قصير - قياس : 18</v>
          </cell>
          <cell r="I74">
            <v>80000</v>
          </cell>
        </row>
        <row r="75">
          <cell r="C75" t="str">
            <v>CA-BL-SS-Blue-S</v>
          </cell>
          <cell r="D75" t="str">
            <v>بلوزة قطنية زرقاء كم قصير - قياس : S</v>
          </cell>
          <cell r="E75">
            <v>69</v>
          </cell>
          <cell r="F75" t="str">
            <v>S</v>
          </cell>
          <cell r="H75" t="str">
            <v>بلوزة قطنية زرقاء كم قصير - قياس : S</v>
          </cell>
          <cell r="I75">
            <v>80000</v>
          </cell>
        </row>
        <row r="76">
          <cell r="C76" t="str">
            <v>CA-BL-SS-Blue-M</v>
          </cell>
          <cell r="D76" t="str">
            <v>بلوزة قطنية زرقاء كم قصير - قياس : M</v>
          </cell>
          <cell r="E76">
            <v>144</v>
          </cell>
          <cell r="F76" t="str">
            <v>M</v>
          </cell>
          <cell r="H76" t="str">
            <v>بلوزة قطنية زرقاء كم قصير - قياس : M</v>
          </cell>
          <cell r="I76">
            <v>80000</v>
          </cell>
        </row>
        <row r="77">
          <cell r="C77" t="str">
            <v>CA-BL-SS-Blue-L</v>
          </cell>
          <cell r="D77" t="str">
            <v>بلوزة قطنية زرقاء كم قصير - قياس : L</v>
          </cell>
          <cell r="E77">
            <v>171</v>
          </cell>
          <cell r="F77" t="str">
            <v>L</v>
          </cell>
          <cell r="H77" t="str">
            <v>بلوزة قطنية زرقاء كم قصير - قياس : L</v>
          </cell>
          <cell r="I77">
            <v>80000</v>
          </cell>
        </row>
        <row r="78">
          <cell r="C78" t="str">
            <v>CA-BL-SS-Blue-XL</v>
          </cell>
          <cell r="D78" t="str">
            <v>بلوزة قطنية زرقاء كم قصير - قياس : XL</v>
          </cell>
          <cell r="E78">
            <v>81</v>
          </cell>
          <cell r="F78" t="str">
            <v>XL</v>
          </cell>
          <cell r="H78" t="str">
            <v>بلوزة قطنية زرقاء كم قصير - قياس : XL</v>
          </cell>
          <cell r="I78">
            <v>80000</v>
          </cell>
        </row>
        <row r="79">
          <cell r="C79" t="str">
            <v>CA-BL-SS-Blue-XXL</v>
          </cell>
          <cell r="D79" t="str">
            <v>بلوزة قطنية زرقاء كم قصير - قياس : XXL</v>
          </cell>
          <cell r="E79">
            <v>49</v>
          </cell>
          <cell r="F79" t="str">
            <v>XXL</v>
          </cell>
          <cell r="H79" t="str">
            <v>بلوزة قطنية زرقاء كم قصير - قياس : XXL</v>
          </cell>
          <cell r="I79">
            <v>80000</v>
          </cell>
        </row>
        <row r="80">
          <cell r="C80" t="str">
            <v>CA-BL-LS-Blue-4</v>
          </cell>
          <cell r="D80" t="str">
            <v>بلوزة قطنية زرقاء كم طويل- قياس : 4</v>
          </cell>
          <cell r="E80">
            <v>71</v>
          </cell>
          <cell r="F80">
            <v>4</v>
          </cell>
          <cell r="H80" t="str">
            <v>بلوزة قطنية زرقاء كم طويل- قياس : 4</v>
          </cell>
          <cell r="I80">
            <v>110000</v>
          </cell>
        </row>
        <row r="81">
          <cell r="C81" t="str">
            <v>CA-BL-LS-Blue-6</v>
          </cell>
          <cell r="D81" t="str">
            <v>بلوزة قطنية زرقاء كم طويل- قياس : 6</v>
          </cell>
          <cell r="E81">
            <v>26</v>
          </cell>
          <cell r="F81">
            <v>6</v>
          </cell>
          <cell r="H81" t="str">
            <v>بلوزة قطنية زرقاء كم طويل- قياس : 6</v>
          </cell>
          <cell r="I81">
            <v>110000</v>
          </cell>
        </row>
        <row r="82">
          <cell r="C82" t="str">
            <v>CA-BL-LS-Blue-8</v>
          </cell>
          <cell r="D82" t="str">
            <v>بلوزة قطنية زرقاء كم طويل- قياس : 8</v>
          </cell>
          <cell r="E82">
            <v>67</v>
          </cell>
          <cell r="F82">
            <v>8</v>
          </cell>
          <cell r="H82" t="str">
            <v>بلوزة قطنية زرقاء كم طويل- قياس : 8</v>
          </cell>
          <cell r="I82">
            <v>110000</v>
          </cell>
        </row>
        <row r="83">
          <cell r="C83" t="str">
            <v>CA-BL-LS-Blue-10</v>
          </cell>
          <cell r="D83" t="str">
            <v>بلوزة قطنية زرقاء كم طويل- قياس : 10</v>
          </cell>
          <cell r="E83">
            <v>186</v>
          </cell>
          <cell r="F83">
            <v>10</v>
          </cell>
          <cell r="H83" t="str">
            <v>بلوزة قطنية زرقاء كم طويل- قياس : 10</v>
          </cell>
          <cell r="I83">
            <v>110000</v>
          </cell>
        </row>
        <row r="84">
          <cell r="C84" t="str">
            <v>CA-BL-LS-Blue-12</v>
          </cell>
          <cell r="D84" t="str">
            <v>بلوزة قطنية زرقاء كم طويل- قياس : 12</v>
          </cell>
          <cell r="E84">
            <v>178</v>
          </cell>
          <cell r="F84">
            <v>12</v>
          </cell>
          <cell r="H84" t="str">
            <v>بلوزة قطنية زرقاء كم طويل- قياس : 12</v>
          </cell>
          <cell r="I84">
            <v>110000</v>
          </cell>
        </row>
        <row r="85">
          <cell r="C85" t="str">
            <v>CA-BL-LS-Blue-14</v>
          </cell>
          <cell r="D85" t="str">
            <v>بلوزة قطنية زرقاء كم طويل- قياس : 14</v>
          </cell>
          <cell r="E85">
            <v>80</v>
          </cell>
          <cell r="F85">
            <v>14</v>
          </cell>
          <cell r="H85" t="str">
            <v>بلوزة قطنية زرقاء كم طويل- قياس : 14</v>
          </cell>
          <cell r="I85">
            <v>110000</v>
          </cell>
        </row>
        <row r="86">
          <cell r="C86" t="str">
            <v>CA-BL-LS-Blue-16</v>
          </cell>
          <cell r="D86" t="str">
            <v>بلوزة قطنية زرقاء كم طويل- قياس : 16</v>
          </cell>
          <cell r="E86">
            <v>151</v>
          </cell>
          <cell r="F86">
            <v>16</v>
          </cell>
          <cell r="H86" t="str">
            <v>بلوزة قطنية زرقاء كم طويل- قياس : 16</v>
          </cell>
          <cell r="I86">
            <v>110000</v>
          </cell>
        </row>
        <row r="87">
          <cell r="C87" t="str">
            <v>CA-BL-LS-Blue-18</v>
          </cell>
          <cell r="D87" t="str">
            <v>بلوزة قطنية زرقاء كم طويل- قياس : 18</v>
          </cell>
          <cell r="E87">
            <v>18</v>
          </cell>
          <cell r="F87">
            <v>18</v>
          </cell>
          <cell r="H87" t="str">
            <v>بلوزة قطنية زرقاء كم طويل- قياس : 18</v>
          </cell>
          <cell r="I87">
            <v>110000</v>
          </cell>
        </row>
        <row r="88">
          <cell r="C88" t="str">
            <v>CA-BL-LS-Blue-S</v>
          </cell>
          <cell r="D88" t="str">
            <v>بلوزة قطنية زرقاء كم طويل- قياس : S</v>
          </cell>
          <cell r="E88">
            <v>35</v>
          </cell>
          <cell r="F88" t="str">
            <v>S</v>
          </cell>
          <cell r="H88" t="str">
            <v>بلوزة قطنية زرقاء كم طويل- قياس : S</v>
          </cell>
          <cell r="I88">
            <v>110000</v>
          </cell>
        </row>
        <row r="89">
          <cell r="C89" t="str">
            <v>CA-BL-LS-Blue-M</v>
          </cell>
          <cell r="D89" t="str">
            <v>بلوزة قطنية زرقاء كم طويل- قياس : M</v>
          </cell>
          <cell r="E89">
            <v>63</v>
          </cell>
          <cell r="F89" t="str">
            <v>M</v>
          </cell>
          <cell r="H89" t="str">
            <v>بلوزة قطنية زرقاء كم طويل- قياس : M</v>
          </cell>
          <cell r="I89">
            <v>110000</v>
          </cell>
        </row>
        <row r="90">
          <cell r="C90" t="str">
            <v>CA-BL-LS-Blue-L</v>
          </cell>
          <cell r="D90" t="str">
            <v>بلوزة قطنية زرقاء كم طويل- قياس : L</v>
          </cell>
          <cell r="E90">
            <v>82</v>
          </cell>
          <cell r="F90" t="str">
            <v>L</v>
          </cell>
          <cell r="H90" t="str">
            <v>بلوزة قطنية زرقاء كم طويل- قياس : L</v>
          </cell>
          <cell r="I90">
            <v>110000</v>
          </cell>
        </row>
        <row r="91">
          <cell r="C91" t="str">
            <v>CA-BL-LS-Blue-XL</v>
          </cell>
          <cell r="D91" t="str">
            <v>بلوزة قطنية زرقاء كم طويل- قياس : XL</v>
          </cell>
          <cell r="E91">
            <v>26</v>
          </cell>
          <cell r="F91" t="str">
            <v>XL</v>
          </cell>
          <cell r="H91" t="str">
            <v>بلوزة قطنية زرقاء كم طويل- قياس : XL</v>
          </cell>
          <cell r="I91">
            <v>110000</v>
          </cell>
        </row>
        <row r="92">
          <cell r="C92" t="str">
            <v>CA-BL-LS-Blue-XXL</v>
          </cell>
          <cell r="D92" t="str">
            <v>بلوزة قطنية زرقاء كم طويل- قياس : XXL</v>
          </cell>
          <cell r="E92">
            <v>38</v>
          </cell>
          <cell r="F92" t="str">
            <v>XXL</v>
          </cell>
          <cell r="H92" t="str">
            <v>بلوزة قطنية زرقاء كم طويل- قياس : XXL</v>
          </cell>
          <cell r="I92">
            <v>110000</v>
          </cell>
        </row>
        <row r="93">
          <cell r="C93" t="str">
            <v>CA-BL-LS-Turq-10</v>
          </cell>
          <cell r="D93" t="str">
            <v>بلوزة قطنية تركواز كم  طويلPOLO - قياس : 10</v>
          </cell>
          <cell r="E93">
            <v>24</v>
          </cell>
          <cell r="F93">
            <v>10</v>
          </cell>
          <cell r="H93" t="str">
            <v>بلوزة قطنية تركواز كم  طويلPOLO - قياس : 10</v>
          </cell>
          <cell r="I93">
            <v>95000</v>
          </cell>
        </row>
        <row r="94">
          <cell r="C94" t="str">
            <v>CA-BL-LS-Turq-12</v>
          </cell>
          <cell r="D94" t="str">
            <v>بلوزة قطنية تركواز كم  طويلPOLO - قياس : 12</v>
          </cell>
          <cell r="E94">
            <v>96</v>
          </cell>
          <cell r="F94">
            <v>12</v>
          </cell>
          <cell r="H94" t="str">
            <v>بلوزة قطنية تركواز كم  طويلPOLO - قياس : 12</v>
          </cell>
          <cell r="I94">
            <v>95000</v>
          </cell>
        </row>
        <row r="95">
          <cell r="C95" t="str">
            <v>CA-BL-LS-Turq-14</v>
          </cell>
          <cell r="D95" t="str">
            <v>بلوزة قطنية تركواز كم  طويلPOLO - قياس : 14</v>
          </cell>
          <cell r="E95">
            <v>73</v>
          </cell>
          <cell r="F95">
            <v>14</v>
          </cell>
          <cell r="H95" t="str">
            <v>بلوزة قطنية تركواز كم  طويلPOLO - قياس : 14</v>
          </cell>
          <cell r="I95">
            <v>95000</v>
          </cell>
        </row>
        <row r="96">
          <cell r="C96" t="str">
            <v>CA-BL-LS-Turq-16</v>
          </cell>
          <cell r="D96" t="str">
            <v>بلوزة قطنية تركواز كم  طويلPOLO - قياس : 16</v>
          </cell>
          <cell r="E96">
            <v>18</v>
          </cell>
          <cell r="F96">
            <v>16</v>
          </cell>
          <cell r="H96" t="str">
            <v>بلوزة قطنية تركواز كم  طويلPOLO - قياس : 16</v>
          </cell>
          <cell r="I96">
            <v>95000</v>
          </cell>
        </row>
        <row r="97">
          <cell r="C97" t="str">
            <v>CA-BL-LS-Turq-18</v>
          </cell>
          <cell r="D97" t="str">
            <v>بلوزة قطنية تركواز كم  طويلPOLO - قياس : 18</v>
          </cell>
          <cell r="E97">
            <v>25</v>
          </cell>
          <cell r="F97">
            <v>18</v>
          </cell>
          <cell r="H97" t="str">
            <v>بلوزة قطنية تركواز كم  طويلPOLO - قياس : 18</v>
          </cell>
          <cell r="I97">
            <v>95000</v>
          </cell>
        </row>
        <row r="98">
          <cell r="C98" t="str">
            <v>CA-BL-LS-Turq-S</v>
          </cell>
          <cell r="D98" t="str">
            <v>بلوزة قطنية تركواز كم  طويلPOLO - قياس : S</v>
          </cell>
          <cell r="E98">
            <v>81</v>
          </cell>
          <cell r="F98" t="str">
            <v>S</v>
          </cell>
          <cell r="H98" t="str">
            <v>بلوزة قطنية تركواز كم  طويلPOLO - قياس : S</v>
          </cell>
          <cell r="I98">
            <v>95000</v>
          </cell>
        </row>
        <row r="99">
          <cell r="C99" t="str">
            <v>CA-BL-LS-Turq-M</v>
          </cell>
          <cell r="D99" t="str">
            <v>بلوزة قطنية تركواز كم  طويلPOLO - قياس : M</v>
          </cell>
          <cell r="E99">
            <v>2</v>
          </cell>
          <cell r="F99" t="str">
            <v>M</v>
          </cell>
          <cell r="H99" t="str">
            <v>بلوزة قطنية تركواز كم  طويلPOLO - قياس : M</v>
          </cell>
          <cell r="I99">
            <v>95000</v>
          </cell>
        </row>
        <row r="100">
          <cell r="C100" t="str">
            <v>CA-BL-LS-Turq-L</v>
          </cell>
          <cell r="D100" t="str">
            <v>بلوزة قطنية تركواز كم  طويلPOLO - قياس : L</v>
          </cell>
          <cell r="E100">
            <v>43</v>
          </cell>
          <cell r="F100" t="str">
            <v>L</v>
          </cell>
          <cell r="H100" t="str">
            <v>بلوزة قطنية تركواز كم  طويلPOLO - قياس : L</v>
          </cell>
          <cell r="I100">
            <v>95000</v>
          </cell>
        </row>
        <row r="101">
          <cell r="C101" t="str">
            <v>CA-BL-LS-Turq-XL</v>
          </cell>
          <cell r="D101" t="str">
            <v>بلوزة قطنية تركواز كم  طويلPOLO - قياس : XL</v>
          </cell>
          <cell r="E101">
            <v>55</v>
          </cell>
          <cell r="F101" t="str">
            <v>XL</v>
          </cell>
          <cell r="H101" t="str">
            <v>بلوزة قطنية تركواز كم  طويلPOLO - قياس : XL</v>
          </cell>
          <cell r="I101">
            <v>95000</v>
          </cell>
        </row>
        <row r="102">
          <cell r="C102" t="str">
            <v>CA-BL-LS-Turq-XXL</v>
          </cell>
          <cell r="D102" t="str">
            <v>بلوزة قطنية تركواز كم  طويلPOLO - قياس : XXL</v>
          </cell>
          <cell r="E102">
            <v>35</v>
          </cell>
          <cell r="F102" t="str">
            <v>XXL</v>
          </cell>
          <cell r="H102" t="str">
            <v>بلوزة قطنية تركواز كم  طويلPOLO - قياس : XXL</v>
          </cell>
          <cell r="I102">
            <v>95000</v>
          </cell>
        </row>
        <row r="103">
          <cell r="C103" t="str">
            <v>CA-BL-SS-Turq-10</v>
          </cell>
          <cell r="D103" t="str">
            <v>بلوزة قطنية تركواز كم قصير POLO - قياس : 10</v>
          </cell>
          <cell r="E103">
            <v>41</v>
          </cell>
          <cell r="F103">
            <v>10</v>
          </cell>
          <cell r="H103" t="str">
            <v>بلوزة قطنية تركواز كم قصير POLO - قياس : 10</v>
          </cell>
          <cell r="I103">
            <v>80000</v>
          </cell>
        </row>
        <row r="104">
          <cell r="C104" t="str">
            <v>CA-BL-SS-Turq-12</v>
          </cell>
          <cell r="D104" t="str">
            <v>بلوزة قطنية تركواز كم قصير POLO - قياس : 12</v>
          </cell>
          <cell r="E104">
            <v>139</v>
          </cell>
          <cell r="F104">
            <v>12</v>
          </cell>
          <cell r="H104" t="str">
            <v>بلوزة قطنية تركواز كم قصير POLO - قياس : 12</v>
          </cell>
          <cell r="I104">
            <v>80000</v>
          </cell>
        </row>
        <row r="105">
          <cell r="C105" t="str">
            <v>CA-BL-SS-Turq-14</v>
          </cell>
          <cell r="D105" t="str">
            <v>بلوزة قطنية تركواز كم قصير POLO - قياس : 14</v>
          </cell>
          <cell r="E105">
            <v>22</v>
          </cell>
          <cell r="F105">
            <v>14</v>
          </cell>
          <cell r="H105" t="str">
            <v>بلوزة قطنية تركواز كم قصير POLO - قياس : 14</v>
          </cell>
          <cell r="I105">
            <v>80000</v>
          </cell>
        </row>
        <row r="106">
          <cell r="C106" t="str">
            <v>CA-BL-SS-Turq-16</v>
          </cell>
          <cell r="D106" t="str">
            <v>بلوزة قطنية تركواز كم قصير POLO - قياس : 16</v>
          </cell>
          <cell r="E106">
            <v>0</v>
          </cell>
          <cell r="F106">
            <v>16</v>
          </cell>
          <cell r="H106" t="str">
            <v>بلوزة قطنية تركواز كم قصير POLO - قياس : 16</v>
          </cell>
          <cell r="I106">
            <v>80000</v>
          </cell>
        </row>
        <row r="107">
          <cell r="C107" t="str">
            <v>CA-BL-SS-Turq-18</v>
          </cell>
          <cell r="D107" t="str">
            <v>بلوزة قطنية تركواز كم قصير POLO - قياس : 18</v>
          </cell>
          <cell r="E107">
            <v>7</v>
          </cell>
          <cell r="F107">
            <v>18</v>
          </cell>
          <cell r="H107" t="str">
            <v>بلوزة قطنية تركواز كم قصير POLO - قياس : 18</v>
          </cell>
          <cell r="I107">
            <v>80000</v>
          </cell>
        </row>
        <row r="108">
          <cell r="C108" t="str">
            <v>CA-BL-SS-Turq-S</v>
          </cell>
          <cell r="D108" t="str">
            <v>بلوزة قطنية تركواز كم قصير POLO - قياس : S</v>
          </cell>
          <cell r="E108">
            <v>6</v>
          </cell>
          <cell r="F108" t="str">
            <v>S</v>
          </cell>
          <cell r="H108" t="str">
            <v>بلوزة قطنية تركواز كم قصير POLO - قياس : S</v>
          </cell>
          <cell r="I108">
            <v>80000</v>
          </cell>
        </row>
        <row r="109">
          <cell r="C109" t="str">
            <v>CA-BL-SS-Turq-M</v>
          </cell>
          <cell r="D109" t="str">
            <v>بلوزة قطنية تركواز كم قصير POLO - قياس : M</v>
          </cell>
          <cell r="E109">
            <v>29</v>
          </cell>
          <cell r="F109" t="str">
            <v>M</v>
          </cell>
          <cell r="H109" t="str">
            <v>بلوزة قطنية تركواز كم قصير POLO - قياس : M</v>
          </cell>
          <cell r="I109">
            <v>80000</v>
          </cell>
        </row>
        <row r="110">
          <cell r="C110" t="str">
            <v>CA-BL-SS-Turq-L</v>
          </cell>
          <cell r="D110" t="str">
            <v>بلوزة قطنية تركواز كم قصير POLO - قياس : L</v>
          </cell>
          <cell r="E110">
            <v>89</v>
          </cell>
          <cell r="F110" t="str">
            <v>L</v>
          </cell>
          <cell r="H110" t="str">
            <v>بلوزة قطنية تركواز كم قصير POLO - قياس : L</v>
          </cell>
          <cell r="I110">
            <v>80000</v>
          </cell>
        </row>
        <row r="111">
          <cell r="C111" t="str">
            <v>CA-BL-SS-Turq-XL</v>
          </cell>
          <cell r="D111" t="str">
            <v>بلوزة قطنية تركواز كم قصير POLO - قياس : XL</v>
          </cell>
          <cell r="E111">
            <v>27</v>
          </cell>
          <cell r="F111" t="str">
            <v>XL</v>
          </cell>
          <cell r="H111" t="str">
            <v>بلوزة قطنية تركواز كم قصير POLO - قياس : XL</v>
          </cell>
          <cell r="I111">
            <v>80000</v>
          </cell>
        </row>
        <row r="112">
          <cell r="C112" t="str">
            <v>CA-BL-SS-Turq-XXL</v>
          </cell>
          <cell r="D112" t="str">
            <v>بلوزة قطنية تركواز كم قصير POLO - قياس : XXL</v>
          </cell>
          <cell r="E112">
            <v>2</v>
          </cell>
          <cell r="F112" t="str">
            <v>XXL</v>
          </cell>
          <cell r="H112" t="str">
            <v>بلوزة قطنية تركواز كم قصير POLO - قياس : XXL</v>
          </cell>
          <cell r="I112">
            <v>80000</v>
          </cell>
        </row>
        <row r="113">
          <cell r="C113" t="str">
            <v>CA-BL-SS-Car-4</v>
          </cell>
          <cell r="D113" t="str">
            <v>قميص كارو كم قصير- قياس : 4</v>
          </cell>
          <cell r="E113">
            <v>100</v>
          </cell>
          <cell r="F113">
            <v>4</v>
          </cell>
          <cell r="H113" t="str">
            <v>قميص كارو كم قصير- قياس : 4</v>
          </cell>
          <cell r="I113">
            <v>50000</v>
          </cell>
        </row>
        <row r="114">
          <cell r="C114" t="str">
            <v>CA-BL-SS-Car-14</v>
          </cell>
          <cell r="D114" t="str">
            <v>قميص كارو كم قصير- قياس : 14</v>
          </cell>
          <cell r="E114">
            <v>12</v>
          </cell>
          <cell r="F114">
            <v>14</v>
          </cell>
          <cell r="H114" t="str">
            <v>قميص كارو كم قصير- قياس : 14</v>
          </cell>
          <cell r="I114">
            <v>50000</v>
          </cell>
        </row>
        <row r="115">
          <cell r="C115" t="str">
            <v>CA-BL-SS-Car-16</v>
          </cell>
          <cell r="D115" t="str">
            <v>قميص كارو كم قصير- قياس : 16</v>
          </cell>
          <cell r="E115">
            <v>69</v>
          </cell>
          <cell r="F115">
            <v>16</v>
          </cell>
          <cell r="H115" t="str">
            <v>قميص كارو كم قصير- قياس : 16</v>
          </cell>
          <cell r="I115">
            <v>50000</v>
          </cell>
        </row>
        <row r="116">
          <cell r="C116" t="str">
            <v>CA-BL-SS-Car-S</v>
          </cell>
          <cell r="D116" t="str">
            <v>قميص كارو كم قصير- قياس : S</v>
          </cell>
          <cell r="E116">
            <v>60</v>
          </cell>
          <cell r="F116" t="str">
            <v>S</v>
          </cell>
          <cell r="H116" t="str">
            <v>قميص كارو كم قصير- قياس : S</v>
          </cell>
          <cell r="I116">
            <v>50000</v>
          </cell>
        </row>
        <row r="117">
          <cell r="C117" t="str">
            <v>CA-BL-LS-Car-4</v>
          </cell>
          <cell r="D117" t="str">
            <v>قميص كارو كم طويل- قياس : 4</v>
          </cell>
          <cell r="E117">
            <v>44</v>
          </cell>
          <cell r="F117">
            <v>4</v>
          </cell>
          <cell r="H117" t="str">
            <v>قميص كارو كم طويل- قياس : 4</v>
          </cell>
          <cell r="I117">
            <v>50000</v>
          </cell>
        </row>
        <row r="118">
          <cell r="C118" t="str">
            <v>CA-BL-LS-Car-14</v>
          </cell>
          <cell r="D118" t="str">
            <v>قميص كارو كم طويل- قياس : 14</v>
          </cell>
          <cell r="E118">
            <v>36</v>
          </cell>
          <cell r="F118">
            <v>14</v>
          </cell>
          <cell r="H118" t="str">
            <v>قميص كارو كم طويل- قياس : 14</v>
          </cell>
          <cell r="I118">
            <v>50000</v>
          </cell>
        </row>
        <row r="119">
          <cell r="C119" t="str">
            <v>CA-BL-LS-Car-16</v>
          </cell>
          <cell r="D119" t="str">
            <v>قميص كارو كم طويل- قياس : 16</v>
          </cell>
          <cell r="E119">
            <v>214</v>
          </cell>
          <cell r="F119">
            <v>16</v>
          </cell>
          <cell r="H119" t="str">
            <v>قميص كارو كم طويل- قياس : 16</v>
          </cell>
          <cell r="I119">
            <v>50000</v>
          </cell>
        </row>
        <row r="120">
          <cell r="C120" t="str">
            <v>CA-BL-LS-Car-S</v>
          </cell>
          <cell r="D120" t="str">
            <v>قميص كارو كم طويل- قياس : S</v>
          </cell>
          <cell r="E120">
            <v>86</v>
          </cell>
          <cell r="F120" t="str">
            <v>S</v>
          </cell>
          <cell r="H120" t="str">
            <v>قميص كارو كم طويل- قياس : S</v>
          </cell>
          <cell r="I120">
            <v>50000</v>
          </cell>
        </row>
        <row r="121">
          <cell r="C121" t="str">
            <v>CA-Chazwel-4</v>
          </cell>
          <cell r="D121" t="str">
            <v>شازوبل بناتي افرادي- قياس : 4</v>
          </cell>
          <cell r="E121">
            <v>49</v>
          </cell>
          <cell r="F121">
            <v>4</v>
          </cell>
          <cell r="H121" t="str">
            <v>شازوبل بناتي افرادي- قياس : 4</v>
          </cell>
          <cell r="I121">
            <v>80000</v>
          </cell>
        </row>
        <row r="122">
          <cell r="C122" t="str">
            <v>CA-Chazwel-6</v>
          </cell>
          <cell r="D122" t="str">
            <v>شازوبل بناتي افرادي- قياس : 6</v>
          </cell>
          <cell r="E122">
            <v>120</v>
          </cell>
          <cell r="F122">
            <v>6</v>
          </cell>
          <cell r="H122" t="str">
            <v>شازوبل بناتي افرادي- قياس : 6</v>
          </cell>
          <cell r="I122">
            <v>80000</v>
          </cell>
        </row>
        <row r="123">
          <cell r="C123" t="str">
            <v>CA-Chazwel-XL</v>
          </cell>
          <cell r="D123" t="str">
            <v>شازوبل بناتي افرادي- قياس : XL</v>
          </cell>
          <cell r="E123">
            <v>0</v>
          </cell>
          <cell r="F123" t="str">
            <v>XL</v>
          </cell>
          <cell r="H123" t="str">
            <v>شازوبل بناتي افرادي- قياس : XL</v>
          </cell>
          <cell r="I123">
            <v>80000</v>
          </cell>
        </row>
        <row r="124">
          <cell r="C124" t="str">
            <v>CA-F-LS-White-4</v>
          </cell>
          <cell r="D124" t="str">
            <v>قميص ابيض بناتي- قياس : 4</v>
          </cell>
          <cell r="E124">
            <v>53</v>
          </cell>
          <cell r="F124">
            <v>4</v>
          </cell>
          <cell r="H124" t="str">
            <v>قميص ابيض بناتي- قياس : 4</v>
          </cell>
          <cell r="I124">
            <v>50000</v>
          </cell>
        </row>
        <row r="125">
          <cell r="C125" t="str">
            <v>CA-F-LS-White-6</v>
          </cell>
          <cell r="D125" t="str">
            <v>قميص ابيض بناتي- قياس : 6</v>
          </cell>
          <cell r="E125">
            <v>56</v>
          </cell>
          <cell r="F125">
            <v>6</v>
          </cell>
          <cell r="H125" t="str">
            <v>قميص ابيض بناتي- قياس : 6</v>
          </cell>
          <cell r="I125">
            <v>50000</v>
          </cell>
        </row>
        <row r="126">
          <cell r="C126" t="str">
            <v>CA-F-LS-White-7</v>
          </cell>
          <cell r="D126" t="str">
            <v>قميص ابيض بناتي- قياس : 7</v>
          </cell>
          <cell r="E126">
            <v>2</v>
          </cell>
          <cell r="F126">
            <v>7</v>
          </cell>
          <cell r="H126" t="str">
            <v>قميص ابيض بناتي- قياس : 7</v>
          </cell>
          <cell r="I126">
            <v>50000</v>
          </cell>
        </row>
        <row r="127">
          <cell r="C127" t="str">
            <v>CA-F-LS-White-12</v>
          </cell>
          <cell r="D127" t="str">
            <v>قميص ابيض بناتي- قياس : 12</v>
          </cell>
          <cell r="E127">
            <v>1</v>
          </cell>
          <cell r="F127">
            <v>12</v>
          </cell>
          <cell r="H127" t="str">
            <v>قميص ابيض بناتي- قياس : 12</v>
          </cell>
          <cell r="I127">
            <v>50000</v>
          </cell>
        </row>
        <row r="128">
          <cell r="C128" t="str">
            <v>CA-F-LS-White-14</v>
          </cell>
          <cell r="D128" t="str">
            <v>قميص ابيض بناتي- قياس : 14</v>
          </cell>
          <cell r="E128">
            <v>47</v>
          </cell>
          <cell r="F128">
            <v>14</v>
          </cell>
          <cell r="H128" t="str">
            <v>قميص ابيض بناتي- قياس : 14</v>
          </cell>
          <cell r="I128">
            <v>50000</v>
          </cell>
        </row>
        <row r="129">
          <cell r="C129" t="str">
            <v>CA-F-LS-White-S</v>
          </cell>
          <cell r="D129" t="str">
            <v>قميص ابيض بناتي- قياس : S</v>
          </cell>
          <cell r="E129">
            <v>22</v>
          </cell>
          <cell r="F129" t="str">
            <v>S</v>
          </cell>
          <cell r="H129" t="str">
            <v>قميص ابيض بناتي- قياس : S</v>
          </cell>
          <cell r="I129">
            <v>50000</v>
          </cell>
        </row>
        <row r="130">
          <cell r="C130" t="str">
            <v>CA-F-LS-White-M</v>
          </cell>
          <cell r="D130" t="str">
            <v>قميص ابيض بناتي- قياس : M</v>
          </cell>
          <cell r="E130">
            <v>25</v>
          </cell>
          <cell r="F130" t="str">
            <v>M</v>
          </cell>
          <cell r="H130" t="str">
            <v>قميص ابيض بناتي- قياس : M</v>
          </cell>
          <cell r="I130">
            <v>50000</v>
          </cell>
        </row>
        <row r="131">
          <cell r="C131" t="str">
            <v>CA-F-LS-White-L</v>
          </cell>
          <cell r="D131" t="str">
            <v>قميص ابيض بناتي- قياس : L</v>
          </cell>
          <cell r="E131">
            <v>23</v>
          </cell>
          <cell r="F131" t="str">
            <v>L</v>
          </cell>
          <cell r="H131" t="str">
            <v>قميص ابيض بناتي- قياس : L</v>
          </cell>
          <cell r="I131">
            <v>50000</v>
          </cell>
        </row>
        <row r="132">
          <cell r="C132" t="str">
            <v>CA-F-LS-White-XL</v>
          </cell>
          <cell r="D132" t="str">
            <v>قميص ابيض بناتي- قياس : XL</v>
          </cell>
          <cell r="E132">
            <v>12</v>
          </cell>
          <cell r="F132" t="str">
            <v>XL</v>
          </cell>
          <cell r="H132" t="str">
            <v>قميص ابيض بناتي- قياس : XL</v>
          </cell>
          <cell r="I132">
            <v>50000</v>
          </cell>
        </row>
        <row r="133">
          <cell r="C133" t="str">
            <v>CA-SpSuit-Sum-3XS</v>
          </cell>
          <cell r="D133" t="str">
            <v>طقم رياضة صيفي. TECTEL- قياس : 3XS</v>
          </cell>
          <cell r="E133">
            <v>97</v>
          </cell>
          <cell r="F133" t="str">
            <v>3XS</v>
          </cell>
          <cell r="H133" t="str">
            <v>طقم رياضة صيفي. TECTEL- قياس : 3XS</v>
          </cell>
          <cell r="I133">
            <v>190000</v>
          </cell>
        </row>
        <row r="134">
          <cell r="C134" t="str">
            <v>CA-SpSuit-Sum-2XS</v>
          </cell>
          <cell r="D134" t="str">
            <v>طقم رياضة صيفي. TECTEL- قياس : 2XS</v>
          </cell>
          <cell r="E134">
            <v>115</v>
          </cell>
          <cell r="F134" t="str">
            <v>2XS</v>
          </cell>
          <cell r="H134" t="str">
            <v>طقم رياضة صيفي. TECTEL- قياس : 2XS</v>
          </cell>
          <cell r="I134">
            <v>190000</v>
          </cell>
        </row>
        <row r="135">
          <cell r="C135" t="str">
            <v>CA-SpSuit-Sum-XS</v>
          </cell>
          <cell r="D135" t="str">
            <v>طقم رياضة صيفي. TECTEL- قياس : XS</v>
          </cell>
          <cell r="E135">
            <v>129</v>
          </cell>
          <cell r="F135" t="str">
            <v>XS</v>
          </cell>
          <cell r="H135" t="str">
            <v>طقم رياضة صيفي. TECTEL- قياس : XS</v>
          </cell>
          <cell r="I135">
            <v>190000</v>
          </cell>
        </row>
        <row r="136">
          <cell r="C136" t="str">
            <v>CA-SpSuit-Sum-S</v>
          </cell>
          <cell r="D136" t="str">
            <v>طقم رياضة صيفي. TECTEL- قياس : S</v>
          </cell>
          <cell r="E136">
            <v>127</v>
          </cell>
          <cell r="F136" t="str">
            <v>S</v>
          </cell>
          <cell r="H136" t="str">
            <v>طقم رياضة صيفي. TECTEL- قياس : S</v>
          </cell>
          <cell r="I136">
            <v>190000</v>
          </cell>
        </row>
        <row r="137">
          <cell r="C137" t="str">
            <v>CA-SpSuit-Sum-M</v>
          </cell>
          <cell r="D137" t="str">
            <v>طقم رياضة صيفي. TECTEL- قياس : M</v>
          </cell>
          <cell r="E137">
            <v>124</v>
          </cell>
          <cell r="F137" t="str">
            <v>M</v>
          </cell>
          <cell r="H137" t="str">
            <v>طقم رياضة صيفي. TECTEL- قياس : M</v>
          </cell>
          <cell r="I137">
            <v>190000</v>
          </cell>
        </row>
        <row r="138">
          <cell r="C138" t="str">
            <v>CA-SpSuit-Sum-L</v>
          </cell>
          <cell r="D138" t="str">
            <v>طقم رياضة صيفي. TECTEL- قياس : L</v>
          </cell>
          <cell r="E138">
            <v>57</v>
          </cell>
          <cell r="F138" t="str">
            <v>L</v>
          </cell>
          <cell r="H138" t="str">
            <v>طقم رياضة صيفي. TECTEL- قياس : L</v>
          </cell>
          <cell r="I138">
            <v>190000</v>
          </cell>
        </row>
        <row r="139">
          <cell r="C139" t="str">
            <v>CA-SpSuit-Sum-XL</v>
          </cell>
          <cell r="D139" t="str">
            <v>طقم رياضة صيفي. TECTEL- قياس : XL</v>
          </cell>
          <cell r="E139">
            <v>116</v>
          </cell>
          <cell r="F139" t="str">
            <v>XL</v>
          </cell>
          <cell r="H139" t="str">
            <v>طقم رياضة صيفي. TECTEL- قياس : XL</v>
          </cell>
          <cell r="I139">
            <v>190000</v>
          </cell>
        </row>
        <row r="140">
          <cell r="C140" t="str">
            <v>CA-SpSuit-Sum-XXL</v>
          </cell>
          <cell r="D140" t="str">
            <v>طقم رياضة صيفي. TECTEL- قياس : XXL</v>
          </cell>
          <cell r="E140">
            <v>83</v>
          </cell>
          <cell r="F140" t="str">
            <v>XXL</v>
          </cell>
          <cell r="H140" t="str">
            <v>طقم رياضة صيفي. TECTEL- قياس : XXL</v>
          </cell>
          <cell r="I140">
            <v>190000</v>
          </cell>
        </row>
        <row r="141">
          <cell r="C141" t="str">
            <v>CA-SpSuit-Sum-3XL</v>
          </cell>
          <cell r="D141" t="str">
            <v>طقم رياضة صيفي. TECTEL- قياس : 3XL</v>
          </cell>
          <cell r="E141">
            <v>41</v>
          </cell>
          <cell r="F141" t="str">
            <v>3XL</v>
          </cell>
          <cell r="H141" t="str">
            <v>طقم رياضة صيفي. TECTEL- قياس : 3XL</v>
          </cell>
          <cell r="I141">
            <v>190000</v>
          </cell>
        </row>
        <row r="142">
          <cell r="C142" t="str">
            <v>CA-SpSuit-Win-4</v>
          </cell>
          <cell r="D142" t="str">
            <v>طقم رياضة شتوي- قياس : 4</v>
          </cell>
          <cell r="E142">
            <v>36</v>
          </cell>
          <cell r="F142">
            <v>4</v>
          </cell>
          <cell r="H142" t="str">
            <v>طقم رياضة شتوي- قياس : 4</v>
          </cell>
          <cell r="I142">
            <v>295000</v>
          </cell>
        </row>
        <row r="143">
          <cell r="C143" t="str">
            <v>CA-SpSuit-Win-6</v>
          </cell>
          <cell r="D143" t="str">
            <v>طقم رياضة شتوي- قياس : 6</v>
          </cell>
          <cell r="E143">
            <v>188</v>
          </cell>
          <cell r="F143">
            <v>6</v>
          </cell>
          <cell r="H143" t="str">
            <v>طقم رياضة شتوي- قياس : 6</v>
          </cell>
          <cell r="I143">
            <v>295000</v>
          </cell>
        </row>
        <row r="144">
          <cell r="C144" t="str">
            <v>CA-SpSuit-Win-8</v>
          </cell>
          <cell r="D144" t="str">
            <v>طقم رياضة شتوي- قياس : 8</v>
          </cell>
          <cell r="E144">
            <v>102</v>
          </cell>
          <cell r="F144">
            <v>8</v>
          </cell>
          <cell r="H144" t="str">
            <v>طقم رياضة شتوي- قياس : 8</v>
          </cell>
          <cell r="I144">
            <v>295000</v>
          </cell>
        </row>
        <row r="145">
          <cell r="C145" t="str">
            <v>CA-SpSuit-Win-10</v>
          </cell>
          <cell r="D145" t="str">
            <v>طقم رياضة شتوي- قياس : 10</v>
          </cell>
          <cell r="E145">
            <v>89</v>
          </cell>
          <cell r="F145">
            <v>10</v>
          </cell>
          <cell r="H145" t="str">
            <v>طقم رياضة شتوي- قياس : 10</v>
          </cell>
          <cell r="I145">
            <v>295000</v>
          </cell>
        </row>
        <row r="146">
          <cell r="C146" t="str">
            <v>CA-SpSuit-Win-12</v>
          </cell>
          <cell r="D146" t="str">
            <v>طقم رياضة شتوي- قياس : 12</v>
          </cell>
          <cell r="E146">
            <v>219</v>
          </cell>
          <cell r="F146">
            <v>12</v>
          </cell>
          <cell r="H146" t="str">
            <v>طقم رياضة شتوي- قياس : 12</v>
          </cell>
          <cell r="I146">
            <v>295000</v>
          </cell>
        </row>
        <row r="147">
          <cell r="C147" t="str">
            <v>CA-SpSuit-Win-14</v>
          </cell>
          <cell r="D147" t="str">
            <v>طقم رياضة شتوي- قياس : 14</v>
          </cell>
          <cell r="E147">
            <v>134</v>
          </cell>
          <cell r="F147">
            <v>14</v>
          </cell>
          <cell r="H147" t="str">
            <v>طقم رياضة شتوي- قياس : 14</v>
          </cell>
          <cell r="I147">
            <v>295000</v>
          </cell>
        </row>
        <row r="148">
          <cell r="C148" t="str">
            <v>CA-SpSuit-Win-16</v>
          </cell>
          <cell r="D148" t="str">
            <v>طقم رياضة شتوي- قياس : 16</v>
          </cell>
          <cell r="E148">
            <v>110</v>
          </cell>
          <cell r="F148">
            <v>16</v>
          </cell>
          <cell r="H148" t="str">
            <v>طقم رياضة شتوي- قياس : 16</v>
          </cell>
          <cell r="I148">
            <v>295000</v>
          </cell>
        </row>
        <row r="149">
          <cell r="C149" t="str">
            <v>CA-SpSuit-Win-S</v>
          </cell>
          <cell r="D149" t="str">
            <v>طقم رياضة شتوي- قياس : S</v>
          </cell>
          <cell r="E149">
            <v>97</v>
          </cell>
          <cell r="F149" t="str">
            <v>S</v>
          </cell>
          <cell r="H149" t="str">
            <v>طقم رياضة شتوي- قياس : S</v>
          </cell>
          <cell r="I149">
            <v>295000</v>
          </cell>
        </row>
        <row r="150">
          <cell r="C150" t="str">
            <v>CA-SpSuit-Win-M</v>
          </cell>
          <cell r="D150" t="str">
            <v>طقم رياضة شتوي- قياس : M</v>
          </cell>
          <cell r="E150">
            <v>55</v>
          </cell>
          <cell r="F150" t="str">
            <v>M</v>
          </cell>
          <cell r="H150" t="str">
            <v>طقم رياضة شتوي- قياس : M</v>
          </cell>
          <cell r="I150">
            <v>295000</v>
          </cell>
        </row>
        <row r="151">
          <cell r="C151" t="str">
            <v>CA-SpSuit-Win-L</v>
          </cell>
          <cell r="D151" t="str">
            <v>طقم رياضة شتوي- قياس : L</v>
          </cell>
          <cell r="E151">
            <v>152</v>
          </cell>
          <cell r="F151" t="str">
            <v>L</v>
          </cell>
          <cell r="H151" t="str">
            <v>طقم رياضة شتوي- قياس : L</v>
          </cell>
          <cell r="I151">
            <v>295000</v>
          </cell>
        </row>
        <row r="152">
          <cell r="C152" t="str">
            <v>CA-SpSuit-Win-XL</v>
          </cell>
          <cell r="D152" t="str">
            <v>طقم رياضة شتوي- قياس : XL</v>
          </cell>
          <cell r="E152">
            <v>99</v>
          </cell>
          <cell r="F152" t="str">
            <v>XL</v>
          </cell>
          <cell r="H152" t="str">
            <v>طقم رياضة شتوي- قياس : XL</v>
          </cell>
          <cell r="I152">
            <v>295000</v>
          </cell>
        </row>
        <row r="153">
          <cell r="C153" t="str">
            <v>CA-SpSuit-Win-XXL</v>
          </cell>
          <cell r="D153" t="str">
            <v>طقم رياضة شتوي- قياس : XXL</v>
          </cell>
          <cell r="E153">
            <v>42</v>
          </cell>
          <cell r="F153" t="str">
            <v>XXL</v>
          </cell>
          <cell r="H153" t="str">
            <v>طقم رياضة شتوي- قياس : XXL</v>
          </cell>
          <cell r="I153">
            <v>295000</v>
          </cell>
        </row>
        <row r="154">
          <cell r="C154" t="str">
            <v>CA-SpShort-4</v>
          </cell>
          <cell r="D154" t="str">
            <v>شورت رياضة قطن- قياس : 4</v>
          </cell>
          <cell r="E154">
            <v>25</v>
          </cell>
          <cell r="F154">
            <v>4</v>
          </cell>
          <cell r="H154" t="str">
            <v>شورت رياضة قطن- قياس : 4</v>
          </cell>
          <cell r="I154">
            <v>55000</v>
          </cell>
        </row>
        <row r="155">
          <cell r="C155" t="str">
            <v>CA-SpShort-6</v>
          </cell>
          <cell r="D155" t="str">
            <v>شورت رياضة قطن- قياس : 6</v>
          </cell>
          <cell r="E155">
            <v>60</v>
          </cell>
          <cell r="F155">
            <v>6</v>
          </cell>
          <cell r="H155" t="str">
            <v>شورت رياضة قطن- قياس : 6</v>
          </cell>
          <cell r="I155">
            <v>55000</v>
          </cell>
        </row>
        <row r="156">
          <cell r="C156" t="str">
            <v>CA-SpShort-8</v>
          </cell>
          <cell r="D156" t="str">
            <v>شورت رياضة قطن- قياس : 8</v>
          </cell>
          <cell r="E156">
            <v>67</v>
          </cell>
          <cell r="F156">
            <v>8</v>
          </cell>
          <cell r="H156" t="str">
            <v>شورت رياضة قطن- قياس : 8</v>
          </cell>
          <cell r="I156">
            <v>55000</v>
          </cell>
        </row>
        <row r="157">
          <cell r="C157" t="str">
            <v>CA-SpShort-10</v>
          </cell>
          <cell r="D157" t="str">
            <v>شورت رياضة قطن- قياس : 10</v>
          </cell>
          <cell r="E157">
            <v>57</v>
          </cell>
          <cell r="F157">
            <v>10</v>
          </cell>
          <cell r="H157" t="str">
            <v>شورت رياضة قطن- قياس : 10</v>
          </cell>
          <cell r="I157">
            <v>55000</v>
          </cell>
        </row>
        <row r="158">
          <cell r="C158" t="str">
            <v>CA-SpShort-12</v>
          </cell>
          <cell r="D158" t="str">
            <v>شورت رياضة قطن- قياس : 12</v>
          </cell>
          <cell r="E158">
            <v>67</v>
          </cell>
          <cell r="F158">
            <v>12</v>
          </cell>
          <cell r="H158" t="str">
            <v>شورت رياضة قطن- قياس : 12</v>
          </cell>
          <cell r="I158">
            <v>55000</v>
          </cell>
        </row>
        <row r="159">
          <cell r="C159" t="str">
            <v>CA-SpShort-14</v>
          </cell>
          <cell r="D159" t="str">
            <v>شورت رياضة قطن- قياس : 14</v>
          </cell>
          <cell r="E159">
            <v>122</v>
          </cell>
          <cell r="F159">
            <v>14</v>
          </cell>
          <cell r="H159" t="str">
            <v>شورت رياضة قطن- قياس : 14</v>
          </cell>
          <cell r="I159">
            <v>55000</v>
          </cell>
        </row>
        <row r="160">
          <cell r="C160" t="str">
            <v>CA-SpShort-S</v>
          </cell>
          <cell r="D160" t="str">
            <v>شورت رياضة قطن- قياس : S</v>
          </cell>
          <cell r="E160">
            <v>7</v>
          </cell>
          <cell r="F160" t="str">
            <v>S</v>
          </cell>
          <cell r="H160" t="str">
            <v>شورت رياضة قطن- قياس : S</v>
          </cell>
          <cell r="I160">
            <v>55000</v>
          </cell>
        </row>
        <row r="161">
          <cell r="C161" t="str">
            <v>CA-SPPant-4</v>
          </cell>
          <cell r="D161" t="str">
            <v>بنطلون رياضة افرادي- قياس : 4</v>
          </cell>
          <cell r="E161">
            <v>56</v>
          </cell>
          <cell r="F161">
            <v>4</v>
          </cell>
          <cell r="H161" t="str">
            <v>بنطلون رياضة افرادي- قياس : 4</v>
          </cell>
          <cell r="I161">
            <v>160000</v>
          </cell>
        </row>
        <row r="162">
          <cell r="C162" t="str">
            <v>CA-SPPant-6</v>
          </cell>
          <cell r="D162" t="str">
            <v>بنطلون رياضة افرادي- قياس : 6</v>
          </cell>
          <cell r="E162">
            <v>89</v>
          </cell>
          <cell r="F162">
            <v>6</v>
          </cell>
          <cell r="H162" t="str">
            <v>بنطلون رياضة افرادي- قياس : 6</v>
          </cell>
          <cell r="I162">
            <v>160000</v>
          </cell>
        </row>
        <row r="163">
          <cell r="C163" t="str">
            <v>CA-SPPant-8</v>
          </cell>
          <cell r="D163" t="str">
            <v>بنطلون رياضة افرادي- قياس : 8</v>
          </cell>
          <cell r="E163">
            <v>42</v>
          </cell>
          <cell r="F163">
            <v>8</v>
          </cell>
          <cell r="H163" t="str">
            <v>بنطلون رياضة افرادي- قياس : 8</v>
          </cell>
          <cell r="I163">
            <v>160000</v>
          </cell>
        </row>
        <row r="164">
          <cell r="C164" t="str">
            <v>CA-SPPant-10</v>
          </cell>
          <cell r="D164" t="str">
            <v>بنطلون رياضة افرادي- قياس : 10</v>
          </cell>
          <cell r="E164">
            <v>42</v>
          </cell>
          <cell r="F164">
            <v>10</v>
          </cell>
          <cell r="H164" t="str">
            <v>بنطلون رياضة افرادي- قياس : 10</v>
          </cell>
          <cell r="I164">
            <v>160000</v>
          </cell>
        </row>
        <row r="165">
          <cell r="C165" t="str">
            <v>CA-SPPant-12</v>
          </cell>
          <cell r="D165" t="str">
            <v>بنطلون رياضة افرادي- قياس : 12</v>
          </cell>
          <cell r="E165">
            <v>21</v>
          </cell>
          <cell r="F165">
            <v>12</v>
          </cell>
          <cell r="H165" t="str">
            <v>بنطلون رياضة افرادي- قياس : 12</v>
          </cell>
          <cell r="I165">
            <v>160000</v>
          </cell>
        </row>
        <row r="166">
          <cell r="C166" t="str">
            <v>CA-SPPant-14</v>
          </cell>
          <cell r="D166" t="str">
            <v>بنطلون رياضة افرادي- قياس : 14</v>
          </cell>
          <cell r="E166">
            <v>21</v>
          </cell>
          <cell r="F166">
            <v>14</v>
          </cell>
          <cell r="H166" t="str">
            <v>بنطلون رياضة افرادي- قياس : 14</v>
          </cell>
          <cell r="I166">
            <v>160000</v>
          </cell>
        </row>
        <row r="167">
          <cell r="C167" t="str">
            <v>CA-SPPant-16</v>
          </cell>
          <cell r="D167" t="str">
            <v>بنطلون رياضة افرادي- قياس : 16</v>
          </cell>
          <cell r="E167">
            <v>48</v>
          </cell>
          <cell r="F167">
            <v>16</v>
          </cell>
          <cell r="H167" t="str">
            <v>بنطلون رياضة افرادي- قياس : 16</v>
          </cell>
          <cell r="I167">
            <v>160000</v>
          </cell>
        </row>
        <row r="168">
          <cell r="C168" t="str">
            <v>CA-SPPant-S</v>
          </cell>
          <cell r="D168" t="str">
            <v>بنطلون رياضة افرادي- قياس : S</v>
          </cell>
          <cell r="E168">
            <v>84</v>
          </cell>
          <cell r="F168" t="str">
            <v>S</v>
          </cell>
          <cell r="H168" t="str">
            <v>بنطلون رياضة افرادي- قياس : S</v>
          </cell>
          <cell r="I168">
            <v>160000</v>
          </cell>
        </row>
        <row r="169">
          <cell r="C169" t="str">
            <v>CA-SPPant-M</v>
          </cell>
          <cell r="D169" t="str">
            <v>بنطلون رياضة افرادي- قياس : M</v>
          </cell>
          <cell r="E169">
            <v>1</v>
          </cell>
          <cell r="F169" t="str">
            <v>M</v>
          </cell>
          <cell r="H169" t="str">
            <v>بنطلون رياضة افرادي- قياس : M</v>
          </cell>
          <cell r="I169">
            <v>160000</v>
          </cell>
        </row>
        <row r="170">
          <cell r="C170" t="str">
            <v>CA-SPPant-L</v>
          </cell>
          <cell r="D170" t="str">
            <v>بنطلون رياضة افرادي- قياس : L</v>
          </cell>
          <cell r="E170">
            <v>0</v>
          </cell>
          <cell r="F170" t="str">
            <v>L</v>
          </cell>
          <cell r="H170" t="str">
            <v>بنطلون رياضة افرادي- قياس : L</v>
          </cell>
          <cell r="I170">
            <v>160000</v>
          </cell>
        </row>
        <row r="171">
          <cell r="C171" t="str">
            <v>CA-SPPant-XL</v>
          </cell>
          <cell r="D171" t="str">
            <v>بنطلون رياضة افرادي- قياس : XL</v>
          </cell>
          <cell r="E171">
            <v>51</v>
          </cell>
          <cell r="F171" t="str">
            <v>XL</v>
          </cell>
          <cell r="H171" t="str">
            <v>بنطلون رياضة افرادي- قياس : XL</v>
          </cell>
          <cell r="I171">
            <v>160000</v>
          </cell>
        </row>
        <row r="172">
          <cell r="C172" t="str">
            <v>CA-SPPant-XXL</v>
          </cell>
          <cell r="D172" t="str">
            <v>بنطلون رياضة افرادي- قياس : XXL</v>
          </cell>
          <cell r="E172">
            <v>27</v>
          </cell>
          <cell r="F172" t="str">
            <v>XXL</v>
          </cell>
          <cell r="H172" t="str">
            <v>بنطلون رياضة افرادي- قياس : XXL</v>
          </cell>
          <cell r="I172">
            <v>160000</v>
          </cell>
        </row>
        <row r="173">
          <cell r="C173" t="str">
            <v>C0-uniform-3</v>
          </cell>
          <cell r="D173" t="str">
            <v>مريول روضات جديد- قياس : 3</v>
          </cell>
          <cell r="E173">
            <v>56</v>
          </cell>
          <cell r="F173">
            <v>3</v>
          </cell>
          <cell r="H173" t="str">
            <v>مريول روضات جديد- قياس : 3</v>
          </cell>
          <cell r="I173">
            <v>50000</v>
          </cell>
        </row>
        <row r="174">
          <cell r="C174" t="str">
            <v>C0-uniform-4</v>
          </cell>
          <cell r="D174" t="str">
            <v>مريول روضات جديد- قياس : 4</v>
          </cell>
          <cell r="E174">
            <v>255</v>
          </cell>
          <cell r="F174">
            <v>4</v>
          </cell>
          <cell r="H174" t="str">
            <v>مريول روضات جديد- قياس : 4</v>
          </cell>
          <cell r="I174">
            <v>50000</v>
          </cell>
        </row>
        <row r="175">
          <cell r="C175" t="str">
            <v>C0-uniform-5</v>
          </cell>
          <cell r="D175" t="str">
            <v>مريول روضات جديد- قياس : 5</v>
          </cell>
          <cell r="E175">
            <v>162</v>
          </cell>
          <cell r="F175">
            <v>5</v>
          </cell>
          <cell r="H175" t="str">
            <v>مريول روضات جديد- قياس : 5</v>
          </cell>
          <cell r="I175">
            <v>50000</v>
          </cell>
        </row>
        <row r="176">
          <cell r="C176" t="str">
            <v>C0-uniform-6</v>
          </cell>
          <cell r="D176" t="str">
            <v>مريول روضات جديد- قياس : 6</v>
          </cell>
          <cell r="E176">
            <v>25</v>
          </cell>
          <cell r="F176">
            <v>6</v>
          </cell>
          <cell r="H176" t="str">
            <v>مريول روضات جديد- قياس : 6</v>
          </cell>
          <cell r="I176">
            <v>50000</v>
          </cell>
        </row>
        <row r="177">
          <cell r="C177" t="str">
            <v>C0-uniform-7</v>
          </cell>
          <cell r="D177" t="str">
            <v>مريول روضات جديد- قياس : 7</v>
          </cell>
          <cell r="E177">
            <v>20</v>
          </cell>
          <cell r="F177">
            <v>7</v>
          </cell>
          <cell r="H177" t="str">
            <v>مريول روضات جديد- قياس : 7</v>
          </cell>
          <cell r="I177">
            <v>50000</v>
          </cell>
        </row>
        <row r="178">
          <cell r="C178" t="str">
            <v>C0-uniform-8</v>
          </cell>
          <cell r="D178" t="str">
            <v>مريول روضات جديد- قياس : 8</v>
          </cell>
          <cell r="E178">
            <v>110</v>
          </cell>
          <cell r="F178">
            <v>8</v>
          </cell>
          <cell r="H178" t="str">
            <v>مريول روضات جديد- قياس : 8</v>
          </cell>
          <cell r="I178">
            <v>50000</v>
          </cell>
        </row>
        <row r="179">
          <cell r="C179" t="str">
            <v>C0-BL-Wool-0</v>
          </cell>
          <cell r="D179" t="str">
            <v>بلوزة صوف كحلي روضات- قياس : 0</v>
          </cell>
          <cell r="E179" t="str">
            <v>-</v>
          </cell>
          <cell r="F179">
            <v>0</v>
          </cell>
          <cell r="H179" t="str">
            <v>بلوزة صوف كحلي روضات- قياس : 0</v>
          </cell>
          <cell r="I179">
            <v>40000</v>
          </cell>
        </row>
        <row r="180">
          <cell r="C180" t="str">
            <v>C0-BL-Wool-1</v>
          </cell>
          <cell r="D180" t="str">
            <v>بلوزة صوف كحلي روضات- قياس : 1</v>
          </cell>
          <cell r="E180" t="str">
            <v>-</v>
          </cell>
          <cell r="F180">
            <v>1</v>
          </cell>
          <cell r="H180" t="str">
            <v>بلوزة صوف كحلي روضات- قياس : 1</v>
          </cell>
          <cell r="I180">
            <v>40000</v>
          </cell>
        </row>
        <row r="181">
          <cell r="C181" t="str">
            <v>C0-BL-Wool-2</v>
          </cell>
          <cell r="D181" t="str">
            <v>بلوزة صوف كحلي روضات- قياس : 2</v>
          </cell>
          <cell r="E181" t="str">
            <v>-</v>
          </cell>
          <cell r="F181">
            <v>2</v>
          </cell>
          <cell r="H181" t="str">
            <v>بلوزة صوف كحلي روضات- قياس : 2</v>
          </cell>
          <cell r="I181">
            <v>40000</v>
          </cell>
        </row>
        <row r="182">
          <cell r="C182" t="str">
            <v>C0-BL-Wool-3</v>
          </cell>
          <cell r="D182" t="str">
            <v>بلوزة صوف كحلي روضات- قياس : 3</v>
          </cell>
          <cell r="E182" t="str">
            <v>-</v>
          </cell>
          <cell r="F182">
            <v>3</v>
          </cell>
          <cell r="H182" t="str">
            <v>بلوزة صوف كحلي روضات- قياس : 3</v>
          </cell>
          <cell r="I182">
            <v>40000</v>
          </cell>
        </row>
        <row r="183">
          <cell r="C183" t="str">
            <v>CA-BL-Wool-4</v>
          </cell>
          <cell r="D183" t="str">
            <v>بلوزة صوف كحلية- قياس : 4</v>
          </cell>
          <cell r="E183" t="str">
            <v>-</v>
          </cell>
          <cell r="F183">
            <v>4</v>
          </cell>
          <cell r="H183" t="str">
            <v>بلوزة صوف كحلية- قياس : 4</v>
          </cell>
          <cell r="I183">
            <v>50000</v>
          </cell>
        </row>
        <row r="184">
          <cell r="C184" t="str">
            <v>CA-BL-Wool-5</v>
          </cell>
          <cell r="D184" t="str">
            <v>بلوزة صوف كحلية- قياس : 5</v>
          </cell>
          <cell r="E184" t="str">
            <v>-</v>
          </cell>
          <cell r="F184">
            <v>5</v>
          </cell>
          <cell r="H184" t="str">
            <v>بلوزة صوف كحلية- قياس : 5</v>
          </cell>
          <cell r="I184">
            <v>50000</v>
          </cell>
        </row>
        <row r="185">
          <cell r="C185" t="str">
            <v>CA-BL-Wool-6</v>
          </cell>
          <cell r="D185" t="str">
            <v>بلوزة صوف كحلية- قياس : 6</v>
          </cell>
          <cell r="E185">
            <v>19</v>
          </cell>
          <cell r="F185">
            <v>6</v>
          </cell>
          <cell r="H185" t="str">
            <v>بلوزة صوف كحلية- قياس : 6</v>
          </cell>
          <cell r="I185">
            <v>50000</v>
          </cell>
        </row>
        <row r="186">
          <cell r="C186" t="str">
            <v>CA-BL-Wool-7</v>
          </cell>
          <cell r="D186" t="str">
            <v>بلوزة صوف كحلية- قياس : 7</v>
          </cell>
          <cell r="E186">
            <v>40</v>
          </cell>
          <cell r="F186">
            <v>7</v>
          </cell>
          <cell r="H186" t="str">
            <v>بلوزة صوف كحلية- قياس : 7</v>
          </cell>
          <cell r="I186">
            <v>50000</v>
          </cell>
        </row>
        <row r="187">
          <cell r="C187" t="str">
            <v>CA-BL-Wool-M</v>
          </cell>
          <cell r="D187" t="str">
            <v>بلوزة صوف كحلية- قياس : M</v>
          </cell>
          <cell r="E187">
            <v>44</v>
          </cell>
          <cell r="F187" t="str">
            <v>M</v>
          </cell>
          <cell r="H187" t="str">
            <v>بلوزة صوف كحلية- قياس : M</v>
          </cell>
          <cell r="I187">
            <v>50000</v>
          </cell>
        </row>
        <row r="188">
          <cell r="C188" t="str">
            <v>CA-BL-SS-White-14-16-S</v>
          </cell>
          <cell r="D188" t="str">
            <v>بلوزة قطنية كم قصير ابيض- قياس : 14-16-S</v>
          </cell>
          <cell r="E188">
            <v>178</v>
          </cell>
          <cell r="F188" t="str">
            <v>14-16-S</v>
          </cell>
          <cell r="H188" t="str">
            <v>بلوزة قطنية كم قصير ابيض- قياس : 14-16-S</v>
          </cell>
          <cell r="I188">
            <v>45000</v>
          </cell>
        </row>
        <row r="189">
          <cell r="C189" t="str">
            <v>CA-BL-SS-White-M</v>
          </cell>
          <cell r="D189" t="str">
            <v>بلوزة قطنية كم قصير ابيض- قياس : M</v>
          </cell>
          <cell r="E189">
            <v>42</v>
          </cell>
          <cell r="F189" t="str">
            <v>M</v>
          </cell>
          <cell r="H189" t="str">
            <v>بلوزة قطنية كم قصير ابيض- قياس : M</v>
          </cell>
          <cell r="I189">
            <v>45000</v>
          </cell>
        </row>
        <row r="190">
          <cell r="C190" t="str">
            <v>CA-BL-SS-White-XL+L</v>
          </cell>
          <cell r="D190" t="str">
            <v>بلوزة قطنية كم قصير ابيض- قياس : XL+L</v>
          </cell>
          <cell r="E190" t="str">
            <v>-</v>
          </cell>
          <cell r="F190" t="str">
            <v>XL+L</v>
          </cell>
          <cell r="H190" t="str">
            <v>بلوزة قطنية كم قصير ابيض- قياس : XL+L</v>
          </cell>
          <cell r="I190">
            <v>45000</v>
          </cell>
        </row>
        <row r="191">
          <cell r="C191" t="str">
            <v>CA-JacNavy-Win-4</v>
          </cell>
          <cell r="D191" t="str">
            <v>جاكيت شتوي كحلي- قياس : 4</v>
          </cell>
          <cell r="E191">
            <v>2</v>
          </cell>
          <cell r="F191">
            <v>4</v>
          </cell>
          <cell r="H191" t="str">
            <v>جاكيت شتوي كحلي- قياس : 4</v>
          </cell>
          <cell r="I191">
            <v>135000</v>
          </cell>
        </row>
        <row r="192">
          <cell r="C192" t="str">
            <v>CA-JacNavy-Win-6</v>
          </cell>
          <cell r="D192" t="str">
            <v>جاكيت شتوي كحلي- قياس : 6</v>
          </cell>
          <cell r="E192">
            <v>89</v>
          </cell>
          <cell r="F192">
            <v>6</v>
          </cell>
          <cell r="H192" t="str">
            <v>جاكيت شتوي كحلي- قياس : 6</v>
          </cell>
          <cell r="I192">
            <v>135000</v>
          </cell>
        </row>
        <row r="193">
          <cell r="C193" t="str">
            <v>CA-JacNavy-Win-8</v>
          </cell>
          <cell r="D193" t="str">
            <v>جاكيت شتوي كحلي- قياس : 8</v>
          </cell>
          <cell r="E193">
            <v>35</v>
          </cell>
          <cell r="F193">
            <v>8</v>
          </cell>
          <cell r="H193" t="str">
            <v>جاكيت شتوي كحلي- قياس : 8</v>
          </cell>
          <cell r="I193">
            <v>135000</v>
          </cell>
        </row>
        <row r="194">
          <cell r="C194" t="str">
            <v>CA-JacNavy-Win-10</v>
          </cell>
          <cell r="D194" t="str">
            <v>جاكيت شتوي كحلي- قياس : 10</v>
          </cell>
          <cell r="E194">
            <v>180</v>
          </cell>
          <cell r="F194">
            <v>10</v>
          </cell>
          <cell r="H194" t="str">
            <v>جاكيت شتوي كحلي- قياس : 10</v>
          </cell>
          <cell r="I194">
            <v>135000</v>
          </cell>
        </row>
        <row r="195">
          <cell r="C195" t="str">
            <v>CA-JacNavy-Win-12</v>
          </cell>
          <cell r="D195" t="str">
            <v>جاكيت شتوي كحلي- قياس : 12</v>
          </cell>
          <cell r="E195">
            <v>99</v>
          </cell>
          <cell r="F195">
            <v>12</v>
          </cell>
          <cell r="H195" t="str">
            <v>جاكيت شتوي كحلي- قياس : 12</v>
          </cell>
          <cell r="I195">
            <v>135000</v>
          </cell>
        </row>
        <row r="196">
          <cell r="C196" t="str">
            <v>CA-JacNavy-Win-14</v>
          </cell>
          <cell r="D196" t="str">
            <v>جاكيت شتوي كحلي- قياس : 14</v>
          </cell>
          <cell r="E196">
            <v>131</v>
          </cell>
          <cell r="F196">
            <v>14</v>
          </cell>
          <cell r="H196" t="str">
            <v>جاكيت شتوي كحلي- قياس : 14</v>
          </cell>
          <cell r="I196">
            <v>135000</v>
          </cell>
        </row>
        <row r="197">
          <cell r="C197" t="str">
            <v>CA-JacNavy-Win-16</v>
          </cell>
          <cell r="D197" t="str">
            <v>جاكيت شتوي كحلي- قياس : 16</v>
          </cell>
          <cell r="E197">
            <v>80</v>
          </cell>
          <cell r="F197">
            <v>16</v>
          </cell>
          <cell r="H197" t="str">
            <v>جاكيت شتوي كحلي- قياس : 16</v>
          </cell>
          <cell r="I197">
            <v>135000</v>
          </cell>
        </row>
        <row r="198">
          <cell r="C198" t="str">
            <v>CA-JacNavy-Win-S</v>
          </cell>
          <cell r="D198" t="str">
            <v>جاكيت شتوي كحلي- قياس : S</v>
          </cell>
          <cell r="E198">
            <v>143</v>
          </cell>
          <cell r="F198" t="str">
            <v>S</v>
          </cell>
          <cell r="H198" t="str">
            <v>جاكيت شتوي كحلي- قياس : S</v>
          </cell>
          <cell r="I198">
            <v>135000</v>
          </cell>
        </row>
        <row r="199">
          <cell r="C199" t="str">
            <v>CA-JacNavy-Win-M</v>
          </cell>
          <cell r="D199" t="str">
            <v>جاكيت شتوي كحلي- قياس : M</v>
          </cell>
          <cell r="E199">
            <v>59</v>
          </cell>
          <cell r="F199" t="str">
            <v>M</v>
          </cell>
          <cell r="H199" t="str">
            <v>جاكيت شتوي كحلي- قياس : M</v>
          </cell>
          <cell r="I199">
            <v>135000</v>
          </cell>
        </row>
        <row r="200">
          <cell r="C200" t="str">
            <v>CA-JacNavy-Win-L</v>
          </cell>
          <cell r="D200" t="str">
            <v>جاكيت شتوي كحلي- قياس : L</v>
          </cell>
          <cell r="E200">
            <v>135</v>
          </cell>
          <cell r="F200" t="str">
            <v>L</v>
          </cell>
          <cell r="H200" t="str">
            <v>جاكيت شتوي كحلي- قياس : L</v>
          </cell>
          <cell r="I200">
            <v>135000</v>
          </cell>
        </row>
        <row r="201">
          <cell r="C201" t="str">
            <v>CA-JacNavy-Win-XL</v>
          </cell>
          <cell r="D201" t="str">
            <v>جاكيت شتوي كحلي- قياس : XL</v>
          </cell>
          <cell r="E201">
            <v>131</v>
          </cell>
          <cell r="F201" t="str">
            <v>XL</v>
          </cell>
          <cell r="H201" t="str">
            <v>جاكيت شتوي كحلي- قياس : XL</v>
          </cell>
          <cell r="I201">
            <v>135000</v>
          </cell>
        </row>
        <row r="202">
          <cell r="C202" t="str">
            <v>CA-JacNavy-Win-XXL</v>
          </cell>
          <cell r="D202" t="str">
            <v>جاكيت شتوي كحلي- قياس : XXL</v>
          </cell>
          <cell r="E202">
            <v>12</v>
          </cell>
          <cell r="F202" t="str">
            <v>XXL</v>
          </cell>
          <cell r="H202" t="str">
            <v>جاكيت شتوي كحلي- قياس : XXL</v>
          </cell>
          <cell r="I202">
            <v>135000</v>
          </cell>
        </row>
        <row r="203">
          <cell r="C203" t="str">
            <v>CA-JacNavy-Win-XS</v>
          </cell>
          <cell r="D203" t="str">
            <v>جاكيت شتوي كحلي- قياس : XS</v>
          </cell>
          <cell r="E203">
            <v>1</v>
          </cell>
          <cell r="F203" t="str">
            <v>XS</v>
          </cell>
          <cell r="H203" t="str">
            <v>جاكيت شتوي كحلي- قياس : XS</v>
          </cell>
          <cell r="I203">
            <v>135000</v>
          </cell>
        </row>
        <row r="204">
          <cell r="C204" t="str">
            <v>CA-Sp-Jacket-4</v>
          </cell>
          <cell r="D204" t="str">
            <v>جاكيت رياضة افرادي- قياس : 4</v>
          </cell>
          <cell r="E204">
            <v>34</v>
          </cell>
          <cell r="F204">
            <v>4</v>
          </cell>
          <cell r="H204" t="str">
            <v>جاكيت رياضة افرادي- قياس : 4</v>
          </cell>
          <cell r="I204">
            <v>135000</v>
          </cell>
        </row>
        <row r="205">
          <cell r="C205" t="str">
            <v>CA-Sp-Jacket-6</v>
          </cell>
          <cell r="D205" t="str">
            <v>جاكيت رياضة افرادي- قياس : 6</v>
          </cell>
          <cell r="E205">
            <v>45</v>
          </cell>
          <cell r="F205">
            <v>6</v>
          </cell>
          <cell r="H205" t="str">
            <v>جاكيت رياضة افرادي- قياس : 6</v>
          </cell>
          <cell r="I205">
            <v>135000</v>
          </cell>
        </row>
        <row r="206">
          <cell r="C206" t="str">
            <v>CA-Sp-Jacket-8</v>
          </cell>
          <cell r="D206" t="str">
            <v>جاكيت رياضة افرادي- قياس : 8</v>
          </cell>
          <cell r="E206">
            <v>46</v>
          </cell>
          <cell r="F206">
            <v>8</v>
          </cell>
          <cell r="H206" t="str">
            <v>جاكيت رياضة افرادي- قياس : 8</v>
          </cell>
          <cell r="I206">
            <v>135000</v>
          </cell>
        </row>
        <row r="207">
          <cell r="C207" t="str">
            <v>CA-Sp-Jacket-10</v>
          </cell>
          <cell r="D207" t="str">
            <v>جاكيت رياضة افرادي- قياس : 10</v>
          </cell>
          <cell r="E207">
            <v>43</v>
          </cell>
          <cell r="F207">
            <v>10</v>
          </cell>
          <cell r="H207" t="str">
            <v>جاكيت رياضة افرادي- قياس : 10</v>
          </cell>
          <cell r="I207">
            <v>135000</v>
          </cell>
        </row>
        <row r="208">
          <cell r="C208" t="str">
            <v>CA-Sp-Jacket-12</v>
          </cell>
          <cell r="D208" t="str">
            <v>جاكيت رياضة افرادي- قياس : 12</v>
          </cell>
          <cell r="E208">
            <v>89</v>
          </cell>
          <cell r="F208">
            <v>12</v>
          </cell>
          <cell r="H208" t="str">
            <v>جاكيت رياضة افرادي- قياس : 12</v>
          </cell>
          <cell r="I208">
            <v>135000</v>
          </cell>
        </row>
        <row r="209">
          <cell r="C209" t="str">
            <v>CA-Sp-Jacket-14</v>
          </cell>
          <cell r="D209" t="str">
            <v>جاكيت رياضة افرادي- قياس : 14</v>
          </cell>
          <cell r="E209">
            <v>171</v>
          </cell>
          <cell r="F209">
            <v>14</v>
          </cell>
          <cell r="H209" t="str">
            <v>جاكيت رياضة افرادي- قياس : 14</v>
          </cell>
          <cell r="I209">
            <v>135000</v>
          </cell>
        </row>
        <row r="210">
          <cell r="C210" t="str">
            <v>CA-Sp-Jacket-16</v>
          </cell>
          <cell r="D210" t="str">
            <v>جاكيت رياضة افرادي- قياس : 16</v>
          </cell>
          <cell r="E210">
            <v>76</v>
          </cell>
          <cell r="F210">
            <v>16</v>
          </cell>
          <cell r="H210" t="str">
            <v>جاكيت رياضة افرادي- قياس : 16</v>
          </cell>
          <cell r="I210">
            <v>135000</v>
          </cell>
        </row>
        <row r="211">
          <cell r="C211" t="str">
            <v>CA-Sp-Jacket-S</v>
          </cell>
          <cell r="D211" t="str">
            <v>جاكيت رياضة افرادي- قياس : S</v>
          </cell>
          <cell r="E211">
            <v>90</v>
          </cell>
          <cell r="F211" t="str">
            <v>S</v>
          </cell>
          <cell r="H211" t="str">
            <v>جاكيت رياضة افرادي- قياس : S</v>
          </cell>
          <cell r="I211">
            <v>135000</v>
          </cell>
        </row>
        <row r="212">
          <cell r="C212" t="str">
            <v>CA-Sp-Jacket-M</v>
          </cell>
          <cell r="D212" t="str">
            <v>جاكيت رياضة افرادي- قياس : M</v>
          </cell>
          <cell r="E212">
            <v>43</v>
          </cell>
          <cell r="F212" t="str">
            <v>M</v>
          </cell>
          <cell r="H212" t="str">
            <v>جاكيت رياضة افرادي- قياس : M</v>
          </cell>
          <cell r="I212">
            <v>135000</v>
          </cell>
        </row>
        <row r="213">
          <cell r="C213" t="str">
            <v>CA-Sp-Jacket-L</v>
          </cell>
          <cell r="D213" t="str">
            <v>جاكيت رياضة افرادي- قياس : L</v>
          </cell>
          <cell r="E213">
            <v>33</v>
          </cell>
          <cell r="F213" t="str">
            <v>L</v>
          </cell>
          <cell r="H213" t="str">
            <v>جاكيت رياضة افرادي- قياس : L</v>
          </cell>
          <cell r="I213">
            <v>135000</v>
          </cell>
        </row>
        <row r="214">
          <cell r="C214" t="str">
            <v>CA-Sp-Jacket-XL</v>
          </cell>
          <cell r="D214" t="str">
            <v>جاكيت رياضة افرادي- قياس : XL</v>
          </cell>
          <cell r="E214" t="str">
            <v>-</v>
          </cell>
          <cell r="F214" t="str">
            <v>XL</v>
          </cell>
          <cell r="H214" t="str">
            <v>جاكيت رياضة افرادي- قياس : XL</v>
          </cell>
          <cell r="I214">
            <v>135000</v>
          </cell>
        </row>
        <row r="215">
          <cell r="C215" t="str">
            <v>CA-Sp-Jacket-XXL</v>
          </cell>
          <cell r="D215" t="str">
            <v>جاكيت رياضة افرادي- قياس : XXL</v>
          </cell>
          <cell r="E215" t="str">
            <v>-</v>
          </cell>
          <cell r="F215" t="str">
            <v>XXL</v>
          </cell>
          <cell r="H215" t="str">
            <v>جاكيت رياضة افرادي- قياس : XXL</v>
          </cell>
          <cell r="I215">
            <v>135000</v>
          </cell>
        </row>
        <row r="216">
          <cell r="C216" t="str">
            <v>CA-SP-Blouse-3XS</v>
          </cell>
          <cell r="D216" t="str">
            <v>TECTELبلوزة رياضة  - قياس : 3XS</v>
          </cell>
          <cell r="E216">
            <v>0</v>
          </cell>
          <cell r="F216" t="str">
            <v>3XS</v>
          </cell>
          <cell r="H216" t="str">
            <v>TECTELبلوزة رياضة  - قياس : 3XS</v>
          </cell>
          <cell r="I216">
            <v>100000</v>
          </cell>
        </row>
        <row r="217">
          <cell r="C217" t="str">
            <v>CA-SP-Blouse-2XS</v>
          </cell>
          <cell r="D217" t="str">
            <v>TECTELبلوزة رياضة  - قياس : 2XS</v>
          </cell>
          <cell r="E217">
            <v>13</v>
          </cell>
          <cell r="F217" t="str">
            <v>2XS</v>
          </cell>
          <cell r="H217" t="str">
            <v>TECTELبلوزة رياضة  - قياس : 2XS</v>
          </cell>
          <cell r="I217">
            <v>100000</v>
          </cell>
        </row>
        <row r="218">
          <cell r="C218" t="str">
            <v>CA-SP-Blouse-XS</v>
          </cell>
          <cell r="D218" t="str">
            <v>TECTELبلوزة رياضة  - قياس : XS</v>
          </cell>
          <cell r="E218">
            <v>50</v>
          </cell>
          <cell r="F218" t="str">
            <v>XS</v>
          </cell>
          <cell r="H218" t="str">
            <v>TECTELبلوزة رياضة  - قياس : XS</v>
          </cell>
          <cell r="I218">
            <v>100000</v>
          </cell>
        </row>
        <row r="219">
          <cell r="C219" t="str">
            <v>CA-SP-Blouse-S</v>
          </cell>
          <cell r="D219" t="str">
            <v>TECTELبلوزة رياضة  - قياس : S</v>
          </cell>
          <cell r="E219">
            <v>5</v>
          </cell>
          <cell r="F219" t="str">
            <v>S</v>
          </cell>
          <cell r="H219" t="str">
            <v>TECTELبلوزة رياضة  - قياس : S</v>
          </cell>
          <cell r="I219">
            <v>100000</v>
          </cell>
        </row>
        <row r="220">
          <cell r="C220" t="str">
            <v>CA-SP-Blouse-M</v>
          </cell>
          <cell r="D220" t="str">
            <v>TECTELبلوزة رياضة  - قياس : M</v>
          </cell>
          <cell r="E220">
            <v>22</v>
          </cell>
          <cell r="F220" t="str">
            <v>M</v>
          </cell>
          <cell r="H220" t="str">
            <v>TECTELبلوزة رياضة  - قياس : M</v>
          </cell>
          <cell r="I220">
            <v>100000</v>
          </cell>
        </row>
        <row r="221">
          <cell r="C221" t="str">
            <v>CA-SP-Blouse-L</v>
          </cell>
          <cell r="D221" t="str">
            <v>TECTELبلوزة رياضة  - قياس : L</v>
          </cell>
          <cell r="E221">
            <v>141</v>
          </cell>
          <cell r="F221" t="str">
            <v>L</v>
          </cell>
          <cell r="H221" t="str">
            <v>TECTELبلوزة رياضة  - قياس : L</v>
          </cell>
          <cell r="I221">
            <v>100000</v>
          </cell>
        </row>
        <row r="222">
          <cell r="C222" t="str">
            <v>CA-SP-Blouse-XL</v>
          </cell>
          <cell r="D222" t="str">
            <v>TECTELبلوزة رياضة  - قياس : XL</v>
          </cell>
          <cell r="E222">
            <v>1</v>
          </cell>
          <cell r="F222" t="str">
            <v>XL</v>
          </cell>
          <cell r="H222" t="str">
            <v>TECTELبلوزة رياضة  - قياس : XL</v>
          </cell>
          <cell r="I222">
            <v>100000</v>
          </cell>
        </row>
        <row r="223">
          <cell r="C223" t="str">
            <v>CA-SP-Short-3XS</v>
          </cell>
          <cell r="D223" t="str">
            <v>شورت رياضة TECTEL- قياس : 3XS</v>
          </cell>
          <cell r="E223">
            <v>67</v>
          </cell>
          <cell r="F223" t="str">
            <v>3XS</v>
          </cell>
          <cell r="H223" t="str">
            <v>شورت رياضة TECTEL- قياس : 3XS</v>
          </cell>
          <cell r="I223">
            <v>90000</v>
          </cell>
        </row>
        <row r="224">
          <cell r="C224" t="str">
            <v>CA-SP-Short-2XS</v>
          </cell>
          <cell r="D224" t="str">
            <v>شورت رياضة TECTEL- قياس : 2XS</v>
          </cell>
          <cell r="E224">
            <v>133</v>
          </cell>
          <cell r="F224" t="str">
            <v>2XS</v>
          </cell>
          <cell r="H224" t="str">
            <v>شورت رياضة TECTEL- قياس : 2XS</v>
          </cell>
          <cell r="I224">
            <v>90000</v>
          </cell>
        </row>
        <row r="225">
          <cell r="C225" t="str">
            <v>CA-SP-Short-XS</v>
          </cell>
          <cell r="D225" t="str">
            <v>شورت رياضة TECTEL- قياس : XS</v>
          </cell>
          <cell r="E225">
            <v>105</v>
          </cell>
          <cell r="F225" t="str">
            <v>XS</v>
          </cell>
          <cell r="H225" t="str">
            <v>شورت رياضة TECTEL- قياس : XS</v>
          </cell>
          <cell r="I225">
            <v>90000</v>
          </cell>
        </row>
        <row r="226">
          <cell r="C226" t="str">
            <v>CA-SP-Short-S</v>
          </cell>
          <cell r="D226" t="str">
            <v>شورت رياضة TECTEL- قياس : S</v>
          </cell>
          <cell r="E226">
            <v>98</v>
          </cell>
          <cell r="F226" t="str">
            <v>S</v>
          </cell>
          <cell r="H226" t="str">
            <v>شورت رياضة TECTEL- قياس : S</v>
          </cell>
          <cell r="I226">
            <v>90000</v>
          </cell>
        </row>
        <row r="227">
          <cell r="C227" t="str">
            <v>CA-SP-Short-M</v>
          </cell>
          <cell r="D227" t="str">
            <v>شورت رياضة TECTEL- قياس : M</v>
          </cell>
          <cell r="E227">
            <v>63</v>
          </cell>
          <cell r="F227" t="str">
            <v>M</v>
          </cell>
          <cell r="H227" t="str">
            <v>شورت رياضة TECTEL- قياس : M</v>
          </cell>
          <cell r="I227">
            <v>90000</v>
          </cell>
        </row>
        <row r="228">
          <cell r="C228" t="str">
            <v>CA-SP-Short-L</v>
          </cell>
          <cell r="D228" t="str">
            <v>شورت رياضة TECTEL- قياس : L</v>
          </cell>
          <cell r="E228">
            <v>159</v>
          </cell>
          <cell r="F228" t="str">
            <v>L</v>
          </cell>
          <cell r="H228" t="str">
            <v>شورت رياضة TECTEL- قياس : L</v>
          </cell>
          <cell r="I228">
            <v>90000</v>
          </cell>
        </row>
        <row r="229">
          <cell r="C229" t="str">
            <v>CA-SP-Short-XL</v>
          </cell>
          <cell r="D229" t="str">
            <v>شورت رياضة TECTEL- قياس : XL</v>
          </cell>
          <cell r="E229">
            <v>104</v>
          </cell>
          <cell r="F229" t="str">
            <v>XL</v>
          </cell>
          <cell r="H229" t="str">
            <v>شورت رياضة TECTEL- قياس : XL</v>
          </cell>
          <cell r="I229">
            <v>90000</v>
          </cell>
        </row>
        <row r="230">
          <cell r="C230" t="str">
            <v>CA-SP-Short-XXL</v>
          </cell>
          <cell r="D230" t="str">
            <v>شورت رياضة TECTEL- قياس : XXL</v>
          </cell>
          <cell r="E230">
            <v>90</v>
          </cell>
          <cell r="F230" t="str">
            <v>XXL</v>
          </cell>
          <cell r="H230" t="str">
            <v>شورت رياضة TECTEL- قياس : XXL</v>
          </cell>
          <cell r="I230">
            <v>90000</v>
          </cell>
        </row>
        <row r="231">
          <cell r="C231" t="str">
            <v>CA-SP-Short-3XL</v>
          </cell>
          <cell r="D231" t="str">
            <v>شورت رياضة TECTEL- قياس : 3XL</v>
          </cell>
          <cell r="E231">
            <v>42</v>
          </cell>
          <cell r="F231" t="str">
            <v>3XL</v>
          </cell>
          <cell r="H231" t="str">
            <v>شورت رياضة TECTEL- قياس : 3XL</v>
          </cell>
          <cell r="I231">
            <v>90000</v>
          </cell>
        </row>
      </sheetData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5" tint="0.39997558519241921"/>
  </sheetPr>
  <dimension ref="A2:S10"/>
  <sheetViews>
    <sheetView workbookViewId="0">
      <selection activeCell="H3" sqref="H3:H4"/>
    </sheetView>
  </sheetViews>
  <sheetFormatPr defaultRowHeight="15"/>
  <cols>
    <col min="1" max="1" width="11.5703125" style="59" customWidth="1"/>
    <col min="2" max="2" width="15.28515625" style="59" customWidth="1"/>
    <col min="3" max="3" width="18.85546875" style="61" customWidth="1"/>
    <col min="4" max="4" width="11.28515625" style="59" customWidth="1"/>
    <col min="5" max="16384" width="9.140625" style="59"/>
  </cols>
  <sheetData>
    <row r="2" spans="1:19" ht="30" customHeight="1">
      <c r="A2" s="78" t="s">
        <v>598</v>
      </c>
      <c r="B2" s="55" t="s">
        <v>0</v>
      </c>
      <c r="C2" s="60" t="s">
        <v>599</v>
      </c>
      <c r="D2" s="55" t="s">
        <v>616</v>
      </c>
      <c r="E2" s="56" t="s">
        <v>600</v>
      </c>
      <c r="F2" s="55" t="s">
        <v>601</v>
      </c>
      <c r="G2" s="54" t="s">
        <v>602</v>
      </c>
      <c r="H2" s="78" t="s">
        <v>619</v>
      </c>
      <c r="I2" s="56" t="s">
        <v>603</v>
      </c>
      <c r="J2" s="79" t="s">
        <v>604</v>
      </c>
      <c r="K2" s="79" t="s">
        <v>610</v>
      </c>
      <c r="L2" s="79" t="s">
        <v>617</v>
      </c>
      <c r="M2" s="79" t="s">
        <v>618</v>
      </c>
      <c r="N2" s="56" t="s">
        <v>615</v>
      </c>
      <c r="O2" s="73" t="s">
        <v>2</v>
      </c>
      <c r="P2" s="57"/>
      <c r="Q2" s="57" t="s">
        <v>605</v>
      </c>
      <c r="R2" s="57">
        <f>SUM(Q3:Q5551)</f>
        <v>0</v>
      </c>
      <c r="S2" s="58"/>
    </row>
    <row r="3" spans="1:19">
      <c r="A3" s="77">
        <v>44818</v>
      </c>
      <c r="B3" s="74" t="s">
        <v>419</v>
      </c>
      <c r="C3" s="75" t="s">
        <v>419</v>
      </c>
      <c r="D3" s="76">
        <f t="shared" ref="D3:D10" si="0">IF(B3="","",VLOOKUP(B3,data_items,8,FALSE))</f>
        <v>0.2</v>
      </c>
      <c r="E3" s="76">
        <v>6</v>
      </c>
      <c r="F3" s="74" t="s">
        <v>608</v>
      </c>
      <c r="G3" s="76">
        <v>2</v>
      </c>
      <c r="H3" s="76">
        <f>D3*G3</f>
        <v>0.4</v>
      </c>
      <c r="I3" s="76">
        <v>1</v>
      </c>
      <c r="J3" s="76">
        <v>4</v>
      </c>
      <c r="K3" s="76"/>
      <c r="L3" s="76"/>
      <c r="M3" s="76"/>
      <c r="N3" s="76"/>
      <c r="O3" s="76"/>
      <c r="P3" s="59" t="s">
        <v>614</v>
      </c>
    </row>
    <row r="4" spans="1:19">
      <c r="A4" s="77">
        <v>44818</v>
      </c>
      <c r="B4" s="74" t="s">
        <v>459</v>
      </c>
      <c r="C4" s="75" t="s">
        <v>459</v>
      </c>
      <c r="D4" s="76">
        <f t="shared" si="0"/>
        <v>3</v>
      </c>
      <c r="E4" s="76">
        <v>257</v>
      </c>
      <c r="F4" s="74" t="s">
        <v>608</v>
      </c>
      <c r="G4" s="74">
        <v>1</v>
      </c>
      <c r="H4" s="76">
        <f t="shared" ref="H4:H10" si="1">D4*G4</f>
        <v>3</v>
      </c>
      <c r="I4" s="74">
        <v>1</v>
      </c>
      <c r="J4" s="74">
        <v>256</v>
      </c>
      <c r="K4" s="74"/>
      <c r="L4" s="74"/>
      <c r="M4" s="74"/>
      <c r="N4" s="74"/>
      <c r="O4" s="74"/>
      <c r="P4" s="59" t="s">
        <v>614</v>
      </c>
    </row>
    <row r="5" spans="1:19">
      <c r="A5" s="74"/>
      <c r="B5" s="74"/>
      <c r="C5" s="75" t="str">
        <f t="shared" ref="C4:C8" si="2">IF(B5="","",VLOOKUP(B5,data_items,2,FALSE))</f>
        <v/>
      </c>
      <c r="D5" s="76" t="str">
        <f t="shared" si="0"/>
        <v/>
      </c>
      <c r="E5" s="76" t="str">
        <f t="shared" ref="E4:E8" si="3">IF(B5="","",VLOOKUP(B5,data_items,4,FALSE))</f>
        <v/>
      </c>
      <c r="F5" s="74"/>
      <c r="G5" s="74"/>
      <c r="H5" s="76"/>
      <c r="I5" s="74"/>
      <c r="J5" s="74"/>
      <c r="K5" s="74"/>
      <c r="L5" s="74"/>
      <c r="M5" s="74"/>
      <c r="N5" s="74"/>
      <c r="O5" s="74"/>
    </row>
    <row r="6" spans="1:19">
      <c r="A6" s="74"/>
      <c r="B6" s="74"/>
      <c r="C6" s="75" t="str">
        <f t="shared" si="2"/>
        <v/>
      </c>
      <c r="D6" s="76" t="str">
        <f t="shared" si="0"/>
        <v/>
      </c>
      <c r="E6" s="76" t="str">
        <f t="shared" si="3"/>
        <v/>
      </c>
      <c r="F6" s="74"/>
      <c r="G6" s="74"/>
      <c r="H6" s="76"/>
      <c r="I6" s="74"/>
      <c r="J6" s="74"/>
      <c r="K6" s="74"/>
      <c r="L6" s="74"/>
      <c r="M6" s="74"/>
      <c r="N6" s="74"/>
      <c r="O6" s="74"/>
    </row>
    <row r="7" spans="1:19">
      <c r="A7" s="74"/>
      <c r="B7" s="74"/>
      <c r="C7" s="75" t="str">
        <f t="shared" si="2"/>
        <v/>
      </c>
      <c r="D7" s="76" t="str">
        <f t="shared" si="0"/>
        <v/>
      </c>
      <c r="E7" s="76" t="str">
        <f t="shared" si="3"/>
        <v/>
      </c>
      <c r="F7" s="74"/>
      <c r="G7" s="74"/>
      <c r="H7" s="76"/>
      <c r="I7" s="74"/>
      <c r="J7" s="74"/>
      <c r="K7" s="74"/>
      <c r="L7" s="74"/>
      <c r="M7" s="74"/>
      <c r="N7" s="74"/>
      <c r="O7" s="74"/>
    </row>
    <row r="8" spans="1:19">
      <c r="A8" s="74"/>
      <c r="B8" s="74"/>
      <c r="C8" s="75" t="str">
        <f t="shared" si="2"/>
        <v/>
      </c>
      <c r="D8" s="76" t="str">
        <f t="shared" si="0"/>
        <v/>
      </c>
      <c r="E8" s="76" t="str">
        <f t="shared" si="3"/>
        <v/>
      </c>
      <c r="F8" s="74"/>
      <c r="G8" s="74"/>
      <c r="H8" s="76"/>
      <c r="I8" s="74"/>
      <c r="J8" s="74"/>
      <c r="K8" s="74"/>
      <c r="L8" s="74"/>
      <c r="M8" s="74"/>
      <c r="N8" s="74"/>
      <c r="O8" s="74"/>
    </row>
    <row r="9" spans="1:19">
      <c r="A9" s="74"/>
      <c r="B9" s="74"/>
      <c r="C9" s="75" t="str">
        <f t="shared" ref="C9:C10" si="4">IF(B9="","",VLOOKUP(B9,data_items,2,FALSE))</f>
        <v/>
      </c>
      <c r="D9" s="76" t="str">
        <f t="shared" si="0"/>
        <v/>
      </c>
      <c r="E9" s="76" t="str">
        <f t="shared" ref="E9:E10" si="5">IF(B9="","",VLOOKUP(B9,data_items,4,FALSE))</f>
        <v/>
      </c>
      <c r="F9" s="74"/>
      <c r="G9" s="74"/>
      <c r="H9" s="76"/>
      <c r="I9" s="74"/>
      <c r="J9" s="74"/>
      <c r="K9" s="74"/>
      <c r="L9" s="74"/>
      <c r="M9" s="74"/>
      <c r="N9" s="74"/>
      <c r="O9" s="74"/>
    </row>
    <row r="10" spans="1:19">
      <c r="A10" s="74"/>
      <c r="B10" s="74"/>
      <c r="C10" s="75" t="str">
        <f t="shared" si="4"/>
        <v/>
      </c>
      <c r="D10" s="76" t="str">
        <f t="shared" si="0"/>
        <v/>
      </c>
      <c r="E10" s="76" t="str">
        <f t="shared" si="5"/>
        <v/>
      </c>
      <c r="F10" s="74"/>
      <c r="G10" s="74"/>
      <c r="H10" s="76"/>
      <c r="I10" s="74"/>
      <c r="J10" s="74"/>
      <c r="K10" s="74"/>
      <c r="L10" s="74"/>
      <c r="M10" s="74"/>
      <c r="N10" s="74"/>
      <c r="O10" s="74"/>
    </row>
  </sheetData>
  <conditionalFormatting sqref="F2">
    <cfRule type="cellIs" dxfId="34" priority="2" operator="equal">
      <formula>"Return"</formula>
    </cfRule>
  </conditionalFormatting>
  <conditionalFormatting sqref="J2:N2">
    <cfRule type="cellIs" dxfId="33" priority="1" operator="equal">
      <formula>0</formula>
    </cfRule>
  </conditionalFormatting>
  <dataValidations count="2">
    <dataValidation type="list" allowBlank="1" showInputMessage="1" showErrorMessage="1" sqref="B3:B8">
      <formula1>itemsrange</formula1>
    </dataValidation>
    <dataValidation type="list" allowBlank="1" showInputMessage="1" showErrorMessage="1" sqref="F3:F10">
      <formula1>"Sell,Return"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7" tint="0.39997558519241921"/>
  </sheetPr>
  <dimension ref="A1:G18"/>
  <sheetViews>
    <sheetView tabSelected="1" workbookViewId="0">
      <selection activeCell="H9" sqref="H9"/>
    </sheetView>
  </sheetViews>
  <sheetFormatPr defaultRowHeight="15"/>
  <cols>
    <col min="1" max="1" width="10.5703125" customWidth="1"/>
    <col min="2" max="2" width="15.85546875" customWidth="1"/>
    <col min="3" max="3" width="5" style="62" customWidth="1"/>
    <col min="6" max="6" width="11.5703125" customWidth="1"/>
  </cols>
  <sheetData>
    <row r="1" spans="1:7">
      <c r="F1" s="80" t="s">
        <v>621</v>
      </c>
      <c r="G1" s="80"/>
    </row>
    <row r="2" spans="1:7">
      <c r="A2" s="81" t="s">
        <v>620</v>
      </c>
      <c r="B2" s="63"/>
    </row>
    <row r="3" spans="1:7">
      <c r="A3" s="64" t="s">
        <v>598</v>
      </c>
      <c r="B3" s="65"/>
    </row>
    <row r="4" spans="1:7">
      <c r="A4" s="66" t="s">
        <v>615</v>
      </c>
      <c r="B4" s="82"/>
      <c r="C4" s="83"/>
      <c r="D4" s="83"/>
    </row>
    <row r="5" spans="1:7">
      <c r="A5" s="71" t="s">
        <v>599</v>
      </c>
      <c r="B5" s="72"/>
      <c r="C5" s="67" t="s">
        <v>611</v>
      </c>
      <c r="D5" s="68" t="s">
        <v>605</v>
      </c>
    </row>
    <row r="6" spans="1:7" ht="22.5" customHeight="1">
      <c r="A6" s="75" t="s">
        <v>419</v>
      </c>
      <c r="B6" s="75" t="s">
        <v>419</v>
      </c>
      <c r="C6" s="69">
        <v>2</v>
      </c>
      <c r="D6" s="76">
        <v>0.4</v>
      </c>
    </row>
    <row r="7" spans="1:7" ht="22.5" customHeight="1">
      <c r="A7" s="75" t="s">
        <v>459</v>
      </c>
      <c r="B7" s="75" t="s">
        <v>459</v>
      </c>
      <c r="C7" s="69">
        <v>1</v>
      </c>
      <c r="D7" s="76">
        <v>3</v>
      </c>
    </row>
    <row r="8" spans="1:7" ht="22.5" customHeight="1">
      <c r="A8" s="84"/>
      <c r="B8" s="84"/>
      <c r="C8" s="69"/>
      <c r="D8" s="70"/>
    </row>
    <row r="9" spans="1:7" ht="22.5" customHeight="1">
      <c r="A9" s="84"/>
      <c r="B9" s="84"/>
      <c r="C9" s="69"/>
      <c r="D9" s="70"/>
    </row>
    <row r="10" spans="1:7" ht="22.5" customHeight="1">
      <c r="A10" s="84"/>
      <c r="B10" s="84"/>
      <c r="C10" s="69"/>
      <c r="D10" s="70"/>
    </row>
    <row r="11" spans="1:7" ht="22.5" customHeight="1">
      <c r="A11" s="84"/>
      <c r="B11" s="84"/>
      <c r="C11" s="69"/>
      <c r="D11" s="70"/>
    </row>
    <row r="12" spans="1:7" ht="22.5" customHeight="1">
      <c r="A12" s="84"/>
      <c r="B12" s="84"/>
      <c r="C12" s="69"/>
      <c r="D12" s="70"/>
    </row>
    <row r="13" spans="1:7" ht="22.5" customHeight="1">
      <c r="A13" s="84"/>
      <c r="B13" s="84"/>
      <c r="C13" s="69"/>
      <c r="D13" s="70"/>
    </row>
    <row r="14" spans="1:7" ht="22.5" customHeight="1">
      <c r="A14" s="84"/>
      <c r="B14" s="84"/>
      <c r="C14" s="69"/>
      <c r="D14" s="70"/>
    </row>
    <row r="15" spans="1:7" ht="22.5" customHeight="1">
      <c r="A15" s="84"/>
      <c r="B15" s="84"/>
      <c r="C15" s="69"/>
      <c r="D15" s="70"/>
    </row>
    <row r="16" spans="1:7" ht="22.5" customHeight="1">
      <c r="A16" s="84"/>
      <c r="B16" s="84"/>
      <c r="C16" s="69"/>
      <c r="D16" s="70"/>
    </row>
    <row r="17" spans="1:4" ht="22.5" customHeight="1">
      <c r="A17" s="84"/>
      <c r="B17" s="84"/>
      <c r="C17" s="69"/>
      <c r="D17" s="70"/>
    </row>
    <row r="18" spans="1:4">
      <c r="A18" s="85" t="s">
        <v>612</v>
      </c>
      <c r="B18" s="85"/>
      <c r="D18">
        <f>SUM(D6:D17)</f>
        <v>3.4</v>
      </c>
    </row>
  </sheetData>
  <mergeCells count="12">
    <mergeCell ref="A18:B18"/>
    <mergeCell ref="A16:B16"/>
    <mergeCell ref="A17:B17"/>
    <mergeCell ref="A10:B10"/>
    <mergeCell ref="A11:B11"/>
    <mergeCell ref="A12:B12"/>
    <mergeCell ref="A13:B13"/>
    <mergeCell ref="A14:B14"/>
    <mergeCell ref="A15:B15"/>
    <mergeCell ref="B4:D4"/>
    <mergeCell ref="A8:B8"/>
    <mergeCell ref="A9:B9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233"/>
  <sheetViews>
    <sheetView workbookViewId="0">
      <pane ySplit="1" topLeftCell="A2" activePane="bottomLeft" state="frozen"/>
      <selection pane="bottomLeft" activeCell="J5" sqref="J5"/>
    </sheetView>
  </sheetViews>
  <sheetFormatPr defaultRowHeight="15"/>
  <cols>
    <col min="1" max="1" width="8.140625" style="42" customWidth="1"/>
    <col min="2" max="2" width="9.140625" style="42"/>
    <col min="3" max="3" width="17.42578125" style="42" customWidth="1"/>
    <col min="4" max="4" width="27.42578125" style="42" customWidth="1"/>
    <col min="5" max="5" width="13.7109375" style="45" customWidth="1"/>
    <col min="6" max="6" width="8.7109375" style="42" customWidth="1"/>
    <col min="7" max="7" width="10.140625" style="46" customWidth="1"/>
    <col min="8" max="8" width="27.42578125" style="42" hidden="1" customWidth="1"/>
    <col min="9" max="9" width="13.5703125" style="42" customWidth="1"/>
    <col min="10" max="11" width="15.5703125" style="5" customWidth="1"/>
    <col min="12" max="12" width="12.42578125" style="5" customWidth="1"/>
    <col min="13" max="13" width="16.5703125" style="44" customWidth="1"/>
    <col min="14" max="14" width="13.7109375" style="45" customWidth="1"/>
  </cols>
  <sheetData>
    <row r="1" spans="1:14" s="16" customFormat="1" ht="63" customHeight="1">
      <c r="A1" s="14" t="s">
        <v>11</v>
      </c>
      <c r="B1" s="14" t="s">
        <v>10</v>
      </c>
      <c r="C1" s="15" t="s">
        <v>0</v>
      </c>
      <c r="D1" s="15" t="s">
        <v>415</v>
      </c>
      <c r="E1" s="27" t="s">
        <v>607</v>
      </c>
      <c r="F1" s="15" t="s">
        <v>3</v>
      </c>
      <c r="G1" s="33" t="s">
        <v>4</v>
      </c>
      <c r="H1" s="15" t="s">
        <v>415</v>
      </c>
      <c r="I1" s="15" t="s">
        <v>613</v>
      </c>
      <c r="J1" s="47" t="s">
        <v>595</v>
      </c>
      <c r="K1" s="47" t="s">
        <v>606</v>
      </c>
      <c r="L1" s="48" t="s">
        <v>2</v>
      </c>
      <c r="M1" s="21" t="s">
        <v>416</v>
      </c>
      <c r="N1" s="27" t="s">
        <v>609</v>
      </c>
    </row>
    <row r="2" spans="1:14" ht="31.5">
      <c r="A2" s="22" t="s">
        <v>417</v>
      </c>
      <c r="B2" s="23" t="s">
        <v>418</v>
      </c>
      <c r="C2" s="13" t="s">
        <v>419</v>
      </c>
      <c r="D2" s="13" t="s">
        <v>419</v>
      </c>
      <c r="E2" s="25">
        <v>4</v>
      </c>
      <c r="F2" s="24">
        <v>3</v>
      </c>
      <c r="G2" s="26" t="s">
        <v>421</v>
      </c>
      <c r="H2" s="26" t="s">
        <v>422</v>
      </c>
      <c r="I2" s="24">
        <v>100000</v>
      </c>
      <c r="J2" s="24">
        <v>0.2</v>
      </c>
      <c r="K2" s="49"/>
      <c r="L2" s="50"/>
      <c r="M2" s="25">
        <v>57</v>
      </c>
      <c r="N2" s="25">
        <v>5</v>
      </c>
    </row>
    <row r="3" spans="1:14" ht="31.5">
      <c r="A3" s="22" t="s">
        <v>417</v>
      </c>
      <c r="B3" s="23" t="s">
        <v>418</v>
      </c>
      <c r="C3" s="13" t="s">
        <v>423</v>
      </c>
      <c r="D3" s="13" t="s">
        <v>423</v>
      </c>
      <c r="E3" s="25">
        <v>189</v>
      </c>
      <c r="F3" s="24">
        <v>4</v>
      </c>
      <c r="G3" s="26" t="s">
        <v>421</v>
      </c>
      <c r="H3" s="26" t="s">
        <v>424</v>
      </c>
      <c r="I3" s="24">
        <v>100000</v>
      </c>
      <c r="J3" s="24">
        <v>0.3</v>
      </c>
      <c r="K3" s="49"/>
      <c r="L3" s="50"/>
      <c r="M3" s="25">
        <v>255</v>
      </c>
      <c r="N3" s="25">
        <v>189</v>
      </c>
    </row>
    <row r="4" spans="1:14" ht="31.5">
      <c r="A4" s="22" t="s">
        <v>417</v>
      </c>
      <c r="B4" s="23" t="s">
        <v>418</v>
      </c>
      <c r="C4" s="13" t="s">
        <v>425</v>
      </c>
      <c r="D4" s="13" t="s">
        <v>425</v>
      </c>
      <c r="E4" s="25">
        <v>76</v>
      </c>
      <c r="F4" s="24">
        <v>5</v>
      </c>
      <c r="G4" s="26" t="s">
        <v>426</v>
      </c>
      <c r="H4" s="26" t="s">
        <v>427</v>
      </c>
      <c r="I4" s="24">
        <v>100000</v>
      </c>
      <c r="J4" s="24">
        <v>0.4</v>
      </c>
      <c r="K4" s="49"/>
      <c r="L4" s="50"/>
      <c r="M4" s="25">
        <v>162</v>
      </c>
      <c r="N4" s="25">
        <v>76</v>
      </c>
    </row>
    <row r="5" spans="1:14" ht="31.5">
      <c r="A5" s="22" t="s">
        <v>417</v>
      </c>
      <c r="B5" s="23" t="s">
        <v>418</v>
      </c>
      <c r="C5" s="13" t="s">
        <v>428</v>
      </c>
      <c r="D5" s="13" t="s">
        <v>428</v>
      </c>
      <c r="E5" s="25">
        <v>39</v>
      </c>
      <c r="F5" s="24">
        <v>6</v>
      </c>
      <c r="G5" s="26" t="s">
        <v>429</v>
      </c>
      <c r="H5" s="26" t="s">
        <v>430</v>
      </c>
      <c r="I5" s="24">
        <v>100000</v>
      </c>
      <c r="J5" s="24">
        <v>0.5</v>
      </c>
      <c r="K5" s="49"/>
      <c r="L5" s="50"/>
      <c r="M5" s="25">
        <v>25</v>
      </c>
      <c r="N5" s="25">
        <v>39</v>
      </c>
    </row>
    <row r="6" spans="1:14" ht="31.5">
      <c r="A6" s="22" t="s">
        <v>417</v>
      </c>
      <c r="B6" s="23" t="s">
        <v>418</v>
      </c>
      <c r="C6" s="13" t="s">
        <v>431</v>
      </c>
      <c r="D6" s="13" t="s">
        <v>431</v>
      </c>
      <c r="E6" s="25">
        <v>8</v>
      </c>
      <c r="F6" s="24">
        <v>7</v>
      </c>
      <c r="G6" s="26" t="s">
        <v>432</v>
      </c>
      <c r="H6" s="26" t="s">
        <v>433</v>
      </c>
      <c r="I6" s="24">
        <v>100000</v>
      </c>
      <c r="J6" s="49">
        <v>1</v>
      </c>
      <c r="K6" s="49"/>
      <c r="L6" s="50"/>
      <c r="M6" s="25">
        <v>20</v>
      </c>
      <c r="N6" s="25">
        <v>8</v>
      </c>
    </row>
    <row r="7" spans="1:14" ht="31.5">
      <c r="A7" s="22" t="s">
        <v>434</v>
      </c>
      <c r="B7" s="23" t="s">
        <v>435</v>
      </c>
      <c r="C7" s="13" t="s">
        <v>436</v>
      </c>
      <c r="D7" s="13" t="s">
        <v>436</v>
      </c>
      <c r="E7" s="25">
        <v>127</v>
      </c>
      <c r="F7" s="24">
        <v>6</v>
      </c>
      <c r="G7" s="26" t="s">
        <v>438</v>
      </c>
      <c r="H7" s="26" t="s">
        <v>439</v>
      </c>
      <c r="I7" s="24">
        <v>145000</v>
      </c>
      <c r="J7" s="49">
        <v>2</v>
      </c>
      <c r="K7" s="49"/>
      <c r="L7" s="50"/>
      <c r="M7" s="25">
        <v>150</v>
      </c>
      <c r="N7" s="25">
        <v>127</v>
      </c>
    </row>
    <row r="8" spans="1:14" ht="31.5">
      <c r="A8" s="22" t="s">
        <v>434</v>
      </c>
      <c r="B8" s="23" t="s">
        <v>435</v>
      </c>
      <c r="C8" s="13" t="s">
        <v>440</v>
      </c>
      <c r="D8" s="13" t="s">
        <v>440</v>
      </c>
      <c r="E8" s="25">
        <v>260</v>
      </c>
      <c r="F8" s="24">
        <v>8</v>
      </c>
      <c r="G8" s="26" t="s">
        <v>441</v>
      </c>
      <c r="H8" s="26" t="s">
        <v>442</v>
      </c>
      <c r="I8" s="24">
        <v>145000</v>
      </c>
      <c r="J8" s="49">
        <v>3</v>
      </c>
      <c r="K8" s="49"/>
      <c r="L8" s="50"/>
      <c r="M8" s="25">
        <v>300</v>
      </c>
      <c r="N8" s="25">
        <v>260</v>
      </c>
    </row>
    <row r="9" spans="1:14" ht="31.5">
      <c r="A9" s="22" t="s">
        <v>434</v>
      </c>
      <c r="B9" s="23" t="s">
        <v>435</v>
      </c>
      <c r="C9" s="13" t="s">
        <v>443</v>
      </c>
      <c r="D9" s="13" t="s">
        <v>443</v>
      </c>
      <c r="E9" s="25">
        <v>261</v>
      </c>
      <c r="F9" s="24">
        <v>10</v>
      </c>
      <c r="G9" s="26" t="s">
        <v>444</v>
      </c>
      <c r="H9" s="26" t="s">
        <v>445</v>
      </c>
      <c r="I9" s="24">
        <v>145000</v>
      </c>
      <c r="J9" s="49">
        <v>1</v>
      </c>
      <c r="K9" s="49"/>
      <c r="L9" s="50"/>
      <c r="M9" s="25">
        <v>300</v>
      </c>
      <c r="N9" s="25">
        <v>261</v>
      </c>
    </row>
    <row r="10" spans="1:14" ht="31.5">
      <c r="A10" s="22" t="s">
        <v>434</v>
      </c>
      <c r="B10" s="23" t="s">
        <v>435</v>
      </c>
      <c r="C10" s="13" t="s">
        <v>446</v>
      </c>
      <c r="D10" s="13" t="s">
        <v>446</v>
      </c>
      <c r="E10" s="25">
        <v>210</v>
      </c>
      <c r="F10" s="24">
        <v>12</v>
      </c>
      <c r="G10" s="26" t="s">
        <v>447</v>
      </c>
      <c r="H10" s="26" t="s">
        <v>448</v>
      </c>
      <c r="I10" s="24">
        <v>145000</v>
      </c>
      <c r="J10" s="49">
        <v>1.2</v>
      </c>
      <c r="K10" s="49"/>
      <c r="L10" s="50"/>
      <c r="M10" s="25">
        <v>250</v>
      </c>
      <c r="N10" s="25">
        <v>210</v>
      </c>
    </row>
    <row r="11" spans="1:14" ht="31.5">
      <c r="A11" s="22" t="s">
        <v>434</v>
      </c>
      <c r="B11" s="23" t="s">
        <v>435</v>
      </c>
      <c r="C11" s="13" t="s">
        <v>449</v>
      </c>
      <c r="D11" s="13" t="s">
        <v>449</v>
      </c>
      <c r="E11" s="25">
        <v>170</v>
      </c>
      <c r="F11" s="24">
        <v>14</v>
      </c>
      <c r="G11" s="26" t="s">
        <v>450</v>
      </c>
      <c r="H11" s="26" t="s">
        <v>451</v>
      </c>
      <c r="I11" s="24">
        <v>145000</v>
      </c>
      <c r="J11" s="49">
        <v>1.1000000000000001</v>
      </c>
      <c r="K11" s="49"/>
      <c r="L11" s="50"/>
      <c r="M11" s="25">
        <v>200</v>
      </c>
      <c r="N11" s="25">
        <v>170</v>
      </c>
    </row>
    <row r="12" spans="1:14" ht="31.5">
      <c r="A12" s="22" t="s">
        <v>452</v>
      </c>
      <c r="B12" s="23" t="s">
        <v>453</v>
      </c>
      <c r="C12" s="13" t="s">
        <v>454</v>
      </c>
      <c r="D12" s="13" t="s">
        <v>454</v>
      </c>
      <c r="E12" s="25">
        <v>122</v>
      </c>
      <c r="F12" s="24">
        <v>6</v>
      </c>
      <c r="G12" s="26" t="s">
        <v>438</v>
      </c>
      <c r="H12" s="26" t="s">
        <v>456</v>
      </c>
      <c r="I12" s="24">
        <v>145000</v>
      </c>
      <c r="J12" s="49">
        <v>1.5</v>
      </c>
      <c r="K12" s="49"/>
      <c r="L12" s="50"/>
      <c r="M12" s="25">
        <v>150</v>
      </c>
      <c r="N12" s="25">
        <v>122</v>
      </c>
    </row>
    <row r="13" spans="1:14" ht="31.5">
      <c r="A13" s="22" t="s">
        <v>452</v>
      </c>
      <c r="B13" s="23" t="s">
        <v>453</v>
      </c>
      <c r="C13" s="13" t="s">
        <v>457</v>
      </c>
      <c r="D13" s="13" t="s">
        <v>457</v>
      </c>
      <c r="E13" s="25">
        <v>245</v>
      </c>
      <c r="F13" s="24">
        <v>8</v>
      </c>
      <c r="G13" s="26" t="s">
        <v>441</v>
      </c>
      <c r="H13" s="26" t="s">
        <v>458</v>
      </c>
      <c r="I13" s="24">
        <v>145000</v>
      </c>
      <c r="J13" s="49">
        <v>1.6</v>
      </c>
      <c r="K13" s="49"/>
      <c r="L13" s="50"/>
      <c r="M13" s="25">
        <v>300</v>
      </c>
      <c r="N13" s="25">
        <v>245</v>
      </c>
    </row>
    <row r="14" spans="1:14" ht="31.5">
      <c r="A14" s="22" t="s">
        <v>452</v>
      </c>
      <c r="B14" s="23" t="s">
        <v>453</v>
      </c>
      <c r="C14" s="13" t="s">
        <v>459</v>
      </c>
      <c r="D14" s="13" t="s">
        <v>459</v>
      </c>
      <c r="E14" s="25">
        <v>256</v>
      </c>
      <c r="F14" s="24">
        <v>10</v>
      </c>
      <c r="G14" s="26" t="s">
        <v>444</v>
      </c>
      <c r="H14" s="26" t="s">
        <v>460</v>
      </c>
      <c r="I14" s="24">
        <v>145000</v>
      </c>
      <c r="J14" s="49">
        <v>3</v>
      </c>
      <c r="K14" s="49"/>
      <c r="L14" s="50"/>
      <c r="M14" s="25">
        <v>300</v>
      </c>
      <c r="N14" s="25">
        <v>257</v>
      </c>
    </row>
    <row r="15" spans="1:14" ht="31.5">
      <c r="A15" s="22" t="s">
        <v>452</v>
      </c>
      <c r="B15" s="23" t="s">
        <v>453</v>
      </c>
      <c r="C15" s="13" t="s">
        <v>461</v>
      </c>
      <c r="D15" s="13" t="s">
        <v>461</v>
      </c>
      <c r="E15" s="25">
        <v>218</v>
      </c>
      <c r="F15" s="24">
        <v>12</v>
      </c>
      <c r="G15" s="26" t="s">
        <v>447</v>
      </c>
      <c r="H15" s="26" t="s">
        <v>462</v>
      </c>
      <c r="I15" s="24">
        <v>145000</v>
      </c>
      <c r="J15" s="49">
        <v>1</v>
      </c>
      <c r="K15" s="49"/>
      <c r="L15" s="50"/>
      <c r="M15" s="25">
        <v>250</v>
      </c>
      <c r="N15" s="25">
        <v>218</v>
      </c>
    </row>
    <row r="16" spans="1:14" ht="31.5">
      <c r="A16" s="22" t="s">
        <v>452</v>
      </c>
      <c r="B16" s="23" t="s">
        <v>453</v>
      </c>
      <c r="C16" s="13" t="s">
        <v>463</v>
      </c>
      <c r="D16" s="13" t="s">
        <v>463</v>
      </c>
      <c r="E16" s="25">
        <v>171</v>
      </c>
      <c r="F16" s="24">
        <v>14</v>
      </c>
      <c r="G16" s="26" t="s">
        <v>450</v>
      </c>
      <c r="H16" s="26" t="s">
        <v>464</v>
      </c>
      <c r="I16" s="24">
        <v>145000</v>
      </c>
      <c r="J16" s="49">
        <v>1.2</v>
      </c>
      <c r="K16" s="49"/>
      <c r="L16" s="50"/>
      <c r="M16" s="25">
        <v>200</v>
      </c>
      <c r="N16" s="25">
        <v>171</v>
      </c>
    </row>
    <row r="17" spans="1:14" ht="31.5">
      <c r="A17" s="22" t="s">
        <v>465</v>
      </c>
      <c r="B17" s="23" t="s">
        <v>466</v>
      </c>
      <c r="C17" s="13" t="s">
        <v>467</v>
      </c>
      <c r="D17" s="13" t="s">
        <v>467</v>
      </c>
      <c r="E17" s="25">
        <v>189</v>
      </c>
      <c r="F17" s="24">
        <v>14</v>
      </c>
      <c r="G17" s="39"/>
      <c r="H17" s="26" t="s">
        <v>469</v>
      </c>
      <c r="I17" s="24">
        <v>145000</v>
      </c>
      <c r="J17" s="49">
        <v>1.1000000000000001</v>
      </c>
      <c r="K17" s="49"/>
      <c r="L17" s="50"/>
      <c r="M17" s="25">
        <v>200</v>
      </c>
      <c r="N17" s="25">
        <v>189</v>
      </c>
    </row>
    <row r="18" spans="1:14" ht="31.5">
      <c r="A18" s="22" t="s">
        <v>465</v>
      </c>
      <c r="B18" s="23" t="s">
        <v>466</v>
      </c>
      <c r="C18" s="13" t="s">
        <v>470</v>
      </c>
      <c r="D18" s="13" t="s">
        <v>470</v>
      </c>
      <c r="E18" s="25">
        <v>177</v>
      </c>
      <c r="F18" s="24">
        <v>16</v>
      </c>
      <c r="G18" s="39"/>
      <c r="H18" s="26" t="s">
        <v>471</v>
      </c>
      <c r="I18" s="24">
        <v>145000</v>
      </c>
      <c r="J18" s="49">
        <v>1.5</v>
      </c>
      <c r="K18" s="49"/>
      <c r="L18" s="50"/>
      <c r="M18" s="25">
        <v>200</v>
      </c>
      <c r="N18" s="25">
        <v>177</v>
      </c>
    </row>
    <row r="19" spans="1:14" ht="31.5">
      <c r="A19" s="22" t="s">
        <v>465</v>
      </c>
      <c r="B19" s="23" t="s">
        <v>466</v>
      </c>
      <c r="C19" s="13" t="s">
        <v>472</v>
      </c>
      <c r="D19" s="13" t="s">
        <v>472</v>
      </c>
      <c r="E19" s="25">
        <v>136</v>
      </c>
      <c r="F19" s="24" t="s">
        <v>6</v>
      </c>
      <c r="G19" s="39"/>
      <c r="H19" s="26" t="s">
        <v>473</v>
      </c>
      <c r="I19" s="24">
        <v>145000</v>
      </c>
      <c r="J19" s="49">
        <v>1.6</v>
      </c>
      <c r="K19" s="49"/>
      <c r="L19" s="50"/>
      <c r="M19" s="25">
        <v>150</v>
      </c>
      <c r="N19" s="25">
        <v>136</v>
      </c>
    </row>
    <row r="20" spans="1:14" ht="31.5">
      <c r="A20" s="22" t="s">
        <v>465</v>
      </c>
      <c r="B20" s="23" t="s">
        <v>466</v>
      </c>
      <c r="C20" s="13" t="s">
        <v>474</v>
      </c>
      <c r="D20" s="13" t="s">
        <v>474</v>
      </c>
      <c r="E20" s="25">
        <v>145</v>
      </c>
      <c r="F20" s="24" t="s">
        <v>7</v>
      </c>
      <c r="G20" s="39"/>
      <c r="H20" s="26" t="s">
        <v>475</v>
      </c>
      <c r="I20" s="24">
        <v>145000</v>
      </c>
      <c r="J20" s="49">
        <v>3</v>
      </c>
      <c r="K20" s="49"/>
      <c r="L20" s="50"/>
      <c r="M20" s="25">
        <v>150</v>
      </c>
      <c r="N20" s="25">
        <v>145</v>
      </c>
    </row>
    <row r="21" spans="1:14" ht="31.5">
      <c r="A21" s="22" t="s">
        <v>465</v>
      </c>
      <c r="B21" s="23" t="s">
        <v>466</v>
      </c>
      <c r="C21" s="13" t="s">
        <v>476</v>
      </c>
      <c r="D21" s="13" t="s">
        <v>476</v>
      </c>
      <c r="E21" s="25">
        <v>93</v>
      </c>
      <c r="F21" s="24" t="s">
        <v>8</v>
      </c>
      <c r="G21" s="39"/>
      <c r="H21" s="26" t="s">
        <v>477</v>
      </c>
      <c r="I21" s="24">
        <v>145000</v>
      </c>
      <c r="J21" s="49">
        <v>1</v>
      </c>
      <c r="K21" s="49"/>
      <c r="L21" s="50"/>
      <c r="M21" s="25">
        <v>100</v>
      </c>
      <c r="N21" s="25">
        <v>93</v>
      </c>
    </row>
    <row r="22" spans="1:14" ht="31.5">
      <c r="A22" s="22" t="s">
        <v>465</v>
      </c>
      <c r="B22" s="23" t="s">
        <v>466</v>
      </c>
      <c r="C22" s="13" t="s">
        <v>478</v>
      </c>
      <c r="D22" s="13" t="s">
        <v>478</v>
      </c>
      <c r="E22" s="25">
        <v>50</v>
      </c>
      <c r="F22" s="24" t="s">
        <v>9</v>
      </c>
      <c r="G22" s="39"/>
      <c r="H22" s="26" t="s">
        <v>479</v>
      </c>
      <c r="I22" s="24">
        <v>145000</v>
      </c>
      <c r="J22" s="49">
        <v>1.2</v>
      </c>
      <c r="K22" s="49"/>
      <c r="L22" s="50"/>
      <c r="M22" s="25">
        <v>50</v>
      </c>
      <c r="N22" s="25">
        <v>50</v>
      </c>
    </row>
    <row r="23" spans="1:14" ht="31.5">
      <c r="A23" s="22" t="s">
        <v>480</v>
      </c>
      <c r="B23" s="23" t="s">
        <v>481</v>
      </c>
      <c r="C23" s="13" t="s">
        <v>482</v>
      </c>
      <c r="D23" s="13" t="s">
        <v>482</v>
      </c>
      <c r="E23" s="25">
        <v>191</v>
      </c>
      <c r="F23" s="24">
        <v>14</v>
      </c>
      <c r="G23" s="39"/>
      <c r="H23" s="26" t="s">
        <v>484</v>
      </c>
      <c r="I23" s="24">
        <v>145000</v>
      </c>
      <c r="J23" s="49">
        <v>1.1000000000000001</v>
      </c>
      <c r="K23" s="49"/>
      <c r="L23" s="50"/>
      <c r="M23" s="25">
        <v>200</v>
      </c>
      <c r="N23" s="25">
        <v>191</v>
      </c>
    </row>
    <row r="24" spans="1:14" ht="31.5">
      <c r="A24" s="22" t="s">
        <v>480</v>
      </c>
      <c r="B24" s="23" t="s">
        <v>481</v>
      </c>
      <c r="C24" s="13" t="s">
        <v>485</v>
      </c>
      <c r="D24" s="13" t="s">
        <v>485</v>
      </c>
      <c r="E24" s="25">
        <v>188</v>
      </c>
      <c r="F24" s="24">
        <v>16</v>
      </c>
      <c r="G24" s="39"/>
      <c r="H24" s="26" t="s">
        <v>486</v>
      </c>
      <c r="I24" s="24">
        <v>145000</v>
      </c>
      <c r="J24" s="49">
        <v>1.5</v>
      </c>
      <c r="K24" s="49"/>
      <c r="L24" s="50"/>
      <c r="M24" s="25">
        <v>200</v>
      </c>
      <c r="N24" s="25">
        <v>188</v>
      </c>
    </row>
    <row r="25" spans="1:14" ht="31.5">
      <c r="A25" s="22" t="s">
        <v>480</v>
      </c>
      <c r="B25" s="23" t="s">
        <v>481</v>
      </c>
      <c r="C25" s="13" t="s">
        <v>487</v>
      </c>
      <c r="D25" s="13" t="s">
        <v>487</v>
      </c>
      <c r="E25" s="25">
        <v>134</v>
      </c>
      <c r="F25" s="24" t="s">
        <v>6</v>
      </c>
      <c r="G25" s="39"/>
      <c r="H25" s="26" t="s">
        <v>488</v>
      </c>
      <c r="I25" s="24">
        <v>145000</v>
      </c>
      <c r="J25" s="49">
        <v>1.6</v>
      </c>
      <c r="K25" s="49"/>
      <c r="L25" s="50"/>
      <c r="M25" s="25">
        <v>150</v>
      </c>
      <c r="N25" s="25">
        <v>134</v>
      </c>
    </row>
    <row r="26" spans="1:14" ht="31.5">
      <c r="A26" s="22" t="s">
        <v>480</v>
      </c>
      <c r="B26" s="23" t="s">
        <v>481</v>
      </c>
      <c r="C26" s="13" t="s">
        <v>489</v>
      </c>
      <c r="D26" s="13" t="s">
        <v>489</v>
      </c>
      <c r="E26" s="25">
        <v>130</v>
      </c>
      <c r="F26" s="24" t="s">
        <v>7</v>
      </c>
      <c r="G26" s="39"/>
      <c r="H26" s="26" t="s">
        <v>490</v>
      </c>
      <c r="I26" s="24">
        <v>145000</v>
      </c>
      <c r="J26" s="49">
        <v>3</v>
      </c>
      <c r="K26" s="49"/>
      <c r="L26" s="50"/>
      <c r="M26" s="25">
        <v>150</v>
      </c>
      <c r="N26" s="25">
        <v>130</v>
      </c>
    </row>
    <row r="27" spans="1:14" ht="31.5">
      <c r="A27" s="22" t="s">
        <v>480</v>
      </c>
      <c r="B27" s="23" t="s">
        <v>481</v>
      </c>
      <c r="C27" s="13" t="s">
        <v>491</v>
      </c>
      <c r="D27" s="13" t="s">
        <v>491</v>
      </c>
      <c r="E27" s="25">
        <v>70</v>
      </c>
      <c r="F27" s="24" t="s">
        <v>8</v>
      </c>
      <c r="G27" s="39"/>
      <c r="H27" s="26" t="s">
        <v>492</v>
      </c>
      <c r="I27" s="24">
        <v>145000</v>
      </c>
      <c r="J27" s="49">
        <v>1</v>
      </c>
      <c r="K27" s="49"/>
      <c r="L27" s="50"/>
      <c r="M27" s="25">
        <v>100</v>
      </c>
      <c r="N27" s="25">
        <v>70</v>
      </c>
    </row>
    <row r="28" spans="1:14" ht="31.5">
      <c r="A28" s="22" t="s">
        <v>480</v>
      </c>
      <c r="B28" s="23" t="s">
        <v>481</v>
      </c>
      <c r="C28" s="13" t="s">
        <v>493</v>
      </c>
      <c r="D28" s="13" t="s">
        <v>493</v>
      </c>
      <c r="E28" s="25">
        <v>37</v>
      </c>
      <c r="F28" s="24" t="s">
        <v>9</v>
      </c>
      <c r="G28" s="39"/>
      <c r="H28" s="26" t="s">
        <v>494</v>
      </c>
      <c r="I28" s="24">
        <v>145000</v>
      </c>
      <c r="J28" s="49">
        <v>1.2</v>
      </c>
      <c r="K28" s="49"/>
      <c r="L28" s="50"/>
      <c r="M28" s="25">
        <v>50</v>
      </c>
      <c r="N28" s="25">
        <v>37</v>
      </c>
    </row>
    <row r="29" spans="1:14" ht="31.5">
      <c r="A29" s="22" t="s">
        <v>495</v>
      </c>
      <c r="B29" s="23" t="s">
        <v>496</v>
      </c>
      <c r="C29" s="13" t="s">
        <v>497</v>
      </c>
      <c r="D29" s="13" t="s">
        <v>497</v>
      </c>
      <c r="E29" s="25">
        <v>144</v>
      </c>
      <c r="F29" s="24">
        <v>6</v>
      </c>
      <c r="G29" s="39" t="s">
        <v>499</v>
      </c>
      <c r="H29" s="26" t="s">
        <v>500</v>
      </c>
      <c r="I29" s="24">
        <v>125000</v>
      </c>
      <c r="J29" s="49">
        <v>1.1000000000000001</v>
      </c>
      <c r="K29" s="49"/>
      <c r="L29" s="50"/>
      <c r="M29" s="25">
        <v>150</v>
      </c>
      <c r="N29" s="25">
        <v>144</v>
      </c>
    </row>
    <row r="30" spans="1:14" ht="31.5">
      <c r="A30" s="22" t="s">
        <v>495</v>
      </c>
      <c r="B30" s="23" t="s">
        <v>496</v>
      </c>
      <c r="C30" s="13" t="s">
        <v>501</v>
      </c>
      <c r="D30" s="13" t="s">
        <v>501</v>
      </c>
      <c r="E30" s="25">
        <v>289</v>
      </c>
      <c r="F30" s="24">
        <v>8</v>
      </c>
      <c r="G30" s="39" t="s">
        <v>502</v>
      </c>
      <c r="H30" s="26" t="s">
        <v>503</v>
      </c>
      <c r="I30" s="24">
        <v>125000</v>
      </c>
      <c r="J30" s="49">
        <v>1.5</v>
      </c>
      <c r="K30" s="49"/>
      <c r="L30" s="50"/>
      <c r="M30" s="25">
        <v>300</v>
      </c>
      <c r="N30" s="25">
        <v>289</v>
      </c>
    </row>
    <row r="31" spans="1:14" ht="31.5">
      <c r="A31" s="22" t="s">
        <v>495</v>
      </c>
      <c r="B31" s="23" t="s">
        <v>496</v>
      </c>
      <c r="C31" s="13" t="s">
        <v>504</v>
      </c>
      <c r="D31" s="13" t="s">
        <v>504</v>
      </c>
      <c r="E31" s="25">
        <v>290</v>
      </c>
      <c r="F31" s="24">
        <v>10</v>
      </c>
      <c r="G31" s="39" t="s">
        <v>505</v>
      </c>
      <c r="H31" s="26" t="s">
        <v>506</v>
      </c>
      <c r="I31" s="24">
        <v>125000</v>
      </c>
      <c r="J31" s="49">
        <v>1.6</v>
      </c>
      <c r="K31" s="49"/>
      <c r="L31" s="50"/>
      <c r="M31" s="25">
        <v>300</v>
      </c>
      <c r="N31" s="25">
        <v>290</v>
      </c>
    </row>
    <row r="32" spans="1:14" ht="31.5">
      <c r="A32" s="22" t="s">
        <v>495</v>
      </c>
      <c r="B32" s="23" t="s">
        <v>496</v>
      </c>
      <c r="C32" s="13" t="s">
        <v>507</v>
      </c>
      <c r="D32" s="13" t="s">
        <v>507</v>
      </c>
      <c r="E32" s="25">
        <v>236</v>
      </c>
      <c r="F32" s="24">
        <v>12</v>
      </c>
      <c r="G32" s="39" t="s">
        <v>508</v>
      </c>
      <c r="H32" s="26" t="s">
        <v>509</v>
      </c>
      <c r="I32" s="24">
        <v>125000</v>
      </c>
      <c r="J32" s="49">
        <v>3</v>
      </c>
      <c r="K32" s="49"/>
      <c r="L32" s="50"/>
      <c r="M32" s="25">
        <v>250</v>
      </c>
      <c r="N32" s="25">
        <v>236</v>
      </c>
    </row>
    <row r="33" spans="1:14" ht="31.5">
      <c r="A33" s="22" t="s">
        <v>495</v>
      </c>
      <c r="B33" s="23" t="s">
        <v>496</v>
      </c>
      <c r="C33" s="13" t="s">
        <v>510</v>
      </c>
      <c r="D33" s="13" t="s">
        <v>510</v>
      </c>
      <c r="E33" s="25">
        <v>188</v>
      </c>
      <c r="F33" s="24">
        <v>14</v>
      </c>
      <c r="G33" s="39" t="s">
        <v>511</v>
      </c>
      <c r="H33" s="26" t="s">
        <v>512</v>
      </c>
      <c r="I33" s="24">
        <v>125000</v>
      </c>
      <c r="J33" s="49">
        <v>1</v>
      </c>
      <c r="K33" s="49"/>
      <c r="L33" s="50"/>
      <c r="M33" s="25">
        <v>200</v>
      </c>
      <c r="N33" s="25">
        <v>188</v>
      </c>
    </row>
    <row r="34" spans="1:14" ht="31.5">
      <c r="A34" s="22" t="s">
        <v>513</v>
      </c>
      <c r="B34" s="23" t="s">
        <v>514</v>
      </c>
      <c r="C34" s="13" t="s">
        <v>515</v>
      </c>
      <c r="D34" s="13" t="s">
        <v>515</v>
      </c>
      <c r="E34" s="25">
        <v>146</v>
      </c>
      <c r="F34" s="24">
        <v>6</v>
      </c>
      <c r="G34" s="39" t="s">
        <v>438</v>
      </c>
      <c r="H34" s="26" t="s">
        <v>517</v>
      </c>
      <c r="I34" s="24">
        <v>125000</v>
      </c>
      <c r="J34" s="49">
        <v>1.2</v>
      </c>
      <c r="K34" s="49"/>
      <c r="L34" s="50"/>
      <c r="M34" s="25">
        <v>150</v>
      </c>
      <c r="N34" s="25">
        <v>146</v>
      </c>
    </row>
    <row r="35" spans="1:14" ht="31.5">
      <c r="A35" s="22" t="s">
        <v>513</v>
      </c>
      <c r="B35" s="23" t="s">
        <v>514</v>
      </c>
      <c r="C35" s="13" t="s">
        <v>518</v>
      </c>
      <c r="D35" s="13" t="s">
        <v>518</v>
      </c>
      <c r="E35" s="25">
        <v>288</v>
      </c>
      <c r="F35" s="24">
        <v>8</v>
      </c>
      <c r="G35" s="39" t="s">
        <v>441</v>
      </c>
      <c r="H35" s="26" t="s">
        <v>519</v>
      </c>
      <c r="I35" s="24">
        <v>125000</v>
      </c>
      <c r="J35" s="49">
        <v>1.1000000000000001</v>
      </c>
      <c r="K35" s="49"/>
      <c r="L35" s="50"/>
      <c r="M35" s="25">
        <v>300</v>
      </c>
      <c r="N35" s="25">
        <v>288</v>
      </c>
    </row>
    <row r="36" spans="1:14" ht="31.5">
      <c r="A36" s="22" t="s">
        <v>513</v>
      </c>
      <c r="B36" s="23" t="s">
        <v>514</v>
      </c>
      <c r="C36" s="13" t="s">
        <v>520</v>
      </c>
      <c r="D36" s="13" t="s">
        <v>520</v>
      </c>
      <c r="E36" s="25">
        <v>291</v>
      </c>
      <c r="F36" s="24">
        <v>10</v>
      </c>
      <c r="G36" s="39" t="s">
        <v>444</v>
      </c>
      <c r="H36" s="26" t="s">
        <v>521</v>
      </c>
      <c r="I36" s="24">
        <v>125000</v>
      </c>
      <c r="J36" s="49">
        <v>1.5</v>
      </c>
      <c r="K36" s="49"/>
      <c r="L36" s="50"/>
      <c r="M36" s="25">
        <v>300</v>
      </c>
      <c r="N36" s="25">
        <v>291</v>
      </c>
    </row>
    <row r="37" spans="1:14" ht="31.5">
      <c r="A37" s="22" t="s">
        <v>513</v>
      </c>
      <c r="B37" s="23" t="s">
        <v>514</v>
      </c>
      <c r="C37" s="13" t="s">
        <v>522</v>
      </c>
      <c r="D37" s="13" t="s">
        <v>522</v>
      </c>
      <c r="E37" s="25">
        <v>243</v>
      </c>
      <c r="F37" s="24">
        <v>12</v>
      </c>
      <c r="G37" s="39" t="s">
        <v>447</v>
      </c>
      <c r="H37" s="26" t="s">
        <v>523</v>
      </c>
      <c r="I37" s="24">
        <v>125000</v>
      </c>
      <c r="J37" s="49">
        <v>1.6</v>
      </c>
      <c r="K37" s="49"/>
      <c r="L37" s="50"/>
      <c r="M37" s="25">
        <v>250</v>
      </c>
      <c r="N37" s="25">
        <v>243</v>
      </c>
    </row>
    <row r="38" spans="1:14" ht="31.5">
      <c r="A38" s="22" t="s">
        <v>513</v>
      </c>
      <c r="B38" s="23" t="s">
        <v>514</v>
      </c>
      <c r="C38" s="13" t="s">
        <v>524</v>
      </c>
      <c r="D38" s="13" t="s">
        <v>524</v>
      </c>
      <c r="E38" s="25">
        <v>189</v>
      </c>
      <c r="F38" s="24">
        <v>14</v>
      </c>
      <c r="G38" s="39" t="s">
        <v>450</v>
      </c>
      <c r="H38" s="26" t="s">
        <v>525</v>
      </c>
      <c r="I38" s="24">
        <v>125000</v>
      </c>
      <c r="J38" s="49">
        <v>3</v>
      </c>
      <c r="K38" s="49"/>
      <c r="L38" s="50"/>
      <c r="M38" s="25">
        <v>200</v>
      </c>
      <c r="N38" s="25">
        <v>189</v>
      </c>
    </row>
    <row r="39" spans="1:14" ht="31.5">
      <c r="A39" s="22" t="s">
        <v>526</v>
      </c>
      <c r="B39" s="23" t="s">
        <v>527</v>
      </c>
      <c r="C39" s="13" t="s">
        <v>528</v>
      </c>
      <c r="D39" s="13" t="s">
        <v>528</v>
      </c>
      <c r="E39" s="25">
        <v>194</v>
      </c>
      <c r="F39" s="24">
        <v>14</v>
      </c>
      <c r="G39" s="39"/>
      <c r="H39" s="26" t="s">
        <v>530</v>
      </c>
      <c r="I39" s="24">
        <v>125000</v>
      </c>
      <c r="J39" s="49">
        <v>1</v>
      </c>
      <c r="K39" s="49"/>
      <c r="L39" s="50"/>
      <c r="M39" s="25">
        <v>200</v>
      </c>
      <c r="N39" s="25">
        <v>194</v>
      </c>
    </row>
    <row r="40" spans="1:14" ht="31.5">
      <c r="A40" s="22" t="s">
        <v>526</v>
      </c>
      <c r="B40" s="23" t="s">
        <v>527</v>
      </c>
      <c r="C40" s="13" t="s">
        <v>531</v>
      </c>
      <c r="D40" s="13" t="s">
        <v>531</v>
      </c>
      <c r="E40" s="25">
        <v>190</v>
      </c>
      <c r="F40" s="24">
        <v>16</v>
      </c>
      <c r="G40" s="39"/>
      <c r="H40" s="26" t="s">
        <v>532</v>
      </c>
      <c r="I40" s="24">
        <v>125000</v>
      </c>
      <c r="J40" s="49">
        <v>1.2</v>
      </c>
      <c r="K40" s="49"/>
      <c r="L40" s="50"/>
      <c r="M40" s="25">
        <v>200</v>
      </c>
      <c r="N40" s="25">
        <v>190</v>
      </c>
    </row>
    <row r="41" spans="1:14" ht="31.5">
      <c r="A41" s="22" t="s">
        <v>526</v>
      </c>
      <c r="B41" s="23" t="s">
        <v>527</v>
      </c>
      <c r="C41" s="13" t="s">
        <v>533</v>
      </c>
      <c r="D41" s="13" t="s">
        <v>533</v>
      </c>
      <c r="E41" s="25">
        <v>141</v>
      </c>
      <c r="F41" s="24" t="s">
        <v>6</v>
      </c>
      <c r="G41" s="39"/>
      <c r="H41" s="26" t="s">
        <v>534</v>
      </c>
      <c r="I41" s="24">
        <v>125000</v>
      </c>
      <c r="J41" s="49">
        <v>1.1000000000000001</v>
      </c>
      <c r="K41" s="49"/>
      <c r="L41" s="50"/>
      <c r="M41" s="25">
        <v>150</v>
      </c>
      <c r="N41" s="25">
        <v>141</v>
      </c>
    </row>
    <row r="42" spans="1:14" ht="31.5">
      <c r="A42" s="22" t="s">
        <v>526</v>
      </c>
      <c r="B42" s="23" t="s">
        <v>527</v>
      </c>
      <c r="C42" s="13" t="s">
        <v>535</v>
      </c>
      <c r="D42" s="13" t="s">
        <v>535</v>
      </c>
      <c r="E42" s="25">
        <v>144</v>
      </c>
      <c r="F42" s="24" t="s">
        <v>7</v>
      </c>
      <c r="G42" s="39"/>
      <c r="H42" s="26" t="s">
        <v>536</v>
      </c>
      <c r="I42" s="24">
        <v>125000</v>
      </c>
      <c r="J42" s="49">
        <v>1.5</v>
      </c>
      <c r="K42" s="49"/>
      <c r="L42" s="50"/>
      <c r="M42" s="25">
        <v>150</v>
      </c>
      <c r="N42" s="25">
        <v>144</v>
      </c>
    </row>
    <row r="43" spans="1:14" ht="31.5">
      <c r="A43" s="22" t="s">
        <v>526</v>
      </c>
      <c r="B43" s="23" t="s">
        <v>527</v>
      </c>
      <c r="C43" s="13" t="s">
        <v>537</v>
      </c>
      <c r="D43" s="13" t="s">
        <v>537</v>
      </c>
      <c r="E43" s="25">
        <v>96</v>
      </c>
      <c r="F43" s="24" t="s">
        <v>8</v>
      </c>
      <c r="G43" s="39"/>
      <c r="H43" s="26" t="s">
        <v>538</v>
      </c>
      <c r="I43" s="24">
        <v>125000</v>
      </c>
      <c r="J43" s="49">
        <v>1.6</v>
      </c>
      <c r="K43" s="49"/>
      <c r="L43" s="50"/>
      <c r="M43" s="25">
        <v>100</v>
      </c>
      <c r="N43" s="25">
        <v>96</v>
      </c>
    </row>
    <row r="44" spans="1:14" ht="31.5">
      <c r="A44" s="22" t="s">
        <v>526</v>
      </c>
      <c r="B44" s="23" t="s">
        <v>527</v>
      </c>
      <c r="C44" s="13" t="s">
        <v>539</v>
      </c>
      <c r="D44" s="13" t="s">
        <v>539</v>
      </c>
      <c r="E44" s="25">
        <v>50</v>
      </c>
      <c r="F44" s="24" t="s">
        <v>9</v>
      </c>
      <c r="G44" s="39"/>
      <c r="H44" s="26" t="s">
        <v>540</v>
      </c>
      <c r="I44" s="24">
        <v>125000</v>
      </c>
      <c r="J44" s="49">
        <v>3</v>
      </c>
      <c r="K44" s="49"/>
      <c r="L44" s="50"/>
      <c r="M44" s="25">
        <v>50</v>
      </c>
      <c r="N44" s="25">
        <v>50</v>
      </c>
    </row>
    <row r="45" spans="1:14" ht="31.5">
      <c r="A45" s="22" t="s">
        <v>541</v>
      </c>
      <c r="B45" s="23" t="s">
        <v>542</v>
      </c>
      <c r="C45" s="13" t="s">
        <v>543</v>
      </c>
      <c r="D45" s="13" t="s">
        <v>543</v>
      </c>
      <c r="E45" s="25">
        <v>195</v>
      </c>
      <c r="F45" s="24">
        <v>14</v>
      </c>
      <c r="G45" s="39"/>
      <c r="H45" s="26" t="s">
        <v>545</v>
      </c>
      <c r="I45" s="24">
        <v>125000</v>
      </c>
      <c r="J45" s="49">
        <v>1</v>
      </c>
      <c r="K45" s="49"/>
      <c r="L45" s="50"/>
      <c r="M45" s="25">
        <v>200</v>
      </c>
      <c r="N45" s="25">
        <v>195</v>
      </c>
    </row>
    <row r="46" spans="1:14" ht="31.5">
      <c r="A46" s="22" t="s">
        <v>541</v>
      </c>
      <c r="B46" s="23" t="s">
        <v>542</v>
      </c>
      <c r="C46" s="13" t="s">
        <v>546</v>
      </c>
      <c r="D46" s="13" t="s">
        <v>546</v>
      </c>
      <c r="E46" s="25">
        <v>199</v>
      </c>
      <c r="F46" s="24">
        <v>16</v>
      </c>
      <c r="G46" s="39"/>
      <c r="H46" s="26" t="s">
        <v>547</v>
      </c>
      <c r="I46" s="24">
        <v>125000</v>
      </c>
      <c r="J46" s="49">
        <v>1.2</v>
      </c>
      <c r="K46" s="49"/>
      <c r="L46" s="50"/>
      <c r="M46" s="25">
        <v>200</v>
      </c>
      <c r="N46" s="25">
        <v>199</v>
      </c>
    </row>
    <row r="47" spans="1:14" ht="31.5">
      <c r="A47" s="22" t="s">
        <v>541</v>
      </c>
      <c r="B47" s="23" t="s">
        <v>542</v>
      </c>
      <c r="C47" s="13" t="s">
        <v>548</v>
      </c>
      <c r="D47" s="13" t="s">
        <v>548</v>
      </c>
      <c r="E47" s="25">
        <v>145</v>
      </c>
      <c r="F47" s="24" t="s">
        <v>6</v>
      </c>
      <c r="G47" s="39"/>
      <c r="H47" s="26" t="s">
        <v>549</v>
      </c>
      <c r="I47" s="24">
        <v>125000</v>
      </c>
      <c r="J47" s="49">
        <v>1.1000000000000001</v>
      </c>
      <c r="K47" s="49"/>
      <c r="L47" s="50"/>
      <c r="M47" s="25">
        <v>150</v>
      </c>
      <c r="N47" s="25">
        <v>145</v>
      </c>
    </row>
    <row r="48" spans="1:14" ht="31.5">
      <c r="A48" s="22" t="s">
        <v>541</v>
      </c>
      <c r="B48" s="23" t="s">
        <v>542</v>
      </c>
      <c r="C48" s="13" t="s">
        <v>550</v>
      </c>
      <c r="D48" s="13" t="s">
        <v>550</v>
      </c>
      <c r="E48" s="25">
        <v>142</v>
      </c>
      <c r="F48" s="24" t="s">
        <v>7</v>
      </c>
      <c r="G48" s="39"/>
      <c r="H48" s="26" t="s">
        <v>551</v>
      </c>
      <c r="I48" s="24">
        <v>125000</v>
      </c>
      <c r="J48" s="49">
        <v>1.5</v>
      </c>
      <c r="K48" s="49"/>
      <c r="L48" s="50"/>
      <c r="M48" s="25">
        <v>150</v>
      </c>
      <c r="N48" s="25">
        <v>142</v>
      </c>
    </row>
    <row r="49" spans="1:14" ht="31.5">
      <c r="A49" s="22" t="s">
        <v>541</v>
      </c>
      <c r="B49" s="23" t="s">
        <v>542</v>
      </c>
      <c r="C49" s="13" t="s">
        <v>552</v>
      </c>
      <c r="D49" s="13" t="s">
        <v>552</v>
      </c>
      <c r="E49" s="25">
        <v>96</v>
      </c>
      <c r="F49" s="24" t="s">
        <v>8</v>
      </c>
      <c r="G49" s="39"/>
      <c r="H49" s="26" t="s">
        <v>553</v>
      </c>
      <c r="I49" s="24">
        <v>125000</v>
      </c>
      <c r="J49" s="49">
        <v>1.6</v>
      </c>
      <c r="K49" s="49"/>
      <c r="L49" s="50"/>
      <c r="M49" s="25">
        <v>100</v>
      </c>
      <c r="N49" s="25">
        <v>96</v>
      </c>
    </row>
    <row r="50" spans="1:14" ht="31.5">
      <c r="A50" s="22" t="s">
        <v>541</v>
      </c>
      <c r="B50" s="23" t="s">
        <v>542</v>
      </c>
      <c r="C50" s="13" t="s">
        <v>554</v>
      </c>
      <c r="D50" s="13" t="s">
        <v>554</v>
      </c>
      <c r="E50" s="25">
        <v>47</v>
      </c>
      <c r="F50" s="24" t="s">
        <v>9</v>
      </c>
      <c r="G50" s="39"/>
      <c r="H50" s="26" t="s">
        <v>555</v>
      </c>
      <c r="I50" s="24">
        <v>125000</v>
      </c>
      <c r="J50" s="49">
        <v>3</v>
      </c>
      <c r="K50" s="49"/>
      <c r="L50" s="50"/>
      <c r="M50" s="25">
        <v>50</v>
      </c>
      <c r="N50" s="25">
        <v>47</v>
      </c>
    </row>
    <row r="51" spans="1:14" ht="31.5">
      <c r="A51" s="22" t="s">
        <v>556</v>
      </c>
      <c r="B51" s="23" t="s">
        <v>557</v>
      </c>
      <c r="C51" s="13" t="s">
        <v>558</v>
      </c>
      <c r="D51" s="13" t="s">
        <v>558</v>
      </c>
      <c r="E51" s="25">
        <v>90</v>
      </c>
      <c r="F51" s="24">
        <v>6</v>
      </c>
      <c r="G51" s="39"/>
      <c r="H51" s="26" t="s">
        <v>560</v>
      </c>
      <c r="I51" s="24">
        <v>145000</v>
      </c>
      <c r="J51" s="49">
        <v>1</v>
      </c>
      <c r="K51" s="49"/>
      <c r="L51" s="50"/>
      <c r="M51" s="25">
        <v>100</v>
      </c>
      <c r="N51" s="25">
        <v>90</v>
      </c>
    </row>
    <row r="52" spans="1:14" ht="31.5">
      <c r="A52" s="22" t="s">
        <v>556</v>
      </c>
      <c r="B52" s="23" t="s">
        <v>557</v>
      </c>
      <c r="C52" s="13" t="s">
        <v>561</v>
      </c>
      <c r="D52" s="13" t="s">
        <v>561</v>
      </c>
      <c r="E52" s="25">
        <v>282</v>
      </c>
      <c r="F52" s="24">
        <v>8</v>
      </c>
      <c r="G52" s="39"/>
      <c r="H52" s="26" t="s">
        <v>562</v>
      </c>
      <c r="I52" s="24">
        <v>145000</v>
      </c>
      <c r="J52" s="49">
        <v>1.2</v>
      </c>
      <c r="K52" s="49"/>
      <c r="L52" s="50"/>
      <c r="M52" s="25">
        <v>300</v>
      </c>
      <c r="N52" s="25">
        <v>282</v>
      </c>
    </row>
    <row r="53" spans="1:14" ht="31.5">
      <c r="A53" s="22" t="s">
        <v>556</v>
      </c>
      <c r="B53" s="23" t="s">
        <v>557</v>
      </c>
      <c r="C53" s="13" t="s">
        <v>563</v>
      </c>
      <c r="D53" s="13" t="s">
        <v>563</v>
      </c>
      <c r="E53" s="25">
        <v>288</v>
      </c>
      <c r="F53" s="24">
        <v>10</v>
      </c>
      <c r="G53" s="39"/>
      <c r="H53" s="26" t="s">
        <v>564</v>
      </c>
      <c r="I53" s="24">
        <v>145000</v>
      </c>
      <c r="J53" s="49">
        <v>1.1000000000000001</v>
      </c>
      <c r="K53" s="49"/>
      <c r="L53" s="50"/>
      <c r="M53" s="25">
        <v>300</v>
      </c>
      <c r="N53" s="25">
        <v>288</v>
      </c>
    </row>
    <row r="54" spans="1:14" ht="31.5">
      <c r="A54" s="22" t="s">
        <v>556</v>
      </c>
      <c r="B54" s="23" t="s">
        <v>557</v>
      </c>
      <c r="C54" s="13" t="s">
        <v>565</v>
      </c>
      <c r="D54" s="13" t="s">
        <v>565</v>
      </c>
      <c r="E54" s="25">
        <v>287</v>
      </c>
      <c r="F54" s="24">
        <v>12</v>
      </c>
      <c r="G54" s="39"/>
      <c r="H54" s="26" t="s">
        <v>566</v>
      </c>
      <c r="I54" s="24">
        <v>145000</v>
      </c>
      <c r="J54" s="49">
        <v>1.5</v>
      </c>
      <c r="K54" s="49"/>
      <c r="L54" s="50"/>
      <c r="M54" s="25">
        <v>300</v>
      </c>
      <c r="N54" s="25">
        <v>287</v>
      </c>
    </row>
    <row r="55" spans="1:14" ht="31.5">
      <c r="A55" s="22" t="s">
        <v>556</v>
      </c>
      <c r="B55" s="23" t="s">
        <v>557</v>
      </c>
      <c r="C55" s="13" t="s">
        <v>567</v>
      </c>
      <c r="D55" s="13" t="s">
        <v>567</v>
      </c>
      <c r="E55" s="25">
        <v>240</v>
      </c>
      <c r="F55" s="24">
        <v>14</v>
      </c>
      <c r="G55" s="39"/>
      <c r="H55" s="26" t="s">
        <v>568</v>
      </c>
      <c r="I55" s="24">
        <v>145000</v>
      </c>
      <c r="J55" s="49">
        <v>1.6</v>
      </c>
      <c r="K55" s="49"/>
      <c r="L55" s="50"/>
      <c r="M55" s="25">
        <v>250</v>
      </c>
      <c r="N55" s="25">
        <v>240</v>
      </c>
    </row>
    <row r="56" spans="1:14" ht="31.5">
      <c r="A56" s="22" t="s">
        <v>556</v>
      </c>
      <c r="B56" s="23" t="s">
        <v>557</v>
      </c>
      <c r="C56" s="13" t="s">
        <v>569</v>
      </c>
      <c r="D56" s="13" t="s">
        <v>569</v>
      </c>
      <c r="E56" s="25">
        <v>244</v>
      </c>
      <c r="F56" s="24">
        <v>16</v>
      </c>
      <c r="G56" s="39"/>
      <c r="H56" s="26" t="s">
        <v>570</v>
      </c>
      <c r="I56" s="24">
        <v>145000</v>
      </c>
      <c r="J56" s="49">
        <v>3</v>
      </c>
      <c r="K56" s="49"/>
      <c r="L56" s="50"/>
      <c r="M56" s="25">
        <v>250</v>
      </c>
      <c r="N56" s="25">
        <v>244</v>
      </c>
    </row>
    <row r="57" spans="1:14" ht="31.5">
      <c r="A57" s="22" t="s">
        <v>556</v>
      </c>
      <c r="B57" s="23" t="s">
        <v>557</v>
      </c>
      <c r="C57" s="13" t="s">
        <v>571</v>
      </c>
      <c r="D57" s="13" t="s">
        <v>571</v>
      </c>
      <c r="E57" s="25">
        <v>193</v>
      </c>
      <c r="F57" s="24" t="s">
        <v>6</v>
      </c>
      <c r="G57" s="39"/>
      <c r="H57" s="26" t="s">
        <v>572</v>
      </c>
      <c r="I57" s="24">
        <v>145000</v>
      </c>
      <c r="J57" s="49">
        <v>1</v>
      </c>
      <c r="K57" s="49"/>
      <c r="L57" s="50"/>
      <c r="M57" s="25">
        <v>200</v>
      </c>
      <c r="N57" s="25">
        <v>193</v>
      </c>
    </row>
    <row r="58" spans="1:14" ht="31.5">
      <c r="A58" s="22" t="s">
        <v>556</v>
      </c>
      <c r="B58" s="23" t="s">
        <v>557</v>
      </c>
      <c r="C58" s="13" t="s">
        <v>573</v>
      </c>
      <c r="D58" s="13" t="s">
        <v>573</v>
      </c>
      <c r="E58" s="25">
        <v>156</v>
      </c>
      <c r="F58" s="24" t="s">
        <v>7</v>
      </c>
      <c r="G58" s="39"/>
      <c r="H58" s="26" t="s">
        <v>574</v>
      </c>
      <c r="I58" s="24">
        <v>145000</v>
      </c>
      <c r="J58" s="49">
        <v>1.2</v>
      </c>
      <c r="K58" s="49"/>
      <c r="L58" s="50"/>
      <c r="M58" s="25">
        <v>150</v>
      </c>
      <c r="N58" s="25">
        <v>156</v>
      </c>
    </row>
    <row r="59" spans="1:14" ht="31.5">
      <c r="A59" s="22" t="s">
        <v>556</v>
      </c>
      <c r="B59" s="23" t="s">
        <v>557</v>
      </c>
      <c r="C59" s="13" t="s">
        <v>575</v>
      </c>
      <c r="D59" s="13" t="s">
        <v>575</v>
      </c>
      <c r="E59" s="25">
        <v>100</v>
      </c>
      <c r="F59" s="24" t="s">
        <v>8</v>
      </c>
      <c r="G59" s="39"/>
      <c r="H59" s="26" t="s">
        <v>576</v>
      </c>
      <c r="I59" s="24">
        <v>145000</v>
      </c>
      <c r="J59" s="49">
        <v>1.1000000000000001</v>
      </c>
      <c r="K59" s="49"/>
      <c r="L59" s="50"/>
      <c r="M59" s="25">
        <v>100</v>
      </c>
      <c r="N59" s="25">
        <v>100</v>
      </c>
    </row>
    <row r="60" spans="1:14" ht="31.5">
      <c r="A60" s="22" t="s">
        <v>556</v>
      </c>
      <c r="B60" s="23" t="s">
        <v>557</v>
      </c>
      <c r="C60" s="13" t="s">
        <v>577</v>
      </c>
      <c r="D60" s="13" t="s">
        <v>577</v>
      </c>
      <c r="E60" s="25">
        <v>48</v>
      </c>
      <c r="F60" s="24" t="s">
        <v>9</v>
      </c>
      <c r="G60" s="39"/>
      <c r="H60" s="26" t="s">
        <v>578</v>
      </c>
      <c r="I60" s="24">
        <v>145000</v>
      </c>
      <c r="J60" s="49">
        <v>1.5</v>
      </c>
      <c r="K60" s="49"/>
      <c r="L60" s="50"/>
      <c r="M60" s="25">
        <v>50</v>
      </c>
      <c r="N60" s="25">
        <v>48</v>
      </c>
    </row>
    <row r="61" spans="1:14" ht="31.5">
      <c r="A61" s="22" t="s">
        <v>579</v>
      </c>
      <c r="B61" s="23" t="s">
        <v>580</v>
      </c>
      <c r="C61" s="13" t="s">
        <v>581</v>
      </c>
      <c r="D61" s="13" t="s">
        <v>581</v>
      </c>
      <c r="E61" s="25">
        <v>31</v>
      </c>
      <c r="F61" s="24">
        <v>14</v>
      </c>
      <c r="G61" s="39"/>
      <c r="H61" s="26" t="s">
        <v>583</v>
      </c>
      <c r="I61" s="24">
        <v>145000</v>
      </c>
      <c r="J61" s="49">
        <v>1.6</v>
      </c>
      <c r="K61" s="49"/>
      <c r="L61" s="50"/>
      <c r="M61" s="25">
        <v>35</v>
      </c>
      <c r="N61" s="25">
        <v>31</v>
      </c>
    </row>
    <row r="62" spans="1:14" ht="31.5">
      <c r="A62" s="22" t="s">
        <v>579</v>
      </c>
      <c r="B62" s="23" t="s">
        <v>580</v>
      </c>
      <c r="C62" s="13" t="s">
        <v>584</v>
      </c>
      <c r="D62" s="13" t="s">
        <v>584</v>
      </c>
      <c r="E62" s="25">
        <v>32</v>
      </c>
      <c r="F62" s="24">
        <v>16</v>
      </c>
      <c r="G62" s="39"/>
      <c r="H62" s="26" t="s">
        <v>585</v>
      </c>
      <c r="I62" s="24">
        <v>145000</v>
      </c>
      <c r="J62" s="49">
        <v>3</v>
      </c>
      <c r="K62" s="49"/>
      <c r="L62" s="50"/>
      <c r="M62" s="25">
        <v>35</v>
      </c>
      <c r="N62" s="25">
        <v>32</v>
      </c>
    </row>
    <row r="63" spans="1:14" ht="31.5">
      <c r="A63" s="22" t="s">
        <v>579</v>
      </c>
      <c r="B63" s="23" t="s">
        <v>580</v>
      </c>
      <c r="C63" s="13" t="s">
        <v>586</v>
      </c>
      <c r="D63" s="13" t="s">
        <v>586</v>
      </c>
      <c r="E63" s="25">
        <v>31</v>
      </c>
      <c r="F63" s="24" t="s">
        <v>6</v>
      </c>
      <c r="G63" s="39"/>
      <c r="H63" s="26" t="s">
        <v>587</v>
      </c>
      <c r="I63" s="24">
        <v>145000</v>
      </c>
      <c r="J63" s="49">
        <v>1</v>
      </c>
      <c r="K63" s="49"/>
      <c r="L63" s="50"/>
      <c r="M63" s="25">
        <v>35</v>
      </c>
      <c r="N63" s="25">
        <v>31</v>
      </c>
    </row>
    <row r="64" spans="1:14" ht="31.5">
      <c r="A64" s="22" t="s">
        <v>579</v>
      </c>
      <c r="B64" s="23" t="s">
        <v>580</v>
      </c>
      <c r="C64" s="13" t="s">
        <v>588</v>
      </c>
      <c r="D64" s="13" t="s">
        <v>588</v>
      </c>
      <c r="E64" s="25">
        <v>18</v>
      </c>
      <c r="F64" s="24" t="s">
        <v>7</v>
      </c>
      <c r="G64" s="39"/>
      <c r="H64" s="26" t="s">
        <v>589</v>
      </c>
      <c r="I64" s="24">
        <v>145000</v>
      </c>
      <c r="J64" s="49">
        <v>1.2</v>
      </c>
      <c r="K64" s="49"/>
      <c r="L64" s="50"/>
      <c r="M64" s="25">
        <v>25</v>
      </c>
      <c r="N64" s="25">
        <v>18</v>
      </c>
    </row>
    <row r="65" spans="1:14" ht="31.5">
      <c r="A65" s="22" t="s">
        <v>579</v>
      </c>
      <c r="B65" s="23" t="s">
        <v>580</v>
      </c>
      <c r="C65" s="13" t="s">
        <v>590</v>
      </c>
      <c r="D65" s="13" t="s">
        <v>590</v>
      </c>
      <c r="E65" s="25">
        <v>16</v>
      </c>
      <c r="F65" s="24" t="s">
        <v>8</v>
      </c>
      <c r="G65" s="39"/>
      <c r="H65" s="26" t="s">
        <v>591</v>
      </c>
      <c r="I65" s="24">
        <v>145000</v>
      </c>
      <c r="J65" s="49">
        <v>1.1000000000000001</v>
      </c>
      <c r="K65" s="49"/>
      <c r="L65" s="50"/>
      <c r="M65" s="25">
        <v>20</v>
      </c>
      <c r="N65" s="25">
        <v>16</v>
      </c>
    </row>
    <row r="66" spans="1:14" ht="31.5">
      <c r="A66" s="22" t="s">
        <v>579</v>
      </c>
      <c r="B66" s="23" t="s">
        <v>580</v>
      </c>
      <c r="C66" s="13" t="s">
        <v>592</v>
      </c>
      <c r="D66" s="13" t="s">
        <v>592</v>
      </c>
      <c r="E66" s="25">
        <v>6</v>
      </c>
      <c r="F66" s="24" t="s">
        <v>9</v>
      </c>
      <c r="G66" s="39"/>
      <c r="H66" s="26" t="s">
        <v>593</v>
      </c>
      <c r="I66" s="24">
        <v>145000</v>
      </c>
      <c r="J66" s="49">
        <v>1.5</v>
      </c>
      <c r="K66" s="49"/>
      <c r="L66" s="50"/>
      <c r="M66" s="25">
        <v>10</v>
      </c>
      <c r="N66" s="25">
        <v>6</v>
      </c>
    </row>
    <row r="67" spans="1:14" ht="27.75">
      <c r="A67" s="17" t="s">
        <v>247</v>
      </c>
      <c r="B67" s="13" t="s">
        <v>17</v>
      </c>
      <c r="C67" s="13" t="s">
        <v>16</v>
      </c>
      <c r="D67" s="13" t="s">
        <v>16</v>
      </c>
      <c r="E67" s="31">
        <v>47</v>
      </c>
      <c r="F67" s="18">
        <v>4</v>
      </c>
      <c r="G67" s="40"/>
      <c r="H67" s="26" t="s">
        <v>248</v>
      </c>
      <c r="I67" s="18">
        <v>80000</v>
      </c>
      <c r="J67" s="49">
        <v>1.6</v>
      </c>
      <c r="K67" s="49"/>
      <c r="L67" s="51"/>
      <c r="M67" s="31">
        <v>47</v>
      </c>
      <c r="N67" s="31">
        <v>47</v>
      </c>
    </row>
    <row r="68" spans="1:14" ht="27.75">
      <c r="A68" s="17" t="s">
        <v>247</v>
      </c>
      <c r="B68" s="13" t="s">
        <v>17</v>
      </c>
      <c r="C68" s="13" t="s">
        <v>28</v>
      </c>
      <c r="D68" s="13" t="s">
        <v>28</v>
      </c>
      <c r="E68" s="31">
        <v>133</v>
      </c>
      <c r="F68" s="18">
        <v>6</v>
      </c>
      <c r="G68" s="40"/>
      <c r="H68" s="26" t="s">
        <v>249</v>
      </c>
      <c r="I68" s="18">
        <v>80000</v>
      </c>
      <c r="J68" s="49">
        <v>3</v>
      </c>
      <c r="K68" s="49"/>
      <c r="L68" s="51"/>
      <c r="M68" s="31">
        <v>136</v>
      </c>
      <c r="N68" s="31">
        <v>133</v>
      </c>
    </row>
    <row r="69" spans="1:14" ht="27.75">
      <c r="A69" s="17" t="s">
        <v>247</v>
      </c>
      <c r="B69" s="13" t="s">
        <v>17</v>
      </c>
      <c r="C69" s="13" t="s">
        <v>29</v>
      </c>
      <c r="D69" s="13" t="s">
        <v>29</v>
      </c>
      <c r="E69" s="31">
        <v>106</v>
      </c>
      <c r="F69" s="18">
        <v>8</v>
      </c>
      <c r="G69" s="40"/>
      <c r="H69" s="26" t="s">
        <v>250</v>
      </c>
      <c r="I69" s="18">
        <v>80000</v>
      </c>
      <c r="J69" s="49">
        <v>1</v>
      </c>
      <c r="K69" s="49"/>
      <c r="L69" s="51"/>
      <c r="M69" s="31">
        <v>122</v>
      </c>
      <c r="N69" s="31">
        <v>106</v>
      </c>
    </row>
    <row r="70" spans="1:14" ht="27.75">
      <c r="A70" s="17" t="s">
        <v>247</v>
      </c>
      <c r="B70" s="13" t="s">
        <v>17</v>
      </c>
      <c r="C70" s="13" t="s">
        <v>30</v>
      </c>
      <c r="D70" s="13" t="s">
        <v>30</v>
      </c>
      <c r="E70" s="31">
        <v>122</v>
      </c>
      <c r="F70" s="18">
        <v>10</v>
      </c>
      <c r="G70" s="40"/>
      <c r="H70" s="26" t="s">
        <v>251</v>
      </c>
      <c r="I70" s="18">
        <v>80000</v>
      </c>
      <c r="J70" s="49">
        <v>1.2</v>
      </c>
      <c r="K70" s="49"/>
      <c r="L70" s="51"/>
      <c r="M70" s="31">
        <v>154</v>
      </c>
      <c r="N70" s="31">
        <v>122</v>
      </c>
    </row>
    <row r="71" spans="1:14" ht="27.75">
      <c r="A71" s="17" t="s">
        <v>247</v>
      </c>
      <c r="B71" s="13" t="s">
        <v>17</v>
      </c>
      <c r="C71" s="13" t="s">
        <v>31</v>
      </c>
      <c r="D71" s="13" t="s">
        <v>31</v>
      </c>
      <c r="E71" s="31">
        <v>129</v>
      </c>
      <c r="F71" s="18">
        <v>12</v>
      </c>
      <c r="G71" s="40"/>
      <c r="H71" s="26" t="s">
        <v>252</v>
      </c>
      <c r="I71" s="18">
        <v>80000</v>
      </c>
      <c r="J71" s="49">
        <v>1.1000000000000001</v>
      </c>
      <c r="K71" s="49"/>
      <c r="L71" s="51"/>
      <c r="M71" s="31">
        <v>150</v>
      </c>
      <c r="N71" s="31">
        <v>129</v>
      </c>
    </row>
    <row r="72" spans="1:14" ht="27.75">
      <c r="A72" s="17" t="s">
        <v>247</v>
      </c>
      <c r="B72" s="13" t="s">
        <v>17</v>
      </c>
      <c r="C72" s="13" t="s">
        <v>32</v>
      </c>
      <c r="D72" s="13" t="s">
        <v>32</v>
      </c>
      <c r="E72" s="31">
        <v>176</v>
      </c>
      <c r="F72" s="18">
        <v>14</v>
      </c>
      <c r="G72" s="40"/>
      <c r="H72" s="26" t="s">
        <v>253</v>
      </c>
      <c r="I72" s="18">
        <v>80000</v>
      </c>
      <c r="J72" s="49">
        <v>1.5</v>
      </c>
      <c r="K72" s="49"/>
      <c r="L72" s="51"/>
      <c r="M72" s="31">
        <v>194</v>
      </c>
      <c r="N72" s="31">
        <v>176</v>
      </c>
    </row>
    <row r="73" spans="1:14" ht="27.75">
      <c r="A73" s="17" t="s">
        <v>247</v>
      </c>
      <c r="B73" s="13" t="s">
        <v>17</v>
      </c>
      <c r="C73" s="13" t="s">
        <v>33</v>
      </c>
      <c r="D73" s="13" t="s">
        <v>33</v>
      </c>
      <c r="E73" s="31">
        <v>152</v>
      </c>
      <c r="F73" s="18">
        <v>16</v>
      </c>
      <c r="G73" s="40"/>
      <c r="H73" s="26" t="s">
        <v>254</v>
      </c>
      <c r="I73" s="18">
        <v>80000</v>
      </c>
      <c r="J73" s="49">
        <v>1.6</v>
      </c>
      <c r="K73" s="49"/>
      <c r="L73" s="51"/>
      <c r="M73" s="31">
        <v>152</v>
      </c>
      <c r="N73" s="31">
        <v>152</v>
      </c>
    </row>
    <row r="74" spans="1:14" ht="27.75">
      <c r="A74" s="17" t="s">
        <v>247</v>
      </c>
      <c r="B74" s="13" t="s">
        <v>17</v>
      </c>
      <c r="C74" s="13" t="s">
        <v>34</v>
      </c>
      <c r="D74" s="13" t="s">
        <v>34</v>
      </c>
      <c r="E74" s="31">
        <v>31</v>
      </c>
      <c r="F74" s="18">
        <v>18</v>
      </c>
      <c r="G74" s="40"/>
      <c r="H74" s="26" t="s">
        <v>255</v>
      </c>
      <c r="I74" s="18">
        <v>80000</v>
      </c>
      <c r="J74" s="49">
        <v>3</v>
      </c>
      <c r="K74" s="49"/>
      <c r="L74" s="51"/>
      <c r="M74" s="31">
        <v>41</v>
      </c>
      <c r="N74" s="31">
        <v>31</v>
      </c>
    </row>
    <row r="75" spans="1:14" ht="27.75">
      <c r="A75" s="17" t="s">
        <v>247</v>
      </c>
      <c r="B75" s="13" t="s">
        <v>17</v>
      </c>
      <c r="C75" s="13" t="s">
        <v>35</v>
      </c>
      <c r="D75" s="13" t="s">
        <v>35</v>
      </c>
      <c r="E75" s="31">
        <v>69</v>
      </c>
      <c r="F75" s="18" t="s">
        <v>6</v>
      </c>
      <c r="G75" s="40"/>
      <c r="H75" s="26" t="s">
        <v>256</v>
      </c>
      <c r="I75" s="18">
        <v>80000</v>
      </c>
      <c r="J75" s="49">
        <v>1</v>
      </c>
      <c r="K75" s="49"/>
      <c r="L75" s="51"/>
      <c r="M75" s="31">
        <v>77</v>
      </c>
      <c r="N75" s="31">
        <v>69</v>
      </c>
    </row>
    <row r="76" spans="1:14" ht="27.75">
      <c r="A76" s="17" t="s">
        <v>247</v>
      </c>
      <c r="B76" s="13" t="s">
        <v>17</v>
      </c>
      <c r="C76" s="13" t="s">
        <v>36</v>
      </c>
      <c r="D76" s="13" t="s">
        <v>36</v>
      </c>
      <c r="E76" s="31">
        <v>144</v>
      </c>
      <c r="F76" s="18" t="s">
        <v>7</v>
      </c>
      <c r="G76" s="40"/>
      <c r="H76" s="26" t="s">
        <v>257</v>
      </c>
      <c r="I76" s="18">
        <v>80000</v>
      </c>
      <c r="J76" s="49">
        <v>1.2</v>
      </c>
      <c r="K76" s="49"/>
      <c r="L76" s="51"/>
      <c r="M76" s="31">
        <v>144</v>
      </c>
      <c r="N76" s="31">
        <v>144</v>
      </c>
    </row>
    <row r="77" spans="1:14" ht="27.75">
      <c r="A77" s="17" t="s">
        <v>247</v>
      </c>
      <c r="B77" s="13" t="s">
        <v>17</v>
      </c>
      <c r="C77" s="13" t="s">
        <v>37</v>
      </c>
      <c r="D77" s="13" t="s">
        <v>37</v>
      </c>
      <c r="E77" s="31">
        <v>171</v>
      </c>
      <c r="F77" s="18" t="s">
        <v>8</v>
      </c>
      <c r="G77" s="40"/>
      <c r="H77" s="26" t="s">
        <v>258</v>
      </c>
      <c r="I77" s="18">
        <v>80000</v>
      </c>
      <c r="J77" s="49">
        <v>1.1000000000000001</v>
      </c>
      <c r="K77" s="49"/>
      <c r="L77" s="51"/>
      <c r="M77" s="31">
        <v>174</v>
      </c>
      <c r="N77" s="31">
        <v>171</v>
      </c>
    </row>
    <row r="78" spans="1:14" ht="27.75">
      <c r="A78" s="17" t="s">
        <v>247</v>
      </c>
      <c r="B78" s="13" t="s">
        <v>17</v>
      </c>
      <c r="C78" s="13" t="s">
        <v>38</v>
      </c>
      <c r="D78" s="13" t="s">
        <v>38</v>
      </c>
      <c r="E78" s="31">
        <v>81</v>
      </c>
      <c r="F78" s="18" t="s">
        <v>9</v>
      </c>
      <c r="G78" s="40"/>
      <c r="H78" s="26" t="s">
        <v>259</v>
      </c>
      <c r="I78" s="18">
        <v>80000</v>
      </c>
      <c r="J78" s="49">
        <v>1.5</v>
      </c>
      <c r="K78" s="49"/>
      <c r="L78" s="51"/>
      <c r="M78" s="31">
        <v>81</v>
      </c>
      <c r="N78" s="31">
        <v>81</v>
      </c>
    </row>
    <row r="79" spans="1:14" ht="27.75">
      <c r="A79" s="17" t="s">
        <v>247</v>
      </c>
      <c r="B79" s="13" t="s">
        <v>17</v>
      </c>
      <c r="C79" s="13" t="s">
        <v>39</v>
      </c>
      <c r="D79" s="13" t="s">
        <v>39</v>
      </c>
      <c r="E79" s="31">
        <v>49</v>
      </c>
      <c r="F79" s="18" t="s">
        <v>13</v>
      </c>
      <c r="G79" s="40"/>
      <c r="H79" s="26" t="s">
        <v>260</v>
      </c>
      <c r="I79" s="18">
        <v>80000</v>
      </c>
      <c r="J79" s="49">
        <v>1.6</v>
      </c>
      <c r="K79" s="49"/>
      <c r="L79" s="51"/>
      <c r="M79" s="31">
        <v>49</v>
      </c>
      <c r="N79" s="31">
        <v>49</v>
      </c>
    </row>
    <row r="80" spans="1:14" ht="27.75">
      <c r="A80" s="17" t="s">
        <v>239</v>
      </c>
      <c r="B80" s="13" t="s">
        <v>18</v>
      </c>
      <c r="C80" s="13" t="s">
        <v>40</v>
      </c>
      <c r="D80" s="13" t="s">
        <v>40</v>
      </c>
      <c r="E80" s="31">
        <v>71</v>
      </c>
      <c r="F80" s="18">
        <v>4</v>
      </c>
      <c r="G80" s="40"/>
      <c r="H80" s="26" t="s">
        <v>261</v>
      </c>
      <c r="I80" s="18">
        <v>110000</v>
      </c>
      <c r="J80" s="49">
        <v>3</v>
      </c>
      <c r="K80" s="49"/>
      <c r="L80" s="51"/>
      <c r="M80" s="31">
        <v>73</v>
      </c>
      <c r="N80" s="31">
        <v>71</v>
      </c>
    </row>
    <row r="81" spans="1:14" ht="27.75">
      <c r="A81" s="17" t="s">
        <v>239</v>
      </c>
      <c r="B81" s="13" t="s">
        <v>18</v>
      </c>
      <c r="C81" s="13" t="s">
        <v>41</v>
      </c>
      <c r="D81" s="13" t="s">
        <v>41</v>
      </c>
      <c r="E81" s="31">
        <v>26</v>
      </c>
      <c r="F81" s="18">
        <v>6</v>
      </c>
      <c r="G81" s="40"/>
      <c r="H81" s="26" t="s">
        <v>262</v>
      </c>
      <c r="I81" s="18">
        <v>110000</v>
      </c>
      <c r="J81" s="49">
        <v>1</v>
      </c>
      <c r="K81" s="49"/>
      <c r="L81" s="51"/>
      <c r="M81" s="31">
        <v>32</v>
      </c>
      <c r="N81" s="31">
        <v>26</v>
      </c>
    </row>
    <row r="82" spans="1:14" ht="27.75">
      <c r="A82" s="17" t="s">
        <v>239</v>
      </c>
      <c r="B82" s="13" t="s">
        <v>18</v>
      </c>
      <c r="C82" s="13" t="s">
        <v>42</v>
      </c>
      <c r="D82" s="13" t="s">
        <v>42</v>
      </c>
      <c r="E82" s="31">
        <v>67</v>
      </c>
      <c r="F82" s="18">
        <v>8</v>
      </c>
      <c r="G82" s="40"/>
      <c r="H82" s="26" t="s">
        <v>263</v>
      </c>
      <c r="I82" s="18">
        <v>110000</v>
      </c>
      <c r="J82" s="49">
        <v>1.2</v>
      </c>
      <c r="K82" s="49"/>
      <c r="L82" s="51"/>
      <c r="M82" s="31">
        <v>104</v>
      </c>
      <c r="N82" s="31">
        <v>67</v>
      </c>
    </row>
    <row r="83" spans="1:14" ht="27.75">
      <c r="A83" s="17" t="s">
        <v>239</v>
      </c>
      <c r="B83" s="13" t="s">
        <v>18</v>
      </c>
      <c r="C83" s="13" t="s">
        <v>43</v>
      </c>
      <c r="D83" s="13" t="s">
        <v>43</v>
      </c>
      <c r="E83" s="31">
        <v>186</v>
      </c>
      <c r="F83" s="18">
        <v>10</v>
      </c>
      <c r="G83" s="40"/>
      <c r="H83" s="26" t="s">
        <v>264</v>
      </c>
      <c r="I83" s="18">
        <v>110000</v>
      </c>
      <c r="J83" s="49">
        <v>1.1000000000000001</v>
      </c>
      <c r="K83" s="49"/>
      <c r="L83" s="51"/>
      <c r="M83" s="31">
        <v>220</v>
      </c>
      <c r="N83" s="31">
        <v>186</v>
      </c>
    </row>
    <row r="84" spans="1:14" ht="27.75">
      <c r="A84" s="17" t="s">
        <v>239</v>
      </c>
      <c r="B84" s="13" t="s">
        <v>18</v>
      </c>
      <c r="C84" s="13" t="s">
        <v>44</v>
      </c>
      <c r="D84" s="13" t="s">
        <v>44</v>
      </c>
      <c r="E84" s="31">
        <v>178</v>
      </c>
      <c r="F84" s="18">
        <v>12</v>
      </c>
      <c r="G84" s="40"/>
      <c r="H84" s="26" t="s">
        <v>265</v>
      </c>
      <c r="I84" s="18">
        <v>110000</v>
      </c>
      <c r="J84" s="49">
        <v>1.5</v>
      </c>
      <c r="K84" s="49"/>
      <c r="L84" s="51"/>
      <c r="M84" s="31">
        <v>218</v>
      </c>
      <c r="N84" s="31">
        <v>178</v>
      </c>
    </row>
    <row r="85" spans="1:14" ht="27.75">
      <c r="A85" s="17" t="s">
        <v>239</v>
      </c>
      <c r="B85" s="13" t="s">
        <v>18</v>
      </c>
      <c r="C85" s="34" t="s">
        <v>45</v>
      </c>
      <c r="D85" s="34" t="s">
        <v>45</v>
      </c>
      <c r="E85" s="36">
        <v>80</v>
      </c>
      <c r="F85" s="37">
        <v>14</v>
      </c>
      <c r="G85" s="41"/>
      <c r="H85" s="38" t="s">
        <v>266</v>
      </c>
      <c r="I85" s="37">
        <v>110000</v>
      </c>
      <c r="J85" s="49">
        <v>1.6</v>
      </c>
      <c r="K85" s="52"/>
      <c r="L85" s="53"/>
      <c r="M85" s="36">
        <v>104</v>
      </c>
      <c r="N85" s="36">
        <v>80</v>
      </c>
    </row>
    <row r="86" spans="1:14" ht="27.75">
      <c r="A86" s="17" t="s">
        <v>239</v>
      </c>
      <c r="B86" s="13" t="s">
        <v>18</v>
      </c>
      <c r="C86" s="13" t="s">
        <v>46</v>
      </c>
      <c r="D86" s="13" t="s">
        <v>46</v>
      </c>
      <c r="E86" s="31">
        <v>151</v>
      </c>
      <c r="F86" s="18">
        <v>16</v>
      </c>
      <c r="G86" s="40"/>
      <c r="H86" s="26" t="s">
        <v>267</v>
      </c>
      <c r="I86" s="18">
        <v>110000</v>
      </c>
      <c r="J86" s="49">
        <v>2</v>
      </c>
      <c r="K86" s="49"/>
      <c r="L86" s="51"/>
      <c r="M86" s="31">
        <v>181</v>
      </c>
      <c r="N86" s="31">
        <v>151</v>
      </c>
    </row>
    <row r="87" spans="1:14" ht="27.75">
      <c r="A87" s="17" t="s">
        <v>239</v>
      </c>
      <c r="B87" s="13" t="s">
        <v>18</v>
      </c>
      <c r="C87" s="13" t="s">
        <v>47</v>
      </c>
      <c r="D87" s="13" t="s">
        <v>47</v>
      </c>
      <c r="E87" s="31">
        <v>18</v>
      </c>
      <c r="F87" s="18">
        <v>18</v>
      </c>
      <c r="G87" s="40"/>
      <c r="H87" s="26" t="s">
        <v>268</v>
      </c>
      <c r="I87" s="18">
        <v>110000</v>
      </c>
      <c r="J87" s="49">
        <v>1.5</v>
      </c>
      <c r="K87" s="49"/>
      <c r="L87" s="51"/>
      <c r="M87" s="31">
        <v>33</v>
      </c>
      <c r="N87" s="31">
        <v>18</v>
      </c>
    </row>
    <row r="88" spans="1:14" ht="27.75">
      <c r="A88" s="17" t="s">
        <v>239</v>
      </c>
      <c r="B88" s="13" t="s">
        <v>18</v>
      </c>
      <c r="C88" s="13" t="s">
        <v>48</v>
      </c>
      <c r="D88" s="13" t="s">
        <v>48</v>
      </c>
      <c r="E88" s="31">
        <v>35</v>
      </c>
      <c r="F88" s="18" t="s">
        <v>6</v>
      </c>
      <c r="G88" s="40"/>
      <c r="H88" s="26" t="s">
        <v>269</v>
      </c>
      <c r="I88" s="18">
        <v>110000</v>
      </c>
      <c r="J88" s="49">
        <v>1.6</v>
      </c>
      <c r="K88" s="49"/>
      <c r="L88" s="51"/>
      <c r="M88" s="31">
        <v>50</v>
      </c>
      <c r="N88" s="31">
        <v>35</v>
      </c>
    </row>
    <row r="89" spans="1:14" ht="27.75">
      <c r="A89" s="17" t="s">
        <v>239</v>
      </c>
      <c r="B89" s="13" t="s">
        <v>18</v>
      </c>
      <c r="C89" s="13" t="s">
        <v>49</v>
      </c>
      <c r="D89" s="13" t="s">
        <v>49</v>
      </c>
      <c r="E89" s="31">
        <v>63</v>
      </c>
      <c r="F89" s="18" t="s">
        <v>7</v>
      </c>
      <c r="G89" s="40"/>
      <c r="H89" s="26" t="s">
        <v>270</v>
      </c>
      <c r="I89" s="18">
        <v>110000</v>
      </c>
      <c r="J89" s="49">
        <v>3</v>
      </c>
      <c r="K89" s="49"/>
      <c r="L89" s="51"/>
      <c r="M89" s="31">
        <v>69</v>
      </c>
      <c r="N89" s="31">
        <v>63</v>
      </c>
    </row>
    <row r="90" spans="1:14" ht="27.75">
      <c r="A90" s="17" t="s">
        <v>239</v>
      </c>
      <c r="B90" s="13" t="s">
        <v>18</v>
      </c>
      <c r="C90" s="13" t="s">
        <v>50</v>
      </c>
      <c r="D90" s="13" t="s">
        <v>50</v>
      </c>
      <c r="E90" s="31">
        <v>82</v>
      </c>
      <c r="F90" s="18" t="s">
        <v>8</v>
      </c>
      <c r="G90" s="40"/>
      <c r="H90" s="26" t="s">
        <v>271</v>
      </c>
      <c r="I90" s="18">
        <v>110000</v>
      </c>
      <c r="J90" s="49">
        <v>1</v>
      </c>
      <c r="K90" s="49"/>
      <c r="L90" s="51"/>
      <c r="M90" s="31">
        <v>86</v>
      </c>
      <c r="N90" s="31">
        <v>82</v>
      </c>
    </row>
    <row r="91" spans="1:14" ht="27.75">
      <c r="A91" s="17" t="s">
        <v>239</v>
      </c>
      <c r="B91" s="13" t="s">
        <v>18</v>
      </c>
      <c r="C91" s="13" t="s">
        <v>51</v>
      </c>
      <c r="D91" s="13" t="s">
        <v>51</v>
      </c>
      <c r="E91" s="31">
        <v>26</v>
      </c>
      <c r="F91" s="18" t="s">
        <v>9</v>
      </c>
      <c r="G91" s="40"/>
      <c r="H91" s="26" t="s">
        <v>272</v>
      </c>
      <c r="I91" s="18">
        <v>110000</v>
      </c>
      <c r="J91" s="49">
        <v>1.2</v>
      </c>
      <c r="K91" s="49"/>
      <c r="L91" s="51"/>
      <c r="M91" s="31">
        <v>29</v>
      </c>
      <c r="N91" s="31">
        <v>26</v>
      </c>
    </row>
    <row r="92" spans="1:14" ht="27.75">
      <c r="A92" s="17" t="s">
        <v>239</v>
      </c>
      <c r="B92" s="13" t="s">
        <v>18</v>
      </c>
      <c r="C92" s="13" t="s">
        <v>52</v>
      </c>
      <c r="D92" s="13" t="s">
        <v>52</v>
      </c>
      <c r="E92" s="31">
        <v>38</v>
      </c>
      <c r="F92" s="18" t="s">
        <v>13</v>
      </c>
      <c r="G92" s="40"/>
      <c r="H92" s="26" t="s">
        <v>273</v>
      </c>
      <c r="I92" s="18">
        <v>110000</v>
      </c>
      <c r="J92" s="49">
        <v>1.1000000000000001</v>
      </c>
      <c r="K92" s="49"/>
      <c r="L92" s="51"/>
      <c r="M92" s="31">
        <v>38</v>
      </c>
      <c r="N92" s="31">
        <v>38</v>
      </c>
    </row>
    <row r="93" spans="1:14" ht="31.5">
      <c r="A93" s="17" t="s">
        <v>240</v>
      </c>
      <c r="B93" s="13" t="s">
        <v>27</v>
      </c>
      <c r="C93" s="13" t="s">
        <v>53</v>
      </c>
      <c r="D93" s="13" t="s">
        <v>53</v>
      </c>
      <c r="E93" s="31">
        <v>24</v>
      </c>
      <c r="F93" s="18">
        <v>10</v>
      </c>
      <c r="G93" s="40"/>
      <c r="H93" s="26" t="s">
        <v>274</v>
      </c>
      <c r="I93" s="18">
        <v>95000</v>
      </c>
      <c r="J93" s="49">
        <v>1.5</v>
      </c>
      <c r="K93" s="49"/>
      <c r="L93" s="51"/>
      <c r="M93" s="31">
        <v>24</v>
      </c>
      <c r="N93" s="31">
        <v>24</v>
      </c>
    </row>
    <row r="94" spans="1:14" ht="31.5">
      <c r="A94" s="17" t="s">
        <v>240</v>
      </c>
      <c r="B94" s="13" t="s">
        <v>27</v>
      </c>
      <c r="C94" s="13" t="s">
        <v>54</v>
      </c>
      <c r="D94" s="13" t="s">
        <v>54</v>
      </c>
      <c r="E94" s="31">
        <v>96</v>
      </c>
      <c r="F94" s="18">
        <v>12</v>
      </c>
      <c r="G94" s="40"/>
      <c r="H94" s="26" t="s">
        <v>275</v>
      </c>
      <c r="I94" s="18">
        <v>95000</v>
      </c>
      <c r="J94" s="49">
        <v>1.6</v>
      </c>
      <c r="K94" s="49"/>
      <c r="L94" s="51"/>
      <c r="M94" s="31">
        <v>96</v>
      </c>
      <c r="N94" s="31">
        <v>96</v>
      </c>
    </row>
    <row r="95" spans="1:14" ht="31.5">
      <c r="A95" s="17" t="s">
        <v>240</v>
      </c>
      <c r="B95" s="13" t="s">
        <v>27</v>
      </c>
      <c r="C95" s="13" t="s">
        <v>55</v>
      </c>
      <c r="D95" s="13" t="s">
        <v>55</v>
      </c>
      <c r="E95" s="31">
        <v>73</v>
      </c>
      <c r="F95" s="18">
        <v>14</v>
      </c>
      <c r="G95" s="40"/>
      <c r="H95" s="26" t="s">
        <v>276</v>
      </c>
      <c r="I95" s="18">
        <v>95000</v>
      </c>
      <c r="J95" s="49">
        <v>3</v>
      </c>
      <c r="K95" s="49"/>
      <c r="L95" s="51"/>
      <c r="M95" s="31">
        <v>74</v>
      </c>
      <c r="N95" s="31">
        <v>73</v>
      </c>
    </row>
    <row r="96" spans="1:14" ht="31.5">
      <c r="A96" s="17" t="s">
        <v>240</v>
      </c>
      <c r="B96" s="13" t="s">
        <v>27</v>
      </c>
      <c r="C96" s="13" t="s">
        <v>56</v>
      </c>
      <c r="D96" s="13" t="s">
        <v>56</v>
      </c>
      <c r="E96" s="31">
        <v>18</v>
      </c>
      <c r="F96" s="18">
        <v>16</v>
      </c>
      <c r="G96" s="40"/>
      <c r="H96" s="26" t="s">
        <v>277</v>
      </c>
      <c r="I96" s="18">
        <v>95000</v>
      </c>
      <c r="J96" s="49">
        <v>1</v>
      </c>
      <c r="K96" s="49"/>
      <c r="L96" s="51"/>
      <c r="M96" s="31">
        <v>19</v>
      </c>
      <c r="N96" s="31">
        <v>18</v>
      </c>
    </row>
    <row r="97" spans="1:14" ht="31.5">
      <c r="A97" s="17" t="s">
        <v>240</v>
      </c>
      <c r="B97" s="13" t="s">
        <v>27</v>
      </c>
      <c r="C97" s="13" t="s">
        <v>57</v>
      </c>
      <c r="D97" s="13" t="s">
        <v>57</v>
      </c>
      <c r="E97" s="31">
        <v>25</v>
      </c>
      <c r="F97" s="18">
        <v>18</v>
      </c>
      <c r="G97" s="40"/>
      <c r="H97" s="26" t="s">
        <v>278</v>
      </c>
      <c r="I97" s="18">
        <v>95000</v>
      </c>
      <c r="J97" s="49">
        <v>1.2</v>
      </c>
      <c r="K97" s="49"/>
      <c r="L97" s="51"/>
      <c r="M97" s="31">
        <v>27</v>
      </c>
      <c r="N97" s="31">
        <v>25</v>
      </c>
    </row>
    <row r="98" spans="1:14" ht="31.5">
      <c r="A98" s="17" t="s">
        <v>240</v>
      </c>
      <c r="B98" s="13" t="s">
        <v>27</v>
      </c>
      <c r="C98" s="13" t="s">
        <v>58</v>
      </c>
      <c r="D98" s="13" t="s">
        <v>58</v>
      </c>
      <c r="E98" s="31">
        <v>81</v>
      </c>
      <c r="F98" s="18" t="s">
        <v>6</v>
      </c>
      <c r="G98" s="40"/>
      <c r="H98" s="26" t="s">
        <v>279</v>
      </c>
      <c r="I98" s="18">
        <v>95000</v>
      </c>
      <c r="J98" s="49">
        <v>1.1000000000000001</v>
      </c>
      <c r="K98" s="49"/>
      <c r="L98" s="51"/>
      <c r="M98" s="31">
        <v>82</v>
      </c>
      <c r="N98" s="31">
        <v>81</v>
      </c>
    </row>
    <row r="99" spans="1:14" ht="31.5">
      <c r="A99" s="17" t="s">
        <v>240</v>
      </c>
      <c r="B99" s="13" t="s">
        <v>27</v>
      </c>
      <c r="C99" s="13" t="s">
        <v>59</v>
      </c>
      <c r="D99" s="13" t="s">
        <v>59</v>
      </c>
      <c r="E99" s="31">
        <v>2</v>
      </c>
      <c r="F99" s="18" t="s">
        <v>7</v>
      </c>
      <c r="G99" s="40"/>
      <c r="H99" s="26" t="s">
        <v>280</v>
      </c>
      <c r="I99" s="18">
        <v>95000</v>
      </c>
      <c r="J99" s="49">
        <v>1.5</v>
      </c>
      <c r="K99" s="49"/>
      <c r="L99" s="51"/>
      <c r="M99" s="31">
        <v>2</v>
      </c>
      <c r="N99" s="31">
        <v>2</v>
      </c>
    </row>
    <row r="100" spans="1:14" ht="31.5">
      <c r="A100" s="17" t="s">
        <v>240</v>
      </c>
      <c r="B100" s="13" t="s">
        <v>27</v>
      </c>
      <c r="C100" s="13" t="s">
        <v>60</v>
      </c>
      <c r="D100" s="13" t="s">
        <v>60</v>
      </c>
      <c r="E100" s="31">
        <v>43</v>
      </c>
      <c r="F100" s="18" t="s">
        <v>8</v>
      </c>
      <c r="G100" s="40"/>
      <c r="H100" s="26" t="s">
        <v>281</v>
      </c>
      <c r="I100" s="18">
        <v>95000</v>
      </c>
      <c r="J100" s="49">
        <v>1.6</v>
      </c>
      <c r="K100" s="49"/>
      <c r="L100" s="51"/>
      <c r="M100" s="31">
        <v>43</v>
      </c>
      <c r="N100" s="31">
        <v>43</v>
      </c>
    </row>
    <row r="101" spans="1:14" ht="31.5">
      <c r="A101" s="17" t="s">
        <v>240</v>
      </c>
      <c r="B101" s="13" t="s">
        <v>27</v>
      </c>
      <c r="C101" s="13" t="s">
        <v>61</v>
      </c>
      <c r="D101" s="13" t="s">
        <v>61</v>
      </c>
      <c r="E101" s="31">
        <v>55</v>
      </c>
      <c r="F101" s="18" t="s">
        <v>9</v>
      </c>
      <c r="G101" s="40"/>
      <c r="H101" s="26" t="s">
        <v>282</v>
      </c>
      <c r="I101" s="18">
        <v>95000</v>
      </c>
      <c r="J101" s="49">
        <v>3</v>
      </c>
      <c r="K101" s="49"/>
      <c r="L101" s="51"/>
      <c r="M101" s="31">
        <v>55</v>
      </c>
      <c r="N101" s="31">
        <v>55</v>
      </c>
    </row>
    <row r="102" spans="1:14" ht="31.5">
      <c r="A102" s="17" t="s">
        <v>240</v>
      </c>
      <c r="B102" s="13" t="s">
        <v>27</v>
      </c>
      <c r="C102" s="13" t="s">
        <v>62</v>
      </c>
      <c r="D102" s="13" t="s">
        <v>62</v>
      </c>
      <c r="E102" s="31">
        <v>35</v>
      </c>
      <c r="F102" s="18" t="s">
        <v>13</v>
      </c>
      <c r="G102" s="40"/>
      <c r="H102" s="26" t="s">
        <v>283</v>
      </c>
      <c r="I102" s="18">
        <v>95000</v>
      </c>
      <c r="J102" s="49">
        <v>1</v>
      </c>
      <c r="K102" s="49"/>
      <c r="L102" s="51"/>
      <c r="M102" s="31">
        <v>35</v>
      </c>
      <c r="N102" s="31">
        <v>35</v>
      </c>
    </row>
    <row r="103" spans="1:14" ht="31.5">
      <c r="A103" s="17" t="s">
        <v>241</v>
      </c>
      <c r="B103" s="13" t="s">
        <v>64</v>
      </c>
      <c r="C103" s="13" t="s">
        <v>66</v>
      </c>
      <c r="D103" s="13" t="s">
        <v>66</v>
      </c>
      <c r="E103" s="31">
        <v>41</v>
      </c>
      <c r="F103" s="18">
        <v>10</v>
      </c>
      <c r="G103" s="40"/>
      <c r="H103" s="26" t="s">
        <v>284</v>
      </c>
      <c r="I103" s="18">
        <v>80000</v>
      </c>
      <c r="J103" s="49">
        <v>1.2</v>
      </c>
      <c r="K103" s="49"/>
      <c r="L103" s="51"/>
      <c r="M103" s="31">
        <v>41</v>
      </c>
      <c r="N103" s="31">
        <v>41</v>
      </c>
    </row>
    <row r="104" spans="1:14" ht="31.5">
      <c r="A104" s="17" t="s">
        <v>241</v>
      </c>
      <c r="B104" s="13" t="s">
        <v>64</v>
      </c>
      <c r="C104" s="13" t="s">
        <v>67</v>
      </c>
      <c r="D104" s="13" t="s">
        <v>67</v>
      </c>
      <c r="E104" s="31">
        <v>139</v>
      </c>
      <c r="F104" s="18">
        <v>12</v>
      </c>
      <c r="G104" s="40"/>
      <c r="H104" s="26" t="s">
        <v>285</v>
      </c>
      <c r="I104" s="18">
        <v>80000</v>
      </c>
      <c r="J104" s="49">
        <v>1.1000000000000001</v>
      </c>
      <c r="K104" s="49"/>
      <c r="L104" s="51"/>
      <c r="M104" s="31">
        <v>139</v>
      </c>
      <c r="N104" s="31">
        <v>139</v>
      </c>
    </row>
    <row r="105" spans="1:14" ht="31.5">
      <c r="A105" s="17" t="s">
        <v>241</v>
      </c>
      <c r="B105" s="13" t="s">
        <v>64</v>
      </c>
      <c r="C105" s="13" t="s">
        <v>68</v>
      </c>
      <c r="D105" s="13" t="s">
        <v>68</v>
      </c>
      <c r="E105" s="31">
        <v>22</v>
      </c>
      <c r="F105" s="18">
        <v>14</v>
      </c>
      <c r="G105" s="40"/>
      <c r="H105" s="26" t="s">
        <v>286</v>
      </c>
      <c r="I105" s="18">
        <v>80000</v>
      </c>
      <c r="J105" s="49">
        <v>1.5</v>
      </c>
      <c r="K105" s="49"/>
      <c r="L105" s="51"/>
      <c r="M105" s="31">
        <v>23</v>
      </c>
      <c r="N105" s="31">
        <v>22</v>
      </c>
    </row>
    <row r="106" spans="1:14" ht="31.5">
      <c r="A106" s="17" t="s">
        <v>241</v>
      </c>
      <c r="B106" s="13" t="s">
        <v>64</v>
      </c>
      <c r="C106" s="13" t="s">
        <v>69</v>
      </c>
      <c r="D106" s="13" t="s">
        <v>69</v>
      </c>
      <c r="E106" s="31">
        <v>0</v>
      </c>
      <c r="F106" s="18">
        <v>16</v>
      </c>
      <c r="G106" s="40"/>
      <c r="H106" s="26" t="s">
        <v>287</v>
      </c>
      <c r="I106" s="18">
        <v>80000</v>
      </c>
      <c r="J106" s="49">
        <v>1.6</v>
      </c>
      <c r="K106" s="49"/>
      <c r="L106" s="51"/>
      <c r="M106" s="31">
        <v>0</v>
      </c>
      <c r="N106" s="31">
        <v>0</v>
      </c>
    </row>
    <row r="107" spans="1:14" ht="31.5">
      <c r="A107" s="17" t="s">
        <v>241</v>
      </c>
      <c r="B107" s="13" t="s">
        <v>64</v>
      </c>
      <c r="C107" s="13" t="s">
        <v>70</v>
      </c>
      <c r="D107" s="13" t="s">
        <v>70</v>
      </c>
      <c r="E107" s="31">
        <v>7</v>
      </c>
      <c r="F107" s="18">
        <v>18</v>
      </c>
      <c r="G107" s="40"/>
      <c r="H107" s="26" t="s">
        <v>288</v>
      </c>
      <c r="I107" s="18">
        <v>80000</v>
      </c>
      <c r="J107" s="49">
        <v>2</v>
      </c>
      <c r="K107" s="49"/>
      <c r="L107" s="51"/>
      <c r="M107" s="31">
        <v>7</v>
      </c>
      <c r="N107" s="31">
        <v>7</v>
      </c>
    </row>
    <row r="108" spans="1:14" ht="31.5">
      <c r="A108" s="17" t="s">
        <v>241</v>
      </c>
      <c r="B108" s="13" t="s">
        <v>64</v>
      </c>
      <c r="C108" s="13" t="s">
        <v>71</v>
      </c>
      <c r="D108" s="13" t="s">
        <v>71</v>
      </c>
      <c r="E108" s="31">
        <v>6</v>
      </c>
      <c r="F108" s="18" t="s">
        <v>6</v>
      </c>
      <c r="G108" s="40"/>
      <c r="H108" s="26" t="s">
        <v>289</v>
      </c>
      <c r="I108" s="18">
        <v>80000</v>
      </c>
      <c r="J108" s="49">
        <v>1.5</v>
      </c>
      <c r="K108" s="49"/>
      <c r="L108" s="51"/>
      <c r="M108" s="31">
        <v>6</v>
      </c>
      <c r="N108" s="31">
        <v>6</v>
      </c>
    </row>
    <row r="109" spans="1:14" ht="31.5">
      <c r="A109" s="17" t="s">
        <v>241</v>
      </c>
      <c r="B109" s="13" t="s">
        <v>64</v>
      </c>
      <c r="C109" s="13" t="s">
        <v>72</v>
      </c>
      <c r="D109" s="13" t="s">
        <v>72</v>
      </c>
      <c r="E109" s="31">
        <v>29</v>
      </c>
      <c r="F109" s="18" t="s">
        <v>7</v>
      </c>
      <c r="G109" s="40"/>
      <c r="H109" s="26" t="s">
        <v>290</v>
      </c>
      <c r="I109" s="18">
        <v>80000</v>
      </c>
      <c r="J109" s="49">
        <v>1.6</v>
      </c>
      <c r="K109" s="49"/>
      <c r="L109" s="51"/>
      <c r="M109" s="31">
        <v>29</v>
      </c>
      <c r="N109" s="31">
        <v>29</v>
      </c>
    </row>
    <row r="110" spans="1:14" ht="31.5">
      <c r="A110" s="17" t="s">
        <v>241</v>
      </c>
      <c r="B110" s="13" t="s">
        <v>64</v>
      </c>
      <c r="C110" s="13" t="s">
        <v>73</v>
      </c>
      <c r="D110" s="13" t="s">
        <v>73</v>
      </c>
      <c r="E110" s="31">
        <v>89</v>
      </c>
      <c r="F110" s="18" t="s">
        <v>8</v>
      </c>
      <c r="G110" s="40"/>
      <c r="H110" s="26" t="s">
        <v>291</v>
      </c>
      <c r="I110" s="18">
        <v>80000</v>
      </c>
      <c r="J110" s="49">
        <v>3</v>
      </c>
      <c r="K110" s="49"/>
      <c r="L110" s="51"/>
      <c r="M110" s="31">
        <v>89</v>
      </c>
      <c r="N110" s="31">
        <v>89</v>
      </c>
    </row>
    <row r="111" spans="1:14" ht="31.5">
      <c r="A111" s="17" t="s">
        <v>241</v>
      </c>
      <c r="B111" s="13" t="s">
        <v>64</v>
      </c>
      <c r="C111" s="13" t="s">
        <v>74</v>
      </c>
      <c r="D111" s="13" t="s">
        <v>74</v>
      </c>
      <c r="E111" s="31">
        <v>27</v>
      </c>
      <c r="F111" s="18" t="s">
        <v>9</v>
      </c>
      <c r="G111" s="40"/>
      <c r="H111" s="26" t="s">
        <v>292</v>
      </c>
      <c r="I111" s="18">
        <v>80000</v>
      </c>
      <c r="J111" s="49">
        <v>1</v>
      </c>
      <c r="K111" s="49"/>
      <c r="L111" s="51"/>
      <c r="M111" s="31">
        <v>27</v>
      </c>
      <c r="N111" s="31">
        <v>27</v>
      </c>
    </row>
    <row r="112" spans="1:14" ht="31.5">
      <c r="A112" s="17" t="s">
        <v>241</v>
      </c>
      <c r="B112" s="13" t="s">
        <v>64</v>
      </c>
      <c r="C112" s="13" t="s">
        <v>75</v>
      </c>
      <c r="D112" s="13" t="s">
        <v>75</v>
      </c>
      <c r="E112" s="31">
        <v>2</v>
      </c>
      <c r="F112" s="18" t="s">
        <v>13</v>
      </c>
      <c r="G112" s="40"/>
      <c r="H112" s="26" t="s">
        <v>293</v>
      </c>
      <c r="I112" s="18">
        <v>80000</v>
      </c>
      <c r="J112" s="49">
        <v>1.2</v>
      </c>
      <c r="K112" s="49"/>
      <c r="L112" s="51"/>
      <c r="M112" s="31">
        <v>2</v>
      </c>
      <c r="N112" s="31">
        <v>2</v>
      </c>
    </row>
    <row r="113" spans="1:14" ht="27.75">
      <c r="A113" s="17" t="s">
        <v>242</v>
      </c>
      <c r="B113" s="13" t="s">
        <v>77</v>
      </c>
      <c r="C113" s="13" t="s">
        <v>78</v>
      </c>
      <c r="D113" s="13" t="s">
        <v>78</v>
      </c>
      <c r="E113" s="31">
        <v>100</v>
      </c>
      <c r="F113" s="18">
        <v>4</v>
      </c>
      <c r="G113" s="40"/>
      <c r="H113" s="26" t="s">
        <v>294</v>
      </c>
      <c r="I113" s="18">
        <v>50000</v>
      </c>
      <c r="J113" s="49">
        <v>1.1000000000000001</v>
      </c>
      <c r="K113" s="49"/>
      <c r="L113" s="51"/>
      <c r="M113" s="31">
        <v>100</v>
      </c>
      <c r="N113" s="31">
        <v>100</v>
      </c>
    </row>
    <row r="114" spans="1:14" ht="27.75">
      <c r="A114" s="17" t="s">
        <v>242</v>
      </c>
      <c r="B114" s="13" t="s">
        <v>77</v>
      </c>
      <c r="C114" s="13" t="s">
        <v>79</v>
      </c>
      <c r="D114" s="13" t="s">
        <v>79</v>
      </c>
      <c r="E114" s="31">
        <v>12</v>
      </c>
      <c r="F114" s="18">
        <v>14</v>
      </c>
      <c r="G114" s="40"/>
      <c r="H114" s="26" t="s">
        <v>295</v>
      </c>
      <c r="I114" s="18">
        <v>50000</v>
      </c>
      <c r="J114" s="49">
        <v>1.5</v>
      </c>
      <c r="K114" s="49"/>
      <c r="L114" s="51"/>
      <c r="M114" s="31">
        <v>12</v>
      </c>
      <c r="N114" s="31">
        <v>12</v>
      </c>
    </row>
    <row r="115" spans="1:14" ht="27.75">
      <c r="A115" s="17" t="s">
        <v>242</v>
      </c>
      <c r="B115" s="13" t="s">
        <v>77</v>
      </c>
      <c r="C115" s="13" t="s">
        <v>80</v>
      </c>
      <c r="D115" s="13" t="s">
        <v>80</v>
      </c>
      <c r="E115" s="31">
        <v>69</v>
      </c>
      <c r="F115" s="18">
        <v>16</v>
      </c>
      <c r="G115" s="40"/>
      <c r="H115" s="26" t="s">
        <v>296</v>
      </c>
      <c r="I115" s="18">
        <v>50000</v>
      </c>
      <c r="J115" s="49">
        <v>1.6</v>
      </c>
      <c r="K115" s="49"/>
      <c r="L115" s="51"/>
      <c r="M115" s="31">
        <v>69</v>
      </c>
      <c r="N115" s="31">
        <v>69</v>
      </c>
    </row>
    <row r="116" spans="1:14" ht="27.75">
      <c r="A116" s="17" t="s">
        <v>242</v>
      </c>
      <c r="B116" s="13" t="s">
        <v>77</v>
      </c>
      <c r="C116" s="13" t="s">
        <v>81</v>
      </c>
      <c r="D116" s="13" t="s">
        <v>81</v>
      </c>
      <c r="E116" s="31">
        <v>60</v>
      </c>
      <c r="F116" s="18" t="s">
        <v>6</v>
      </c>
      <c r="G116" s="40"/>
      <c r="H116" s="26" t="s">
        <v>297</v>
      </c>
      <c r="I116" s="18">
        <v>50000</v>
      </c>
      <c r="J116" s="49">
        <v>3</v>
      </c>
      <c r="K116" s="49"/>
      <c r="L116" s="51"/>
      <c r="M116" s="31">
        <v>61</v>
      </c>
      <c r="N116" s="31">
        <v>60</v>
      </c>
    </row>
    <row r="117" spans="1:14" ht="27.75">
      <c r="A117" s="17" t="s">
        <v>243</v>
      </c>
      <c r="B117" s="13" t="s">
        <v>82</v>
      </c>
      <c r="C117" s="13" t="s">
        <v>83</v>
      </c>
      <c r="D117" s="13" t="s">
        <v>83</v>
      </c>
      <c r="E117" s="31">
        <v>44</v>
      </c>
      <c r="F117" s="18">
        <v>4</v>
      </c>
      <c r="G117" s="40"/>
      <c r="H117" s="26" t="s">
        <v>298</v>
      </c>
      <c r="I117" s="18">
        <v>50000</v>
      </c>
      <c r="J117" s="49">
        <v>1</v>
      </c>
      <c r="K117" s="49"/>
      <c r="L117" s="51"/>
      <c r="M117" s="31">
        <v>44</v>
      </c>
      <c r="N117" s="31">
        <v>44</v>
      </c>
    </row>
    <row r="118" spans="1:14" ht="27.75">
      <c r="A118" s="17" t="s">
        <v>243</v>
      </c>
      <c r="B118" s="13" t="s">
        <v>82</v>
      </c>
      <c r="C118" s="13" t="s">
        <v>84</v>
      </c>
      <c r="D118" s="13" t="s">
        <v>84</v>
      </c>
      <c r="E118" s="31">
        <v>36</v>
      </c>
      <c r="F118" s="18">
        <v>14</v>
      </c>
      <c r="G118" s="40"/>
      <c r="H118" s="26" t="s">
        <v>299</v>
      </c>
      <c r="I118" s="18">
        <v>50000</v>
      </c>
      <c r="J118" s="49">
        <v>1.2</v>
      </c>
      <c r="K118" s="49"/>
      <c r="L118" s="51"/>
      <c r="M118" s="31">
        <v>36</v>
      </c>
      <c r="N118" s="31">
        <v>36</v>
      </c>
    </row>
    <row r="119" spans="1:14" ht="27.75">
      <c r="A119" s="17" t="s">
        <v>243</v>
      </c>
      <c r="B119" s="13" t="s">
        <v>82</v>
      </c>
      <c r="C119" s="13" t="s">
        <v>85</v>
      </c>
      <c r="D119" s="13" t="s">
        <v>85</v>
      </c>
      <c r="E119" s="31">
        <v>214</v>
      </c>
      <c r="F119" s="18">
        <v>16</v>
      </c>
      <c r="G119" s="40"/>
      <c r="H119" s="26" t="s">
        <v>300</v>
      </c>
      <c r="I119" s="18">
        <v>50000</v>
      </c>
      <c r="J119" s="49">
        <v>1.1000000000000001</v>
      </c>
      <c r="K119" s="49"/>
      <c r="L119" s="51"/>
      <c r="M119" s="31">
        <v>215</v>
      </c>
      <c r="N119" s="31">
        <v>214</v>
      </c>
    </row>
    <row r="120" spans="1:14" ht="27.75">
      <c r="A120" s="17" t="s">
        <v>243</v>
      </c>
      <c r="B120" s="13" t="s">
        <v>82</v>
      </c>
      <c r="C120" s="13" t="s">
        <v>86</v>
      </c>
      <c r="D120" s="13" t="s">
        <v>86</v>
      </c>
      <c r="E120" s="31">
        <v>86</v>
      </c>
      <c r="F120" s="18" t="s">
        <v>6</v>
      </c>
      <c r="G120" s="40"/>
      <c r="H120" s="26" t="s">
        <v>301</v>
      </c>
      <c r="I120" s="18">
        <v>50000</v>
      </c>
      <c r="J120" s="49">
        <v>1.5</v>
      </c>
      <c r="K120" s="49"/>
      <c r="L120" s="51"/>
      <c r="M120" s="31">
        <v>86</v>
      </c>
      <c r="N120" s="31">
        <v>86</v>
      </c>
    </row>
    <row r="121" spans="1:14" ht="27.75">
      <c r="A121" s="17" t="s">
        <v>244</v>
      </c>
      <c r="B121" s="13" t="s">
        <v>88</v>
      </c>
      <c r="C121" s="13" t="s">
        <v>89</v>
      </c>
      <c r="D121" s="13" t="s">
        <v>89</v>
      </c>
      <c r="E121" s="31">
        <v>49</v>
      </c>
      <c r="F121" s="18">
        <v>4</v>
      </c>
      <c r="G121" s="40"/>
      <c r="H121" s="26" t="s">
        <v>302</v>
      </c>
      <c r="I121" s="18">
        <v>80000</v>
      </c>
      <c r="J121" s="49">
        <v>1.6</v>
      </c>
      <c r="K121" s="49"/>
      <c r="L121" s="51"/>
      <c r="M121" s="31">
        <v>49</v>
      </c>
      <c r="N121" s="31">
        <v>49</v>
      </c>
    </row>
    <row r="122" spans="1:14" ht="27.75">
      <c r="A122" s="17" t="s">
        <v>244</v>
      </c>
      <c r="B122" s="13" t="s">
        <v>88</v>
      </c>
      <c r="C122" s="13" t="s">
        <v>90</v>
      </c>
      <c r="D122" s="13" t="s">
        <v>90</v>
      </c>
      <c r="E122" s="31">
        <v>120</v>
      </c>
      <c r="F122" s="18">
        <v>6</v>
      </c>
      <c r="G122" s="40"/>
      <c r="H122" s="26" t="s">
        <v>303</v>
      </c>
      <c r="I122" s="18">
        <v>80000</v>
      </c>
      <c r="J122" s="49">
        <v>3</v>
      </c>
      <c r="K122" s="49"/>
      <c r="L122" s="51"/>
      <c r="M122" s="31">
        <v>120</v>
      </c>
      <c r="N122" s="31">
        <v>120</v>
      </c>
    </row>
    <row r="123" spans="1:14" ht="27.75">
      <c r="A123" s="17" t="s">
        <v>244</v>
      </c>
      <c r="B123" s="13" t="s">
        <v>88</v>
      </c>
      <c r="C123" s="13" t="s">
        <v>91</v>
      </c>
      <c r="D123" s="13" t="s">
        <v>91</v>
      </c>
      <c r="E123" s="31">
        <v>0</v>
      </c>
      <c r="F123" s="18" t="s">
        <v>9</v>
      </c>
      <c r="G123" s="40"/>
      <c r="H123" s="26" t="s">
        <v>304</v>
      </c>
      <c r="I123" s="18">
        <v>80000</v>
      </c>
      <c r="J123" s="49">
        <v>1</v>
      </c>
      <c r="K123" s="49"/>
      <c r="L123" s="51"/>
      <c r="M123" s="31">
        <v>2</v>
      </c>
      <c r="N123" s="31">
        <v>0</v>
      </c>
    </row>
    <row r="124" spans="1:14" ht="27.75">
      <c r="A124" s="17" t="s">
        <v>245</v>
      </c>
      <c r="B124" s="13" t="s">
        <v>93</v>
      </c>
      <c r="C124" s="13" t="s">
        <v>229</v>
      </c>
      <c r="D124" s="13" t="s">
        <v>229</v>
      </c>
      <c r="E124" s="31">
        <v>53</v>
      </c>
      <c r="F124" s="18">
        <v>4</v>
      </c>
      <c r="G124" s="40"/>
      <c r="H124" s="26" t="s">
        <v>305</v>
      </c>
      <c r="I124" s="18">
        <v>50000</v>
      </c>
      <c r="J124" s="49">
        <v>1.2</v>
      </c>
      <c r="K124" s="49"/>
      <c r="L124" s="51"/>
      <c r="M124" s="31">
        <v>53</v>
      </c>
      <c r="N124" s="31">
        <v>53</v>
      </c>
    </row>
    <row r="125" spans="1:14" ht="27.75">
      <c r="A125" s="17" t="s">
        <v>245</v>
      </c>
      <c r="B125" s="13" t="s">
        <v>93</v>
      </c>
      <c r="C125" s="13" t="s">
        <v>230</v>
      </c>
      <c r="D125" s="13" t="s">
        <v>230</v>
      </c>
      <c r="E125" s="31">
        <v>56</v>
      </c>
      <c r="F125" s="18">
        <v>6</v>
      </c>
      <c r="G125" s="40"/>
      <c r="H125" s="26" t="s">
        <v>306</v>
      </c>
      <c r="I125" s="18">
        <v>50000</v>
      </c>
      <c r="J125" s="49">
        <v>1.1000000000000001</v>
      </c>
      <c r="K125" s="49"/>
      <c r="L125" s="51"/>
      <c r="M125" s="31">
        <v>56</v>
      </c>
      <c r="N125" s="31">
        <v>56</v>
      </c>
    </row>
    <row r="126" spans="1:14" ht="27.75">
      <c r="A126" s="17" t="s">
        <v>245</v>
      </c>
      <c r="B126" s="13" t="s">
        <v>93</v>
      </c>
      <c r="C126" s="13" t="s">
        <v>231</v>
      </c>
      <c r="D126" s="13" t="s">
        <v>231</v>
      </c>
      <c r="E126" s="31">
        <v>2</v>
      </c>
      <c r="F126" s="18">
        <v>7</v>
      </c>
      <c r="G126" s="40"/>
      <c r="H126" s="26" t="s">
        <v>307</v>
      </c>
      <c r="I126" s="18">
        <v>50000</v>
      </c>
      <c r="J126" s="49">
        <v>1.5</v>
      </c>
      <c r="K126" s="49"/>
      <c r="L126" s="51"/>
      <c r="M126" s="31">
        <v>2</v>
      </c>
      <c r="N126" s="31">
        <v>2</v>
      </c>
    </row>
    <row r="127" spans="1:14" ht="27.75">
      <c r="A127" s="17" t="s">
        <v>245</v>
      </c>
      <c r="B127" s="13" t="s">
        <v>93</v>
      </c>
      <c r="C127" s="13" t="s">
        <v>232</v>
      </c>
      <c r="D127" s="13" t="s">
        <v>232</v>
      </c>
      <c r="E127" s="31">
        <v>1</v>
      </c>
      <c r="F127" s="18">
        <v>12</v>
      </c>
      <c r="G127" s="40"/>
      <c r="H127" s="26" t="s">
        <v>308</v>
      </c>
      <c r="I127" s="18">
        <v>50000</v>
      </c>
      <c r="J127" s="49">
        <v>1.6</v>
      </c>
      <c r="K127" s="49"/>
      <c r="L127" s="51"/>
      <c r="M127" s="31">
        <v>1</v>
      </c>
      <c r="N127" s="31">
        <v>1</v>
      </c>
    </row>
    <row r="128" spans="1:14" ht="27.75">
      <c r="A128" s="17" t="s">
        <v>245</v>
      </c>
      <c r="B128" s="13" t="s">
        <v>93</v>
      </c>
      <c r="C128" s="13" t="s">
        <v>233</v>
      </c>
      <c r="D128" s="13" t="s">
        <v>233</v>
      </c>
      <c r="E128" s="31">
        <v>47</v>
      </c>
      <c r="F128" s="18">
        <v>14</v>
      </c>
      <c r="G128" s="40"/>
      <c r="H128" s="26" t="s">
        <v>309</v>
      </c>
      <c r="I128" s="18">
        <v>50000</v>
      </c>
      <c r="J128" s="49">
        <v>2</v>
      </c>
      <c r="K128" s="49"/>
      <c r="L128" s="51"/>
      <c r="M128" s="31">
        <v>47</v>
      </c>
      <c r="N128" s="31">
        <v>47</v>
      </c>
    </row>
    <row r="129" spans="1:14" ht="27.75">
      <c r="A129" s="17" t="s">
        <v>245</v>
      </c>
      <c r="B129" s="13" t="s">
        <v>93</v>
      </c>
      <c r="C129" s="13" t="s">
        <v>234</v>
      </c>
      <c r="D129" s="13" t="s">
        <v>234</v>
      </c>
      <c r="E129" s="31">
        <v>22</v>
      </c>
      <c r="F129" s="18" t="s">
        <v>6</v>
      </c>
      <c r="G129" s="40"/>
      <c r="H129" s="26" t="s">
        <v>310</v>
      </c>
      <c r="I129" s="18">
        <v>50000</v>
      </c>
      <c r="J129" s="49">
        <v>1.5</v>
      </c>
      <c r="K129" s="49"/>
      <c r="L129" s="51"/>
      <c r="M129" s="31">
        <v>22</v>
      </c>
      <c r="N129" s="31">
        <v>22</v>
      </c>
    </row>
    <row r="130" spans="1:14" ht="27.75">
      <c r="A130" s="17" t="s">
        <v>245</v>
      </c>
      <c r="B130" s="13" t="s">
        <v>93</v>
      </c>
      <c r="C130" s="13" t="s">
        <v>235</v>
      </c>
      <c r="D130" s="13" t="s">
        <v>235</v>
      </c>
      <c r="E130" s="31">
        <v>25</v>
      </c>
      <c r="F130" s="18" t="s">
        <v>7</v>
      </c>
      <c r="G130" s="40"/>
      <c r="H130" s="26" t="s">
        <v>311</v>
      </c>
      <c r="I130" s="18">
        <v>50000</v>
      </c>
      <c r="J130" s="49">
        <v>1.6</v>
      </c>
      <c r="K130" s="49"/>
      <c r="L130" s="51"/>
      <c r="M130" s="31">
        <v>25</v>
      </c>
      <c r="N130" s="31">
        <v>25</v>
      </c>
    </row>
    <row r="131" spans="1:14" ht="27.75">
      <c r="A131" s="17" t="s">
        <v>245</v>
      </c>
      <c r="B131" s="13" t="s">
        <v>93</v>
      </c>
      <c r="C131" s="13" t="s">
        <v>236</v>
      </c>
      <c r="D131" s="13" t="s">
        <v>236</v>
      </c>
      <c r="E131" s="31">
        <v>23</v>
      </c>
      <c r="F131" s="18" t="s">
        <v>8</v>
      </c>
      <c r="G131" s="40"/>
      <c r="H131" s="26" t="s">
        <v>312</v>
      </c>
      <c r="I131" s="18">
        <v>50000</v>
      </c>
      <c r="J131" s="49">
        <v>3</v>
      </c>
      <c r="K131" s="49"/>
      <c r="L131" s="51"/>
      <c r="M131" s="31">
        <v>23</v>
      </c>
      <c r="N131" s="31">
        <v>23</v>
      </c>
    </row>
    <row r="132" spans="1:14" ht="27.75">
      <c r="A132" s="17" t="s">
        <v>245</v>
      </c>
      <c r="B132" s="13" t="s">
        <v>93</v>
      </c>
      <c r="C132" s="13" t="s">
        <v>237</v>
      </c>
      <c r="D132" s="13" t="s">
        <v>237</v>
      </c>
      <c r="E132" s="31">
        <v>12</v>
      </c>
      <c r="F132" s="18" t="s">
        <v>9</v>
      </c>
      <c r="G132" s="40"/>
      <c r="H132" s="26" t="s">
        <v>313</v>
      </c>
      <c r="I132" s="18">
        <v>50000</v>
      </c>
      <c r="J132" s="49">
        <v>1</v>
      </c>
      <c r="K132" s="49"/>
      <c r="L132" s="51"/>
      <c r="M132" s="31">
        <v>12</v>
      </c>
      <c r="N132" s="31">
        <v>12</v>
      </c>
    </row>
    <row r="133" spans="1:14" ht="31.5">
      <c r="A133" s="17" t="s">
        <v>246</v>
      </c>
      <c r="B133" s="13" t="s">
        <v>95</v>
      </c>
      <c r="C133" s="13" t="s">
        <v>100</v>
      </c>
      <c r="D133" s="13" t="s">
        <v>100</v>
      </c>
      <c r="E133" s="31">
        <v>97</v>
      </c>
      <c r="F133" s="18" t="s">
        <v>96</v>
      </c>
      <c r="G133" s="40"/>
      <c r="H133" s="26" t="s">
        <v>314</v>
      </c>
      <c r="I133" s="18">
        <v>190000</v>
      </c>
      <c r="J133" s="49">
        <v>1.2</v>
      </c>
      <c r="K133" s="49"/>
      <c r="L133" s="51"/>
      <c r="M133" s="31">
        <v>99</v>
      </c>
      <c r="N133" s="31">
        <v>97</v>
      </c>
    </row>
    <row r="134" spans="1:14" ht="31.5">
      <c r="A134" s="17" t="s">
        <v>246</v>
      </c>
      <c r="B134" s="13" t="s">
        <v>95</v>
      </c>
      <c r="C134" s="13" t="s">
        <v>101</v>
      </c>
      <c r="D134" s="13" t="s">
        <v>101</v>
      </c>
      <c r="E134" s="31">
        <v>115</v>
      </c>
      <c r="F134" s="18" t="s">
        <v>97</v>
      </c>
      <c r="G134" s="40"/>
      <c r="H134" s="26" t="s">
        <v>315</v>
      </c>
      <c r="I134" s="18">
        <v>190000</v>
      </c>
      <c r="J134" s="49">
        <v>1.1000000000000001</v>
      </c>
      <c r="K134" s="49"/>
      <c r="L134" s="51"/>
      <c r="M134" s="31">
        <v>120</v>
      </c>
      <c r="N134" s="31">
        <v>115</v>
      </c>
    </row>
    <row r="135" spans="1:14" ht="27.75">
      <c r="A135" s="17" t="s">
        <v>246</v>
      </c>
      <c r="B135" s="13" t="s">
        <v>95</v>
      </c>
      <c r="C135" s="13" t="s">
        <v>102</v>
      </c>
      <c r="D135" s="13" t="s">
        <v>102</v>
      </c>
      <c r="E135" s="31">
        <v>129</v>
      </c>
      <c r="F135" s="18" t="s">
        <v>98</v>
      </c>
      <c r="G135" s="40"/>
      <c r="H135" s="26" t="s">
        <v>316</v>
      </c>
      <c r="I135" s="18">
        <v>190000</v>
      </c>
      <c r="J135" s="49">
        <v>1.5</v>
      </c>
      <c r="K135" s="49"/>
      <c r="L135" s="51"/>
      <c r="M135" s="31">
        <v>133</v>
      </c>
      <c r="N135" s="31">
        <v>129</v>
      </c>
    </row>
    <row r="136" spans="1:14" ht="27.75">
      <c r="A136" s="17" t="s">
        <v>246</v>
      </c>
      <c r="B136" s="13" t="s">
        <v>95</v>
      </c>
      <c r="C136" s="13" t="s">
        <v>103</v>
      </c>
      <c r="D136" s="13" t="s">
        <v>103</v>
      </c>
      <c r="E136" s="31">
        <v>127</v>
      </c>
      <c r="F136" s="18" t="s">
        <v>6</v>
      </c>
      <c r="G136" s="40"/>
      <c r="H136" s="26" t="s">
        <v>317</v>
      </c>
      <c r="I136" s="18">
        <v>190000</v>
      </c>
      <c r="J136" s="49">
        <v>1.6</v>
      </c>
      <c r="K136" s="49"/>
      <c r="L136" s="51"/>
      <c r="M136" s="31">
        <v>131</v>
      </c>
      <c r="N136" s="31">
        <v>127</v>
      </c>
    </row>
    <row r="137" spans="1:14" ht="27.75">
      <c r="A137" s="17" t="s">
        <v>246</v>
      </c>
      <c r="B137" s="13" t="s">
        <v>95</v>
      </c>
      <c r="C137" s="13" t="s">
        <v>104</v>
      </c>
      <c r="D137" s="13" t="s">
        <v>104</v>
      </c>
      <c r="E137" s="31">
        <v>124</v>
      </c>
      <c r="F137" s="18" t="s">
        <v>7</v>
      </c>
      <c r="G137" s="40"/>
      <c r="H137" s="26" t="s">
        <v>318</v>
      </c>
      <c r="I137" s="18">
        <v>190000</v>
      </c>
      <c r="J137" s="49">
        <v>3</v>
      </c>
      <c r="K137" s="49"/>
      <c r="L137" s="51"/>
      <c r="M137" s="31">
        <v>127</v>
      </c>
      <c r="N137" s="31">
        <v>124</v>
      </c>
    </row>
    <row r="138" spans="1:14" ht="27.75">
      <c r="A138" s="17" t="s">
        <v>246</v>
      </c>
      <c r="B138" s="13" t="s">
        <v>95</v>
      </c>
      <c r="C138" s="13" t="s">
        <v>105</v>
      </c>
      <c r="D138" s="13" t="s">
        <v>105</v>
      </c>
      <c r="E138" s="31">
        <v>57</v>
      </c>
      <c r="F138" s="18" t="s">
        <v>8</v>
      </c>
      <c r="G138" s="40"/>
      <c r="H138" s="26" t="s">
        <v>319</v>
      </c>
      <c r="I138" s="18">
        <v>190000</v>
      </c>
      <c r="J138" s="49">
        <v>1</v>
      </c>
      <c r="K138" s="49"/>
      <c r="L138" s="51"/>
      <c r="M138" s="31">
        <v>59</v>
      </c>
      <c r="N138" s="31">
        <v>57</v>
      </c>
    </row>
    <row r="139" spans="1:14" ht="27.75">
      <c r="A139" s="17" t="s">
        <v>246</v>
      </c>
      <c r="B139" s="13" t="s">
        <v>95</v>
      </c>
      <c r="C139" s="13" t="s">
        <v>106</v>
      </c>
      <c r="D139" s="13" t="s">
        <v>106</v>
      </c>
      <c r="E139" s="31">
        <v>116</v>
      </c>
      <c r="F139" s="18" t="s">
        <v>9</v>
      </c>
      <c r="G139" s="40"/>
      <c r="H139" s="26" t="s">
        <v>320</v>
      </c>
      <c r="I139" s="18">
        <v>190000</v>
      </c>
      <c r="J139" s="49">
        <v>1.2</v>
      </c>
      <c r="K139" s="49"/>
      <c r="L139" s="51"/>
      <c r="M139" s="31">
        <v>117</v>
      </c>
      <c r="N139" s="31">
        <v>116</v>
      </c>
    </row>
    <row r="140" spans="1:14" ht="31.5">
      <c r="A140" s="17" t="s">
        <v>246</v>
      </c>
      <c r="B140" s="13" t="s">
        <v>95</v>
      </c>
      <c r="C140" s="13" t="s">
        <v>107</v>
      </c>
      <c r="D140" s="13" t="s">
        <v>107</v>
      </c>
      <c r="E140" s="31">
        <v>83</v>
      </c>
      <c r="F140" s="18" t="s">
        <v>13</v>
      </c>
      <c r="G140" s="40"/>
      <c r="H140" s="26" t="s">
        <v>321</v>
      </c>
      <c r="I140" s="18">
        <v>190000</v>
      </c>
      <c r="J140" s="49">
        <v>1.1000000000000001</v>
      </c>
      <c r="K140" s="49"/>
      <c r="L140" s="51"/>
      <c r="M140" s="31">
        <v>83</v>
      </c>
      <c r="N140" s="31">
        <v>83</v>
      </c>
    </row>
    <row r="141" spans="1:14" ht="31.5">
      <c r="A141" s="17" t="s">
        <v>246</v>
      </c>
      <c r="B141" s="13" t="s">
        <v>95</v>
      </c>
      <c r="C141" s="13" t="s">
        <v>108</v>
      </c>
      <c r="D141" s="13" t="s">
        <v>108</v>
      </c>
      <c r="E141" s="31">
        <v>41</v>
      </c>
      <c r="F141" s="18" t="s">
        <v>99</v>
      </c>
      <c r="G141" s="40"/>
      <c r="H141" s="26" t="s">
        <v>322</v>
      </c>
      <c r="I141" s="18">
        <v>190000</v>
      </c>
      <c r="J141" s="49">
        <v>1.5</v>
      </c>
      <c r="K141" s="49"/>
      <c r="L141" s="51"/>
      <c r="M141" s="31">
        <v>41</v>
      </c>
      <c r="N141" s="31">
        <v>41</v>
      </c>
    </row>
    <row r="142" spans="1:14" ht="27.75">
      <c r="A142" s="17" t="s">
        <v>21</v>
      </c>
      <c r="B142" s="13" t="s">
        <v>112</v>
      </c>
      <c r="C142" s="13" t="s">
        <v>113</v>
      </c>
      <c r="D142" s="13" t="s">
        <v>113</v>
      </c>
      <c r="E142" s="31">
        <v>36</v>
      </c>
      <c r="F142" s="18">
        <v>4</v>
      </c>
      <c r="G142" s="40"/>
      <c r="H142" s="26" t="s">
        <v>323</v>
      </c>
      <c r="I142" s="18">
        <v>295000</v>
      </c>
      <c r="J142" s="49">
        <v>1.6</v>
      </c>
      <c r="K142" s="49"/>
      <c r="L142" s="51"/>
      <c r="M142" s="31">
        <v>39</v>
      </c>
      <c r="N142" s="31">
        <v>36</v>
      </c>
    </row>
    <row r="143" spans="1:14" ht="27.75">
      <c r="A143" s="17" t="s">
        <v>21</v>
      </c>
      <c r="B143" s="13" t="s">
        <v>112</v>
      </c>
      <c r="C143" s="13" t="s">
        <v>114</v>
      </c>
      <c r="D143" s="13" t="s">
        <v>114</v>
      </c>
      <c r="E143" s="31">
        <v>188</v>
      </c>
      <c r="F143" s="18">
        <v>6</v>
      </c>
      <c r="G143" s="40"/>
      <c r="H143" s="26" t="s">
        <v>324</v>
      </c>
      <c r="I143" s="18">
        <v>295000</v>
      </c>
      <c r="J143" s="49">
        <v>3</v>
      </c>
      <c r="K143" s="49"/>
      <c r="L143" s="51"/>
      <c r="M143" s="31">
        <v>195</v>
      </c>
      <c r="N143" s="31">
        <v>188</v>
      </c>
    </row>
    <row r="144" spans="1:14" ht="27.75">
      <c r="A144" s="17" t="s">
        <v>21</v>
      </c>
      <c r="B144" s="13" t="s">
        <v>112</v>
      </c>
      <c r="C144" s="13" t="s">
        <v>115</v>
      </c>
      <c r="D144" s="13" t="s">
        <v>115</v>
      </c>
      <c r="E144" s="31">
        <v>102</v>
      </c>
      <c r="F144" s="18">
        <v>8</v>
      </c>
      <c r="G144" s="40"/>
      <c r="H144" s="26" t="s">
        <v>325</v>
      </c>
      <c r="I144" s="18">
        <v>295000</v>
      </c>
      <c r="J144" s="49">
        <v>1</v>
      </c>
      <c r="K144" s="49"/>
      <c r="L144" s="51"/>
      <c r="M144" s="31">
        <v>105</v>
      </c>
      <c r="N144" s="31">
        <v>102</v>
      </c>
    </row>
    <row r="145" spans="1:14" ht="27.75">
      <c r="A145" s="17" t="s">
        <v>21</v>
      </c>
      <c r="B145" s="13" t="s">
        <v>112</v>
      </c>
      <c r="C145" s="13" t="s">
        <v>116</v>
      </c>
      <c r="D145" s="13" t="s">
        <v>116</v>
      </c>
      <c r="E145" s="31">
        <v>89</v>
      </c>
      <c r="F145" s="18">
        <v>10</v>
      </c>
      <c r="G145" s="40"/>
      <c r="H145" s="26" t="s">
        <v>326</v>
      </c>
      <c r="I145" s="18">
        <v>295000</v>
      </c>
      <c r="J145" s="49">
        <v>1.2</v>
      </c>
      <c r="K145" s="49"/>
      <c r="L145" s="51"/>
      <c r="M145" s="31">
        <v>100</v>
      </c>
      <c r="N145" s="31">
        <v>89</v>
      </c>
    </row>
    <row r="146" spans="1:14" ht="27.75">
      <c r="A146" s="17" t="s">
        <v>21</v>
      </c>
      <c r="B146" s="13" t="s">
        <v>112</v>
      </c>
      <c r="C146" s="13" t="s">
        <v>117</v>
      </c>
      <c r="D146" s="13" t="s">
        <v>117</v>
      </c>
      <c r="E146" s="31">
        <v>219</v>
      </c>
      <c r="F146" s="18">
        <v>12</v>
      </c>
      <c r="G146" s="40"/>
      <c r="H146" s="26" t="s">
        <v>327</v>
      </c>
      <c r="I146" s="18">
        <v>295000</v>
      </c>
      <c r="J146" s="49">
        <v>1.1000000000000001</v>
      </c>
      <c r="K146" s="49"/>
      <c r="L146" s="51"/>
      <c r="M146" s="31">
        <v>226</v>
      </c>
      <c r="N146" s="31">
        <v>219</v>
      </c>
    </row>
    <row r="147" spans="1:14" ht="27.75">
      <c r="A147" s="17" t="s">
        <v>21</v>
      </c>
      <c r="B147" s="13" t="s">
        <v>112</v>
      </c>
      <c r="C147" s="13" t="s">
        <v>118</v>
      </c>
      <c r="D147" s="13" t="s">
        <v>118</v>
      </c>
      <c r="E147" s="31">
        <v>134</v>
      </c>
      <c r="F147" s="18">
        <v>14</v>
      </c>
      <c r="G147" s="40"/>
      <c r="H147" s="26" t="s">
        <v>328</v>
      </c>
      <c r="I147" s="18">
        <v>295000</v>
      </c>
      <c r="J147" s="49">
        <v>1.5</v>
      </c>
      <c r="K147" s="49"/>
      <c r="L147" s="51"/>
      <c r="M147" s="31">
        <v>139</v>
      </c>
      <c r="N147" s="31">
        <v>134</v>
      </c>
    </row>
    <row r="148" spans="1:14" ht="27.75">
      <c r="A148" s="17" t="s">
        <v>21</v>
      </c>
      <c r="B148" s="13" t="s">
        <v>112</v>
      </c>
      <c r="C148" s="13" t="s">
        <v>119</v>
      </c>
      <c r="D148" s="13" t="s">
        <v>119</v>
      </c>
      <c r="E148" s="31">
        <v>110</v>
      </c>
      <c r="F148" s="18">
        <v>16</v>
      </c>
      <c r="G148" s="40"/>
      <c r="H148" s="26" t="s">
        <v>329</v>
      </c>
      <c r="I148" s="18">
        <v>295000</v>
      </c>
      <c r="J148" s="49">
        <v>1.6</v>
      </c>
      <c r="K148" s="49"/>
      <c r="L148" s="51"/>
      <c r="M148" s="31">
        <v>112</v>
      </c>
      <c r="N148" s="31">
        <v>110</v>
      </c>
    </row>
    <row r="149" spans="1:14" ht="27.75">
      <c r="A149" s="17" t="s">
        <v>21</v>
      </c>
      <c r="B149" s="13" t="s">
        <v>112</v>
      </c>
      <c r="C149" s="13" t="s">
        <v>120</v>
      </c>
      <c r="D149" s="13" t="s">
        <v>120</v>
      </c>
      <c r="E149" s="31">
        <v>97</v>
      </c>
      <c r="F149" s="18" t="s">
        <v>6</v>
      </c>
      <c r="G149" s="40"/>
      <c r="H149" s="26" t="s">
        <v>330</v>
      </c>
      <c r="I149" s="18">
        <v>295000</v>
      </c>
      <c r="J149" s="49">
        <v>2</v>
      </c>
      <c r="K149" s="49"/>
      <c r="L149" s="51"/>
      <c r="M149" s="31">
        <v>99</v>
      </c>
      <c r="N149" s="31">
        <v>97</v>
      </c>
    </row>
    <row r="150" spans="1:14" ht="27.75">
      <c r="A150" s="17" t="s">
        <v>21</v>
      </c>
      <c r="B150" s="13" t="s">
        <v>112</v>
      </c>
      <c r="C150" s="13" t="s">
        <v>121</v>
      </c>
      <c r="D150" s="13" t="s">
        <v>121</v>
      </c>
      <c r="E150" s="31">
        <v>55</v>
      </c>
      <c r="F150" s="18" t="s">
        <v>7</v>
      </c>
      <c r="G150" s="40"/>
      <c r="H150" s="26" t="s">
        <v>331</v>
      </c>
      <c r="I150" s="18">
        <v>295000</v>
      </c>
      <c r="J150" s="49">
        <v>1.5</v>
      </c>
      <c r="K150" s="49"/>
      <c r="L150" s="51"/>
      <c r="M150" s="31">
        <v>55</v>
      </c>
      <c r="N150" s="31">
        <v>55</v>
      </c>
    </row>
    <row r="151" spans="1:14" ht="27.75">
      <c r="A151" s="17" t="s">
        <v>21</v>
      </c>
      <c r="B151" s="13" t="s">
        <v>112</v>
      </c>
      <c r="C151" s="13" t="s">
        <v>122</v>
      </c>
      <c r="D151" s="13" t="s">
        <v>122</v>
      </c>
      <c r="E151" s="32">
        <v>152</v>
      </c>
      <c r="F151" s="18" t="s">
        <v>8</v>
      </c>
      <c r="G151" s="40"/>
      <c r="H151" s="26" t="s">
        <v>332</v>
      </c>
      <c r="I151" s="18">
        <v>295000</v>
      </c>
      <c r="J151" s="49">
        <v>1.6</v>
      </c>
      <c r="K151" s="49"/>
      <c r="L151" s="51" t="s">
        <v>596</v>
      </c>
      <c r="M151" s="32">
        <v>153</v>
      </c>
      <c r="N151" s="32">
        <v>152</v>
      </c>
    </row>
    <row r="152" spans="1:14" ht="27.75">
      <c r="A152" s="17" t="s">
        <v>21</v>
      </c>
      <c r="B152" s="13" t="s">
        <v>112</v>
      </c>
      <c r="C152" s="13" t="s">
        <v>123</v>
      </c>
      <c r="D152" s="13" t="s">
        <v>123</v>
      </c>
      <c r="E152" s="31">
        <v>99</v>
      </c>
      <c r="F152" s="18" t="s">
        <v>9</v>
      </c>
      <c r="G152" s="40"/>
      <c r="H152" s="26" t="s">
        <v>333</v>
      </c>
      <c r="I152" s="18">
        <v>295000</v>
      </c>
      <c r="J152" s="49">
        <v>3</v>
      </c>
      <c r="K152" s="49"/>
      <c r="L152" s="51"/>
      <c r="M152" s="31">
        <v>100</v>
      </c>
      <c r="N152" s="31">
        <v>99</v>
      </c>
    </row>
    <row r="153" spans="1:14" ht="27.75">
      <c r="A153" s="17" t="s">
        <v>21</v>
      </c>
      <c r="B153" s="13" t="s">
        <v>112</v>
      </c>
      <c r="C153" s="13" t="s">
        <v>124</v>
      </c>
      <c r="D153" s="13" t="s">
        <v>124</v>
      </c>
      <c r="E153" s="31">
        <v>42</v>
      </c>
      <c r="F153" s="18" t="s">
        <v>13</v>
      </c>
      <c r="G153" s="40"/>
      <c r="H153" s="26" t="s">
        <v>334</v>
      </c>
      <c r="I153" s="18">
        <v>295000</v>
      </c>
      <c r="J153" s="49">
        <v>1</v>
      </c>
      <c r="K153" s="49"/>
      <c r="L153" s="51"/>
      <c r="M153" s="31">
        <v>42</v>
      </c>
      <c r="N153" s="31">
        <v>42</v>
      </c>
    </row>
    <row r="154" spans="1:14" ht="27.75">
      <c r="A154" s="17" t="s">
        <v>22</v>
      </c>
      <c r="B154" s="13" t="s">
        <v>110</v>
      </c>
      <c r="C154" s="13" t="s">
        <v>224</v>
      </c>
      <c r="D154" s="13" t="s">
        <v>224</v>
      </c>
      <c r="E154" s="31">
        <v>25</v>
      </c>
      <c r="F154" s="18">
        <v>4</v>
      </c>
      <c r="G154" s="40"/>
      <c r="H154" s="26" t="s">
        <v>335</v>
      </c>
      <c r="I154" s="18">
        <v>55000</v>
      </c>
      <c r="J154" s="49">
        <v>1.2</v>
      </c>
      <c r="K154" s="49"/>
      <c r="L154" s="51"/>
      <c r="M154" s="31">
        <v>26</v>
      </c>
      <c r="N154" s="31">
        <v>25</v>
      </c>
    </row>
    <row r="155" spans="1:14" ht="27.75">
      <c r="A155" s="17" t="s">
        <v>22</v>
      </c>
      <c r="B155" s="13" t="s">
        <v>110</v>
      </c>
      <c r="C155" s="13" t="s">
        <v>223</v>
      </c>
      <c r="D155" s="13" t="s">
        <v>223</v>
      </c>
      <c r="E155" s="31">
        <v>60</v>
      </c>
      <c r="F155" s="18">
        <v>6</v>
      </c>
      <c r="G155" s="40"/>
      <c r="H155" s="26" t="s">
        <v>336</v>
      </c>
      <c r="I155" s="18">
        <v>55000</v>
      </c>
      <c r="J155" s="49">
        <v>1.1000000000000001</v>
      </c>
      <c r="K155" s="49"/>
      <c r="L155" s="51"/>
      <c r="M155" s="31">
        <v>65</v>
      </c>
      <c r="N155" s="31">
        <v>60</v>
      </c>
    </row>
    <row r="156" spans="1:14" ht="27.75">
      <c r="A156" s="17" t="s">
        <v>22</v>
      </c>
      <c r="B156" s="13" t="s">
        <v>110</v>
      </c>
      <c r="C156" s="13" t="s">
        <v>222</v>
      </c>
      <c r="D156" s="13" t="s">
        <v>222</v>
      </c>
      <c r="E156" s="31">
        <v>67</v>
      </c>
      <c r="F156" s="18">
        <v>8</v>
      </c>
      <c r="G156" s="40"/>
      <c r="H156" s="26" t="s">
        <v>337</v>
      </c>
      <c r="I156" s="18">
        <v>55000</v>
      </c>
      <c r="J156" s="49">
        <v>1.5</v>
      </c>
      <c r="K156" s="49"/>
      <c r="L156" s="51"/>
      <c r="M156" s="31">
        <v>78</v>
      </c>
      <c r="N156" s="31">
        <v>67</v>
      </c>
    </row>
    <row r="157" spans="1:14" ht="27.75">
      <c r="A157" s="17" t="s">
        <v>22</v>
      </c>
      <c r="B157" s="13" t="s">
        <v>110</v>
      </c>
      <c r="C157" s="13" t="s">
        <v>225</v>
      </c>
      <c r="D157" s="13" t="s">
        <v>225</v>
      </c>
      <c r="E157" s="31">
        <v>57</v>
      </c>
      <c r="F157" s="18">
        <v>10</v>
      </c>
      <c r="G157" s="40"/>
      <c r="H157" s="26" t="s">
        <v>338</v>
      </c>
      <c r="I157" s="18">
        <v>55000</v>
      </c>
      <c r="J157" s="49">
        <v>1.6</v>
      </c>
      <c r="K157" s="49"/>
      <c r="L157" s="51"/>
      <c r="M157" s="31">
        <v>74</v>
      </c>
      <c r="N157" s="31">
        <v>57</v>
      </c>
    </row>
    <row r="158" spans="1:14" ht="27.75">
      <c r="A158" s="17" t="s">
        <v>22</v>
      </c>
      <c r="B158" s="13" t="s">
        <v>110</v>
      </c>
      <c r="C158" s="13" t="s">
        <v>226</v>
      </c>
      <c r="D158" s="13" t="s">
        <v>226</v>
      </c>
      <c r="E158" s="31">
        <v>67</v>
      </c>
      <c r="F158" s="18">
        <v>12</v>
      </c>
      <c r="G158" s="40"/>
      <c r="H158" s="26" t="s">
        <v>339</v>
      </c>
      <c r="I158" s="18">
        <v>55000</v>
      </c>
      <c r="J158" s="49">
        <v>3</v>
      </c>
      <c r="K158" s="49"/>
      <c r="L158" s="51"/>
      <c r="M158" s="31">
        <v>77</v>
      </c>
      <c r="N158" s="31">
        <v>67</v>
      </c>
    </row>
    <row r="159" spans="1:14" ht="27.75">
      <c r="A159" s="17" t="s">
        <v>22</v>
      </c>
      <c r="B159" s="13" t="s">
        <v>110</v>
      </c>
      <c r="C159" s="13" t="s">
        <v>227</v>
      </c>
      <c r="D159" s="13" t="s">
        <v>227</v>
      </c>
      <c r="E159" s="31">
        <v>122</v>
      </c>
      <c r="F159" s="18">
        <v>14</v>
      </c>
      <c r="G159" s="40"/>
      <c r="H159" s="26" t="s">
        <v>340</v>
      </c>
      <c r="I159" s="18">
        <v>55000</v>
      </c>
      <c r="J159" s="49">
        <v>1</v>
      </c>
      <c r="K159" s="49"/>
      <c r="L159" s="51"/>
      <c r="M159" s="31">
        <v>135</v>
      </c>
      <c r="N159" s="31">
        <v>122</v>
      </c>
    </row>
    <row r="160" spans="1:14" ht="27.75">
      <c r="A160" s="17" t="s">
        <v>22</v>
      </c>
      <c r="B160" s="13" t="s">
        <v>110</v>
      </c>
      <c r="C160" s="13" t="s">
        <v>228</v>
      </c>
      <c r="D160" s="13" t="s">
        <v>228</v>
      </c>
      <c r="E160" s="31">
        <v>7</v>
      </c>
      <c r="F160" s="18" t="s">
        <v>6</v>
      </c>
      <c r="G160" s="40"/>
      <c r="H160" s="26" t="s">
        <v>341</v>
      </c>
      <c r="I160" s="18">
        <v>55000</v>
      </c>
      <c r="J160" s="49">
        <v>1.2</v>
      </c>
      <c r="K160" s="49"/>
      <c r="L160" s="51"/>
      <c r="M160" s="31">
        <v>10</v>
      </c>
      <c r="N160" s="31">
        <v>7</v>
      </c>
    </row>
    <row r="161" spans="1:14" ht="27.75">
      <c r="A161" s="17" t="s">
        <v>23</v>
      </c>
      <c r="B161" s="13" t="s">
        <v>131</v>
      </c>
      <c r="C161" s="13" t="s">
        <v>133</v>
      </c>
      <c r="D161" s="13" t="s">
        <v>133</v>
      </c>
      <c r="E161" s="31">
        <v>56</v>
      </c>
      <c r="F161" s="18">
        <v>4</v>
      </c>
      <c r="G161" s="40"/>
      <c r="H161" s="26" t="s">
        <v>342</v>
      </c>
      <c r="I161" s="18">
        <v>160000</v>
      </c>
      <c r="J161" s="49">
        <v>1.1000000000000001</v>
      </c>
      <c r="K161" s="49"/>
      <c r="L161" s="51"/>
      <c r="M161" s="31">
        <v>57</v>
      </c>
      <c r="N161" s="31">
        <v>56</v>
      </c>
    </row>
    <row r="162" spans="1:14" ht="27.75">
      <c r="A162" s="17" t="s">
        <v>23</v>
      </c>
      <c r="B162" s="13" t="s">
        <v>131</v>
      </c>
      <c r="C162" s="13" t="s">
        <v>134</v>
      </c>
      <c r="D162" s="13" t="s">
        <v>134</v>
      </c>
      <c r="E162" s="31">
        <v>89</v>
      </c>
      <c r="F162" s="18">
        <v>6</v>
      </c>
      <c r="G162" s="40"/>
      <c r="H162" s="26" t="s">
        <v>343</v>
      </c>
      <c r="I162" s="18">
        <v>160000</v>
      </c>
      <c r="J162" s="49">
        <v>1.5</v>
      </c>
      <c r="K162" s="49"/>
      <c r="L162" s="51"/>
      <c r="M162" s="31">
        <v>92</v>
      </c>
      <c r="N162" s="31">
        <v>89</v>
      </c>
    </row>
    <row r="163" spans="1:14" ht="27.75">
      <c r="A163" s="17" t="s">
        <v>23</v>
      </c>
      <c r="B163" s="13" t="s">
        <v>131</v>
      </c>
      <c r="C163" s="13" t="s">
        <v>135</v>
      </c>
      <c r="D163" s="13" t="s">
        <v>135</v>
      </c>
      <c r="E163" s="31">
        <v>42</v>
      </c>
      <c r="F163" s="18">
        <v>8</v>
      </c>
      <c r="G163" s="40"/>
      <c r="H163" s="26" t="s">
        <v>344</v>
      </c>
      <c r="I163" s="18">
        <v>160000</v>
      </c>
      <c r="J163" s="49">
        <v>1.6</v>
      </c>
      <c r="K163" s="49"/>
      <c r="L163" s="51"/>
      <c r="M163" s="31">
        <v>50</v>
      </c>
      <c r="N163" s="31">
        <v>42</v>
      </c>
    </row>
    <row r="164" spans="1:14" ht="27.75">
      <c r="A164" s="17" t="s">
        <v>23</v>
      </c>
      <c r="B164" s="13" t="s">
        <v>131</v>
      </c>
      <c r="C164" s="13" t="s">
        <v>136</v>
      </c>
      <c r="D164" s="13" t="s">
        <v>136</v>
      </c>
      <c r="E164" s="31">
        <v>42</v>
      </c>
      <c r="F164" s="18">
        <v>10</v>
      </c>
      <c r="G164" s="40"/>
      <c r="H164" s="26" t="s">
        <v>345</v>
      </c>
      <c r="I164" s="18">
        <v>160000</v>
      </c>
      <c r="J164" s="49">
        <v>3</v>
      </c>
      <c r="K164" s="49"/>
      <c r="L164" s="51"/>
      <c r="M164" s="31">
        <v>45</v>
      </c>
      <c r="N164" s="31">
        <v>42</v>
      </c>
    </row>
    <row r="165" spans="1:14" ht="27.75">
      <c r="A165" s="17" t="s">
        <v>23</v>
      </c>
      <c r="B165" s="13" t="s">
        <v>131</v>
      </c>
      <c r="C165" s="13" t="s">
        <v>137</v>
      </c>
      <c r="D165" s="13" t="s">
        <v>137</v>
      </c>
      <c r="E165" s="31">
        <v>21</v>
      </c>
      <c r="F165" s="18">
        <v>12</v>
      </c>
      <c r="G165" s="40"/>
      <c r="H165" s="26" t="s">
        <v>346</v>
      </c>
      <c r="I165" s="18">
        <v>160000</v>
      </c>
      <c r="J165" s="49">
        <v>1</v>
      </c>
      <c r="K165" s="49"/>
      <c r="L165" s="51"/>
      <c r="M165" s="31">
        <v>25</v>
      </c>
      <c r="N165" s="31">
        <v>21</v>
      </c>
    </row>
    <row r="166" spans="1:14" ht="27.75">
      <c r="A166" s="17" t="s">
        <v>23</v>
      </c>
      <c r="B166" s="13" t="s">
        <v>131</v>
      </c>
      <c r="C166" s="13" t="s">
        <v>138</v>
      </c>
      <c r="D166" s="13" t="s">
        <v>138</v>
      </c>
      <c r="E166" s="31">
        <v>21</v>
      </c>
      <c r="F166" s="18">
        <v>14</v>
      </c>
      <c r="G166" s="40"/>
      <c r="H166" s="26" t="s">
        <v>347</v>
      </c>
      <c r="I166" s="18">
        <v>160000</v>
      </c>
      <c r="J166" s="49">
        <v>1.2</v>
      </c>
      <c r="K166" s="49"/>
      <c r="L166" s="51"/>
      <c r="M166" s="31">
        <v>24</v>
      </c>
      <c r="N166" s="31">
        <v>21</v>
      </c>
    </row>
    <row r="167" spans="1:14" ht="27.75">
      <c r="A167" s="17" t="s">
        <v>23</v>
      </c>
      <c r="B167" s="13" t="s">
        <v>131</v>
      </c>
      <c r="C167" s="13" t="s">
        <v>139</v>
      </c>
      <c r="D167" s="13" t="s">
        <v>139</v>
      </c>
      <c r="E167" s="31">
        <v>48</v>
      </c>
      <c r="F167" s="18">
        <v>16</v>
      </c>
      <c r="G167" s="40"/>
      <c r="H167" s="26" t="s">
        <v>348</v>
      </c>
      <c r="I167" s="18">
        <v>160000</v>
      </c>
      <c r="J167" s="49">
        <v>1.1000000000000001</v>
      </c>
      <c r="K167" s="49"/>
      <c r="L167" s="51"/>
      <c r="M167" s="31">
        <v>53</v>
      </c>
      <c r="N167" s="31">
        <v>48</v>
      </c>
    </row>
    <row r="168" spans="1:14" ht="27.75">
      <c r="A168" s="17" t="s">
        <v>23</v>
      </c>
      <c r="B168" s="13" t="s">
        <v>131</v>
      </c>
      <c r="C168" s="13" t="s">
        <v>140</v>
      </c>
      <c r="D168" s="13" t="s">
        <v>140</v>
      </c>
      <c r="E168" s="31">
        <v>84</v>
      </c>
      <c r="F168" s="18" t="s">
        <v>6</v>
      </c>
      <c r="G168" s="40"/>
      <c r="H168" s="26" t="s">
        <v>349</v>
      </c>
      <c r="I168" s="18">
        <v>160000</v>
      </c>
      <c r="J168" s="49">
        <v>1.5</v>
      </c>
      <c r="K168" s="49"/>
      <c r="L168" s="51"/>
      <c r="M168" s="31">
        <v>87</v>
      </c>
      <c r="N168" s="31">
        <v>84</v>
      </c>
    </row>
    <row r="169" spans="1:14" ht="27.75">
      <c r="A169" s="17" t="s">
        <v>23</v>
      </c>
      <c r="B169" s="13" t="s">
        <v>131</v>
      </c>
      <c r="C169" s="13" t="s">
        <v>141</v>
      </c>
      <c r="D169" s="13" t="s">
        <v>141</v>
      </c>
      <c r="E169" s="31">
        <v>1</v>
      </c>
      <c r="F169" s="18" t="s">
        <v>7</v>
      </c>
      <c r="G169" s="40"/>
      <c r="H169" s="26" t="s">
        <v>350</v>
      </c>
      <c r="I169" s="18">
        <v>160000</v>
      </c>
      <c r="J169" s="49">
        <v>1.6</v>
      </c>
      <c r="K169" s="49"/>
      <c r="L169" s="51"/>
      <c r="M169" s="31">
        <v>0</v>
      </c>
      <c r="N169" s="31">
        <v>1</v>
      </c>
    </row>
    <row r="170" spans="1:14" ht="27.75">
      <c r="A170" s="17" t="s">
        <v>23</v>
      </c>
      <c r="B170" s="13" t="s">
        <v>131</v>
      </c>
      <c r="C170" s="13" t="s">
        <v>142</v>
      </c>
      <c r="D170" s="13" t="s">
        <v>142</v>
      </c>
      <c r="E170" s="31">
        <v>0</v>
      </c>
      <c r="F170" s="18" t="s">
        <v>8</v>
      </c>
      <c r="G170" s="40"/>
      <c r="H170" s="26" t="s">
        <v>351</v>
      </c>
      <c r="I170" s="18">
        <v>160000</v>
      </c>
      <c r="J170" s="49">
        <v>2</v>
      </c>
      <c r="K170" s="49"/>
      <c r="L170" s="51"/>
      <c r="M170" s="31">
        <v>1</v>
      </c>
      <c r="N170" s="31">
        <v>0</v>
      </c>
    </row>
    <row r="171" spans="1:14" ht="27.75">
      <c r="A171" s="17" t="s">
        <v>23</v>
      </c>
      <c r="B171" s="13" t="s">
        <v>131</v>
      </c>
      <c r="C171" s="13" t="s">
        <v>143</v>
      </c>
      <c r="D171" s="13" t="s">
        <v>143</v>
      </c>
      <c r="E171" s="31">
        <v>51</v>
      </c>
      <c r="F171" s="18" t="s">
        <v>9</v>
      </c>
      <c r="G171" s="40"/>
      <c r="H171" s="26" t="s">
        <v>352</v>
      </c>
      <c r="I171" s="18">
        <v>160000</v>
      </c>
      <c r="J171" s="49">
        <v>1.5</v>
      </c>
      <c r="K171" s="49"/>
      <c r="L171" s="51"/>
      <c r="M171" s="31">
        <v>51</v>
      </c>
      <c r="N171" s="31">
        <v>51</v>
      </c>
    </row>
    <row r="172" spans="1:14" ht="27.75">
      <c r="A172" s="17" t="s">
        <v>23</v>
      </c>
      <c r="B172" s="13" t="s">
        <v>131</v>
      </c>
      <c r="C172" s="13" t="s">
        <v>144</v>
      </c>
      <c r="D172" s="13" t="s">
        <v>144</v>
      </c>
      <c r="E172" s="31">
        <v>27</v>
      </c>
      <c r="F172" s="18" t="s">
        <v>13</v>
      </c>
      <c r="G172" s="40"/>
      <c r="H172" s="26" t="s">
        <v>353</v>
      </c>
      <c r="I172" s="18">
        <v>160000</v>
      </c>
      <c r="J172" s="49">
        <v>1.6</v>
      </c>
      <c r="K172" s="49"/>
      <c r="L172" s="51"/>
      <c r="M172" s="31">
        <v>27</v>
      </c>
      <c r="N172" s="31">
        <v>27</v>
      </c>
    </row>
    <row r="173" spans="1:14" ht="27.75">
      <c r="A173" s="17" t="s">
        <v>24</v>
      </c>
      <c r="B173" s="13" t="s">
        <v>146</v>
      </c>
      <c r="C173" s="13" t="s">
        <v>147</v>
      </c>
      <c r="D173" s="13" t="s">
        <v>147</v>
      </c>
      <c r="E173" s="31">
        <v>56</v>
      </c>
      <c r="F173" s="18">
        <v>3</v>
      </c>
      <c r="G173" s="40"/>
      <c r="H173" s="26" t="s">
        <v>354</v>
      </c>
      <c r="I173" s="18">
        <v>50000</v>
      </c>
      <c r="J173" s="49">
        <v>3</v>
      </c>
      <c r="K173" s="49"/>
      <c r="L173" s="51"/>
      <c r="M173" s="31">
        <v>56</v>
      </c>
      <c r="N173" s="31">
        <v>56</v>
      </c>
    </row>
    <row r="174" spans="1:14" ht="27.75">
      <c r="A174" s="17" t="s">
        <v>24</v>
      </c>
      <c r="B174" s="13" t="s">
        <v>146</v>
      </c>
      <c r="C174" s="13" t="s">
        <v>148</v>
      </c>
      <c r="D174" s="13" t="s">
        <v>148</v>
      </c>
      <c r="E174" s="31">
        <v>255</v>
      </c>
      <c r="F174" s="18">
        <v>4</v>
      </c>
      <c r="G174" s="40"/>
      <c r="H174" s="26" t="s">
        <v>355</v>
      </c>
      <c r="I174" s="18">
        <v>50000</v>
      </c>
      <c r="J174" s="49">
        <v>1</v>
      </c>
      <c r="K174" s="49"/>
      <c r="L174" s="51"/>
      <c r="M174" s="31">
        <v>255</v>
      </c>
      <c r="N174" s="31">
        <v>255</v>
      </c>
    </row>
    <row r="175" spans="1:14" ht="27.75">
      <c r="A175" s="17" t="s">
        <v>24</v>
      </c>
      <c r="B175" s="13" t="s">
        <v>146</v>
      </c>
      <c r="C175" s="13" t="s">
        <v>149</v>
      </c>
      <c r="D175" s="13" t="s">
        <v>149</v>
      </c>
      <c r="E175" s="31">
        <v>162</v>
      </c>
      <c r="F175" s="18">
        <v>5</v>
      </c>
      <c r="G175" s="40"/>
      <c r="H175" s="26" t="s">
        <v>356</v>
      </c>
      <c r="I175" s="18">
        <v>50000</v>
      </c>
      <c r="J175" s="49">
        <v>1.2</v>
      </c>
      <c r="K175" s="49"/>
      <c r="L175" s="51"/>
      <c r="M175" s="31">
        <v>162</v>
      </c>
      <c r="N175" s="31">
        <v>162</v>
      </c>
    </row>
    <row r="176" spans="1:14" ht="27.75">
      <c r="A176" s="17" t="s">
        <v>24</v>
      </c>
      <c r="B176" s="13" t="s">
        <v>146</v>
      </c>
      <c r="C176" s="13" t="s">
        <v>150</v>
      </c>
      <c r="D176" s="13" t="s">
        <v>150</v>
      </c>
      <c r="E176" s="31">
        <v>25</v>
      </c>
      <c r="F176" s="18">
        <v>6</v>
      </c>
      <c r="G176" s="40"/>
      <c r="H176" s="26" t="s">
        <v>357</v>
      </c>
      <c r="I176" s="18">
        <v>50000</v>
      </c>
      <c r="J176" s="49">
        <v>1.1000000000000001</v>
      </c>
      <c r="K176" s="49"/>
      <c r="L176" s="51"/>
      <c r="M176" s="31">
        <v>25</v>
      </c>
      <c r="N176" s="31">
        <v>25</v>
      </c>
    </row>
    <row r="177" spans="1:14" ht="27.75">
      <c r="A177" s="17" t="s">
        <v>24</v>
      </c>
      <c r="B177" s="13" t="s">
        <v>146</v>
      </c>
      <c r="C177" s="13" t="s">
        <v>151</v>
      </c>
      <c r="D177" s="13" t="s">
        <v>151</v>
      </c>
      <c r="E177" s="31">
        <v>20</v>
      </c>
      <c r="F177" s="18">
        <v>7</v>
      </c>
      <c r="G177" s="40"/>
      <c r="H177" s="26" t="s">
        <v>358</v>
      </c>
      <c r="I177" s="18">
        <v>50000</v>
      </c>
      <c r="J177" s="49">
        <v>1.5</v>
      </c>
      <c r="K177" s="49"/>
      <c r="L177" s="51"/>
      <c r="M177" s="31">
        <v>20</v>
      </c>
      <c r="N177" s="31">
        <v>20</v>
      </c>
    </row>
    <row r="178" spans="1:14" ht="27.75">
      <c r="A178" s="17" t="s">
        <v>24</v>
      </c>
      <c r="B178" s="13" t="s">
        <v>146</v>
      </c>
      <c r="C178" s="13" t="s">
        <v>152</v>
      </c>
      <c r="D178" s="13" t="s">
        <v>152</v>
      </c>
      <c r="E178" s="31">
        <v>110</v>
      </c>
      <c r="F178" s="18">
        <v>8</v>
      </c>
      <c r="G178" s="40"/>
      <c r="H178" s="26" t="s">
        <v>359</v>
      </c>
      <c r="I178" s="18">
        <v>50000</v>
      </c>
      <c r="J178" s="49">
        <v>1.6</v>
      </c>
      <c r="K178" s="49"/>
      <c r="L178" s="51"/>
      <c r="M178" s="31">
        <v>110</v>
      </c>
      <c r="N178" s="31">
        <v>110</v>
      </c>
    </row>
    <row r="179" spans="1:14" ht="27.75">
      <c r="A179" s="17" t="s">
        <v>25</v>
      </c>
      <c r="B179" s="13" t="s">
        <v>155</v>
      </c>
      <c r="C179" s="13" t="s">
        <v>156</v>
      </c>
      <c r="D179" s="13" t="s">
        <v>156</v>
      </c>
      <c r="E179" s="31" t="s">
        <v>132</v>
      </c>
      <c r="F179" s="18">
        <v>0</v>
      </c>
      <c r="G179" s="40"/>
      <c r="H179" s="26" t="s">
        <v>360</v>
      </c>
      <c r="I179" s="18">
        <v>40000</v>
      </c>
      <c r="J179" s="49">
        <v>3</v>
      </c>
      <c r="K179" s="49"/>
      <c r="L179" s="51"/>
      <c r="M179" s="31" t="s">
        <v>132</v>
      </c>
      <c r="N179" s="31" t="s">
        <v>132</v>
      </c>
    </row>
    <row r="180" spans="1:14" ht="27.75">
      <c r="A180" s="17" t="s">
        <v>25</v>
      </c>
      <c r="B180" s="13" t="s">
        <v>155</v>
      </c>
      <c r="C180" s="13" t="s">
        <v>157</v>
      </c>
      <c r="D180" s="13" t="s">
        <v>157</v>
      </c>
      <c r="E180" s="31" t="s">
        <v>132</v>
      </c>
      <c r="F180" s="18">
        <v>1</v>
      </c>
      <c r="G180" s="40"/>
      <c r="H180" s="26" t="s">
        <v>361</v>
      </c>
      <c r="I180" s="18">
        <v>40000</v>
      </c>
      <c r="J180" s="49">
        <v>1</v>
      </c>
      <c r="K180" s="49"/>
      <c r="L180" s="51"/>
      <c r="M180" s="31" t="s">
        <v>132</v>
      </c>
      <c r="N180" s="31" t="s">
        <v>132</v>
      </c>
    </row>
    <row r="181" spans="1:14" ht="27.75">
      <c r="A181" s="17" t="s">
        <v>25</v>
      </c>
      <c r="B181" s="13" t="s">
        <v>155</v>
      </c>
      <c r="C181" s="13" t="s">
        <v>158</v>
      </c>
      <c r="D181" s="13" t="s">
        <v>158</v>
      </c>
      <c r="E181" s="31" t="s">
        <v>132</v>
      </c>
      <c r="F181" s="18">
        <v>2</v>
      </c>
      <c r="G181" s="40"/>
      <c r="H181" s="26" t="s">
        <v>362</v>
      </c>
      <c r="I181" s="18">
        <v>40000</v>
      </c>
      <c r="J181" s="49">
        <v>1.2</v>
      </c>
      <c r="K181" s="49"/>
      <c r="L181" s="51"/>
      <c r="M181" s="31" t="s">
        <v>132</v>
      </c>
      <c r="N181" s="31" t="s">
        <v>132</v>
      </c>
    </row>
    <row r="182" spans="1:14" ht="27.75">
      <c r="A182" s="17" t="s">
        <v>25</v>
      </c>
      <c r="B182" s="13" t="s">
        <v>155</v>
      </c>
      <c r="C182" s="13" t="s">
        <v>159</v>
      </c>
      <c r="D182" s="13" t="s">
        <v>159</v>
      </c>
      <c r="E182" s="31" t="s">
        <v>132</v>
      </c>
      <c r="F182" s="18">
        <v>3</v>
      </c>
      <c r="G182" s="40"/>
      <c r="H182" s="26" t="s">
        <v>363</v>
      </c>
      <c r="I182" s="18">
        <v>40000</v>
      </c>
      <c r="J182" s="49">
        <v>1.1000000000000001</v>
      </c>
      <c r="K182" s="49"/>
      <c r="L182" s="51"/>
      <c r="M182" s="31" t="s">
        <v>132</v>
      </c>
      <c r="N182" s="31" t="s">
        <v>132</v>
      </c>
    </row>
    <row r="183" spans="1:14" ht="27.75">
      <c r="A183" s="17" t="s">
        <v>127</v>
      </c>
      <c r="B183" s="13" t="s">
        <v>161</v>
      </c>
      <c r="C183" s="13" t="s">
        <v>162</v>
      </c>
      <c r="D183" s="13" t="s">
        <v>162</v>
      </c>
      <c r="E183" s="31" t="s">
        <v>132</v>
      </c>
      <c r="F183" s="18">
        <v>4</v>
      </c>
      <c r="G183" s="40"/>
      <c r="H183" s="26" t="s">
        <v>364</v>
      </c>
      <c r="I183" s="18">
        <v>50000</v>
      </c>
      <c r="J183" s="49">
        <v>1.5</v>
      </c>
      <c r="K183" s="49"/>
      <c r="L183" s="51"/>
      <c r="M183" s="31" t="s">
        <v>132</v>
      </c>
      <c r="N183" s="31" t="s">
        <v>132</v>
      </c>
    </row>
    <row r="184" spans="1:14" ht="27.75">
      <c r="A184" s="17" t="s">
        <v>127</v>
      </c>
      <c r="B184" s="13" t="s">
        <v>161</v>
      </c>
      <c r="C184" s="13" t="s">
        <v>163</v>
      </c>
      <c r="D184" s="13" t="s">
        <v>163</v>
      </c>
      <c r="E184" s="31" t="s">
        <v>132</v>
      </c>
      <c r="F184" s="18">
        <v>5</v>
      </c>
      <c r="G184" s="40"/>
      <c r="H184" s="26" t="s">
        <v>365</v>
      </c>
      <c r="I184" s="18">
        <v>50000</v>
      </c>
      <c r="J184" s="49">
        <v>1.6</v>
      </c>
      <c r="K184" s="49"/>
      <c r="L184" s="51"/>
      <c r="M184" s="31" t="s">
        <v>132</v>
      </c>
      <c r="N184" s="31" t="s">
        <v>132</v>
      </c>
    </row>
    <row r="185" spans="1:14" ht="27.75">
      <c r="A185" s="17" t="s">
        <v>127</v>
      </c>
      <c r="B185" s="13" t="s">
        <v>161</v>
      </c>
      <c r="C185" s="13" t="s">
        <v>164</v>
      </c>
      <c r="D185" s="13" t="s">
        <v>164</v>
      </c>
      <c r="E185" s="31">
        <v>19</v>
      </c>
      <c r="F185" s="18">
        <v>6</v>
      </c>
      <c r="G185" s="40"/>
      <c r="H185" s="26" t="s">
        <v>366</v>
      </c>
      <c r="I185" s="18">
        <v>50000</v>
      </c>
      <c r="J185" s="49">
        <v>3</v>
      </c>
      <c r="K185" s="49"/>
      <c r="L185" s="51"/>
      <c r="M185" s="31">
        <v>19</v>
      </c>
      <c r="N185" s="31">
        <v>19</v>
      </c>
    </row>
    <row r="186" spans="1:14" ht="27.75">
      <c r="A186" s="17" t="s">
        <v>127</v>
      </c>
      <c r="B186" s="13" t="s">
        <v>161</v>
      </c>
      <c r="C186" s="13" t="s">
        <v>165</v>
      </c>
      <c r="D186" s="13" t="s">
        <v>165</v>
      </c>
      <c r="E186" s="31">
        <v>40</v>
      </c>
      <c r="F186" s="18">
        <v>7</v>
      </c>
      <c r="G186" s="40"/>
      <c r="H186" s="26" t="s">
        <v>367</v>
      </c>
      <c r="I186" s="18">
        <v>50000</v>
      </c>
      <c r="J186" s="49">
        <v>1</v>
      </c>
      <c r="K186" s="49"/>
      <c r="L186" s="51"/>
      <c r="M186" s="31">
        <v>40</v>
      </c>
      <c r="N186" s="31">
        <v>40</v>
      </c>
    </row>
    <row r="187" spans="1:14" ht="27.75">
      <c r="A187" s="17" t="s">
        <v>127</v>
      </c>
      <c r="B187" s="13" t="s">
        <v>161</v>
      </c>
      <c r="C187" s="13" t="s">
        <v>166</v>
      </c>
      <c r="D187" s="13" t="s">
        <v>166</v>
      </c>
      <c r="E187" s="31">
        <v>44</v>
      </c>
      <c r="F187" s="18" t="s">
        <v>7</v>
      </c>
      <c r="G187" s="40"/>
      <c r="H187" s="26" t="s">
        <v>368</v>
      </c>
      <c r="I187" s="18">
        <v>50000</v>
      </c>
      <c r="J187" s="49">
        <v>1.2</v>
      </c>
      <c r="K187" s="49"/>
      <c r="L187" s="51"/>
      <c r="M187" s="31">
        <v>44</v>
      </c>
      <c r="N187" s="31">
        <v>44</v>
      </c>
    </row>
    <row r="188" spans="1:14" ht="55.5">
      <c r="A188" s="17" t="s">
        <v>128</v>
      </c>
      <c r="B188" s="13" t="s">
        <v>169</v>
      </c>
      <c r="C188" s="13" t="s">
        <v>171</v>
      </c>
      <c r="D188" s="13" t="s">
        <v>171</v>
      </c>
      <c r="E188" s="31">
        <v>178</v>
      </c>
      <c r="F188" s="18" t="s">
        <v>170</v>
      </c>
      <c r="G188" s="40"/>
      <c r="H188" s="26" t="s">
        <v>369</v>
      </c>
      <c r="I188" s="18">
        <v>45000</v>
      </c>
      <c r="J188" s="49">
        <v>1.1000000000000001</v>
      </c>
      <c r="K188" s="49"/>
      <c r="L188" s="51"/>
      <c r="M188" s="31">
        <v>178</v>
      </c>
      <c r="N188" s="31">
        <v>178</v>
      </c>
    </row>
    <row r="189" spans="1:14" ht="27.75">
      <c r="A189" s="17" t="s">
        <v>128</v>
      </c>
      <c r="B189" s="13" t="s">
        <v>169</v>
      </c>
      <c r="C189" s="13" t="s">
        <v>172</v>
      </c>
      <c r="D189" s="13" t="s">
        <v>172</v>
      </c>
      <c r="E189" s="31">
        <v>42</v>
      </c>
      <c r="F189" s="18" t="s">
        <v>7</v>
      </c>
      <c r="G189" s="40"/>
      <c r="H189" s="26" t="s">
        <v>370</v>
      </c>
      <c r="I189" s="18">
        <v>45000</v>
      </c>
      <c r="J189" s="49">
        <v>1.5</v>
      </c>
      <c r="K189" s="49"/>
      <c r="L189" s="51"/>
      <c r="M189" s="31">
        <v>42</v>
      </c>
      <c r="N189" s="31">
        <v>42</v>
      </c>
    </row>
    <row r="190" spans="1:14" ht="27.75">
      <c r="A190" s="17" t="s">
        <v>128</v>
      </c>
      <c r="B190" s="13" t="s">
        <v>169</v>
      </c>
      <c r="C190" s="13" t="s">
        <v>173</v>
      </c>
      <c r="D190" s="13" t="s">
        <v>173</v>
      </c>
      <c r="E190" s="31" t="s">
        <v>132</v>
      </c>
      <c r="F190" s="18" t="s">
        <v>168</v>
      </c>
      <c r="G190" s="40"/>
      <c r="H190" s="26" t="s">
        <v>371</v>
      </c>
      <c r="I190" s="18">
        <v>45000</v>
      </c>
      <c r="J190" s="49">
        <v>1.6</v>
      </c>
      <c r="K190" s="49"/>
      <c r="L190" s="51"/>
      <c r="M190" s="31" t="s">
        <v>132</v>
      </c>
      <c r="N190" s="31" t="s">
        <v>132</v>
      </c>
    </row>
    <row r="191" spans="1:14" ht="27.75">
      <c r="A191" s="17" t="s">
        <v>129</v>
      </c>
      <c r="B191" s="13" t="s">
        <v>174</v>
      </c>
      <c r="C191" s="13" t="s">
        <v>175</v>
      </c>
      <c r="D191" s="13" t="s">
        <v>175</v>
      </c>
      <c r="E191" s="31">
        <v>2</v>
      </c>
      <c r="F191" s="18">
        <v>4</v>
      </c>
      <c r="G191" s="40"/>
      <c r="H191" s="26" t="s">
        <v>372</v>
      </c>
      <c r="I191" s="18">
        <v>135000</v>
      </c>
      <c r="J191" s="49">
        <v>2</v>
      </c>
      <c r="K191" s="49"/>
      <c r="L191" s="51"/>
      <c r="M191" s="31">
        <v>2</v>
      </c>
      <c r="N191" s="31">
        <v>2</v>
      </c>
    </row>
    <row r="192" spans="1:14" ht="27.75">
      <c r="A192" s="17" t="s">
        <v>129</v>
      </c>
      <c r="B192" s="13" t="s">
        <v>174</v>
      </c>
      <c r="C192" s="13" t="s">
        <v>176</v>
      </c>
      <c r="D192" s="13" t="s">
        <v>176</v>
      </c>
      <c r="E192" s="31">
        <v>89</v>
      </c>
      <c r="F192" s="18">
        <v>6</v>
      </c>
      <c r="G192" s="40"/>
      <c r="H192" s="26" t="s">
        <v>373</v>
      </c>
      <c r="I192" s="18">
        <v>135000</v>
      </c>
      <c r="J192" s="49">
        <v>1.5</v>
      </c>
      <c r="K192" s="49"/>
      <c r="L192" s="51"/>
      <c r="M192" s="31">
        <v>101</v>
      </c>
      <c r="N192" s="31">
        <v>89</v>
      </c>
    </row>
    <row r="193" spans="1:14" ht="27.75">
      <c r="A193" s="17" t="s">
        <v>129</v>
      </c>
      <c r="B193" s="13" t="s">
        <v>174</v>
      </c>
      <c r="C193" s="13" t="s">
        <v>177</v>
      </c>
      <c r="D193" s="13" t="s">
        <v>177</v>
      </c>
      <c r="E193" s="31">
        <v>35</v>
      </c>
      <c r="F193" s="18">
        <v>8</v>
      </c>
      <c r="G193" s="40"/>
      <c r="H193" s="26" t="s">
        <v>374</v>
      </c>
      <c r="I193" s="18">
        <v>135000</v>
      </c>
      <c r="J193" s="49">
        <v>1.6</v>
      </c>
      <c r="K193" s="49"/>
      <c r="L193" s="51"/>
      <c r="M193" s="31">
        <v>63</v>
      </c>
      <c r="N193" s="31">
        <v>35</v>
      </c>
    </row>
    <row r="194" spans="1:14" ht="27.75">
      <c r="A194" s="17" t="s">
        <v>129</v>
      </c>
      <c r="B194" s="13" t="s">
        <v>174</v>
      </c>
      <c r="C194" s="13" t="s">
        <v>178</v>
      </c>
      <c r="D194" s="13" t="s">
        <v>178</v>
      </c>
      <c r="E194" s="31">
        <v>180</v>
      </c>
      <c r="F194" s="18">
        <v>10</v>
      </c>
      <c r="G194" s="40"/>
      <c r="H194" s="26" t="s">
        <v>375</v>
      </c>
      <c r="I194" s="18">
        <v>135000</v>
      </c>
      <c r="J194" s="49">
        <v>3</v>
      </c>
      <c r="K194" s="49"/>
      <c r="L194" s="51"/>
      <c r="M194" s="31">
        <v>194</v>
      </c>
      <c r="N194" s="31">
        <v>180</v>
      </c>
    </row>
    <row r="195" spans="1:14" ht="27.75">
      <c r="A195" s="17" t="s">
        <v>129</v>
      </c>
      <c r="B195" s="13" t="s">
        <v>174</v>
      </c>
      <c r="C195" s="13" t="s">
        <v>179</v>
      </c>
      <c r="D195" s="13" t="s">
        <v>179</v>
      </c>
      <c r="E195" s="31">
        <v>99</v>
      </c>
      <c r="F195" s="18">
        <v>12</v>
      </c>
      <c r="G195" s="40"/>
      <c r="H195" s="26" t="s">
        <v>376</v>
      </c>
      <c r="I195" s="18">
        <v>135000</v>
      </c>
      <c r="J195" s="49">
        <v>1</v>
      </c>
      <c r="K195" s="49"/>
      <c r="L195" s="51"/>
      <c r="M195" s="31">
        <v>112</v>
      </c>
      <c r="N195" s="31">
        <v>99</v>
      </c>
    </row>
    <row r="196" spans="1:14" ht="27.75">
      <c r="A196" s="17" t="s">
        <v>129</v>
      </c>
      <c r="B196" s="13" t="s">
        <v>174</v>
      </c>
      <c r="C196" s="13" t="s">
        <v>180</v>
      </c>
      <c r="D196" s="13" t="s">
        <v>180</v>
      </c>
      <c r="E196" s="31">
        <v>131</v>
      </c>
      <c r="F196" s="18">
        <v>14</v>
      </c>
      <c r="G196" s="40"/>
      <c r="H196" s="26" t="s">
        <v>377</v>
      </c>
      <c r="I196" s="18">
        <v>135000</v>
      </c>
      <c r="J196" s="49">
        <v>1.2</v>
      </c>
      <c r="K196" s="49"/>
      <c r="L196" s="51"/>
      <c r="M196" s="31">
        <v>137</v>
      </c>
      <c r="N196" s="31">
        <v>131</v>
      </c>
    </row>
    <row r="197" spans="1:14" ht="27.75">
      <c r="A197" s="17" t="s">
        <v>129</v>
      </c>
      <c r="B197" s="13" t="s">
        <v>174</v>
      </c>
      <c r="C197" s="13" t="s">
        <v>181</v>
      </c>
      <c r="D197" s="13" t="s">
        <v>181</v>
      </c>
      <c r="E197" s="31">
        <v>80</v>
      </c>
      <c r="F197" s="18">
        <v>16</v>
      </c>
      <c r="G197" s="40"/>
      <c r="H197" s="26" t="s">
        <v>378</v>
      </c>
      <c r="I197" s="18">
        <v>135000</v>
      </c>
      <c r="J197" s="49">
        <v>1.1000000000000001</v>
      </c>
      <c r="K197" s="49"/>
      <c r="L197" s="51"/>
      <c r="M197" s="31">
        <v>93</v>
      </c>
      <c r="N197" s="31">
        <v>80</v>
      </c>
    </row>
    <row r="198" spans="1:14" ht="27.75">
      <c r="A198" s="17" t="s">
        <v>129</v>
      </c>
      <c r="B198" s="13" t="s">
        <v>174</v>
      </c>
      <c r="C198" s="13" t="s">
        <v>182</v>
      </c>
      <c r="D198" s="13" t="s">
        <v>182</v>
      </c>
      <c r="E198" s="31">
        <v>143</v>
      </c>
      <c r="F198" s="18" t="s">
        <v>6</v>
      </c>
      <c r="G198" s="40"/>
      <c r="H198" s="26" t="s">
        <v>379</v>
      </c>
      <c r="I198" s="18">
        <v>135000</v>
      </c>
      <c r="J198" s="49">
        <v>1.5</v>
      </c>
      <c r="K198" s="49"/>
      <c r="L198" s="51"/>
      <c r="M198" s="31">
        <v>152</v>
      </c>
      <c r="N198" s="31">
        <v>143</v>
      </c>
    </row>
    <row r="199" spans="1:14" ht="27.75">
      <c r="A199" s="17" t="s">
        <v>129</v>
      </c>
      <c r="B199" s="13" t="s">
        <v>174</v>
      </c>
      <c r="C199" s="13" t="s">
        <v>183</v>
      </c>
      <c r="D199" s="13" t="s">
        <v>183</v>
      </c>
      <c r="E199" s="31">
        <v>59</v>
      </c>
      <c r="F199" s="18" t="s">
        <v>7</v>
      </c>
      <c r="G199" s="40"/>
      <c r="H199" s="26" t="s">
        <v>380</v>
      </c>
      <c r="I199" s="18">
        <v>135000</v>
      </c>
      <c r="J199" s="49">
        <v>1.6</v>
      </c>
      <c r="K199" s="49"/>
      <c r="L199" s="51"/>
      <c r="M199" s="31">
        <v>67</v>
      </c>
      <c r="N199" s="31">
        <v>59</v>
      </c>
    </row>
    <row r="200" spans="1:14" ht="27.75">
      <c r="A200" s="17" t="s">
        <v>129</v>
      </c>
      <c r="B200" s="13" t="s">
        <v>174</v>
      </c>
      <c r="C200" s="13" t="s">
        <v>184</v>
      </c>
      <c r="D200" s="13" t="s">
        <v>184</v>
      </c>
      <c r="E200" s="31">
        <v>135</v>
      </c>
      <c r="F200" s="18" t="s">
        <v>8</v>
      </c>
      <c r="G200" s="40"/>
      <c r="H200" s="26" t="s">
        <v>381</v>
      </c>
      <c r="I200" s="18">
        <v>135000</v>
      </c>
      <c r="J200" s="49">
        <v>3</v>
      </c>
      <c r="K200" s="49"/>
      <c r="L200" s="51"/>
      <c r="M200" s="31">
        <v>136</v>
      </c>
      <c r="N200" s="31">
        <v>135</v>
      </c>
    </row>
    <row r="201" spans="1:14" ht="27.75">
      <c r="A201" s="17" t="s">
        <v>129</v>
      </c>
      <c r="B201" s="13" t="s">
        <v>174</v>
      </c>
      <c r="C201" s="13" t="s">
        <v>185</v>
      </c>
      <c r="D201" s="13" t="s">
        <v>185</v>
      </c>
      <c r="E201" s="31">
        <v>131</v>
      </c>
      <c r="F201" s="18" t="s">
        <v>9</v>
      </c>
      <c r="G201" s="40"/>
      <c r="H201" s="26" t="s">
        <v>382</v>
      </c>
      <c r="I201" s="18">
        <v>135000</v>
      </c>
      <c r="J201" s="49">
        <v>1</v>
      </c>
      <c r="K201" s="49"/>
      <c r="L201" s="51"/>
      <c r="M201" s="31">
        <v>131</v>
      </c>
      <c r="N201" s="31">
        <v>131</v>
      </c>
    </row>
    <row r="202" spans="1:14" ht="27.75">
      <c r="A202" s="17" t="s">
        <v>129</v>
      </c>
      <c r="B202" s="13" t="s">
        <v>174</v>
      </c>
      <c r="C202" s="13" t="s">
        <v>186</v>
      </c>
      <c r="D202" s="13" t="s">
        <v>186</v>
      </c>
      <c r="E202" s="31">
        <v>12</v>
      </c>
      <c r="F202" s="18" t="s">
        <v>13</v>
      </c>
      <c r="G202" s="40"/>
      <c r="H202" s="26" t="s">
        <v>383</v>
      </c>
      <c r="I202" s="18">
        <v>135000</v>
      </c>
      <c r="J202" s="49">
        <v>1.2</v>
      </c>
      <c r="K202" s="49"/>
      <c r="L202" s="51"/>
      <c r="M202" s="31">
        <v>13</v>
      </c>
      <c r="N202" s="31">
        <v>12</v>
      </c>
    </row>
    <row r="203" spans="1:14" ht="27.75">
      <c r="A203" s="17" t="s">
        <v>129</v>
      </c>
      <c r="B203" s="13" t="s">
        <v>174</v>
      </c>
      <c r="C203" s="13" t="s">
        <v>187</v>
      </c>
      <c r="D203" s="13" t="s">
        <v>187</v>
      </c>
      <c r="E203" s="31">
        <v>1</v>
      </c>
      <c r="F203" s="18" t="s">
        <v>98</v>
      </c>
      <c r="G203" s="40"/>
      <c r="H203" s="26" t="s">
        <v>384</v>
      </c>
      <c r="I203" s="18">
        <v>135000</v>
      </c>
      <c r="J203" s="49">
        <v>1.1000000000000001</v>
      </c>
      <c r="K203" s="49"/>
      <c r="L203" s="51"/>
      <c r="M203" s="31">
        <v>1</v>
      </c>
      <c r="N203" s="31">
        <v>1</v>
      </c>
    </row>
    <row r="204" spans="1:14" ht="27.75">
      <c r="A204" s="17" t="s">
        <v>188</v>
      </c>
      <c r="B204" s="13" t="s">
        <v>189</v>
      </c>
      <c r="C204" s="13" t="s">
        <v>190</v>
      </c>
      <c r="D204" s="13" t="s">
        <v>190</v>
      </c>
      <c r="E204" s="31">
        <v>34</v>
      </c>
      <c r="F204" s="18">
        <v>4</v>
      </c>
      <c r="G204" s="40"/>
      <c r="H204" s="26" t="s">
        <v>385</v>
      </c>
      <c r="I204" s="18">
        <v>135000</v>
      </c>
      <c r="J204" s="49">
        <v>1.5</v>
      </c>
      <c r="K204" s="49"/>
      <c r="L204" s="51"/>
      <c r="M204" s="31">
        <v>34</v>
      </c>
      <c r="N204" s="31">
        <v>34</v>
      </c>
    </row>
    <row r="205" spans="1:14" ht="27.75">
      <c r="A205" s="17" t="s">
        <v>188</v>
      </c>
      <c r="B205" s="13" t="s">
        <v>189</v>
      </c>
      <c r="C205" s="13" t="s">
        <v>191</v>
      </c>
      <c r="D205" s="13" t="s">
        <v>191</v>
      </c>
      <c r="E205" s="31">
        <v>45</v>
      </c>
      <c r="F205" s="18">
        <v>6</v>
      </c>
      <c r="G205" s="40"/>
      <c r="H205" s="26" t="s">
        <v>386</v>
      </c>
      <c r="I205" s="18">
        <v>135000</v>
      </c>
      <c r="J205" s="49">
        <v>1.6</v>
      </c>
      <c r="K205" s="49"/>
      <c r="L205" s="51"/>
      <c r="M205" s="31">
        <v>44</v>
      </c>
      <c r="N205" s="31">
        <v>45</v>
      </c>
    </row>
    <row r="206" spans="1:14" ht="27.75">
      <c r="A206" s="17" t="s">
        <v>188</v>
      </c>
      <c r="B206" s="13" t="s">
        <v>189</v>
      </c>
      <c r="C206" s="13" t="s">
        <v>192</v>
      </c>
      <c r="D206" s="13" t="s">
        <v>192</v>
      </c>
      <c r="E206" s="31">
        <v>46</v>
      </c>
      <c r="F206" s="18">
        <v>8</v>
      </c>
      <c r="G206" s="40"/>
      <c r="H206" s="26" t="s">
        <v>387</v>
      </c>
      <c r="I206" s="18">
        <v>135000</v>
      </c>
      <c r="J206" s="49">
        <v>3</v>
      </c>
      <c r="K206" s="49"/>
      <c r="L206" s="51"/>
      <c r="M206" s="31">
        <v>50</v>
      </c>
      <c r="N206" s="31">
        <v>46</v>
      </c>
    </row>
    <row r="207" spans="1:14" ht="27.75">
      <c r="A207" s="17" t="s">
        <v>188</v>
      </c>
      <c r="B207" s="13" t="s">
        <v>189</v>
      </c>
      <c r="C207" s="13" t="s">
        <v>193</v>
      </c>
      <c r="D207" s="13" t="s">
        <v>193</v>
      </c>
      <c r="E207" s="31">
        <v>43</v>
      </c>
      <c r="F207" s="18">
        <v>10</v>
      </c>
      <c r="G207" s="40"/>
      <c r="H207" s="26" t="s">
        <v>388</v>
      </c>
      <c r="I207" s="18">
        <v>135000</v>
      </c>
      <c r="J207" s="49">
        <v>1</v>
      </c>
      <c r="K207" s="49"/>
      <c r="L207" s="51"/>
      <c r="M207" s="31">
        <v>46</v>
      </c>
      <c r="N207" s="31">
        <v>43</v>
      </c>
    </row>
    <row r="208" spans="1:14" ht="27.75">
      <c r="A208" s="17" t="s">
        <v>188</v>
      </c>
      <c r="B208" s="13" t="s">
        <v>189</v>
      </c>
      <c r="C208" s="13" t="s">
        <v>194</v>
      </c>
      <c r="D208" s="13" t="s">
        <v>194</v>
      </c>
      <c r="E208" s="31">
        <v>89</v>
      </c>
      <c r="F208" s="18">
        <v>12</v>
      </c>
      <c r="G208" s="40"/>
      <c r="H208" s="26" t="s">
        <v>389</v>
      </c>
      <c r="I208" s="18">
        <v>135000</v>
      </c>
      <c r="J208" s="49">
        <v>1.2</v>
      </c>
      <c r="K208" s="49"/>
      <c r="L208" s="51"/>
      <c r="M208" s="31">
        <v>91</v>
      </c>
      <c r="N208" s="31">
        <v>89</v>
      </c>
    </row>
    <row r="209" spans="1:14" ht="27.75">
      <c r="A209" s="17" t="s">
        <v>188</v>
      </c>
      <c r="B209" s="13" t="s">
        <v>189</v>
      </c>
      <c r="C209" s="13" t="s">
        <v>195</v>
      </c>
      <c r="D209" s="13" t="s">
        <v>195</v>
      </c>
      <c r="E209" s="31">
        <v>171</v>
      </c>
      <c r="F209" s="18">
        <v>14</v>
      </c>
      <c r="G209" s="40"/>
      <c r="H209" s="26" t="s">
        <v>390</v>
      </c>
      <c r="I209" s="18">
        <v>135000</v>
      </c>
      <c r="J209" s="49">
        <v>1.1000000000000001</v>
      </c>
      <c r="K209" s="49"/>
      <c r="L209" s="51"/>
      <c r="M209" s="31">
        <v>174</v>
      </c>
      <c r="N209" s="31">
        <v>171</v>
      </c>
    </row>
    <row r="210" spans="1:14" ht="27.75">
      <c r="A210" s="17" t="s">
        <v>188</v>
      </c>
      <c r="B210" s="13" t="s">
        <v>189</v>
      </c>
      <c r="C210" s="13" t="s">
        <v>196</v>
      </c>
      <c r="D210" s="13" t="s">
        <v>196</v>
      </c>
      <c r="E210" s="31">
        <v>76</v>
      </c>
      <c r="F210" s="18">
        <v>16</v>
      </c>
      <c r="G210" s="40"/>
      <c r="H210" s="26" t="s">
        <v>391</v>
      </c>
      <c r="I210" s="18">
        <v>135000</v>
      </c>
      <c r="J210" s="49">
        <v>1.5</v>
      </c>
      <c r="K210" s="49"/>
      <c r="L210" s="51"/>
      <c r="M210" s="31">
        <v>78</v>
      </c>
      <c r="N210" s="31">
        <v>76</v>
      </c>
    </row>
    <row r="211" spans="1:14" ht="27.75">
      <c r="A211" s="17" t="s">
        <v>188</v>
      </c>
      <c r="B211" s="13" t="s">
        <v>189</v>
      </c>
      <c r="C211" s="13" t="s">
        <v>197</v>
      </c>
      <c r="D211" s="13" t="s">
        <v>197</v>
      </c>
      <c r="E211" s="31">
        <v>90</v>
      </c>
      <c r="F211" s="18" t="s">
        <v>6</v>
      </c>
      <c r="G211" s="40"/>
      <c r="H211" s="26" t="s">
        <v>392</v>
      </c>
      <c r="I211" s="18">
        <v>135000</v>
      </c>
      <c r="J211" s="49">
        <v>1.6</v>
      </c>
      <c r="K211" s="49"/>
      <c r="L211" s="51"/>
      <c r="M211" s="31">
        <v>90</v>
      </c>
      <c r="N211" s="31">
        <v>90</v>
      </c>
    </row>
    <row r="212" spans="1:14" ht="27.75">
      <c r="A212" s="17" t="s">
        <v>188</v>
      </c>
      <c r="B212" s="13" t="s">
        <v>189</v>
      </c>
      <c r="C212" s="13" t="s">
        <v>198</v>
      </c>
      <c r="D212" s="13" t="s">
        <v>198</v>
      </c>
      <c r="E212" s="31">
        <v>43</v>
      </c>
      <c r="F212" s="18" t="s">
        <v>7</v>
      </c>
      <c r="G212" s="40"/>
      <c r="H212" s="26" t="s">
        <v>393</v>
      </c>
      <c r="I212" s="18">
        <v>135000</v>
      </c>
      <c r="J212" s="49">
        <v>2</v>
      </c>
      <c r="K212" s="49"/>
      <c r="L212" s="51"/>
      <c r="M212" s="31">
        <v>45</v>
      </c>
      <c r="N212" s="31">
        <v>43</v>
      </c>
    </row>
    <row r="213" spans="1:14" ht="27.75">
      <c r="A213" s="17" t="s">
        <v>188</v>
      </c>
      <c r="B213" s="13" t="s">
        <v>189</v>
      </c>
      <c r="C213" s="13" t="s">
        <v>199</v>
      </c>
      <c r="D213" s="13" t="s">
        <v>199</v>
      </c>
      <c r="E213" s="31">
        <v>33</v>
      </c>
      <c r="F213" s="18" t="s">
        <v>8</v>
      </c>
      <c r="G213" s="40"/>
      <c r="H213" s="26" t="s">
        <v>394</v>
      </c>
      <c r="I213" s="18">
        <v>135000</v>
      </c>
      <c r="J213" s="49">
        <v>1.5</v>
      </c>
      <c r="K213" s="49"/>
      <c r="L213" s="51"/>
      <c r="M213" s="31">
        <v>32</v>
      </c>
      <c r="N213" s="31">
        <v>33</v>
      </c>
    </row>
    <row r="214" spans="1:14" ht="27.75">
      <c r="A214" s="17" t="s">
        <v>188</v>
      </c>
      <c r="B214" s="13" t="s">
        <v>189</v>
      </c>
      <c r="C214" s="13" t="s">
        <v>200</v>
      </c>
      <c r="D214" s="13" t="s">
        <v>200</v>
      </c>
      <c r="E214" s="31" t="s">
        <v>132</v>
      </c>
      <c r="F214" s="18" t="s">
        <v>9</v>
      </c>
      <c r="G214" s="40"/>
      <c r="H214" s="26" t="s">
        <v>395</v>
      </c>
      <c r="I214" s="18">
        <v>135000</v>
      </c>
      <c r="J214" s="49">
        <v>1.6</v>
      </c>
      <c r="K214" s="49"/>
      <c r="L214" s="51"/>
      <c r="M214" s="31" t="s">
        <v>132</v>
      </c>
      <c r="N214" s="31" t="s">
        <v>132</v>
      </c>
    </row>
    <row r="215" spans="1:14" ht="27.75">
      <c r="A215" s="17" t="s">
        <v>188</v>
      </c>
      <c r="B215" s="13" t="s">
        <v>189</v>
      </c>
      <c r="C215" s="13" t="s">
        <v>201</v>
      </c>
      <c r="D215" s="13" t="s">
        <v>201</v>
      </c>
      <c r="E215" s="31" t="s">
        <v>132</v>
      </c>
      <c r="F215" s="18" t="s">
        <v>13</v>
      </c>
      <c r="G215" s="40"/>
      <c r="H215" s="26" t="s">
        <v>396</v>
      </c>
      <c r="I215" s="18">
        <v>135000</v>
      </c>
      <c r="J215" s="49">
        <v>3</v>
      </c>
      <c r="K215" s="49"/>
      <c r="L215" s="51"/>
      <c r="M215" s="31" t="s">
        <v>132</v>
      </c>
      <c r="N215" s="31" t="s">
        <v>132</v>
      </c>
    </row>
    <row r="216" spans="1:14" ht="27.75">
      <c r="A216" s="17" t="s">
        <v>202</v>
      </c>
      <c r="B216" s="13" t="s">
        <v>205</v>
      </c>
      <c r="C216" s="13" t="s">
        <v>238</v>
      </c>
      <c r="D216" s="13" t="s">
        <v>238</v>
      </c>
      <c r="E216" s="31">
        <v>0</v>
      </c>
      <c r="F216" s="18" t="s">
        <v>96</v>
      </c>
      <c r="G216" s="40"/>
      <c r="H216" s="26" t="s">
        <v>397</v>
      </c>
      <c r="I216" s="18">
        <v>100000</v>
      </c>
      <c r="J216" s="49">
        <v>1</v>
      </c>
      <c r="K216" s="49"/>
      <c r="L216" s="51"/>
      <c r="M216" s="31">
        <v>1</v>
      </c>
      <c r="N216" s="31">
        <v>0</v>
      </c>
    </row>
    <row r="217" spans="1:14" ht="27.75">
      <c r="A217" s="17" t="s">
        <v>202</v>
      </c>
      <c r="B217" s="13" t="s">
        <v>205</v>
      </c>
      <c r="C217" s="13" t="s">
        <v>206</v>
      </c>
      <c r="D217" s="13" t="s">
        <v>206</v>
      </c>
      <c r="E217" s="31">
        <v>13</v>
      </c>
      <c r="F217" s="18" t="s">
        <v>97</v>
      </c>
      <c r="G217" s="40"/>
      <c r="H217" s="26" t="s">
        <v>398</v>
      </c>
      <c r="I217" s="18">
        <v>100000</v>
      </c>
      <c r="J217" s="49">
        <v>1.2</v>
      </c>
      <c r="K217" s="49"/>
      <c r="L217" s="51"/>
      <c r="M217" s="31">
        <v>15</v>
      </c>
      <c r="N217" s="31">
        <v>13</v>
      </c>
    </row>
    <row r="218" spans="1:14" ht="27.75">
      <c r="A218" s="17" t="s">
        <v>202</v>
      </c>
      <c r="B218" s="13" t="s">
        <v>205</v>
      </c>
      <c r="C218" s="13" t="s">
        <v>207</v>
      </c>
      <c r="D218" s="13" t="s">
        <v>207</v>
      </c>
      <c r="E218" s="31">
        <v>50</v>
      </c>
      <c r="F218" s="18" t="s">
        <v>98</v>
      </c>
      <c r="G218" s="40"/>
      <c r="H218" s="26" t="s">
        <v>399</v>
      </c>
      <c r="I218" s="18">
        <v>100000</v>
      </c>
      <c r="J218" s="49">
        <v>1.1000000000000001</v>
      </c>
      <c r="K218" s="49"/>
      <c r="L218" s="51"/>
      <c r="M218" s="31">
        <v>51</v>
      </c>
      <c r="N218" s="31">
        <v>50</v>
      </c>
    </row>
    <row r="219" spans="1:14" ht="27.75">
      <c r="A219" s="17" t="s">
        <v>202</v>
      </c>
      <c r="B219" s="13" t="s">
        <v>205</v>
      </c>
      <c r="C219" s="13" t="s">
        <v>208</v>
      </c>
      <c r="D219" s="13" t="s">
        <v>208</v>
      </c>
      <c r="E219" s="31">
        <v>5</v>
      </c>
      <c r="F219" s="18" t="s">
        <v>6</v>
      </c>
      <c r="G219" s="40"/>
      <c r="H219" s="26" t="s">
        <v>400</v>
      </c>
      <c r="I219" s="18">
        <v>100000</v>
      </c>
      <c r="J219" s="49">
        <v>1.5</v>
      </c>
      <c r="K219" s="49"/>
      <c r="L219" s="51"/>
      <c r="M219" s="31">
        <v>8</v>
      </c>
      <c r="N219" s="31">
        <v>5</v>
      </c>
    </row>
    <row r="220" spans="1:14" ht="27.75">
      <c r="A220" s="17" t="s">
        <v>202</v>
      </c>
      <c r="B220" s="13" t="s">
        <v>205</v>
      </c>
      <c r="C220" s="13" t="s">
        <v>209</v>
      </c>
      <c r="D220" s="13" t="s">
        <v>209</v>
      </c>
      <c r="E220" s="31">
        <v>22</v>
      </c>
      <c r="F220" s="18" t="s">
        <v>7</v>
      </c>
      <c r="G220" s="40"/>
      <c r="H220" s="26" t="s">
        <v>401</v>
      </c>
      <c r="I220" s="18">
        <v>100000</v>
      </c>
      <c r="J220" s="49">
        <v>1.6</v>
      </c>
      <c r="K220" s="49"/>
      <c r="L220" s="51"/>
      <c r="M220" s="31">
        <v>24</v>
      </c>
      <c r="N220" s="31">
        <v>22</v>
      </c>
    </row>
    <row r="221" spans="1:14" ht="27.75">
      <c r="A221" s="17" t="s">
        <v>202</v>
      </c>
      <c r="B221" s="13" t="s">
        <v>205</v>
      </c>
      <c r="C221" s="13" t="s">
        <v>210</v>
      </c>
      <c r="D221" s="13" t="s">
        <v>210</v>
      </c>
      <c r="E221" s="31">
        <v>141</v>
      </c>
      <c r="F221" s="18" t="s">
        <v>8</v>
      </c>
      <c r="G221" s="40"/>
      <c r="H221" s="26" t="s">
        <v>402</v>
      </c>
      <c r="I221" s="18">
        <v>100000</v>
      </c>
      <c r="J221" s="49">
        <v>3</v>
      </c>
      <c r="K221" s="49"/>
      <c r="L221" s="51"/>
      <c r="M221" s="31">
        <v>141</v>
      </c>
      <c r="N221" s="31">
        <v>141</v>
      </c>
    </row>
    <row r="222" spans="1:14" ht="27.75">
      <c r="A222" s="17" t="s">
        <v>202</v>
      </c>
      <c r="B222" s="13" t="s">
        <v>205</v>
      </c>
      <c r="C222" s="13" t="s">
        <v>211</v>
      </c>
      <c r="D222" s="13" t="s">
        <v>211</v>
      </c>
      <c r="E222" s="31">
        <v>1</v>
      </c>
      <c r="F222" s="18" t="s">
        <v>9</v>
      </c>
      <c r="G222" s="40"/>
      <c r="H222" s="26" t="s">
        <v>403</v>
      </c>
      <c r="I222" s="18">
        <v>100000</v>
      </c>
      <c r="J222" s="49">
        <v>1</v>
      </c>
      <c r="K222" s="49"/>
      <c r="L222" s="51"/>
      <c r="M222" s="31">
        <v>1</v>
      </c>
      <c r="N222" s="31">
        <v>1</v>
      </c>
    </row>
    <row r="223" spans="1:14" ht="27.75">
      <c r="A223" s="17" t="s">
        <v>204</v>
      </c>
      <c r="B223" s="13" t="s">
        <v>212</v>
      </c>
      <c r="C223" s="13" t="s">
        <v>213</v>
      </c>
      <c r="D223" s="13" t="s">
        <v>213</v>
      </c>
      <c r="E223" s="31">
        <v>67</v>
      </c>
      <c r="F223" s="18" t="s">
        <v>96</v>
      </c>
      <c r="G223" s="40"/>
      <c r="H223" s="26" t="s">
        <v>404</v>
      </c>
      <c r="I223" s="18">
        <v>90000</v>
      </c>
      <c r="J223" s="49">
        <v>1.2</v>
      </c>
      <c r="K223" s="49"/>
      <c r="L223" s="51"/>
      <c r="M223" s="31">
        <v>67</v>
      </c>
      <c r="N223" s="31">
        <v>67</v>
      </c>
    </row>
    <row r="224" spans="1:14" ht="27.75">
      <c r="A224" s="17" t="s">
        <v>204</v>
      </c>
      <c r="B224" s="13" t="s">
        <v>212</v>
      </c>
      <c r="C224" s="13" t="s">
        <v>214</v>
      </c>
      <c r="D224" s="13" t="s">
        <v>214</v>
      </c>
      <c r="E224" s="31">
        <v>133</v>
      </c>
      <c r="F224" s="18" t="s">
        <v>97</v>
      </c>
      <c r="G224" s="40"/>
      <c r="H224" s="26" t="s">
        <v>405</v>
      </c>
      <c r="I224" s="18">
        <v>90000</v>
      </c>
      <c r="J224" s="49">
        <v>1.1000000000000001</v>
      </c>
      <c r="K224" s="49"/>
      <c r="L224" s="51"/>
      <c r="M224" s="31">
        <v>133</v>
      </c>
      <c r="N224" s="31">
        <v>133</v>
      </c>
    </row>
    <row r="225" spans="1:14" ht="27.75">
      <c r="A225" s="17" t="s">
        <v>204</v>
      </c>
      <c r="B225" s="13" t="s">
        <v>212</v>
      </c>
      <c r="C225" s="13" t="s">
        <v>215</v>
      </c>
      <c r="D225" s="13" t="s">
        <v>215</v>
      </c>
      <c r="E225" s="31">
        <v>105</v>
      </c>
      <c r="F225" s="18" t="s">
        <v>98</v>
      </c>
      <c r="G225" s="40"/>
      <c r="H225" s="26" t="s">
        <v>406</v>
      </c>
      <c r="I225" s="18">
        <v>90000</v>
      </c>
      <c r="J225" s="49">
        <v>1.5</v>
      </c>
      <c r="K225" s="49"/>
      <c r="L225" s="51"/>
      <c r="M225" s="31">
        <v>107</v>
      </c>
      <c r="N225" s="31">
        <v>105</v>
      </c>
    </row>
    <row r="226" spans="1:14" ht="27.75">
      <c r="A226" s="17" t="s">
        <v>204</v>
      </c>
      <c r="B226" s="13" t="s">
        <v>212</v>
      </c>
      <c r="C226" s="13" t="s">
        <v>216</v>
      </c>
      <c r="D226" s="13" t="s">
        <v>216</v>
      </c>
      <c r="E226" s="31">
        <v>98</v>
      </c>
      <c r="F226" s="18" t="s">
        <v>6</v>
      </c>
      <c r="G226" s="40"/>
      <c r="H226" s="26" t="s">
        <v>407</v>
      </c>
      <c r="I226" s="18">
        <v>90000</v>
      </c>
      <c r="J226" s="49">
        <v>1.6</v>
      </c>
      <c r="K226" s="49"/>
      <c r="L226" s="51"/>
      <c r="M226" s="31">
        <v>99</v>
      </c>
      <c r="N226" s="31">
        <v>98</v>
      </c>
    </row>
    <row r="227" spans="1:14" ht="27.75">
      <c r="A227" s="17" t="s">
        <v>204</v>
      </c>
      <c r="B227" s="13" t="s">
        <v>212</v>
      </c>
      <c r="C227" s="13" t="s">
        <v>217</v>
      </c>
      <c r="D227" s="13" t="s">
        <v>217</v>
      </c>
      <c r="E227" s="31">
        <v>63</v>
      </c>
      <c r="F227" s="18" t="s">
        <v>7</v>
      </c>
      <c r="G227" s="40"/>
      <c r="H227" s="26" t="s">
        <v>408</v>
      </c>
      <c r="I227" s="18">
        <v>90000</v>
      </c>
      <c r="J227" s="49">
        <v>3</v>
      </c>
      <c r="K227" s="49"/>
      <c r="L227" s="51"/>
      <c r="M227" s="31">
        <v>65</v>
      </c>
      <c r="N227" s="31">
        <v>63</v>
      </c>
    </row>
    <row r="228" spans="1:14" ht="27.75">
      <c r="A228" s="17" t="s">
        <v>204</v>
      </c>
      <c r="B228" s="13" t="s">
        <v>212</v>
      </c>
      <c r="C228" s="13" t="s">
        <v>218</v>
      </c>
      <c r="D228" s="13" t="s">
        <v>218</v>
      </c>
      <c r="E228" s="31">
        <v>159</v>
      </c>
      <c r="F228" s="18" t="s">
        <v>8</v>
      </c>
      <c r="G228" s="40"/>
      <c r="H228" s="26" t="s">
        <v>409</v>
      </c>
      <c r="I228" s="18">
        <v>90000</v>
      </c>
      <c r="J228" s="49">
        <v>1</v>
      </c>
      <c r="K228" s="49"/>
      <c r="L228" s="51"/>
      <c r="M228" s="31">
        <v>160</v>
      </c>
      <c r="N228" s="31">
        <v>159</v>
      </c>
    </row>
    <row r="229" spans="1:14" ht="27.75">
      <c r="A229" s="17" t="s">
        <v>204</v>
      </c>
      <c r="B229" s="13" t="s">
        <v>212</v>
      </c>
      <c r="C229" s="13" t="s">
        <v>219</v>
      </c>
      <c r="D229" s="13" t="s">
        <v>219</v>
      </c>
      <c r="E229" s="31">
        <v>104</v>
      </c>
      <c r="F229" s="18" t="s">
        <v>9</v>
      </c>
      <c r="G229" s="40"/>
      <c r="H229" s="26" t="s">
        <v>410</v>
      </c>
      <c r="I229" s="18">
        <v>90000</v>
      </c>
      <c r="J229" s="49">
        <v>1.2</v>
      </c>
      <c r="K229" s="49"/>
      <c r="L229" s="51"/>
      <c r="M229" s="31">
        <v>105</v>
      </c>
      <c r="N229" s="31">
        <v>104</v>
      </c>
    </row>
    <row r="230" spans="1:14" ht="27.75">
      <c r="A230" s="17" t="s">
        <v>204</v>
      </c>
      <c r="B230" s="13" t="s">
        <v>212</v>
      </c>
      <c r="C230" s="13" t="s">
        <v>220</v>
      </c>
      <c r="D230" s="13" t="s">
        <v>220</v>
      </c>
      <c r="E230" s="31">
        <v>90</v>
      </c>
      <c r="F230" s="18" t="s">
        <v>13</v>
      </c>
      <c r="G230" s="40"/>
      <c r="H230" s="26" t="s">
        <v>411</v>
      </c>
      <c r="I230" s="18">
        <v>90000</v>
      </c>
      <c r="J230" s="49">
        <v>1.1000000000000001</v>
      </c>
      <c r="K230" s="49"/>
      <c r="L230" s="51"/>
      <c r="M230" s="31">
        <v>90</v>
      </c>
      <c r="N230" s="31">
        <v>90</v>
      </c>
    </row>
    <row r="231" spans="1:14" ht="27.75">
      <c r="A231" s="17" t="s">
        <v>204</v>
      </c>
      <c r="B231" s="13" t="s">
        <v>212</v>
      </c>
      <c r="C231" s="13" t="s">
        <v>221</v>
      </c>
      <c r="D231" s="13" t="s">
        <v>221</v>
      </c>
      <c r="E231" s="31">
        <v>42</v>
      </c>
      <c r="F231" s="18" t="s">
        <v>99</v>
      </c>
      <c r="G231" s="40"/>
      <c r="H231" s="26" t="s">
        <v>412</v>
      </c>
      <c r="I231" s="18">
        <v>90000</v>
      </c>
      <c r="J231" s="49">
        <v>1.5</v>
      </c>
      <c r="K231" s="49"/>
      <c r="L231" s="51"/>
      <c r="M231" s="31">
        <v>42</v>
      </c>
      <c r="N231" s="31">
        <v>42</v>
      </c>
    </row>
    <row r="233" spans="1:14">
      <c r="J233" s="42"/>
    </row>
  </sheetData>
  <sheetProtection formatCells="0" formatColumns="0" formatRows="0" sort="0"/>
  <autoFilter ref="A1:L1"/>
  <conditionalFormatting sqref="C1">
    <cfRule type="duplicateValues" dxfId="32" priority="21"/>
  </conditionalFormatting>
  <conditionalFormatting sqref="C51 C45 C39 C2 C4:C33">
    <cfRule type="duplicateValues" dxfId="31" priority="15"/>
  </conditionalFormatting>
  <conditionalFormatting sqref="C34">
    <cfRule type="duplicateValues" dxfId="30" priority="14"/>
  </conditionalFormatting>
  <conditionalFormatting sqref="C61">
    <cfRule type="duplicateValues" dxfId="29" priority="13"/>
  </conditionalFormatting>
  <conditionalFormatting sqref="C62">
    <cfRule type="duplicateValues" dxfId="28" priority="12"/>
  </conditionalFormatting>
  <conditionalFormatting sqref="C63:C66">
    <cfRule type="duplicateValues" dxfId="27" priority="16"/>
  </conditionalFormatting>
  <conditionalFormatting sqref="C52:C60">
    <cfRule type="duplicateValues" dxfId="26" priority="17"/>
  </conditionalFormatting>
  <conditionalFormatting sqref="C46:C50">
    <cfRule type="duplicateValues" dxfId="25" priority="18"/>
  </conditionalFormatting>
  <conditionalFormatting sqref="C40:C44">
    <cfRule type="duplicateValues" dxfId="24" priority="19"/>
  </conditionalFormatting>
  <conditionalFormatting sqref="C35:C38">
    <cfRule type="duplicateValues" dxfId="23" priority="20"/>
  </conditionalFormatting>
  <conditionalFormatting sqref="C3">
    <cfRule type="duplicateValues" dxfId="22" priority="11"/>
  </conditionalFormatting>
  <conditionalFormatting sqref="D51 D45 D39 D2 D4:D33">
    <cfRule type="duplicateValues" dxfId="21" priority="5"/>
  </conditionalFormatting>
  <conditionalFormatting sqref="D34">
    <cfRule type="duplicateValues" dxfId="20" priority="4"/>
  </conditionalFormatting>
  <conditionalFormatting sqref="D61">
    <cfRule type="duplicateValues" dxfId="19" priority="3"/>
  </conditionalFormatting>
  <conditionalFormatting sqref="D62">
    <cfRule type="duplicateValues" dxfId="18" priority="2"/>
  </conditionalFormatting>
  <conditionalFormatting sqref="D63:D66">
    <cfRule type="duplicateValues" dxfId="17" priority="6"/>
  </conditionalFormatting>
  <conditionalFormatting sqref="D52:D60">
    <cfRule type="duplicateValues" dxfId="16" priority="7"/>
  </conditionalFormatting>
  <conditionalFormatting sqref="D46:D50">
    <cfRule type="duplicateValues" dxfId="15" priority="8"/>
  </conditionalFormatting>
  <conditionalFormatting sqref="D40:D44">
    <cfRule type="duplicateValues" dxfId="14" priority="9"/>
  </conditionalFormatting>
  <conditionalFormatting sqref="D35:D38">
    <cfRule type="duplicateValues" dxfId="13" priority="10"/>
  </conditionalFormatting>
  <conditionalFormatting sqref="D3">
    <cfRule type="duplicateValues" dxfId="12" priority="1"/>
  </conditionalFormatting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N231"/>
  <sheetViews>
    <sheetView workbookViewId="0">
      <pane ySplit="1" topLeftCell="A2" activePane="bottomLeft" state="frozen"/>
      <selection pane="bottomLeft" activeCell="F2" sqref="F2"/>
    </sheetView>
  </sheetViews>
  <sheetFormatPr defaultRowHeight="15"/>
  <cols>
    <col min="1" max="1" width="8.140625" style="42" customWidth="1"/>
    <col min="2" max="2" width="9.140625" style="42"/>
    <col min="3" max="3" width="17.42578125" style="42" customWidth="1"/>
    <col min="4" max="4" width="27.42578125" style="42" customWidth="1"/>
    <col min="5" max="5" width="16.5703125" style="44" customWidth="1"/>
    <col min="6" max="6" width="13.7109375" style="45" customWidth="1"/>
    <col min="7" max="7" width="8.7109375" style="42" customWidth="1"/>
    <col min="8" max="8" width="10.140625" style="46" customWidth="1"/>
    <col min="9" max="9" width="27.42578125" style="42" customWidth="1"/>
    <col min="10" max="10" width="13.5703125" style="42" customWidth="1"/>
    <col min="11" max="12" width="15.5703125" style="5" customWidth="1"/>
    <col min="13" max="13" width="12.42578125" style="5" customWidth="1"/>
    <col min="14" max="14" width="20.5703125" style="43" customWidth="1"/>
  </cols>
  <sheetData>
    <row r="1" spans="1:14" s="16" customFormat="1" ht="63" customHeight="1">
      <c r="A1" s="14" t="s">
        <v>11</v>
      </c>
      <c r="B1" s="14" t="s">
        <v>10</v>
      </c>
      <c r="C1" s="15" t="s">
        <v>0</v>
      </c>
      <c r="D1" s="15" t="s">
        <v>415</v>
      </c>
      <c r="E1" s="21" t="s">
        <v>416</v>
      </c>
      <c r="F1" s="27" t="s">
        <v>594</v>
      </c>
      <c r="G1" s="15" t="s">
        <v>3</v>
      </c>
      <c r="H1" s="33" t="s">
        <v>4</v>
      </c>
      <c r="I1" s="15" t="s">
        <v>415</v>
      </c>
      <c r="J1" s="15" t="s">
        <v>5</v>
      </c>
      <c r="K1" s="47" t="s">
        <v>595</v>
      </c>
      <c r="L1" s="47" t="s">
        <v>606</v>
      </c>
      <c r="M1" s="48" t="s">
        <v>2</v>
      </c>
      <c r="N1" s="28" t="s">
        <v>597</v>
      </c>
    </row>
    <row r="2" spans="1:14" ht="54">
      <c r="A2" s="22" t="s">
        <v>417</v>
      </c>
      <c r="B2" s="23" t="s">
        <v>418</v>
      </c>
      <c r="C2" s="13" t="s">
        <v>419</v>
      </c>
      <c r="D2" s="26" t="s">
        <v>422</v>
      </c>
      <c r="E2" s="25">
        <v>56</v>
      </c>
      <c r="F2" s="25">
        <v>5</v>
      </c>
      <c r="G2" s="24">
        <v>3</v>
      </c>
      <c r="H2" s="26" t="s">
        <v>421</v>
      </c>
      <c r="I2" s="26" t="s">
        <v>422</v>
      </c>
      <c r="J2" s="24">
        <v>100000</v>
      </c>
      <c r="K2" s="49"/>
      <c r="L2" s="49"/>
      <c r="M2" s="50"/>
      <c r="N2" s="29" t="s">
        <v>420</v>
      </c>
    </row>
    <row r="3" spans="1:14" ht="54">
      <c r="A3" s="22" t="s">
        <v>417</v>
      </c>
      <c r="B3" s="23" t="s">
        <v>418</v>
      </c>
      <c r="C3" s="13" t="s">
        <v>423</v>
      </c>
      <c r="D3" s="26" t="s">
        <v>424</v>
      </c>
      <c r="E3" s="25">
        <v>255</v>
      </c>
      <c r="F3" s="25">
        <v>189</v>
      </c>
      <c r="G3" s="24">
        <v>4</v>
      </c>
      <c r="H3" s="26" t="s">
        <v>421</v>
      </c>
      <c r="I3" s="26" t="s">
        <v>424</v>
      </c>
      <c r="J3" s="24">
        <v>100000</v>
      </c>
      <c r="K3" s="49"/>
      <c r="L3" s="49"/>
      <c r="M3" s="50"/>
      <c r="N3" s="29" t="s">
        <v>420</v>
      </c>
    </row>
    <row r="4" spans="1:14" ht="54">
      <c r="A4" s="22" t="s">
        <v>417</v>
      </c>
      <c r="B4" s="23" t="s">
        <v>418</v>
      </c>
      <c r="C4" s="13" t="s">
        <v>425</v>
      </c>
      <c r="D4" s="26" t="s">
        <v>427</v>
      </c>
      <c r="E4" s="25">
        <v>162</v>
      </c>
      <c r="F4" s="25">
        <v>76</v>
      </c>
      <c r="G4" s="24">
        <v>5</v>
      </c>
      <c r="H4" s="26" t="s">
        <v>426</v>
      </c>
      <c r="I4" s="26" t="s">
        <v>427</v>
      </c>
      <c r="J4" s="24">
        <v>100000</v>
      </c>
      <c r="K4" s="49"/>
      <c r="L4" s="49"/>
      <c r="M4" s="50"/>
      <c r="N4" s="29" t="s">
        <v>420</v>
      </c>
    </row>
    <row r="5" spans="1:14" ht="54">
      <c r="A5" s="22" t="s">
        <v>417</v>
      </c>
      <c r="B5" s="23" t="s">
        <v>418</v>
      </c>
      <c r="C5" s="13" t="s">
        <v>428</v>
      </c>
      <c r="D5" s="26" t="s">
        <v>430</v>
      </c>
      <c r="E5" s="25">
        <v>25</v>
      </c>
      <c r="F5" s="25">
        <v>39</v>
      </c>
      <c r="G5" s="24">
        <v>6</v>
      </c>
      <c r="H5" s="26" t="s">
        <v>429</v>
      </c>
      <c r="I5" s="26" t="s">
        <v>430</v>
      </c>
      <c r="J5" s="24">
        <v>100000</v>
      </c>
      <c r="K5" s="49"/>
      <c r="L5" s="49"/>
      <c r="M5" s="50"/>
      <c r="N5" s="29" t="s">
        <v>420</v>
      </c>
    </row>
    <row r="6" spans="1:14" ht="54">
      <c r="A6" s="22" t="s">
        <v>417</v>
      </c>
      <c r="B6" s="23" t="s">
        <v>418</v>
      </c>
      <c r="C6" s="13" t="s">
        <v>431</v>
      </c>
      <c r="D6" s="26" t="s">
        <v>433</v>
      </c>
      <c r="E6" s="25">
        <v>20</v>
      </c>
      <c r="F6" s="25">
        <v>8</v>
      </c>
      <c r="G6" s="24">
        <v>7</v>
      </c>
      <c r="H6" s="26" t="s">
        <v>432</v>
      </c>
      <c r="I6" s="26" t="s">
        <v>433</v>
      </c>
      <c r="J6" s="24">
        <v>100000</v>
      </c>
      <c r="K6" s="49"/>
      <c r="L6" s="49"/>
      <c r="M6" s="50"/>
      <c r="N6" s="29" t="s">
        <v>420</v>
      </c>
    </row>
    <row r="7" spans="1:14" ht="36">
      <c r="A7" s="22" t="s">
        <v>434</v>
      </c>
      <c r="B7" s="23" t="s">
        <v>435</v>
      </c>
      <c r="C7" s="13" t="s">
        <v>436</v>
      </c>
      <c r="D7" s="26" t="s">
        <v>439</v>
      </c>
      <c r="E7" s="25">
        <v>150</v>
      </c>
      <c r="F7" s="25">
        <v>127</v>
      </c>
      <c r="G7" s="24">
        <v>6</v>
      </c>
      <c r="H7" s="26" t="s">
        <v>438</v>
      </c>
      <c r="I7" s="26" t="s">
        <v>439</v>
      </c>
      <c r="J7" s="24">
        <v>145000</v>
      </c>
      <c r="K7" s="49"/>
      <c r="L7" s="49"/>
      <c r="M7" s="50"/>
      <c r="N7" s="29" t="s">
        <v>437</v>
      </c>
    </row>
    <row r="8" spans="1:14" ht="36">
      <c r="A8" s="22" t="s">
        <v>434</v>
      </c>
      <c r="B8" s="23" t="s">
        <v>435</v>
      </c>
      <c r="C8" s="13" t="s">
        <v>440</v>
      </c>
      <c r="D8" s="26" t="s">
        <v>442</v>
      </c>
      <c r="E8" s="25">
        <v>300</v>
      </c>
      <c r="F8" s="25">
        <v>260</v>
      </c>
      <c r="G8" s="24">
        <v>8</v>
      </c>
      <c r="H8" s="26" t="s">
        <v>441</v>
      </c>
      <c r="I8" s="26" t="s">
        <v>442</v>
      </c>
      <c r="J8" s="24">
        <v>145000</v>
      </c>
      <c r="K8" s="49"/>
      <c r="L8" s="49"/>
      <c r="M8" s="50"/>
      <c r="N8" s="29" t="s">
        <v>437</v>
      </c>
    </row>
    <row r="9" spans="1:14" ht="36">
      <c r="A9" s="22" t="s">
        <v>434</v>
      </c>
      <c r="B9" s="23" t="s">
        <v>435</v>
      </c>
      <c r="C9" s="13" t="s">
        <v>443</v>
      </c>
      <c r="D9" s="26" t="s">
        <v>445</v>
      </c>
      <c r="E9" s="25">
        <v>300</v>
      </c>
      <c r="F9" s="25">
        <v>261</v>
      </c>
      <c r="G9" s="24">
        <v>10</v>
      </c>
      <c r="H9" s="26" t="s">
        <v>444</v>
      </c>
      <c r="I9" s="26" t="s">
        <v>445</v>
      </c>
      <c r="J9" s="24">
        <v>145000</v>
      </c>
      <c r="K9" s="49"/>
      <c r="L9" s="49"/>
      <c r="M9" s="50"/>
      <c r="N9" s="29" t="s">
        <v>437</v>
      </c>
    </row>
    <row r="10" spans="1:14" ht="36">
      <c r="A10" s="22" t="s">
        <v>434</v>
      </c>
      <c r="B10" s="23" t="s">
        <v>435</v>
      </c>
      <c r="C10" s="13" t="s">
        <v>446</v>
      </c>
      <c r="D10" s="26" t="s">
        <v>448</v>
      </c>
      <c r="E10" s="25">
        <v>250</v>
      </c>
      <c r="F10" s="25">
        <v>210</v>
      </c>
      <c r="G10" s="24">
        <v>12</v>
      </c>
      <c r="H10" s="26" t="s">
        <v>447</v>
      </c>
      <c r="I10" s="26" t="s">
        <v>448</v>
      </c>
      <c r="J10" s="24">
        <v>145000</v>
      </c>
      <c r="K10" s="49"/>
      <c r="L10" s="49"/>
      <c r="M10" s="50"/>
      <c r="N10" s="29" t="s">
        <v>437</v>
      </c>
    </row>
    <row r="11" spans="1:14" ht="36">
      <c r="A11" s="22" t="s">
        <v>434</v>
      </c>
      <c r="B11" s="23" t="s">
        <v>435</v>
      </c>
      <c r="C11" s="13" t="s">
        <v>449</v>
      </c>
      <c r="D11" s="26" t="s">
        <v>451</v>
      </c>
      <c r="E11" s="25">
        <v>200</v>
      </c>
      <c r="F11" s="25">
        <v>170</v>
      </c>
      <c r="G11" s="24">
        <v>14</v>
      </c>
      <c r="H11" s="26" t="s">
        <v>450</v>
      </c>
      <c r="I11" s="26" t="s">
        <v>451</v>
      </c>
      <c r="J11" s="24">
        <v>145000</v>
      </c>
      <c r="K11" s="49"/>
      <c r="L11" s="49"/>
      <c r="M11" s="50"/>
      <c r="N11" s="29" t="s">
        <v>437</v>
      </c>
    </row>
    <row r="12" spans="1:14" ht="36">
      <c r="A12" s="22" t="s">
        <v>452</v>
      </c>
      <c r="B12" s="23" t="s">
        <v>453</v>
      </c>
      <c r="C12" s="13" t="s">
        <v>454</v>
      </c>
      <c r="D12" s="26" t="s">
        <v>456</v>
      </c>
      <c r="E12" s="25">
        <v>150</v>
      </c>
      <c r="F12" s="25">
        <v>122</v>
      </c>
      <c r="G12" s="24">
        <v>6</v>
      </c>
      <c r="H12" s="26" t="s">
        <v>438</v>
      </c>
      <c r="I12" s="26" t="s">
        <v>456</v>
      </c>
      <c r="J12" s="24">
        <v>145000</v>
      </c>
      <c r="K12" s="49"/>
      <c r="L12" s="49"/>
      <c r="M12" s="50"/>
      <c r="N12" s="29" t="s">
        <v>455</v>
      </c>
    </row>
    <row r="13" spans="1:14" ht="36">
      <c r="A13" s="22" t="s">
        <v>452</v>
      </c>
      <c r="B13" s="23" t="s">
        <v>453</v>
      </c>
      <c r="C13" s="13" t="s">
        <v>457</v>
      </c>
      <c r="D13" s="26" t="s">
        <v>458</v>
      </c>
      <c r="E13" s="25">
        <v>300</v>
      </c>
      <c r="F13" s="25">
        <v>245</v>
      </c>
      <c r="G13" s="24">
        <v>8</v>
      </c>
      <c r="H13" s="26" t="s">
        <v>441</v>
      </c>
      <c r="I13" s="26" t="s">
        <v>458</v>
      </c>
      <c r="J13" s="24">
        <v>145000</v>
      </c>
      <c r="K13" s="49"/>
      <c r="L13" s="49"/>
      <c r="M13" s="50"/>
      <c r="N13" s="29" t="s">
        <v>455</v>
      </c>
    </row>
    <row r="14" spans="1:14" ht="36">
      <c r="A14" s="22" t="s">
        <v>452</v>
      </c>
      <c r="B14" s="23" t="s">
        <v>453</v>
      </c>
      <c r="C14" s="13" t="s">
        <v>459</v>
      </c>
      <c r="D14" s="26" t="s">
        <v>460</v>
      </c>
      <c r="E14" s="25">
        <v>300</v>
      </c>
      <c r="F14" s="25">
        <v>257</v>
      </c>
      <c r="G14" s="24">
        <v>10</v>
      </c>
      <c r="H14" s="26" t="s">
        <v>444</v>
      </c>
      <c r="I14" s="26" t="s">
        <v>460</v>
      </c>
      <c r="J14" s="24">
        <v>145000</v>
      </c>
      <c r="K14" s="49"/>
      <c r="L14" s="49"/>
      <c r="M14" s="50"/>
      <c r="N14" s="29" t="s">
        <v>455</v>
      </c>
    </row>
    <row r="15" spans="1:14" ht="36">
      <c r="A15" s="22" t="s">
        <v>452</v>
      </c>
      <c r="B15" s="23" t="s">
        <v>453</v>
      </c>
      <c r="C15" s="13" t="s">
        <v>461</v>
      </c>
      <c r="D15" s="26" t="s">
        <v>462</v>
      </c>
      <c r="E15" s="25">
        <v>250</v>
      </c>
      <c r="F15" s="25">
        <v>218</v>
      </c>
      <c r="G15" s="24">
        <v>12</v>
      </c>
      <c r="H15" s="26" t="s">
        <v>447</v>
      </c>
      <c r="I15" s="26" t="s">
        <v>462</v>
      </c>
      <c r="J15" s="24">
        <v>145000</v>
      </c>
      <c r="K15" s="49"/>
      <c r="L15" s="49"/>
      <c r="M15" s="50"/>
      <c r="N15" s="29" t="s">
        <v>455</v>
      </c>
    </row>
    <row r="16" spans="1:14" ht="36">
      <c r="A16" s="22" t="s">
        <v>452</v>
      </c>
      <c r="B16" s="23" t="s">
        <v>453</v>
      </c>
      <c r="C16" s="13" t="s">
        <v>463</v>
      </c>
      <c r="D16" s="26" t="s">
        <v>464</v>
      </c>
      <c r="E16" s="25">
        <v>200</v>
      </c>
      <c r="F16" s="25">
        <v>171</v>
      </c>
      <c r="G16" s="24">
        <v>14</v>
      </c>
      <c r="H16" s="26" t="s">
        <v>450</v>
      </c>
      <c r="I16" s="26" t="s">
        <v>464</v>
      </c>
      <c r="J16" s="24">
        <v>145000</v>
      </c>
      <c r="K16" s="49"/>
      <c r="L16" s="49"/>
      <c r="M16" s="50"/>
      <c r="N16" s="29" t="s">
        <v>455</v>
      </c>
    </row>
    <row r="17" spans="1:14" ht="36">
      <c r="A17" s="22" t="s">
        <v>465</v>
      </c>
      <c r="B17" s="23" t="s">
        <v>466</v>
      </c>
      <c r="C17" s="13" t="s">
        <v>467</v>
      </c>
      <c r="D17" s="26" t="s">
        <v>469</v>
      </c>
      <c r="E17" s="25">
        <v>200</v>
      </c>
      <c r="F17" s="25">
        <v>189</v>
      </c>
      <c r="G17" s="24">
        <v>14</v>
      </c>
      <c r="H17" s="39"/>
      <c r="I17" s="26" t="s">
        <v>469</v>
      </c>
      <c r="J17" s="24">
        <v>145000</v>
      </c>
      <c r="K17" s="49"/>
      <c r="L17" s="49"/>
      <c r="M17" s="50"/>
      <c r="N17" s="29" t="s">
        <v>468</v>
      </c>
    </row>
    <row r="18" spans="1:14" ht="36">
      <c r="A18" s="22" t="s">
        <v>465</v>
      </c>
      <c r="B18" s="23" t="s">
        <v>466</v>
      </c>
      <c r="C18" s="13" t="s">
        <v>470</v>
      </c>
      <c r="D18" s="26" t="s">
        <v>471</v>
      </c>
      <c r="E18" s="25">
        <v>200</v>
      </c>
      <c r="F18" s="25">
        <v>177</v>
      </c>
      <c r="G18" s="24">
        <v>16</v>
      </c>
      <c r="H18" s="39"/>
      <c r="I18" s="26" t="s">
        <v>471</v>
      </c>
      <c r="J18" s="24">
        <v>145000</v>
      </c>
      <c r="K18" s="49"/>
      <c r="L18" s="49"/>
      <c r="M18" s="50"/>
      <c r="N18" s="29" t="s">
        <v>468</v>
      </c>
    </row>
    <row r="19" spans="1:14" ht="36">
      <c r="A19" s="22" t="s">
        <v>465</v>
      </c>
      <c r="B19" s="23" t="s">
        <v>466</v>
      </c>
      <c r="C19" s="13" t="s">
        <v>472</v>
      </c>
      <c r="D19" s="26" t="s">
        <v>473</v>
      </c>
      <c r="E19" s="25">
        <v>150</v>
      </c>
      <c r="F19" s="25">
        <v>136</v>
      </c>
      <c r="G19" s="24" t="s">
        <v>6</v>
      </c>
      <c r="H19" s="39"/>
      <c r="I19" s="26" t="s">
        <v>473</v>
      </c>
      <c r="J19" s="24">
        <v>145000</v>
      </c>
      <c r="K19" s="49"/>
      <c r="L19" s="49"/>
      <c r="M19" s="50"/>
      <c r="N19" s="29" t="s">
        <v>468</v>
      </c>
    </row>
    <row r="20" spans="1:14" ht="36">
      <c r="A20" s="22" t="s">
        <v>465</v>
      </c>
      <c r="B20" s="23" t="s">
        <v>466</v>
      </c>
      <c r="C20" s="13" t="s">
        <v>474</v>
      </c>
      <c r="D20" s="26" t="s">
        <v>475</v>
      </c>
      <c r="E20" s="25">
        <v>150</v>
      </c>
      <c r="F20" s="25">
        <v>145</v>
      </c>
      <c r="G20" s="24" t="s">
        <v>7</v>
      </c>
      <c r="H20" s="39"/>
      <c r="I20" s="26" t="s">
        <v>475</v>
      </c>
      <c r="J20" s="24">
        <v>145000</v>
      </c>
      <c r="K20" s="49"/>
      <c r="L20" s="49"/>
      <c r="M20" s="50"/>
      <c r="N20" s="29" t="s">
        <v>468</v>
      </c>
    </row>
    <row r="21" spans="1:14" ht="36">
      <c r="A21" s="22" t="s">
        <v>465</v>
      </c>
      <c r="B21" s="23" t="s">
        <v>466</v>
      </c>
      <c r="C21" s="13" t="s">
        <v>476</v>
      </c>
      <c r="D21" s="26" t="s">
        <v>477</v>
      </c>
      <c r="E21" s="25">
        <v>100</v>
      </c>
      <c r="F21" s="25">
        <v>93</v>
      </c>
      <c r="G21" s="24" t="s">
        <v>8</v>
      </c>
      <c r="H21" s="39"/>
      <c r="I21" s="26" t="s">
        <v>477</v>
      </c>
      <c r="J21" s="24">
        <v>145000</v>
      </c>
      <c r="K21" s="49"/>
      <c r="L21" s="49"/>
      <c r="M21" s="50"/>
      <c r="N21" s="29" t="s">
        <v>468</v>
      </c>
    </row>
    <row r="22" spans="1:14" ht="36">
      <c r="A22" s="22" t="s">
        <v>465</v>
      </c>
      <c r="B22" s="23" t="s">
        <v>466</v>
      </c>
      <c r="C22" s="13" t="s">
        <v>478</v>
      </c>
      <c r="D22" s="26" t="s">
        <v>479</v>
      </c>
      <c r="E22" s="25">
        <v>50</v>
      </c>
      <c r="F22" s="25">
        <v>50</v>
      </c>
      <c r="G22" s="24" t="s">
        <v>9</v>
      </c>
      <c r="H22" s="39"/>
      <c r="I22" s="26" t="s">
        <v>479</v>
      </c>
      <c r="J22" s="24">
        <v>145000</v>
      </c>
      <c r="K22" s="49"/>
      <c r="L22" s="49"/>
      <c r="M22" s="50"/>
      <c r="N22" s="29" t="s">
        <v>468</v>
      </c>
    </row>
    <row r="23" spans="1:14" ht="36">
      <c r="A23" s="22" t="s">
        <v>480</v>
      </c>
      <c r="B23" s="23" t="s">
        <v>481</v>
      </c>
      <c r="C23" s="13" t="s">
        <v>482</v>
      </c>
      <c r="D23" s="26" t="s">
        <v>484</v>
      </c>
      <c r="E23" s="25">
        <v>200</v>
      </c>
      <c r="F23" s="25">
        <v>191</v>
      </c>
      <c r="G23" s="24">
        <v>14</v>
      </c>
      <c r="H23" s="39"/>
      <c r="I23" s="26" t="s">
        <v>484</v>
      </c>
      <c r="J23" s="24">
        <v>145000</v>
      </c>
      <c r="K23" s="49"/>
      <c r="L23" s="49"/>
      <c r="M23" s="50"/>
      <c r="N23" s="29" t="s">
        <v>483</v>
      </c>
    </row>
    <row r="24" spans="1:14" ht="36">
      <c r="A24" s="22" t="s">
        <v>480</v>
      </c>
      <c r="B24" s="23" t="s">
        <v>481</v>
      </c>
      <c r="C24" s="13" t="s">
        <v>485</v>
      </c>
      <c r="D24" s="26" t="s">
        <v>486</v>
      </c>
      <c r="E24" s="25">
        <v>200</v>
      </c>
      <c r="F24" s="25">
        <v>188</v>
      </c>
      <c r="G24" s="24">
        <v>16</v>
      </c>
      <c r="H24" s="39"/>
      <c r="I24" s="26" t="s">
        <v>486</v>
      </c>
      <c r="J24" s="24">
        <v>145000</v>
      </c>
      <c r="K24" s="49"/>
      <c r="L24" s="49"/>
      <c r="M24" s="50"/>
      <c r="N24" s="29" t="s">
        <v>483</v>
      </c>
    </row>
    <row r="25" spans="1:14" ht="36">
      <c r="A25" s="22" t="s">
        <v>480</v>
      </c>
      <c r="B25" s="23" t="s">
        <v>481</v>
      </c>
      <c r="C25" s="13" t="s">
        <v>487</v>
      </c>
      <c r="D25" s="26" t="s">
        <v>488</v>
      </c>
      <c r="E25" s="25">
        <v>150</v>
      </c>
      <c r="F25" s="25">
        <v>134</v>
      </c>
      <c r="G25" s="24" t="s">
        <v>6</v>
      </c>
      <c r="H25" s="39"/>
      <c r="I25" s="26" t="s">
        <v>488</v>
      </c>
      <c r="J25" s="24">
        <v>145000</v>
      </c>
      <c r="K25" s="49"/>
      <c r="L25" s="49"/>
      <c r="M25" s="50"/>
      <c r="N25" s="29" t="s">
        <v>483</v>
      </c>
    </row>
    <row r="26" spans="1:14" ht="36">
      <c r="A26" s="22" t="s">
        <v>480</v>
      </c>
      <c r="B26" s="23" t="s">
        <v>481</v>
      </c>
      <c r="C26" s="13" t="s">
        <v>489</v>
      </c>
      <c r="D26" s="26" t="s">
        <v>490</v>
      </c>
      <c r="E26" s="25">
        <v>150</v>
      </c>
      <c r="F26" s="25">
        <v>130</v>
      </c>
      <c r="G26" s="24" t="s">
        <v>7</v>
      </c>
      <c r="H26" s="39"/>
      <c r="I26" s="26" t="s">
        <v>490</v>
      </c>
      <c r="J26" s="24">
        <v>145000</v>
      </c>
      <c r="K26" s="49"/>
      <c r="L26" s="49"/>
      <c r="M26" s="50"/>
      <c r="N26" s="29" t="s">
        <v>483</v>
      </c>
    </row>
    <row r="27" spans="1:14" ht="36">
      <c r="A27" s="22" t="s">
        <v>480</v>
      </c>
      <c r="B27" s="23" t="s">
        <v>481</v>
      </c>
      <c r="C27" s="13" t="s">
        <v>491</v>
      </c>
      <c r="D27" s="26" t="s">
        <v>492</v>
      </c>
      <c r="E27" s="25">
        <v>100</v>
      </c>
      <c r="F27" s="25">
        <v>70</v>
      </c>
      <c r="G27" s="24" t="s">
        <v>8</v>
      </c>
      <c r="H27" s="39"/>
      <c r="I27" s="26" t="s">
        <v>492</v>
      </c>
      <c r="J27" s="24">
        <v>145000</v>
      </c>
      <c r="K27" s="49"/>
      <c r="L27" s="49"/>
      <c r="M27" s="50"/>
      <c r="N27" s="29" t="s">
        <v>483</v>
      </c>
    </row>
    <row r="28" spans="1:14" ht="36">
      <c r="A28" s="22" t="s">
        <v>480</v>
      </c>
      <c r="B28" s="23" t="s">
        <v>481</v>
      </c>
      <c r="C28" s="13" t="s">
        <v>493</v>
      </c>
      <c r="D28" s="26" t="s">
        <v>494</v>
      </c>
      <c r="E28" s="25">
        <v>50</v>
      </c>
      <c r="F28" s="25">
        <v>37</v>
      </c>
      <c r="G28" s="24" t="s">
        <v>9</v>
      </c>
      <c r="H28" s="39"/>
      <c r="I28" s="26" t="s">
        <v>494</v>
      </c>
      <c r="J28" s="24">
        <v>145000</v>
      </c>
      <c r="K28" s="49"/>
      <c r="L28" s="49"/>
      <c r="M28" s="50"/>
      <c r="N28" s="29" t="s">
        <v>483</v>
      </c>
    </row>
    <row r="29" spans="1:14" ht="36">
      <c r="A29" s="22" t="s">
        <v>495</v>
      </c>
      <c r="B29" s="23" t="s">
        <v>496</v>
      </c>
      <c r="C29" s="13" t="s">
        <v>497</v>
      </c>
      <c r="D29" s="26" t="s">
        <v>500</v>
      </c>
      <c r="E29" s="25">
        <v>150</v>
      </c>
      <c r="F29" s="25">
        <v>144</v>
      </c>
      <c r="G29" s="24">
        <v>6</v>
      </c>
      <c r="H29" s="39" t="s">
        <v>499</v>
      </c>
      <c r="I29" s="26" t="s">
        <v>500</v>
      </c>
      <c r="J29" s="24">
        <v>125000</v>
      </c>
      <c r="K29" s="49"/>
      <c r="L29" s="49"/>
      <c r="M29" s="50"/>
      <c r="N29" s="29" t="s">
        <v>498</v>
      </c>
    </row>
    <row r="30" spans="1:14" ht="36">
      <c r="A30" s="22" t="s">
        <v>495</v>
      </c>
      <c r="B30" s="23" t="s">
        <v>496</v>
      </c>
      <c r="C30" s="13" t="s">
        <v>501</v>
      </c>
      <c r="D30" s="26" t="s">
        <v>503</v>
      </c>
      <c r="E30" s="25">
        <v>300</v>
      </c>
      <c r="F30" s="25">
        <v>289</v>
      </c>
      <c r="G30" s="24">
        <v>8</v>
      </c>
      <c r="H30" s="39" t="s">
        <v>502</v>
      </c>
      <c r="I30" s="26" t="s">
        <v>503</v>
      </c>
      <c r="J30" s="24">
        <v>125000</v>
      </c>
      <c r="K30" s="49"/>
      <c r="L30" s="49"/>
      <c r="M30" s="50"/>
      <c r="N30" s="29" t="s">
        <v>498</v>
      </c>
    </row>
    <row r="31" spans="1:14" ht="36">
      <c r="A31" s="22" t="s">
        <v>495</v>
      </c>
      <c r="B31" s="23" t="s">
        <v>496</v>
      </c>
      <c r="C31" s="13" t="s">
        <v>504</v>
      </c>
      <c r="D31" s="26" t="s">
        <v>506</v>
      </c>
      <c r="E31" s="25">
        <v>300</v>
      </c>
      <c r="F31" s="25">
        <v>290</v>
      </c>
      <c r="G31" s="24">
        <v>10</v>
      </c>
      <c r="H31" s="39" t="s">
        <v>505</v>
      </c>
      <c r="I31" s="26" t="s">
        <v>506</v>
      </c>
      <c r="J31" s="24">
        <v>125000</v>
      </c>
      <c r="K31" s="49"/>
      <c r="L31" s="49"/>
      <c r="M31" s="50"/>
      <c r="N31" s="29" t="s">
        <v>498</v>
      </c>
    </row>
    <row r="32" spans="1:14" ht="36">
      <c r="A32" s="22" t="s">
        <v>495</v>
      </c>
      <c r="B32" s="23" t="s">
        <v>496</v>
      </c>
      <c r="C32" s="13" t="s">
        <v>507</v>
      </c>
      <c r="D32" s="26" t="s">
        <v>509</v>
      </c>
      <c r="E32" s="25">
        <v>250</v>
      </c>
      <c r="F32" s="25">
        <v>236</v>
      </c>
      <c r="G32" s="24">
        <v>12</v>
      </c>
      <c r="H32" s="39" t="s">
        <v>508</v>
      </c>
      <c r="I32" s="26" t="s">
        <v>509</v>
      </c>
      <c r="J32" s="24">
        <v>125000</v>
      </c>
      <c r="K32" s="49"/>
      <c r="L32" s="49"/>
      <c r="M32" s="50"/>
      <c r="N32" s="29" t="s">
        <v>498</v>
      </c>
    </row>
    <row r="33" spans="1:14" ht="36">
      <c r="A33" s="22" t="s">
        <v>495</v>
      </c>
      <c r="B33" s="23" t="s">
        <v>496</v>
      </c>
      <c r="C33" s="13" t="s">
        <v>510</v>
      </c>
      <c r="D33" s="26" t="s">
        <v>512</v>
      </c>
      <c r="E33" s="25">
        <v>200</v>
      </c>
      <c r="F33" s="25">
        <v>188</v>
      </c>
      <c r="G33" s="24">
        <v>14</v>
      </c>
      <c r="H33" s="39" t="s">
        <v>511</v>
      </c>
      <c r="I33" s="26" t="s">
        <v>512</v>
      </c>
      <c r="J33" s="24">
        <v>125000</v>
      </c>
      <c r="K33" s="49"/>
      <c r="L33" s="49"/>
      <c r="M33" s="50"/>
      <c r="N33" s="29" t="s">
        <v>498</v>
      </c>
    </row>
    <row r="34" spans="1:14" ht="36">
      <c r="A34" s="22" t="s">
        <v>513</v>
      </c>
      <c r="B34" s="23" t="s">
        <v>514</v>
      </c>
      <c r="C34" s="13" t="s">
        <v>515</v>
      </c>
      <c r="D34" s="26" t="s">
        <v>517</v>
      </c>
      <c r="E34" s="25">
        <v>150</v>
      </c>
      <c r="F34" s="25">
        <v>146</v>
      </c>
      <c r="G34" s="24">
        <v>6</v>
      </c>
      <c r="H34" s="39" t="s">
        <v>438</v>
      </c>
      <c r="I34" s="26" t="s">
        <v>517</v>
      </c>
      <c r="J34" s="24">
        <v>125000</v>
      </c>
      <c r="K34" s="49"/>
      <c r="L34" s="49"/>
      <c r="M34" s="50"/>
      <c r="N34" s="29" t="s">
        <v>516</v>
      </c>
    </row>
    <row r="35" spans="1:14" ht="36">
      <c r="A35" s="22" t="s">
        <v>513</v>
      </c>
      <c r="B35" s="23" t="s">
        <v>514</v>
      </c>
      <c r="C35" s="13" t="s">
        <v>518</v>
      </c>
      <c r="D35" s="26" t="s">
        <v>519</v>
      </c>
      <c r="E35" s="25">
        <v>300</v>
      </c>
      <c r="F35" s="25">
        <v>288</v>
      </c>
      <c r="G35" s="24">
        <v>8</v>
      </c>
      <c r="H35" s="39" t="s">
        <v>441</v>
      </c>
      <c r="I35" s="26" t="s">
        <v>519</v>
      </c>
      <c r="J35" s="24">
        <v>125000</v>
      </c>
      <c r="K35" s="49"/>
      <c r="L35" s="49"/>
      <c r="M35" s="50"/>
      <c r="N35" s="29" t="s">
        <v>516</v>
      </c>
    </row>
    <row r="36" spans="1:14" ht="36">
      <c r="A36" s="22" t="s">
        <v>513</v>
      </c>
      <c r="B36" s="23" t="s">
        <v>514</v>
      </c>
      <c r="C36" s="13" t="s">
        <v>520</v>
      </c>
      <c r="D36" s="26" t="s">
        <v>521</v>
      </c>
      <c r="E36" s="25">
        <v>300</v>
      </c>
      <c r="F36" s="25">
        <v>291</v>
      </c>
      <c r="G36" s="24">
        <v>10</v>
      </c>
      <c r="H36" s="39" t="s">
        <v>444</v>
      </c>
      <c r="I36" s="26" t="s">
        <v>521</v>
      </c>
      <c r="J36" s="24">
        <v>125000</v>
      </c>
      <c r="K36" s="49"/>
      <c r="L36" s="49"/>
      <c r="M36" s="50"/>
      <c r="N36" s="29" t="s">
        <v>516</v>
      </c>
    </row>
    <row r="37" spans="1:14" ht="36">
      <c r="A37" s="22" t="s">
        <v>513</v>
      </c>
      <c r="B37" s="23" t="s">
        <v>514</v>
      </c>
      <c r="C37" s="13" t="s">
        <v>522</v>
      </c>
      <c r="D37" s="26" t="s">
        <v>523</v>
      </c>
      <c r="E37" s="25">
        <v>250</v>
      </c>
      <c r="F37" s="25">
        <v>243</v>
      </c>
      <c r="G37" s="24">
        <v>12</v>
      </c>
      <c r="H37" s="39" t="s">
        <v>447</v>
      </c>
      <c r="I37" s="26" t="s">
        <v>523</v>
      </c>
      <c r="J37" s="24">
        <v>125000</v>
      </c>
      <c r="K37" s="49"/>
      <c r="L37" s="49"/>
      <c r="M37" s="50"/>
      <c r="N37" s="29" t="s">
        <v>516</v>
      </c>
    </row>
    <row r="38" spans="1:14" ht="36">
      <c r="A38" s="22" t="s">
        <v>513</v>
      </c>
      <c r="B38" s="23" t="s">
        <v>514</v>
      </c>
      <c r="C38" s="13" t="s">
        <v>524</v>
      </c>
      <c r="D38" s="26" t="s">
        <v>525</v>
      </c>
      <c r="E38" s="25">
        <v>200</v>
      </c>
      <c r="F38" s="25">
        <v>189</v>
      </c>
      <c r="G38" s="24">
        <v>14</v>
      </c>
      <c r="H38" s="39" t="s">
        <v>450</v>
      </c>
      <c r="I38" s="26" t="s">
        <v>525</v>
      </c>
      <c r="J38" s="24">
        <v>125000</v>
      </c>
      <c r="K38" s="49"/>
      <c r="L38" s="49"/>
      <c r="M38" s="50"/>
      <c r="N38" s="29" t="s">
        <v>516</v>
      </c>
    </row>
    <row r="39" spans="1:14" ht="36">
      <c r="A39" s="22" t="s">
        <v>526</v>
      </c>
      <c r="B39" s="23" t="s">
        <v>527</v>
      </c>
      <c r="C39" s="13" t="s">
        <v>528</v>
      </c>
      <c r="D39" s="26" t="s">
        <v>530</v>
      </c>
      <c r="E39" s="25">
        <v>200</v>
      </c>
      <c r="F39" s="25">
        <v>194</v>
      </c>
      <c r="G39" s="24">
        <v>14</v>
      </c>
      <c r="H39" s="39"/>
      <c r="I39" s="26" t="s">
        <v>530</v>
      </c>
      <c r="J39" s="24">
        <v>125000</v>
      </c>
      <c r="K39" s="49"/>
      <c r="L39" s="49"/>
      <c r="M39" s="50"/>
      <c r="N39" s="29" t="s">
        <v>529</v>
      </c>
    </row>
    <row r="40" spans="1:14" ht="36">
      <c r="A40" s="22" t="s">
        <v>526</v>
      </c>
      <c r="B40" s="23" t="s">
        <v>527</v>
      </c>
      <c r="C40" s="13" t="s">
        <v>531</v>
      </c>
      <c r="D40" s="26" t="s">
        <v>532</v>
      </c>
      <c r="E40" s="25">
        <v>200</v>
      </c>
      <c r="F40" s="25">
        <v>190</v>
      </c>
      <c r="G40" s="24">
        <v>16</v>
      </c>
      <c r="H40" s="39"/>
      <c r="I40" s="26" t="s">
        <v>532</v>
      </c>
      <c r="J40" s="24">
        <v>125000</v>
      </c>
      <c r="K40" s="49"/>
      <c r="L40" s="49"/>
      <c r="M40" s="50"/>
      <c r="N40" s="29" t="s">
        <v>529</v>
      </c>
    </row>
    <row r="41" spans="1:14" ht="36">
      <c r="A41" s="22" t="s">
        <v>526</v>
      </c>
      <c r="B41" s="23" t="s">
        <v>527</v>
      </c>
      <c r="C41" s="13" t="s">
        <v>533</v>
      </c>
      <c r="D41" s="26" t="s">
        <v>534</v>
      </c>
      <c r="E41" s="25">
        <v>150</v>
      </c>
      <c r="F41" s="25">
        <v>141</v>
      </c>
      <c r="G41" s="24" t="s">
        <v>6</v>
      </c>
      <c r="H41" s="39"/>
      <c r="I41" s="26" t="s">
        <v>534</v>
      </c>
      <c r="J41" s="24">
        <v>125000</v>
      </c>
      <c r="K41" s="49"/>
      <c r="L41" s="49"/>
      <c r="M41" s="50"/>
      <c r="N41" s="29" t="s">
        <v>529</v>
      </c>
    </row>
    <row r="42" spans="1:14" ht="36">
      <c r="A42" s="22" t="s">
        <v>526</v>
      </c>
      <c r="B42" s="23" t="s">
        <v>527</v>
      </c>
      <c r="C42" s="13" t="s">
        <v>535</v>
      </c>
      <c r="D42" s="26" t="s">
        <v>536</v>
      </c>
      <c r="E42" s="25">
        <v>150</v>
      </c>
      <c r="F42" s="25">
        <v>144</v>
      </c>
      <c r="G42" s="24" t="s">
        <v>7</v>
      </c>
      <c r="H42" s="39"/>
      <c r="I42" s="26" t="s">
        <v>536</v>
      </c>
      <c r="J42" s="24">
        <v>125000</v>
      </c>
      <c r="K42" s="49"/>
      <c r="L42" s="49"/>
      <c r="M42" s="50"/>
      <c r="N42" s="29" t="s">
        <v>529</v>
      </c>
    </row>
    <row r="43" spans="1:14" ht="36">
      <c r="A43" s="22" t="s">
        <v>526</v>
      </c>
      <c r="B43" s="23" t="s">
        <v>527</v>
      </c>
      <c r="C43" s="13" t="s">
        <v>537</v>
      </c>
      <c r="D43" s="26" t="s">
        <v>538</v>
      </c>
      <c r="E43" s="25">
        <v>100</v>
      </c>
      <c r="F43" s="25">
        <v>96</v>
      </c>
      <c r="G43" s="24" t="s">
        <v>8</v>
      </c>
      <c r="H43" s="39"/>
      <c r="I43" s="26" t="s">
        <v>538</v>
      </c>
      <c r="J43" s="24">
        <v>125000</v>
      </c>
      <c r="K43" s="49"/>
      <c r="L43" s="49"/>
      <c r="M43" s="50"/>
      <c r="N43" s="29" t="s">
        <v>529</v>
      </c>
    </row>
    <row r="44" spans="1:14" ht="36">
      <c r="A44" s="22" t="s">
        <v>526</v>
      </c>
      <c r="B44" s="23" t="s">
        <v>527</v>
      </c>
      <c r="C44" s="13" t="s">
        <v>539</v>
      </c>
      <c r="D44" s="26" t="s">
        <v>540</v>
      </c>
      <c r="E44" s="25">
        <v>50</v>
      </c>
      <c r="F44" s="25">
        <v>50</v>
      </c>
      <c r="G44" s="24" t="s">
        <v>9</v>
      </c>
      <c r="H44" s="39"/>
      <c r="I44" s="26" t="s">
        <v>540</v>
      </c>
      <c r="J44" s="24">
        <v>125000</v>
      </c>
      <c r="K44" s="49"/>
      <c r="L44" s="49"/>
      <c r="M44" s="50"/>
      <c r="N44" s="29" t="s">
        <v>529</v>
      </c>
    </row>
    <row r="45" spans="1:14" ht="36">
      <c r="A45" s="22" t="s">
        <v>541</v>
      </c>
      <c r="B45" s="23" t="s">
        <v>542</v>
      </c>
      <c r="C45" s="13" t="s">
        <v>543</v>
      </c>
      <c r="D45" s="26" t="s">
        <v>545</v>
      </c>
      <c r="E45" s="25">
        <v>200</v>
      </c>
      <c r="F45" s="25">
        <v>195</v>
      </c>
      <c r="G45" s="24">
        <v>14</v>
      </c>
      <c r="H45" s="39"/>
      <c r="I45" s="26" t="s">
        <v>545</v>
      </c>
      <c r="J45" s="24">
        <v>125000</v>
      </c>
      <c r="K45" s="49"/>
      <c r="L45" s="49"/>
      <c r="M45" s="50"/>
      <c r="N45" s="29" t="s">
        <v>544</v>
      </c>
    </row>
    <row r="46" spans="1:14" ht="36">
      <c r="A46" s="22" t="s">
        <v>541</v>
      </c>
      <c r="B46" s="23" t="s">
        <v>542</v>
      </c>
      <c r="C46" s="13" t="s">
        <v>546</v>
      </c>
      <c r="D46" s="26" t="s">
        <v>547</v>
      </c>
      <c r="E46" s="25">
        <v>200</v>
      </c>
      <c r="F46" s="25">
        <v>199</v>
      </c>
      <c r="G46" s="24">
        <v>16</v>
      </c>
      <c r="H46" s="39"/>
      <c r="I46" s="26" t="s">
        <v>547</v>
      </c>
      <c r="J46" s="24">
        <v>125000</v>
      </c>
      <c r="K46" s="49"/>
      <c r="L46" s="49"/>
      <c r="M46" s="50"/>
      <c r="N46" s="29" t="s">
        <v>544</v>
      </c>
    </row>
    <row r="47" spans="1:14" ht="36">
      <c r="A47" s="22" t="s">
        <v>541</v>
      </c>
      <c r="B47" s="23" t="s">
        <v>542</v>
      </c>
      <c r="C47" s="13" t="s">
        <v>548</v>
      </c>
      <c r="D47" s="26" t="s">
        <v>549</v>
      </c>
      <c r="E47" s="25">
        <v>150</v>
      </c>
      <c r="F47" s="25">
        <v>145</v>
      </c>
      <c r="G47" s="24" t="s">
        <v>6</v>
      </c>
      <c r="H47" s="39"/>
      <c r="I47" s="26" t="s">
        <v>549</v>
      </c>
      <c r="J47" s="24">
        <v>125000</v>
      </c>
      <c r="K47" s="49"/>
      <c r="L47" s="49"/>
      <c r="M47" s="50"/>
      <c r="N47" s="30" t="s">
        <v>544</v>
      </c>
    </row>
    <row r="48" spans="1:14" ht="36">
      <c r="A48" s="22" t="s">
        <v>541</v>
      </c>
      <c r="B48" s="23" t="s">
        <v>542</v>
      </c>
      <c r="C48" s="13" t="s">
        <v>550</v>
      </c>
      <c r="D48" s="26" t="s">
        <v>551</v>
      </c>
      <c r="E48" s="25">
        <v>150</v>
      </c>
      <c r="F48" s="25">
        <v>142</v>
      </c>
      <c r="G48" s="24" t="s">
        <v>7</v>
      </c>
      <c r="H48" s="39"/>
      <c r="I48" s="26" t="s">
        <v>551</v>
      </c>
      <c r="J48" s="24">
        <v>125000</v>
      </c>
      <c r="K48" s="49"/>
      <c r="L48" s="49"/>
      <c r="M48" s="50"/>
      <c r="N48" s="29" t="s">
        <v>544</v>
      </c>
    </row>
    <row r="49" spans="1:14" ht="36">
      <c r="A49" s="22" t="s">
        <v>541</v>
      </c>
      <c r="B49" s="23" t="s">
        <v>542</v>
      </c>
      <c r="C49" s="13" t="s">
        <v>552</v>
      </c>
      <c r="D49" s="26" t="s">
        <v>553</v>
      </c>
      <c r="E49" s="25">
        <v>100</v>
      </c>
      <c r="F49" s="25">
        <v>96</v>
      </c>
      <c r="G49" s="24" t="s">
        <v>8</v>
      </c>
      <c r="H49" s="39"/>
      <c r="I49" s="26" t="s">
        <v>553</v>
      </c>
      <c r="J49" s="24">
        <v>125000</v>
      </c>
      <c r="K49" s="49"/>
      <c r="L49" s="49"/>
      <c r="M49" s="50"/>
      <c r="N49" s="29" t="s">
        <v>544</v>
      </c>
    </row>
    <row r="50" spans="1:14" ht="36">
      <c r="A50" s="22" t="s">
        <v>541</v>
      </c>
      <c r="B50" s="23" t="s">
        <v>542</v>
      </c>
      <c r="C50" s="13" t="s">
        <v>554</v>
      </c>
      <c r="D50" s="26" t="s">
        <v>555</v>
      </c>
      <c r="E50" s="25">
        <v>50</v>
      </c>
      <c r="F50" s="25">
        <v>47</v>
      </c>
      <c r="G50" s="24" t="s">
        <v>9</v>
      </c>
      <c r="H50" s="39"/>
      <c r="I50" s="26" t="s">
        <v>555</v>
      </c>
      <c r="J50" s="24">
        <v>125000</v>
      </c>
      <c r="K50" s="49"/>
      <c r="L50" s="49"/>
      <c r="M50" s="50"/>
      <c r="N50" s="29" t="s">
        <v>544</v>
      </c>
    </row>
    <row r="51" spans="1:14" ht="54">
      <c r="A51" s="22" t="s">
        <v>556</v>
      </c>
      <c r="B51" s="23" t="s">
        <v>557</v>
      </c>
      <c r="C51" s="13" t="s">
        <v>558</v>
      </c>
      <c r="D51" s="26" t="s">
        <v>560</v>
      </c>
      <c r="E51" s="25">
        <v>100</v>
      </c>
      <c r="F51" s="25">
        <v>90</v>
      </c>
      <c r="G51" s="24">
        <v>6</v>
      </c>
      <c r="H51" s="39"/>
      <c r="I51" s="26" t="s">
        <v>560</v>
      </c>
      <c r="J51" s="24">
        <v>145000</v>
      </c>
      <c r="K51" s="49"/>
      <c r="L51" s="49"/>
      <c r="M51" s="50"/>
      <c r="N51" s="29" t="s">
        <v>559</v>
      </c>
    </row>
    <row r="52" spans="1:14" ht="54">
      <c r="A52" s="22" t="s">
        <v>556</v>
      </c>
      <c r="B52" s="23" t="s">
        <v>557</v>
      </c>
      <c r="C52" s="13" t="s">
        <v>561</v>
      </c>
      <c r="D52" s="26" t="s">
        <v>562</v>
      </c>
      <c r="E52" s="25">
        <v>300</v>
      </c>
      <c r="F52" s="25">
        <v>282</v>
      </c>
      <c r="G52" s="24">
        <v>8</v>
      </c>
      <c r="H52" s="39"/>
      <c r="I52" s="26" t="s">
        <v>562</v>
      </c>
      <c r="J52" s="24">
        <v>145000</v>
      </c>
      <c r="K52" s="49"/>
      <c r="L52" s="49"/>
      <c r="M52" s="50"/>
      <c r="N52" s="29" t="s">
        <v>559</v>
      </c>
    </row>
    <row r="53" spans="1:14" ht="54">
      <c r="A53" s="22" t="s">
        <v>556</v>
      </c>
      <c r="B53" s="23" t="s">
        <v>557</v>
      </c>
      <c r="C53" s="13" t="s">
        <v>563</v>
      </c>
      <c r="D53" s="26" t="s">
        <v>564</v>
      </c>
      <c r="E53" s="25">
        <v>300</v>
      </c>
      <c r="F53" s="25">
        <v>288</v>
      </c>
      <c r="G53" s="24">
        <v>10</v>
      </c>
      <c r="H53" s="39"/>
      <c r="I53" s="26" t="s">
        <v>564</v>
      </c>
      <c r="J53" s="24">
        <v>145000</v>
      </c>
      <c r="K53" s="49"/>
      <c r="L53" s="49"/>
      <c r="M53" s="50"/>
      <c r="N53" s="29" t="s">
        <v>559</v>
      </c>
    </row>
    <row r="54" spans="1:14" ht="54">
      <c r="A54" s="22" t="s">
        <v>556</v>
      </c>
      <c r="B54" s="23" t="s">
        <v>557</v>
      </c>
      <c r="C54" s="13" t="s">
        <v>565</v>
      </c>
      <c r="D54" s="26" t="s">
        <v>566</v>
      </c>
      <c r="E54" s="25">
        <v>300</v>
      </c>
      <c r="F54" s="25">
        <v>287</v>
      </c>
      <c r="G54" s="24">
        <v>12</v>
      </c>
      <c r="H54" s="39"/>
      <c r="I54" s="26" t="s">
        <v>566</v>
      </c>
      <c r="J54" s="24">
        <v>145000</v>
      </c>
      <c r="K54" s="49"/>
      <c r="L54" s="49"/>
      <c r="M54" s="50"/>
      <c r="N54" s="29" t="s">
        <v>559</v>
      </c>
    </row>
    <row r="55" spans="1:14" ht="54">
      <c r="A55" s="22" t="s">
        <v>556</v>
      </c>
      <c r="B55" s="23" t="s">
        <v>557</v>
      </c>
      <c r="C55" s="13" t="s">
        <v>567</v>
      </c>
      <c r="D55" s="26" t="s">
        <v>568</v>
      </c>
      <c r="E55" s="25">
        <v>250</v>
      </c>
      <c r="F55" s="25">
        <v>240</v>
      </c>
      <c r="G55" s="24">
        <v>14</v>
      </c>
      <c r="H55" s="39"/>
      <c r="I55" s="26" t="s">
        <v>568</v>
      </c>
      <c r="J55" s="24">
        <v>145000</v>
      </c>
      <c r="K55" s="49"/>
      <c r="L55" s="49"/>
      <c r="M55" s="50"/>
      <c r="N55" s="29" t="s">
        <v>559</v>
      </c>
    </row>
    <row r="56" spans="1:14" ht="54">
      <c r="A56" s="22" t="s">
        <v>556</v>
      </c>
      <c r="B56" s="23" t="s">
        <v>557</v>
      </c>
      <c r="C56" s="13" t="s">
        <v>569</v>
      </c>
      <c r="D56" s="26" t="s">
        <v>570</v>
      </c>
      <c r="E56" s="25">
        <v>250</v>
      </c>
      <c r="F56" s="25">
        <v>244</v>
      </c>
      <c r="G56" s="24">
        <v>16</v>
      </c>
      <c r="H56" s="39"/>
      <c r="I56" s="26" t="s">
        <v>570</v>
      </c>
      <c r="J56" s="24">
        <v>145000</v>
      </c>
      <c r="K56" s="49"/>
      <c r="L56" s="49"/>
      <c r="M56" s="50"/>
      <c r="N56" s="29" t="s">
        <v>559</v>
      </c>
    </row>
    <row r="57" spans="1:14" ht="54">
      <c r="A57" s="22" t="s">
        <v>556</v>
      </c>
      <c r="B57" s="23" t="s">
        <v>557</v>
      </c>
      <c r="C57" s="13" t="s">
        <v>571</v>
      </c>
      <c r="D57" s="26" t="s">
        <v>572</v>
      </c>
      <c r="E57" s="25">
        <v>200</v>
      </c>
      <c r="F57" s="25">
        <v>193</v>
      </c>
      <c r="G57" s="24" t="s">
        <v>6</v>
      </c>
      <c r="H57" s="39"/>
      <c r="I57" s="26" t="s">
        <v>572</v>
      </c>
      <c r="J57" s="24">
        <v>145000</v>
      </c>
      <c r="K57" s="49"/>
      <c r="L57" s="49"/>
      <c r="M57" s="50"/>
      <c r="N57" s="29" t="s">
        <v>559</v>
      </c>
    </row>
    <row r="58" spans="1:14" ht="54">
      <c r="A58" s="22" t="s">
        <v>556</v>
      </c>
      <c r="B58" s="23" t="s">
        <v>557</v>
      </c>
      <c r="C58" s="13" t="s">
        <v>573</v>
      </c>
      <c r="D58" s="26" t="s">
        <v>574</v>
      </c>
      <c r="E58" s="25">
        <v>150</v>
      </c>
      <c r="F58" s="25">
        <v>156</v>
      </c>
      <c r="G58" s="24" t="s">
        <v>7</v>
      </c>
      <c r="H58" s="39"/>
      <c r="I58" s="26" t="s">
        <v>574</v>
      </c>
      <c r="J58" s="24">
        <v>145000</v>
      </c>
      <c r="K58" s="49"/>
      <c r="L58" s="49"/>
      <c r="M58" s="50"/>
      <c r="N58" s="29" t="s">
        <v>559</v>
      </c>
    </row>
    <row r="59" spans="1:14" ht="54">
      <c r="A59" s="22" t="s">
        <v>556</v>
      </c>
      <c r="B59" s="23" t="s">
        <v>557</v>
      </c>
      <c r="C59" s="13" t="s">
        <v>575</v>
      </c>
      <c r="D59" s="26" t="s">
        <v>576</v>
      </c>
      <c r="E59" s="25">
        <v>100</v>
      </c>
      <c r="F59" s="25">
        <v>100</v>
      </c>
      <c r="G59" s="24" t="s">
        <v>8</v>
      </c>
      <c r="H59" s="39"/>
      <c r="I59" s="26" t="s">
        <v>576</v>
      </c>
      <c r="J59" s="24">
        <v>145000</v>
      </c>
      <c r="K59" s="49"/>
      <c r="L59" s="49"/>
      <c r="M59" s="50"/>
      <c r="N59" s="29" t="s">
        <v>559</v>
      </c>
    </row>
    <row r="60" spans="1:14" ht="54">
      <c r="A60" s="22" t="s">
        <v>556</v>
      </c>
      <c r="B60" s="23" t="s">
        <v>557</v>
      </c>
      <c r="C60" s="13" t="s">
        <v>577</v>
      </c>
      <c r="D60" s="26" t="s">
        <v>578</v>
      </c>
      <c r="E60" s="25">
        <v>50</v>
      </c>
      <c r="F60" s="25">
        <v>48</v>
      </c>
      <c r="G60" s="24" t="s">
        <v>9</v>
      </c>
      <c r="H60" s="39"/>
      <c r="I60" s="26" t="s">
        <v>578</v>
      </c>
      <c r="J60" s="24">
        <v>145000</v>
      </c>
      <c r="K60" s="49"/>
      <c r="L60" s="49"/>
      <c r="M60" s="50"/>
      <c r="N60" s="29" t="s">
        <v>559</v>
      </c>
    </row>
    <row r="61" spans="1:14" ht="54">
      <c r="A61" s="22" t="s">
        <v>579</v>
      </c>
      <c r="B61" s="23" t="s">
        <v>580</v>
      </c>
      <c r="C61" s="13" t="s">
        <v>581</v>
      </c>
      <c r="D61" s="26" t="s">
        <v>583</v>
      </c>
      <c r="E61" s="25">
        <v>35</v>
      </c>
      <c r="F61" s="25">
        <v>31</v>
      </c>
      <c r="G61" s="24">
        <v>14</v>
      </c>
      <c r="H61" s="39"/>
      <c r="I61" s="26" t="s">
        <v>583</v>
      </c>
      <c r="J61" s="24">
        <v>145000</v>
      </c>
      <c r="K61" s="49"/>
      <c r="L61" s="49"/>
      <c r="M61" s="50"/>
      <c r="N61" s="29" t="s">
        <v>582</v>
      </c>
    </row>
    <row r="62" spans="1:14" ht="54">
      <c r="A62" s="22" t="s">
        <v>579</v>
      </c>
      <c r="B62" s="23" t="s">
        <v>580</v>
      </c>
      <c r="C62" s="13" t="s">
        <v>584</v>
      </c>
      <c r="D62" s="26" t="s">
        <v>585</v>
      </c>
      <c r="E62" s="25">
        <v>35</v>
      </c>
      <c r="F62" s="25">
        <v>32</v>
      </c>
      <c r="G62" s="24">
        <v>16</v>
      </c>
      <c r="H62" s="39"/>
      <c r="I62" s="26" t="s">
        <v>585</v>
      </c>
      <c r="J62" s="24">
        <v>145000</v>
      </c>
      <c r="K62" s="49"/>
      <c r="L62" s="49"/>
      <c r="M62" s="50"/>
      <c r="N62" s="29" t="s">
        <v>582</v>
      </c>
    </row>
    <row r="63" spans="1:14" ht="54">
      <c r="A63" s="22" t="s">
        <v>579</v>
      </c>
      <c r="B63" s="23" t="s">
        <v>580</v>
      </c>
      <c r="C63" s="13" t="s">
        <v>586</v>
      </c>
      <c r="D63" s="26" t="s">
        <v>587</v>
      </c>
      <c r="E63" s="25">
        <v>35</v>
      </c>
      <c r="F63" s="25">
        <v>31</v>
      </c>
      <c r="G63" s="24" t="s">
        <v>6</v>
      </c>
      <c r="H63" s="39"/>
      <c r="I63" s="26" t="s">
        <v>587</v>
      </c>
      <c r="J63" s="24">
        <v>145000</v>
      </c>
      <c r="K63" s="49"/>
      <c r="L63" s="49"/>
      <c r="M63" s="50"/>
      <c r="N63" s="29" t="s">
        <v>582</v>
      </c>
    </row>
    <row r="64" spans="1:14" ht="54">
      <c r="A64" s="22" t="s">
        <v>579</v>
      </c>
      <c r="B64" s="23" t="s">
        <v>580</v>
      </c>
      <c r="C64" s="13" t="s">
        <v>588</v>
      </c>
      <c r="D64" s="26" t="s">
        <v>589</v>
      </c>
      <c r="E64" s="25">
        <v>25</v>
      </c>
      <c r="F64" s="25">
        <v>18</v>
      </c>
      <c r="G64" s="24" t="s">
        <v>7</v>
      </c>
      <c r="H64" s="39"/>
      <c r="I64" s="26" t="s">
        <v>589</v>
      </c>
      <c r="J64" s="24">
        <v>145000</v>
      </c>
      <c r="K64" s="49"/>
      <c r="L64" s="49"/>
      <c r="M64" s="50"/>
      <c r="N64" s="29" t="s">
        <v>582</v>
      </c>
    </row>
    <row r="65" spans="1:14" ht="54">
      <c r="A65" s="22" t="s">
        <v>579</v>
      </c>
      <c r="B65" s="23" t="s">
        <v>580</v>
      </c>
      <c r="C65" s="13" t="s">
        <v>590</v>
      </c>
      <c r="D65" s="26" t="s">
        <v>591</v>
      </c>
      <c r="E65" s="25">
        <v>20</v>
      </c>
      <c r="F65" s="25">
        <v>16</v>
      </c>
      <c r="G65" s="24" t="s">
        <v>8</v>
      </c>
      <c r="H65" s="39"/>
      <c r="I65" s="26" t="s">
        <v>591</v>
      </c>
      <c r="J65" s="24">
        <v>145000</v>
      </c>
      <c r="K65" s="49"/>
      <c r="L65" s="49"/>
      <c r="M65" s="50"/>
      <c r="N65" s="29" t="s">
        <v>582</v>
      </c>
    </row>
    <row r="66" spans="1:14" ht="54">
      <c r="A66" s="22" t="s">
        <v>579</v>
      </c>
      <c r="B66" s="23" t="s">
        <v>580</v>
      </c>
      <c r="C66" s="13" t="s">
        <v>592</v>
      </c>
      <c r="D66" s="26" t="s">
        <v>593</v>
      </c>
      <c r="E66" s="25">
        <v>10</v>
      </c>
      <c r="F66" s="25">
        <v>6</v>
      </c>
      <c r="G66" s="24" t="s">
        <v>9</v>
      </c>
      <c r="H66" s="39"/>
      <c r="I66" s="26" t="s">
        <v>593</v>
      </c>
      <c r="J66" s="24">
        <v>145000</v>
      </c>
      <c r="K66" s="49"/>
      <c r="L66" s="49"/>
      <c r="M66" s="50"/>
      <c r="N66" s="29" t="s">
        <v>582</v>
      </c>
    </row>
    <row r="67" spans="1:14" ht="27.75">
      <c r="A67" s="17" t="s">
        <v>247</v>
      </c>
      <c r="B67" s="13" t="s">
        <v>17</v>
      </c>
      <c r="C67" s="13" t="s">
        <v>16</v>
      </c>
      <c r="D67" s="26" t="s">
        <v>248</v>
      </c>
      <c r="E67" s="31">
        <v>47</v>
      </c>
      <c r="F67" s="31">
        <v>47</v>
      </c>
      <c r="G67" s="18">
        <v>4</v>
      </c>
      <c r="H67" s="40"/>
      <c r="I67" s="26" t="s">
        <v>248</v>
      </c>
      <c r="J67" s="18">
        <v>80000</v>
      </c>
      <c r="K67" s="49"/>
      <c r="L67" s="49"/>
      <c r="M67" s="51"/>
      <c r="N67" s="29" t="s">
        <v>12</v>
      </c>
    </row>
    <row r="68" spans="1:14" ht="27.75">
      <c r="A68" s="17" t="s">
        <v>247</v>
      </c>
      <c r="B68" s="13" t="s">
        <v>17</v>
      </c>
      <c r="C68" s="13" t="s">
        <v>28</v>
      </c>
      <c r="D68" s="26" t="s">
        <v>249</v>
      </c>
      <c r="E68" s="31">
        <v>136</v>
      </c>
      <c r="F68" s="31">
        <v>133</v>
      </c>
      <c r="G68" s="18">
        <v>6</v>
      </c>
      <c r="H68" s="40"/>
      <c r="I68" s="26" t="s">
        <v>249</v>
      </c>
      <c r="J68" s="18">
        <v>80000</v>
      </c>
      <c r="K68" s="49"/>
      <c r="L68" s="49"/>
      <c r="M68" s="51"/>
      <c r="N68" s="29" t="s">
        <v>12</v>
      </c>
    </row>
    <row r="69" spans="1:14" ht="27.75">
      <c r="A69" s="17" t="s">
        <v>247</v>
      </c>
      <c r="B69" s="13" t="s">
        <v>17</v>
      </c>
      <c r="C69" s="13" t="s">
        <v>29</v>
      </c>
      <c r="D69" s="26" t="s">
        <v>250</v>
      </c>
      <c r="E69" s="31">
        <v>122</v>
      </c>
      <c r="F69" s="31">
        <v>106</v>
      </c>
      <c r="G69" s="18">
        <v>8</v>
      </c>
      <c r="H69" s="40"/>
      <c r="I69" s="26" t="s">
        <v>250</v>
      </c>
      <c r="J69" s="18">
        <v>80000</v>
      </c>
      <c r="K69" s="49"/>
      <c r="L69" s="49"/>
      <c r="M69" s="51"/>
      <c r="N69" s="29" t="s">
        <v>12</v>
      </c>
    </row>
    <row r="70" spans="1:14" ht="27.75">
      <c r="A70" s="17" t="s">
        <v>247</v>
      </c>
      <c r="B70" s="13" t="s">
        <v>17</v>
      </c>
      <c r="C70" s="13" t="s">
        <v>30</v>
      </c>
      <c r="D70" s="26" t="s">
        <v>251</v>
      </c>
      <c r="E70" s="31">
        <v>154</v>
      </c>
      <c r="F70" s="31">
        <v>122</v>
      </c>
      <c r="G70" s="18">
        <v>10</v>
      </c>
      <c r="H70" s="40"/>
      <c r="I70" s="26" t="s">
        <v>251</v>
      </c>
      <c r="J70" s="18">
        <v>80000</v>
      </c>
      <c r="K70" s="49"/>
      <c r="L70" s="49"/>
      <c r="M70" s="51"/>
      <c r="N70" s="29" t="s">
        <v>12</v>
      </c>
    </row>
    <row r="71" spans="1:14" ht="27.75">
      <c r="A71" s="17" t="s">
        <v>247</v>
      </c>
      <c r="B71" s="13" t="s">
        <v>17</v>
      </c>
      <c r="C71" s="13" t="s">
        <v>31</v>
      </c>
      <c r="D71" s="26" t="s">
        <v>252</v>
      </c>
      <c r="E71" s="31">
        <v>150</v>
      </c>
      <c r="F71" s="31">
        <v>129</v>
      </c>
      <c r="G71" s="18">
        <v>12</v>
      </c>
      <c r="H71" s="40"/>
      <c r="I71" s="26" t="s">
        <v>252</v>
      </c>
      <c r="J71" s="18">
        <v>80000</v>
      </c>
      <c r="K71" s="49"/>
      <c r="L71" s="49"/>
      <c r="M71" s="51"/>
      <c r="N71" s="29" t="s">
        <v>12</v>
      </c>
    </row>
    <row r="72" spans="1:14" ht="27.75">
      <c r="A72" s="17" t="s">
        <v>247</v>
      </c>
      <c r="B72" s="13" t="s">
        <v>17</v>
      </c>
      <c r="C72" s="13" t="s">
        <v>32</v>
      </c>
      <c r="D72" s="26" t="s">
        <v>253</v>
      </c>
      <c r="E72" s="31">
        <v>194</v>
      </c>
      <c r="F72" s="31">
        <v>176</v>
      </c>
      <c r="G72" s="18">
        <v>14</v>
      </c>
      <c r="H72" s="40"/>
      <c r="I72" s="26" t="s">
        <v>253</v>
      </c>
      <c r="J72" s="18">
        <v>80000</v>
      </c>
      <c r="K72" s="49"/>
      <c r="L72" s="49"/>
      <c r="M72" s="51"/>
      <c r="N72" s="29" t="s">
        <v>12</v>
      </c>
    </row>
    <row r="73" spans="1:14" ht="27.75">
      <c r="A73" s="17" t="s">
        <v>247</v>
      </c>
      <c r="B73" s="13" t="s">
        <v>17</v>
      </c>
      <c r="C73" s="13" t="s">
        <v>33</v>
      </c>
      <c r="D73" s="26" t="s">
        <v>254</v>
      </c>
      <c r="E73" s="31">
        <v>152</v>
      </c>
      <c r="F73" s="31">
        <v>152</v>
      </c>
      <c r="G73" s="18">
        <v>16</v>
      </c>
      <c r="H73" s="40"/>
      <c r="I73" s="26" t="s">
        <v>254</v>
      </c>
      <c r="J73" s="18">
        <v>80000</v>
      </c>
      <c r="K73" s="49"/>
      <c r="L73" s="49"/>
      <c r="M73" s="51"/>
      <c r="N73" s="29" t="s">
        <v>12</v>
      </c>
    </row>
    <row r="74" spans="1:14" ht="27.75">
      <c r="A74" s="17" t="s">
        <v>247</v>
      </c>
      <c r="B74" s="13" t="s">
        <v>17</v>
      </c>
      <c r="C74" s="13" t="s">
        <v>34</v>
      </c>
      <c r="D74" s="26" t="s">
        <v>255</v>
      </c>
      <c r="E74" s="31">
        <v>41</v>
      </c>
      <c r="F74" s="31">
        <v>31</v>
      </c>
      <c r="G74" s="18">
        <v>18</v>
      </c>
      <c r="H74" s="40"/>
      <c r="I74" s="26" t="s">
        <v>255</v>
      </c>
      <c r="J74" s="18">
        <v>80000</v>
      </c>
      <c r="K74" s="49"/>
      <c r="L74" s="49"/>
      <c r="M74" s="51"/>
      <c r="N74" s="29" t="s">
        <v>12</v>
      </c>
    </row>
    <row r="75" spans="1:14" ht="27.75">
      <c r="A75" s="17" t="s">
        <v>247</v>
      </c>
      <c r="B75" s="13" t="s">
        <v>17</v>
      </c>
      <c r="C75" s="13" t="s">
        <v>35</v>
      </c>
      <c r="D75" s="26" t="s">
        <v>256</v>
      </c>
      <c r="E75" s="31">
        <v>77</v>
      </c>
      <c r="F75" s="31">
        <v>69</v>
      </c>
      <c r="G75" s="18" t="s">
        <v>6</v>
      </c>
      <c r="H75" s="40"/>
      <c r="I75" s="26" t="s">
        <v>256</v>
      </c>
      <c r="J75" s="18">
        <v>80000</v>
      </c>
      <c r="K75" s="49"/>
      <c r="L75" s="49"/>
      <c r="M75" s="51"/>
      <c r="N75" s="29" t="s">
        <v>12</v>
      </c>
    </row>
    <row r="76" spans="1:14" ht="27.75">
      <c r="A76" s="17" t="s">
        <v>247</v>
      </c>
      <c r="B76" s="13" t="s">
        <v>17</v>
      </c>
      <c r="C76" s="13" t="s">
        <v>36</v>
      </c>
      <c r="D76" s="26" t="s">
        <v>257</v>
      </c>
      <c r="E76" s="31">
        <v>144</v>
      </c>
      <c r="F76" s="31">
        <v>144</v>
      </c>
      <c r="G76" s="18" t="s">
        <v>7</v>
      </c>
      <c r="H76" s="40"/>
      <c r="I76" s="26" t="s">
        <v>257</v>
      </c>
      <c r="J76" s="18">
        <v>80000</v>
      </c>
      <c r="K76" s="49"/>
      <c r="L76" s="49"/>
      <c r="M76" s="51"/>
      <c r="N76" s="29" t="s">
        <v>12</v>
      </c>
    </row>
    <row r="77" spans="1:14" ht="27.75">
      <c r="A77" s="17" t="s">
        <v>247</v>
      </c>
      <c r="B77" s="13" t="s">
        <v>17</v>
      </c>
      <c r="C77" s="13" t="s">
        <v>37</v>
      </c>
      <c r="D77" s="26" t="s">
        <v>258</v>
      </c>
      <c r="E77" s="31">
        <v>174</v>
      </c>
      <c r="F77" s="31">
        <v>171</v>
      </c>
      <c r="G77" s="18" t="s">
        <v>8</v>
      </c>
      <c r="H77" s="40"/>
      <c r="I77" s="26" t="s">
        <v>258</v>
      </c>
      <c r="J77" s="18">
        <v>80000</v>
      </c>
      <c r="K77" s="49"/>
      <c r="L77" s="49"/>
      <c r="M77" s="51"/>
      <c r="N77" s="29" t="s">
        <v>12</v>
      </c>
    </row>
    <row r="78" spans="1:14" ht="27.75">
      <c r="A78" s="17" t="s">
        <v>247</v>
      </c>
      <c r="B78" s="13" t="s">
        <v>17</v>
      </c>
      <c r="C78" s="13" t="s">
        <v>38</v>
      </c>
      <c r="D78" s="26" t="s">
        <v>259</v>
      </c>
      <c r="E78" s="31">
        <v>81</v>
      </c>
      <c r="F78" s="31">
        <v>81</v>
      </c>
      <c r="G78" s="18" t="s">
        <v>9</v>
      </c>
      <c r="H78" s="40"/>
      <c r="I78" s="26" t="s">
        <v>259</v>
      </c>
      <c r="J78" s="18">
        <v>80000</v>
      </c>
      <c r="K78" s="49"/>
      <c r="L78" s="49"/>
      <c r="M78" s="51"/>
      <c r="N78" s="29" t="s">
        <v>12</v>
      </c>
    </row>
    <row r="79" spans="1:14" ht="27.75">
      <c r="A79" s="17" t="s">
        <v>247</v>
      </c>
      <c r="B79" s="13" t="s">
        <v>17</v>
      </c>
      <c r="C79" s="13" t="s">
        <v>39</v>
      </c>
      <c r="D79" s="26" t="s">
        <v>260</v>
      </c>
      <c r="E79" s="31">
        <v>49</v>
      </c>
      <c r="F79" s="31">
        <v>49</v>
      </c>
      <c r="G79" s="18" t="s">
        <v>13</v>
      </c>
      <c r="H79" s="40"/>
      <c r="I79" s="26" t="s">
        <v>260</v>
      </c>
      <c r="J79" s="18">
        <v>80000</v>
      </c>
      <c r="K79" s="49"/>
      <c r="L79" s="49"/>
      <c r="M79" s="51"/>
      <c r="N79" s="29" t="s">
        <v>12</v>
      </c>
    </row>
    <row r="80" spans="1:14" ht="27.75">
      <c r="A80" s="17" t="s">
        <v>239</v>
      </c>
      <c r="B80" s="13" t="s">
        <v>18</v>
      </c>
      <c r="C80" s="13" t="s">
        <v>40</v>
      </c>
      <c r="D80" s="26" t="s">
        <v>261</v>
      </c>
      <c r="E80" s="31">
        <v>73</v>
      </c>
      <c r="F80" s="31">
        <v>71</v>
      </c>
      <c r="G80" s="18">
        <v>4</v>
      </c>
      <c r="H80" s="40"/>
      <c r="I80" s="26" t="s">
        <v>261</v>
      </c>
      <c r="J80" s="18">
        <v>110000</v>
      </c>
      <c r="K80" s="49"/>
      <c r="L80" s="49"/>
      <c r="M80" s="51"/>
      <c r="N80" s="29" t="s">
        <v>15</v>
      </c>
    </row>
    <row r="81" spans="1:14" ht="27.75">
      <c r="A81" s="17" t="s">
        <v>239</v>
      </c>
      <c r="B81" s="13" t="s">
        <v>18</v>
      </c>
      <c r="C81" s="13" t="s">
        <v>41</v>
      </c>
      <c r="D81" s="26" t="s">
        <v>262</v>
      </c>
      <c r="E81" s="31">
        <v>32</v>
      </c>
      <c r="F81" s="31">
        <v>26</v>
      </c>
      <c r="G81" s="18">
        <v>6</v>
      </c>
      <c r="H81" s="40"/>
      <c r="I81" s="26" t="s">
        <v>262</v>
      </c>
      <c r="J81" s="18">
        <v>110000</v>
      </c>
      <c r="K81" s="49"/>
      <c r="L81" s="49"/>
      <c r="M81" s="51"/>
      <c r="N81" s="29" t="s">
        <v>15</v>
      </c>
    </row>
    <row r="82" spans="1:14" ht="27.75">
      <c r="A82" s="17" t="s">
        <v>239</v>
      </c>
      <c r="B82" s="13" t="s">
        <v>18</v>
      </c>
      <c r="C82" s="13" t="s">
        <v>42</v>
      </c>
      <c r="D82" s="26" t="s">
        <v>263</v>
      </c>
      <c r="E82" s="31">
        <v>104</v>
      </c>
      <c r="F82" s="31">
        <v>67</v>
      </c>
      <c r="G82" s="18">
        <v>8</v>
      </c>
      <c r="H82" s="40"/>
      <c r="I82" s="26" t="s">
        <v>263</v>
      </c>
      <c r="J82" s="18">
        <v>110000</v>
      </c>
      <c r="K82" s="49"/>
      <c r="L82" s="49"/>
      <c r="M82" s="51"/>
      <c r="N82" s="29" t="s">
        <v>15</v>
      </c>
    </row>
    <row r="83" spans="1:14" ht="27.75">
      <c r="A83" s="17" t="s">
        <v>239</v>
      </c>
      <c r="B83" s="13" t="s">
        <v>18</v>
      </c>
      <c r="C83" s="13" t="s">
        <v>43</v>
      </c>
      <c r="D83" s="26" t="s">
        <v>264</v>
      </c>
      <c r="E83" s="31">
        <v>220</v>
      </c>
      <c r="F83" s="31">
        <v>186</v>
      </c>
      <c r="G83" s="18">
        <v>10</v>
      </c>
      <c r="H83" s="40"/>
      <c r="I83" s="26" t="s">
        <v>264</v>
      </c>
      <c r="J83" s="18">
        <v>110000</v>
      </c>
      <c r="K83" s="49"/>
      <c r="L83" s="49"/>
      <c r="M83" s="51"/>
      <c r="N83" s="29" t="s">
        <v>15</v>
      </c>
    </row>
    <row r="84" spans="1:14" ht="27.75">
      <c r="A84" s="17" t="s">
        <v>239</v>
      </c>
      <c r="B84" s="13" t="s">
        <v>18</v>
      </c>
      <c r="C84" s="13" t="s">
        <v>44</v>
      </c>
      <c r="D84" s="26" t="s">
        <v>265</v>
      </c>
      <c r="E84" s="31">
        <v>218</v>
      </c>
      <c r="F84" s="31">
        <v>178</v>
      </c>
      <c r="G84" s="18">
        <v>12</v>
      </c>
      <c r="H84" s="40"/>
      <c r="I84" s="26" t="s">
        <v>265</v>
      </c>
      <c r="J84" s="18">
        <v>110000</v>
      </c>
      <c r="K84" s="49"/>
      <c r="L84" s="49"/>
      <c r="M84" s="51"/>
      <c r="N84" s="29" t="s">
        <v>15</v>
      </c>
    </row>
    <row r="85" spans="1:14" ht="27.75">
      <c r="A85" s="17" t="s">
        <v>239</v>
      </c>
      <c r="B85" s="13" t="s">
        <v>18</v>
      </c>
      <c r="C85" s="34" t="s">
        <v>45</v>
      </c>
      <c r="D85" s="38" t="s">
        <v>266</v>
      </c>
      <c r="E85" s="36">
        <v>104</v>
      </c>
      <c r="F85" s="36">
        <v>80</v>
      </c>
      <c r="G85" s="37">
        <v>14</v>
      </c>
      <c r="H85" s="41"/>
      <c r="I85" s="38" t="s">
        <v>266</v>
      </c>
      <c r="J85" s="37">
        <v>110000</v>
      </c>
      <c r="K85" s="52"/>
      <c r="L85" s="52"/>
      <c r="M85" s="53"/>
      <c r="N85" s="35" t="s">
        <v>15</v>
      </c>
    </row>
    <row r="86" spans="1:14" ht="27.75">
      <c r="A86" s="17" t="s">
        <v>239</v>
      </c>
      <c r="B86" s="13" t="s">
        <v>18</v>
      </c>
      <c r="C86" s="13" t="s">
        <v>46</v>
      </c>
      <c r="D86" s="26" t="s">
        <v>267</v>
      </c>
      <c r="E86" s="31">
        <v>181</v>
      </c>
      <c r="F86" s="31">
        <v>151</v>
      </c>
      <c r="G86" s="18">
        <v>16</v>
      </c>
      <c r="H86" s="40"/>
      <c r="I86" s="26" t="s">
        <v>267</v>
      </c>
      <c r="J86" s="18">
        <v>110000</v>
      </c>
      <c r="K86" s="49"/>
      <c r="L86" s="49"/>
      <c r="M86" s="51"/>
      <c r="N86" s="29" t="s">
        <v>15</v>
      </c>
    </row>
    <row r="87" spans="1:14" ht="27.75">
      <c r="A87" s="17" t="s">
        <v>239</v>
      </c>
      <c r="B87" s="13" t="s">
        <v>18</v>
      </c>
      <c r="C87" s="13" t="s">
        <v>47</v>
      </c>
      <c r="D87" s="26" t="s">
        <v>268</v>
      </c>
      <c r="E87" s="31">
        <v>33</v>
      </c>
      <c r="F87" s="31">
        <v>18</v>
      </c>
      <c r="G87" s="18">
        <v>18</v>
      </c>
      <c r="H87" s="40"/>
      <c r="I87" s="26" t="s">
        <v>268</v>
      </c>
      <c r="J87" s="18">
        <v>110000</v>
      </c>
      <c r="K87" s="49"/>
      <c r="L87" s="49"/>
      <c r="M87" s="51"/>
      <c r="N87" s="29" t="s">
        <v>15</v>
      </c>
    </row>
    <row r="88" spans="1:14" ht="27.75">
      <c r="A88" s="17" t="s">
        <v>239</v>
      </c>
      <c r="B88" s="13" t="s">
        <v>18</v>
      </c>
      <c r="C88" s="13" t="s">
        <v>48</v>
      </c>
      <c r="D88" s="26" t="s">
        <v>269</v>
      </c>
      <c r="E88" s="31">
        <v>50</v>
      </c>
      <c r="F88" s="31">
        <v>35</v>
      </c>
      <c r="G88" s="18" t="s">
        <v>6</v>
      </c>
      <c r="H88" s="40"/>
      <c r="I88" s="26" t="s">
        <v>269</v>
      </c>
      <c r="J88" s="18">
        <v>110000</v>
      </c>
      <c r="K88" s="49"/>
      <c r="L88" s="49"/>
      <c r="M88" s="51"/>
      <c r="N88" s="29" t="s">
        <v>15</v>
      </c>
    </row>
    <row r="89" spans="1:14" ht="27.75">
      <c r="A89" s="17" t="s">
        <v>239</v>
      </c>
      <c r="B89" s="13" t="s">
        <v>18</v>
      </c>
      <c r="C89" s="13" t="s">
        <v>49</v>
      </c>
      <c r="D89" s="26" t="s">
        <v>270</v>
      </c>
      <c r="E89" s="31">
        <v>69</v>
      </c>
      <c r="F89" s="31">
        <v>63</v>
      </c>
      <c r="G89" s="18" t="s">
        <v>7</v>
      </c>
      <c r="H89" s="40"/>
      <c r="I89" s="26" t="s">
        <v>270</v>
      </c>
      <c r="J89" s="18">
        <v>110000</v>
      </c>
      <c r="K89" s="49"/>
      <c r="L89" s="49"/>
      <c r="M89" s="51"/>
      <c r="N89" s="29" t="s">
        <v>15</v>
      </c>
    </row>
    <row r="90" spans="1:14" ht="27.75">
      <c r="A90" s="17" t="s">
        <v>239</v>
      </c>
      <c r="B90" s="13" t="s">
        <v>18</v>
      </c>
      <c r="C90" s="13" t="s">
        <v>50</v>
      </c>
      <c r="D90" s="26" t="s">
        <v>271</v>
      </c>
      <c r="E90" s="31">
        <v>86</v>
      </c>
      <c r="F90" s="31">
        <v>82</v>
      </c>
      <c r="G90" s="18" t="s">
        <v>8</v>
      </c>
      <c r="H90" s="40"/>
      <c r="I90" s="26" t="s">
        <v>271</v>
      </c>
      <c r="J90" s="18">
        <v>110000</v>
      </c>
      <c r="K90" s="49"/>
      <c r="L90" s="49"/>
      <c r="M90" s="51"/>
      <c r="N90" s="29" t="s">
        <v>15</v>
      </c>
    </row>
    <row r="91" spans="1:14" ht="27.75">
      <c r="A91" s="17" t="s">
        <v>239</v>
      </c>
      <c r="B91" s="13" t="s">
        <v>18</v>
      </c>
      <c r="C91" s="13" t="s">
        <v>51</v>
      </c>
      <c r="D91" s="26" t="s">
        <v>272</v>
      </c>
      <c r="E91" s="31">
        <v>29</v>
      </c>
      <c r="F91" s="31">
        <v>26</v>
      </c>
      <c r="G91" s="18" t="s">
        <v>9</v>
      </c>
      <c r="H91" s="40"/>
      <c r="I91" s="26" t="s">
        <v>272</v>
      </c>
      <c r="J91" s="18">
        <v>110000</v>
      </c>
      <c r="K91" s="49"/>
      <c r="L91" s="49"/>
      <c r="M91" s="51"/>
      <c r="N91" s="29" t="s">
        <v>15</v>
      </c>
    </row>
    <row r="92" spans="1:14" ht="27.75">
      <c r="A92" s="17" t="s">
        <v>239</v>
      </c>
      <c r="B92" s="13" t="s">
        <v>18</v>
      </c>
      <c r="C92" s="13" t="s">
        <v>52</v>
      </c>
      <c r="D92" s="26" t="s">
        <v>273</v>
      </c>
      <c r="E92" s="31">
        <v>38</v>
      </c>
      <c r="F92" s="31">
        <v>38</v>
      </c>
      <c r="G92" s="18" t="s">
        <v>13</v>
      </c>
      <c r="H92" s="40"/>
      <c r="I92" s="26" t="s">
        <v>273</v>
      </c>
      <c r="J92" s="18">
        <v>110000</v>
      </c>
      <c r="K92" s="49"/>
      <c r="L92" s="49"/>
      <c r="M92" s="51"/>
      <c r="N92" s="29" t="s">
        <v>15</v>
      </c>
    </row>
    <row r="93" spans="1:14" ht="36">
      <c r="A93" s="17" t="s">
        <v>240</v>
      </c>
      <c r="B93" s="13" t="s">
        <v>27</v>
      </c>
      <c r="C93" s="13" t="s">
        <v>53</v>
      </c>
      <c r="D93" s="26" t="s">
        <v>274</v>
      </c>
      <c r="E93" s="31">
        <v>24</v>
      </c>
      <c r="F93" s="31">
        <v>24</v>
      </c>
      <c r="G93" s="18">
        <v>10</v>
      </c>
      <c r="H93" s="40"/>
      <c r="I93" s="26" t="s">
        <v>274</v>
      </c>
      <c r="J93" s="18">
        <v>95000</v>
      </c>
      <c r="K93" s="49"/>
      <c r="L93" s="49"/>
      <c r="M93" s="51"/>
      <c r="N93" s="29" t="s">
        <v>26</v>
      </c>
    </row>
    <row r="94" spans="1:14" ht="36">
      <c r="A94" s="17" t="s">
        <v>240</v>
      </c>
      <c r="B94" s="13" t="s">
        <v>27</v>
      </c>
      <c r="C94" s="13" t="s">
        <v>54</v>
      </c>
      <c r="D94" s="26" t="s">
        <v>275</v>
      </c>
      <c r="E94" s="31">
        <v>96</v>
      </c>
      <c r="F94" s="31">
        <v>96</v>
      </c>
      <c r="G94" s="18">
        <v>12</v>
      </c>
      <c r="H94" s="40"/>
      <c r="I94" s="26" t="s">
        <v>275</v>
      </c>
      <c r="J94" s="18">
        <v>95000</v>
      </c>
      <c r="K94" s="49"/>
      <c r="L94" s="49"/>
      <c r="M94" s="51"/>
      <c r="N94" s="29" t="s">
        <v>26</v>
      </c>
    </row>
    <row r="95" spans="1:14" ht="36">
      <c r="A95" s="17" t="s">
        <v>240</v>
      </c>
      <c r="B95" s="13" t="s">
        <v>27</v>
      </c>
      <c r="C95" s="13" t="s">
        <v>55</v>
      </c>
      <c r="D95" s="26" t="s">
        <v>276</v>
      </c>
      <c r="E95" s="31">
        <v>74</v>
      </c>
      <c r="F95" s="31">
        <v>73</v>
      </c>
      <c r="G95" s="18">
        <v>14</v>
      </c>
      <c r="H95" s="40"/>
      <c r="I95" s="26" t="s">
        <v>276</v>
      </c>
      <c r="J95" s="18">
        <v>95000</v>
      </c>
      <c r="K95" s="49"/>
      <c r="L95" s="49"/>
      <c r="M95" s="51"/>
      <c r="N95" s="29" t="s">
        <v>26</v>
      </c>
    </row>
    <row r="96" spans="1:14" ht="36">
      <c r="A96" s="17" t="s">
        <v>240</v>
      </c>
      <c r="B96" s="13" t="s">
        <v>27</v>
      </c>
      <c r="C96" s="13" t="s">
        <v>56</v>
      </c>
      <c r="D96" s="26" t="s">
        <v>277</v>
      </c>
      <c r="E96" s="31">
        <v>19</v>
      </c>
      <c r="F96" s="31">
        <v>18</v>
      </c>
      <c r="G96" s="18">
        <v>16</v>
      </c>
      <c r="H96" s="40"/>
      <c r="I96" s="26" t="s">
        <v>277</v>
      </c>
      <c r="J96" s="18">
        <v>95000</v>
      </c>
      <c r="K96" s="49"/>
      <c r="L96" s="49"/>
      <c r="M96" s="51"/>
      <c r="N96" s="29" t="s">
        <v>26</v>
      </c>
    </row>
    <row r="97" spans="1:14" ht="36">
      <c r="A97" s="17" t="s">
        <v>240</v>
      </c>
      <c r="B97" s="13" t="s">
        <v>27</v>
      </c>
      <c r="C97" s="13" t="s">
        <v>57</v>
      </c>
      <c r="D97" s="26" t="s">
        <v>278</v>
      </c>
      <c r="E97" s="31">
        <v>27</v>
      </c>
      <c r="F97" s="31">
        <v>25</v>
      </c>
      <c r="G97" s="18">
        <v>18</v>
      </c>
      <c r="H97" s="40"/>
      <c r="I97" s="26" t="s">
        <v>278</v>
      </c>
      <c r="J97" s="18">
        <v>95000</v>
      </c>
      <c r="K97" s="49"/>
      <c r="L97" s="49"/>
      <c r="M97" s="51"/>
      <c r="N97" s="29" t="s">
        <v>26</v>
      </c>
    </row>
    <row r="98" spans="1:14" ht="36">
      <c r="A98" s="17" t="s">
        <v>240</v>
      </c>
      <c r="B98" s="13" t="s">
        <v>27</v>
      </c>
      <c r="C98" s="13" t="s">
        <v>58</v>
      </c>
      <c r="D98" s="26" t="s">
        <v>279</v>
      </c>
      <c r="E98" s="31">
        <v>82</v>
      </c>
      <c r="F98" s="31">
        <v>81</v>
      </c>
      <c r="G98" s="18" t="s">
        <v>6</v>
      </c>
      <c r="H98" s="40"/>
      <c r="I98" s="26" t="s">
        <v>279</v>
      </c>
      <c r="J98" s="18">
        <v>95000</v>
      </c>
      <c r="K98" s="49"/>
      <c r="L98" s="49"/>
      <c r="M98" s="51"/>
      <c r="N98" s="29" t="s">
        <v>26</v>
      </c>
    </row>
    <row r="99" spans="1:14" ht="36">
      <c r="A99" s="17" t="s">
        <v>240</v>
      </c>
      <c r="B99" s="13" t="s">
        <v>27</v>
      </c>
      <c r="C99" s="13" t="s">
        <v>59</v>
      </c>
      <c r="D99" s="26" t="s">
        <v>280</v>
      </c>
      <c r="E99" s="31">
        <v>2</v>
      </c>
      <c r="F99" s="31">
        <v>2</v>
      </c>
      <c r="G99" s="18" t="s">
        <v>7</v>
      </c>
      <c r="H99" s="40"/>
      <c r="I99" s="26" t="s">
        <v>280</v>
      </c>
      <c r="J99" s="18">
        <v>95000</v>
      </c>
      <c r="K99" s="49"/>
      <c r="L99" s="49"/>
      <c r="M99" s="51"/>
      <c r="N99" s="29" t="s">
        <v>26</v>
      </c>
    </row>
    <row r="100" spans="1:14" ht="36">
      <c r="A100" s="17" t="s">
        <v>240</v>
      </c>
      <c r="B100" s="13" t="s">
        <v>27</v>
      </c>
      <c r="C100" s="13" t="s">
        <v>60</v>
      </c>
      <c r="D100" s="26" t="s">
        <v>281</v>
      </c>
      <c r="E100" s="31">
        <v>43</v>
      </c>
      <c r="F100" s="31">
        <v>43</v>
      </c>
      <c r="G100" s="18" t="s">
        <v>8</v>
      </c>
      <c r="H100" s="40"/>
      <c r="I100" s="26" t="s">
        <v>281</v>
      </c>
      <c r="J100" s="18">
        <v>95000</v>
      </c>
      <c r="K100" s="49"/>
      <c r="L100" s="49"/>
      <c r="M100" s="51"/>
      <c r="N100" s="29" t="s">
        <v>26</v>
      </c>
    </row>
    <row r="101" spans="1:14" ht="36">
      <c r="A101" s="17" t="s">
        <v>240</v>
      </c>
      <c r="B101" s="13" t="s">
        <v>27</v>
      </c>
      <c r="C101" s="13" t="s">
        <v>61</v>
      </c>
      <c r="D101" s="26" t="s">
        <v>282</v>
      </c>
      <c r="E101" s="31">
        <v>55</v>
      </c>
      <c r="F101" s="31">
        <v>55</v>
      </c>
      <c r="G101" s="18" t="s">
        <v>9</v>
      </c>
      <c r="H101" s="40"/>
      <c r="I101" s="26" t="s">
        <v>282</v>
      </c>
      <c r="J101" s="18">
        <v>95000</v>
      </c>
      <c r="K101" s="49"/>
      <c r="L101" s="49"/>
      <c r="M101" s="51"/>
      <c r="N101" s="29" t="s">
        <v>26</v>
      </c>
    </row>
    <row r="102" spans="1:14" ht="36">
      <c r="A102" s="17" t="s">
        <v>240</v>
      </c>
      <c r="B102" s="13" t="s">
        <v>27</v>
      </c>
      <c r="C102" s="13" t="s">
        <v>62</v>
      </c>
      <c r="D102" s="26" t="s">
        <v>283</v>
      </c>
      <c r="E102" s="31">
        <v>35</v>
      </c>
      <c r="F102" s="31">
        <v>35</v>
      </c>
      <c r="G102" s="18" t="s">
        <v>13</v>
      </c>
      <c r="H102" s="40"/>
      <c r="I102" s="26" t="s">
        <v>283</v>
      </c>
      <c r="J102" s="18">
        <v>95000</v>
      </c>
      <c r="K102" s="49"/>
      <c r="L102" s="49"/>
      <c r="M102" s="51"/>
      <c r="N102" s="29" t="s">
        <v>26</v>
      </c>
    </row>
    <row r="103" spans="1:14" ht="36">
      <c r="A103" s="17" t="s">
        <v>241</v>
      </c>
      <c r="B103" s="13" t="s">
        <v>64</v>
      </c>
      <c r="C103" s="13" t="s">
        <v>66</v>
      </c>
      <c r="D103" s="26" t="s">
        <v>284</v>
      </c>
      <c r="E103" s="31">
        <v>41</v>
      </c>
      <c r="F103" s="31">
        <v>41</v>
      </c>
      <c r="G103" s="18">
        <v>10</v>
      </c>
      <c r="H103" s="40"/>
      <c r="I103" s="26" t="s">
        <v>284</v>
      </c>
      <c r="J103" s="18">
        <v>80000</v>
      </c>
      <c r="K103" s="49"/>
      <c r="L103" s="49"/>
      <c r="M103" s="51"/>
      <c r="N103" s="29" t="s">
        <v>63</v>
      </c>
    </row>
    <row r="104" spans="1:14" ht="36">
      <c r="A104" s="17" t="s">
        <v>241</v>
      </c>
      <c r="B104" s="13" t="s">
        <v>64</v>
      </c>
      <c r="C104" s="13" t="s">
        <v>67</v>
      </c>
      <c r="D104" s="26" t="s">
        <v>285</v>
      </c>
      <c r="E104" s="31">
        <v>139</v>
      </c>
      <c r="F104" s="31">
        <v>139</v>
      </c>
      <c r="G104" s="18">
        <v>12</v>
      </c>
      <c r="H104" s="40"/>
      <c r="I104" s="26" t="s">
        <v>285</v>
      </c>
      <c r="J104" s="18">
        <v>80000</v>
      </c>
      <c r="K104" s="49"/>
      <c r="L104" s="49"/>
      <c r="M104" s="51"/>
      <c r="N104" s="29" t="s">
        <v>63</v>
      </c>
    </row>
    <row r="105" spans="1:14" ht="36">
      <c r="A105" s="17" t="s">
        <v>241</v>
      </c>
      <c r="B105" s="13" t="s">
        <v>64</v>
      </c>
      <c r="C105" s="13" t="s">
        <v>68</v>
      </c>
      <c r="D105" s="26" t="s">
        <v>286</v>
      </c>
      <c r="E105" s="31">
        <v>23</v>
      </c>
      <c r="F105" s="31">
        <v>22</v>
      </c>
      <c r="G105" s="18">
        <v>14</v>
      </c>
      <c r="H105" s="40"/>
      <c r="I105" s="26" t="s">
        <v>286</v>
      </c>
      <c r="J105" s="18">
        <v>80000</v>
      </c>
      <c r="K105" s="49"/>
      <c r="L105" s="49"/>
      <c r="M105" s="51"/>
      <c r="N105" s="29" t="s">
        <v>63</v>
      </c>
    </row>
    <row r="106" spans="1:14" ht="36">
      <c r="A106" s="17" t="s">
        <v>241</v>
      </c>
      <c r="B106" s="13" t="s">
        <v>64</v>
      </c>
      <c r="C106" s="13" t="s">
        <v>69</v>
      </c>
      <c r="D106" s="26" t="s">
        <v>287</v>
      </c>
      <c r="E106" s="31">
        <v>0</v>
      </c>
      <c r="F106" s="31">
        <v>0</v>
      </c>
      <c r="G106" s="18">
        <v>16</v>
      </c>
      <c r="H106" s="40"/>
      <c r="I106" s="26" t="s">
        <v>287</v>
      </c>
      <c r="J106" s="18">
        <v>80000</v>
      </c>
      <c r="K106" s="49"/>
      <c r="L106" s="49"/>
      <c r="M106" s="51"/>
      <c r="N106" s="29" t="s">
        <v>63</v>
      </c>
    </row>
    <row r="107" spans="1:14" ht="36">
      <c r="A107" s="17" t="s">
        <v>241</v>
      </c>
      <c r="B107" s="13" t="s">
        <v>64</v>
      </c>
      <c r="C107" s="13" t="s">
        <v>70</v>
      </c>
      <c r="D107" s="26" t="s">
        <v>288</v>
      </c>
      <c r="E107" s="31">
        <v>7</v>
      </c>
      <c r="F107" s="31">
        <v>7</v>
      </c>
      <c r="G107" s="18">
        <v>18</v>
      </c>
      <c r="H107" s="40"/>
      <c r="I107" s="26" t="s">
        <v>288</v>
      </c>
      <c r="J107" s="18">
        <v>80000</v>
      </c>
      <c r="K107" s="49"/>
      <c r="L107" s="49"/>
      <c r="M107" s="51"/>
      <c r="N107" s="29" t="s">
        <v>63</v>
      </c>
    </row>
    <row r="108" spans="1:14" ht="36">
      <c r="A108" s="17" t="s">
        <v>241</v>
      </c>
      <c r="B108" s="13" t="s">
        <v>64</v>
      </c>
      <c r="C108" s="13" t="s">
        <v>71</v>
      </c>
      <c r="D108" s="26" t="s">
        <v>289</v>
      </c>
      <c r="E108" s="31">
        <v>6</v>
      </c>
      <c r="F108" s="31">
        <v>6</v>
      </c>
      <c r="G108" s="18" t="s">
        <v>6</v>
      </c>
      <c r="H108" s="40"/>
      <c r="I108" s="26" t="s">
        <v>289</v>
      </c>
      <c r="J108" s="18">
        <v>80000</v>
      </c>
      <c r="K108" s="49"/>
      <c r="L108" s="49"/>
      <c r="M108" s="51"/>
      <c r="N108" s="29" t="s">
        <v>63</v>
      </c>
    </row>
    <row r="109" spans="1:14" ht="36">
      <c r="A109" s="17" t="s">
        <v>241</v>
      </c>
      <c r="B109" s="13" t="s">
        <v>64</v>
      </c>
      <c r="C109" s="13" t="s">
        <v>72</v>
      </c>
      <c r="D109" s="26" t="s">
        <v>290</v>
      </c>
      <c r="E109" s="31">
        <v>29</v>
      </c>
      <c r="F109" s="31">
        <v>29</v>
      </c>
      <c r="G109" s="18" t="s">
        <v>7</v>
      </c>
      <c r="H109" s="40"/>
      <c r="I109" s="26" t="s">
        <v>290</v>
      </c>
      <c r="J109" s="18">
        <v>80000</v>
      </c>
      <c r="K109" s="49"/>
      <c r="L109" s="49"/>
      <c r="M109" s="51"/>
      <c r="N109" s="29" t="s">
        <v>63</v>
      </c>
    </row>
    <row r="110" spans="1:14" ht="36">
      <c r="A110" s="17" t="s">
        <v>241</v>
      </c>
      <c r="B110" s="13" t="s">
        <v>64</v>
      </c>
      <c r="C110" s="13" t="s">
        <v>73</v>
      </c>
      <c r="D110" s="26" t="s">
        <v>291</v>
      </c>
      <c r="E110" s="31">
        <v>89</v>
      </c>
      <c r="F110" s="31">
        <v>89</v>
      </c>
      <c r="G110" s="18" t="s">
        <v>8</v>
      </c>
      <c r="H110" s="40"/>
      <c r="I110" s="26" t="s">
        <v>291</v>
      </c>
      <c r="J110" s="18">
        <v>80000</v>
      </c>
      <c r="K110" s="49"/>
      <c r="L110" s="49"/>
      <c r="M110" s="51"/>
      <c r="N110" s="29" t="s">
        <v>63</v>
      </c>
    </row>
    <row r="111" spans="1:14" ht="36">
      <c r="A111" s="17" t="s">
        <v>241</v>
      </c>
      <c r="B111" s="13" t="s">
        <v>64</v>
      </c>
      <c r="C111" s="13" t="s">
        <v>74</v>
      </c>
      <c r="D111" s="26" t="s">
        <v>292</v>
      </c>
      <c r="E111" s="31">
        <v>27</v>
      </c>
      <c r="F111" s="31">
        <v>27</v>
      </c>
      <c r="G111" s="18" t="s">
        <v>9</v>
      </c>
      <c r="H111" s="40"/>
      <c r="I111" s="26" t="s">
        <v>292</v>
      </c>
      <c r="J111" s="18">
        <v>80000</v>
      </c>
      <c r="K111" s="49"/>
      <c r="L111" s="49"/>
      <c r="M111" s="51"/>
      <c r="N111" s="29" t="s">
        <v>63</v>
      </c>
    </row>
    <row r="112" spans="1:14" ht="36">
      <c r="A112" s="17" t="s">
        <v>241</v>
      </c>
      <c r="B112" s="13" t="s">
        <v>64</v>
      </c>
      <c r="C112" s="13" t="s">
        <v>75</v>
      </c>
      <c r="D112" s="26" t="s">
        <v>293</v>
      </c>
      <c r="E112" s="31">
        <v>2</v>
      </c>
      <c r="F112" s="31">
        <v>2</v>
      </c>
      <c r="G112" s="18" t="s">
        <v>13</v>
      </c>
      <c r="H112" s="40"/>
      <c r="I112" s="26" t="s">
        <v>293</v>
      </c>
      <c r="J112" s="18">
        <v>80000</v>
      </c>
      <c r="K112" s="49"/>
      <c r="L112" s="49"/>
      <c r="M112" s="51"/>
      <c r="N112" s="29" t="s">
        <v>63</v>
      </c>
    </row>
    <row r="113" spans="1:14" ht="27.75">
      <c r="A113" s="17" t="s">
        <v>242</v>
      </c>
      <c r="B113" s="13" t="s">
        <v>77</v>
      </c>
      <c r="C113" s="13" t="s">
        <v>78</v>
      </c>
      <c r="D113" s="26" t="s">
        <v>294</v>
      </c>
      <c r="E113" s="31">
        <v>100</v>
      </c>
      <c r="F113" s="31">
        <v>100</v>
      </c>
      <c r="G113" s="18">
        <v>4</v>
      </c>
      <c r="H113" s="40"/>
      <c r="I113" s="26" t="s">
        <v>294</v>
      </c>
      <c r="J113" s="18">
        <v>50000</v>
      </c>
      <c r="K113" s="49"/>
      <c r="L113" s="49"/>
      <c r="M113" s="51"/>
      <c r="N113" s="29" t="s">
        <v>65</v>
      </c>
    </row>
    <row r="114" spans="1:14" ht="27.75">
      <c r="A114" s="17" t="s">
        <v>242</v>
      </c>
      <c r="B114" s="13" t="s">
        <v>77</v>
      </c>
      <c r="C114" s="13" t="s">
        <v>79</v>
      </c>
      <c r="D114" s="26" t="s">
        <v>295</v>
      </c>
      <c r="E114" s="31">
        <v>12</v>
      </c>
      <c r="F114" s="31">
        <v>12</v>
      </c>
      <c r="G114" s="18">
        <v>14</v>
      </c>
      <c r="H114" s="40"/>
      <c r="I114" s="26" t="s">
        <v>295</v>
      </c>
      <c r="J114" s="18">
        <v>50000</v>
      </c>
      <c r="K114" s="49"/>
      <c r="L114" s="49"/>
      <c r="M114" s="51"/>
      <c r="N114" s="29" t="s">
        <v>65</v>
      </c>
    </row>
    <row r="115" spans="1:14" ht="27.75">
      <c r="A115" s="17" t="s">
        <v>242</v>
      </c>
      <c r="B115" s="13" t="s">
        <v>77</v>
      </c>
      <c r="C115" s="13" t="s">
        <v>80</v>
      </c>
      <c r="D115" s="26" t="s">
        <v>296</v>
      </c>
      <c r="E115" s="31">
        <v>69</v>
      </c>
      <c r="F115" s="31">
        <v>69</v>
      </c>
      <c r="G115" s="18">
        <v>16</v>
      </c>
      <c r="H115" s="40"/>
      <c r="I115" s="26" t="s">
        <v>296</v>
      </c>
      <c r="J115" s="18">
        <v>50000</v>
      </c>
      <c r="K115" s="49"/>
      <c r="L115" s="49"/>
      <c r="M115" s="51"/>
      <c r="N115" s="29" t="s">
        <v>65</v>
      </c>
    </row>
    <row r="116" spans="1:14" ht="27.75">
      <c r="A116" s="17" t="s">
        <v>242</v>
      </c>
      <c r="B116" s="13" t="s">
        <v>77</v>
      </c>
      <c r="C116" s="13" t="s">
        <v>81</v>
      </c>
      <c r="D116" s="26" t="s">
        <v>297</v>
      </c>
      <c r="E116" s="31">
        <v>61</v>
      </c>
      <c r="F116" s="31">
        <v>60</v>
      </c>
      <c r="G116" s="18" t="s">
        <v>6</v>
      </c>
      <c r="H116" s="40"/>
      <c r="I116" s="26" t="s">
        <v>297</v>
      </c>
      <c r="J116" s="18">
        <v>50000</v>
      </c>
      <c r="K116" s="49"/>
      <c r="L116" s="49"/>
      <c r="M116" s="51"/>
      <c r="N116" s="29" t="s">
        <v>65</v>
      </c>
    </row>
    <row r="117" spans="1:14" ht="27.75">
      <c r="A117" s="17" t="s">
        <v>243</v>
      </c>
      <c r="B117" s="13" t="s">
        <v>82</v>
      </c>
      <c r="C117" s="13" t="s">
        <v>83</v>
      </c>
      <c r="D117" s="26" t="s">
        <v>298</v>
      </c>
      <c r="E117" s="31">
        <v>44</v>
      </c>
      <c r="F117" s="31">
        <v>44</v>
      </c>
      <c r="G117" s="18">
        <v>4</v>
      </c>
      <c r="H117" s="40"/>
      <c r="I117" s="26" t="s">
        <v>298</v>
      </c>
      <c r="J117" s="18">
        <v>50000</v>
      </c>
      <c r="K117" s="49"/>
      <c r="L117" s="49"/>
      <c r="M117" s="51"/>
      <c r="N117" s="29" t="s">
        <v>76</v>
      </c>
    </row>
    <row r="118" spans="1:14" ht="27.75">
      <c r="A118" s="17" t="s">
        <v>243</v>
      </c>
      <c r="B118" s="13" t="s">
        <v>82</v>
      </c>
      <c r="C118" s="13" t="s">
        <v>84</v>
      </c>
      <c r="D118" s="26" t="s">
        <v>299</v>
      </c>
      <c r="E118" s="31">
        <v>36</v>
      </c>
      <c r="F118" s="31">
        <v>36</v>
      </c>
      <c r="G118" s="18">
        <v>14</v>
      </c>
      <c r="H118" s="40"/>
      <c r="I118" s="26" t="s">
        <v>299</v>
      </c>
      <c r="J118" s="18">
        <v>50000</v>
      </c>
      <c r="K118" s="49"/>
      <c r="L118" s="49"/>
      <c r="M118" s="51"/>
      <c r="N118" s="29" t="s">
        <v>76</v>
      </c>
    </row>
    <row r="119" spans="1:14" ht="27.75">
      <c r="A119" s="17" t="s">
        <v>243</v>
      </c>
      <c r="B119" s="13" t="s">
        <v>82</v>
      </c>
      <c r="C119" s="13" t="s">
        <v>85</v>
      </c>
      <c r="D119" s="26" t="s">
        <v>300</v>
      </c>
      <c r="E119" s="31">
        <v>215</v>
      </c>
      <c r="F119" s="31">
        <v>214</v>
      </c>
      <c r="G119" s="18">
        <v>16</v>
      </c>
      <c r="H119" s="40"/>
      <c r="I119" s="26" t="s">
        <v>300</v>
      </c>
      <c r="J119" s="18">
        <v>50000</v>
      </c>
      <c r="K119" s="49"/>
      <c r="L119" s="49"/>
      <c r="M119" s="51"/>
      <c r="N119" s="29" t="s">
        <v>76</v>
      </c>
    </row>
    <row r="120" spans="1:14" ht="27.75">
      <c r="A120" s="17" t="s">
        <v>243</v>
      </c>
      <c r="B120" s="13" t="s">
        <v>82</v>
      </c>
      <c r="C120" s="13" t="s">
        <v>86</v>
      </c>
      <c r="D120" s="26" t="s">
        <v>301</v>
      </c>
      <c r="E120" s="31">
        <v>86</v>
      </c>
      <c r="F120" s="31">
        <v>86</v>
      </c>
      <c r="G120" s="18" t="s">
        <v>6</v>
      </c>
      <c r="H120" s="40"/>
      <c r="I120" s="26" t="s">
        <v>301</v>
      </c>
      <c r="J120" s="18">
        <v>50000</v>
      </c>
      <c r="K120" s="49"/>
      <c r="L120" s="49"/>
      <c r="M120" s="51"/>
      <c r="N120" s="29" t="s">
        <v>76</v>
      </c>
    </row>
    <row r="121" spans="1:14" ht="27.75">
      <c r="A121" s="17" t="s">
        <v>244</v>
      </c>
      <c r="B121" s="13" t="s">
        <v>88</v>
      </c>
      <c r="C121" s="13" t="s">
        <v>89</v>
      </c>
      <c r="D121" s="26" t="s">
        <v>302</v>
      </c>
      <c r="E121" s="31">
        <v>49</v>
      </c>
      <c r="F121" s="31">
        <v>49</v>
      </c>
      <c r="G121" s="18">
        <v>4</v>
      </c>
      <c r="H121" s="40"/>
      <c r="I121" s="26" t="s">
        <v>302</v>
      </c>
      <c r="J121" s="18">
        <v>80000</v>
      </c>
      <c r="K121" s="49"/>
      <c r="L121" s="49"/>
      <c r="M121" s="51"/>
      <c r="N121" s="29" t="s">
        <v>87</v>
      </c>
    </row>
    <row r="122" spans="1:14" ht="27.75">
      <c r="A122" s="17" t="s">
        <v>244</v>
      </c>
      <c r="B122" s="13" t="s">
        <v>88</v>
      </c>
      <c r="C122" s="13" t="s">
        <v>90</v>
      </c>
      <c r="D122" s="26" t="s">
        <v>303</v>
      </c>
      <c r="E122" s="31">
        <v>120</v>
      </c>
      <c r="F122" s="31">
        <v>120</v>
      </c>
      <c r="G122" s="18">
        <v>6</v>
      </c>
      <c r="H122" s="40"/>
      <c r="I122" s="26" t="s">
        <v>303</v>
      </c>
      <c r="J122" s="18">
        <v>80000</v>
      </c>
      <c r="K122" s="49"/>
      <c r="L122" s="49"/>
      <c r="M122" s="51"/>
      <c r="N122" s="29" t="s">
        <v>87</v>
      </c>
    </row>
    <row r="123" spans="1:14" ht="27.75">
      <c r="A123" s="17" t="s">
        <v>244</v>
      </c>
      <c r="B123" s="13" t="s">
        <v>88</v>
      </c>
      <c r="C123" s="13" t="s">
        <v>91</v>
      </c>
      <c r="D123" s="26" t="s">
        <v>304</v>
      </c>
      <c r="E123" s="31">
        <v>2</v>
      </c>
      <c r="F123" s="31">
        <v>0</v>
      </c>
      <c r="G123" s="18" t="s">
        <v>9</v>
      </c>
      <c r="H123" s="40"/>
      <c r="I123" s="26" t="s">
        <v>304</v>
      </c>
      <c r="J123" s="18">
        <v>80000</v>
      </c>
      <c r="K123" s="49"/>
      <c r="L123" s="49"/>
      <c r="M123" s="51"/>
      <c r="N123" s="29" t="s">
        <v>87</v>
      </c>
    </row>
    <row r="124" spans="1:14" ht="27.75">
      <c r="A124" s="17" t="s">
        <v>245</v>
      </c>
      <c r="B124" s="13" t="s">
        <v>93</v>
      </c>
      <c r="C124" s="13" t="s">
        <v>229</v>
      </c>
      <c r="D124" s="26" t="s">
        <v>305</v>
      </c>
      <c r="E124" s="31">
        <v>53</v>
      </c>
      <c r="F124" s="31">
        <v>53</v>
      </c>
      <c r="G124" s="18">
        <v>4</v>
      </c>
      <c r="H124" s="40"/>
      <c r="I124" s="26" t="s">
        <v>305</v>
      </c>
      <c r="J124" s="18">
        <v>50000</v>
      </c>
      <c r="K124" s="49"/>
      <c r="L124" s="49"/>
      <c r="M124" s="51"/>
      <c r="N124" s="29" t="s">
        <v>92</v>
      </c>
    </row>
    <row r="125" spans="1:14" ht="27.75">
      <c r="A125" s="17" t="s">
        <v>245</v>
      </c>
      <c r="B125" s="13" t="s">
        <v>93</v>
      </c>
      <c r="C125" s="13" t="s">
        <v>230</v>
      </c>
      <c r="D125" s="26" t="s">
        <v>306</v>
      </c>
      <c r="E125" s="31">
        <v>56</v>
      </c>
      <c r="F125" s="31">
        <v>56</v>
      </c>
      <c r="G125" s="18">
        <v>6</v>
      </c>
      <c r="H125" s="40"/>
      <c r="I125" s="26" t="s">
        <v>306</v>
      </c>
      <c r="J125" s="18">
        <v>50000</v>
      </c>
      <c r="K125" s="49"/>
      <c r="L125" s="49"/>
      <c r="M125" s="51"/>
      <c r="N125" s="29" t="s">
        <v>92</v>
      </c>
    </row>
    <row r="126" spans="1:14" ht="27.75">
      <c r="A126" s="17" t="s">
        <v>245</v>
      </c>
      <c r="B126" s="13" t="s">
        <v>93</v>
      </c>
      <c r="C126" s="13" t="s">
        <v>231</v>
      </c>
      <c r="D126" s="26" t="s">
        <v>307</v>
      </c>
      <c r="E126" s="31">
        <v>2</v>
      </c>
      <c r="F126" s="31">
        <v>2</v>
      </c>
      <c r="G126" s="18">
        <v>7</v>
      </c>
      <c r="H126" s="40"/>
      <c r="I126" s="26" t="s">
        <v>307</v>
      </c>
      <c r="J126" s="18">
        <v>50000</v>
      </c>
      <c r="K126" s="49"/>
      <c r="L126" s="49"/>
      <c r="M126" s="51"/>
      <c r="N126" s="29" t="s">
        <v>92</v>
      </c>
    </row>
    <row r="127" spans="1:14" ht="27.75">
      <c r="A127" s="17" t="s">
        <v>245</v>
      </c>
      <c r="B127" s="13" t="s">
        <v>93</v>
      </c>
      <c r="C127" s="13" t="s">
        <v>232</v>
      </c>
      <c r="D127" s="26" t="s">
        <v>308</v>
      </c>
      <c r="E127" s="31">
        <v>1</v>
      </c>
      <c r="F127" s="31">
        <v>1</v>
      </c>
      <c r="G127" s="18">
        <v>12</v>
      </c>
      <c r="H127" s="40"/>
      <c r="I127" s="26" t="s">
        <v>308</v>
      </c>
      <c r="J127" s="18">
        <v>50000</v>
      </c>
      <c r="K127" s="49"/>
      <c r="L127" s="49"/>
      <c r="M127" s="51"/>
      <c r="N127" s="29" t="s">
        <v>92</v>
      </c>
    </row>
    <row r="128" spans="1:14" ht="27.75">
      <c r="A128" s="17" t="s">
        <v>245</v>
      </c>
      <c r="B128" s="13" t="s">
        <v>93</v>
      </c>
      <c r="C128" s="13" t="s">
        <v>233</v>
      </c>
      <c r="D128" s="26" t="s">
        <v>309</v>
      </c>
      <c r="E128" s="31">
        <v>47</v>
      </c>
      <c r="F128" s="31">
        <v>47</v>
      </c>
      <c r="G128" s="18">
        <v>14</v>
      </c>
      <c r="H128" s="40"/>
      <c r="I128" s="26" t="s">
        <v>309</v>
      </c>
      <c r="J128" s="18">
        <v>50000</v>
      </c>
      <c r="K128" s="49"/>
      <c r="L128" s="49"/>
      <c r="M128" s="51"/>
      <c r="N128" s="29" t="s">
        <v>92</v>
      </c>
    </row>
    <row r="129" spans="1:14" ht="27.75">
      <c r="A129" s="17" t="s">
        <v>245</v>
      </c>
      <c r="B129" s="13" t="s">
        <v>93</v>
      </c>
      <c r="C129" s="13" t="s">
        <v>234</v>
      </c>
      <c r="D129" s="26" t="s">
        <v>310</v>
      </c>
      <c r="E129" s="31">
        <v>22</v>
      </c>
      <c r="F129" s="31">
        <v>22</v>
      </c>
      <c r="G129" s="18" t="s">
        <v>6</v>
      </c>
      <c r="H129" s="40"/>
      <c r="I129" s="26" t="s">
        <v>310</v>
      </c>
      <c r="J129" s="18">
        <v>50000</v>
      </c>
      <c r="K129" s="49"/>
      <c r="L129" s="49"/>
      <c r="M129" s="51"/>
      <c r="N129" s="29" t="s">
        <v>92</v>
      </c>
    </row>
    <row r="130" spans="1:14" ht="27.75">
      <c r="A130" s="17" t="s">
        <v>245</v>
      </c>
      <c r="B130" s="13" t="s">
        <v>93</v>
      </c>
      <c r="C130" s="13" t="s">
        <v>235</v>
      </c>
      <c r="D130" s="26" t="s">
        <v>311</v>
      </c>
      <c r="E130" s="31">
        <v>25</v>
      </c>
      <c r="F130" s="31">
        <v>25</v>
      </c>
      <c r="G130" s="18" t="s">
        <v>7</v>
      </c>
      <c r="H130" s="40"/>
      <c r="I130" s="26" t="s">
        <v>311</v>
      </c>
      <c r="J130" s="18">
        <v>50000</v>
      </c>
      <c r="K130" s="49"/>
      <c r="L130" s="49"/>
      <c r="M130" s="51"/>
      <c r="N130" s="29" t="s">
        <v>92</v>
      </c>
    </row>
    <row r="131" spans="1:14" ht="27.75">
      <c r="A131" s="17" t="s">
        <v>245</v>
      </c>
      <c r="B131" s="13" t="s">
        <v>93</v>
      </c>
      <c r="C131" s="13" t="s">
        <v>236</v>
      </c>
      <c r="D131" s="26" t="s">
        <v>312</v>
      </c>
      <c r="E131" s="31">
        <v>23</v>
      </c>
      <c r="F131" s="31">
        <v>23</v>
      </c>
      <c r="G131" s="18" t="s">
        <v>8</v>
      </c>
      <c r="H131" s="40"/>
      <c r="I131" s="26" t="s">
        <v>312</v>
      </c>
      <c r="J131" s="18">
        <v>50000</v>
      </c>
      <c r="K131" s="49"/>
      <c r="L131" s="49"/>
      <c r="M131" s="51"/>
      <c r="N131" s="29" t="s">
        <v>92</v>
      </c>
    </row>
    <row r="132" spans="1:14" ht="27.75">
      <c r="A132" s="17" t="s">
        <v>245</v>
      </c>
      <c r="B132" s="13" t="s">
        <v>93</v>
      </c>
      <c r="C132" s="13" t="s">
        <v>237</v>
      </c>
      <c r="D132" s="26" t="s">
        <v>313</v>
      </c>
      <c r="E132" s="31">
        <v>12</v>
      </c>
      <c r="F132" s="31">
        <v>12</v>
      </c>
      <c r="G132" s="18" t="s">
        <v>9</v>
      </c>
      <c r="H132" s="40"/>
      <c r="I132" s="26" t="s">
        <v>313</v>
      </c>
      <c r="J132" s="18">
        <v>50000</v>
      </c>
      <c r="K132" s="49"/>
      <c r="L132" s="49"/>
      <c r="M132" s="51"/>
      <c r="N132" s="29" t="s">
        <v>92</v>
      </c>
    </row>
    <row r="133" spans="1:14" ht="36">
      <c r="A133" s="17" t="s">
        <v>246</v>
      </c>
      <c r="B133" s="13" t="s">
        <v>95</v>
      </c>
      <c r="C133" s="13" t="s">
        <v>100</v>
      </c>
      <c r="D133" s="26" t="s">
        <v>314</v>
      </c>
      <c r="E133" s="31">
        <v>99</v>
      </c>
      <c r="F133" s="31">
        <v>97</v>
      </c>
      <c r="G133" s="18" t="s">
        <v>96</v>
      </c>
      <c r="H133" s="40"/>
      <c r="I133" s="26" t="s">
        <v>314</v>
      </c>
      <c r="J133" s="18">
        <v>190000</v>
      </c>
      <c r="K133" s="49"/>
      <c r="L133" s="49"/>
      <c r="M133" s="51"/>
      <c r="N133" s="29" t="s">
        <v>94</v>
      </c>
    </row>
    <row r="134" spans="1:14" ht="36">
      <c r="A134" s="17" t="s">
        <v>246</v>
      </c>
      <c r="B134" s="13" t="s">
        <v>95</v>
      </c>
      <c r="C134" s="13" t="s">
        <v>101</v>
      </c>
      <c r="D134" s="26" t="s">
        <v>315</v>
      </c>
      <c r="E134" s="31">
        <v>120</v>
      </c>
      <c r="F134" s="31">
        <v>115</v>
      </c>
      <c r="G134" s="18" t="s">
        <v>97</v>
      </c>
      <c r="H134" s="40"/>
      <c r="I134" s="26" t="s">
        <v>315</v>
      </c>
      <c r="J134" s="18">
        <v>190000</v>
      </c>
      <c r="K134" s="49"/>
      <c r="L134" s="49"/>
      <c r="M134" s="51"/>
      <c r="N134" s="29" t="s">
        <v>94</v>
      </c>
    </row>
    <row r="135" spans="1:14" ht="36">
      <c r="A135" s="17" t="s">
        <v>246</v>
      </c>
      <c r="B135" s="13" t="s">
        <v>95</v>
      </c>
      <c r="C135" s="13" t="s">
        <v>102</v>
      </c>
      <c r="D135" s="26" t="s">
        <v>316</v>
      </c>
      <c r="E135" s="31">
        <v>133</v>
      </c>
      <c r="F135" s="31">
        <v>129</v>
      </c>
      <c r="G135" s="18" t="s">
        <v>98</v>
      </c>
      <c r="H135" s="40"/>
      <c r="I135" s="26" t="s">
        <v>316</v>
      </c>
      <c r="J135" s="18">
        <v>190000</v>
      </c>
      <c r="K135" s="49"/>
      <c r="L135" s="49"/>
      <c r="M135" s="51"/>
      <c r="N135" s="29" t="s">
        <v>94</v>
      </c>
    </row>
    <row r="136" spans="1:14" ht="36">
      <c r="A136" s="17" t="s">
        <v>246</v>
      </c>
      <c r="B136" s="13" t="s">
        <v>95</v>
      </c>
      <c r="C136" s="13" t="s">
        <v>103</v>
      </c>
      <c r="D136" s="26" t="s">
        <v>317</v>
      </c>
      <c r="E136" s="31">
        <v>131</v>
      </c>
      <c r="F136" s="31">
        <v>127</v>
      </c>
      <c r="G136" s="18" t="s">
        <v>6</v>
      </c>
      <c r="H136" s="40"/>
      <c r="I136" s="26" t="s">
        <v>317</v>
      </c>
      <c r="J136" s="18">
        <v>190000</v>
      </c>
      <c r="K136" s="49"/>
      <c r="L136" s="49"/>
      <c r="M136" s="51"/>
      <c r="N136" s="29" t="s">
        <v>94</v>
      </c>
    </row>
    <row r="137" spans="1:14" ht="36">
      <c r="A137" s="17" t="s">
        <v>246</v>
      </c>
      <c r="B137" s="13" t="s">
        <v>95</v>
      </c>
      <c r="C137" s="13" t="s">
        <v>104</v>
      </c>
      <c r="D137" s="26" t="s">
        <v>318</v>
      </c>
      <c r="E137" s="31">
        <v>127</v>
      </c>
      <c r="F137" s="31">
        <v>124</v>
      </c>
      <c r="G137" s="18" t="s">
        <v>7</v>
      </c>
      <c r="H137" s="40"/>
      <c r="I137" s="26" t="s">
        <v>318</v>
      </c>
      <c r="J137" s="18">
        <v>190000</v>
      </c>
      <c r="K137" s="49"/>
      <c r="L137" s="49"/>
      <c r="M137" s="51"/>
      <c r="N137" s="29" t="s">
        <v>94</v>
      </c>
    </row>
    <row r="138" spans="1:14" ht="36">
      <c r="A138" s="17" t="s">
        <v>246</v>
      </c>
      <c r="B138" s="13" t="s">
        <v>95</v>
      </c>
      <c r="C138" s="13" t="s">
        <v>105</v>
      </c>
      <c r="D138" s="26" t="s">
        <v>319</v>
      </c>
      <c r="E138" s="31">
        <v>59</v>
      </c>
      <c r="F138" s="31">
        <v>57</v>
      </c>
      <c r="G138" s="18" t="s">
        <v>8</v>
      </c>
      <c r="H138" s="40"/>
      <c r="I138" s="26" t="s">
        <v>319</v>
      </c>
      <c r="J138" s="18">
        <v>190000</v>
      </c>
      <c r="K138" s="49"/>
      <c r="L138" s="49"/>
      <c r="M138" s="51"/>
      <c r="N138" s="29" t="s">
        <v>94</v>
      </c>
    </row>
    <row r="139" spans="1:14" ht="36">
      <c r="A139" s="17" t="s">
        <v>246</v>
      </c>
      <c r="B139" s="13" t="s">
        <v>95</v>
      </c>
      <c r="C139" s="13" t="s">
        <v>106</v>
      </c>
      <c r="D139" s="26" t="s">
        <v>320</v>
      </c>
      <c r="E139" s="31">
        <v>117</v>
      </c>
      <c r="F139" s="31">
        <v>116</v>
      </c>
      <c r="G139" s="18" t="s">
        <v>9</v>
      </c>
      <c r="H139" s="40"/>
      <c r="I139" s="26" t="s">
        <v>320</v>
      </c>
      <c r="J139" s="18">
        <v>190000</v>
      </c>
      <c r="K139" s="49"/>
      <c r="L139" s="49"/>
      <c r="M139" s="51"/>
      <c r="N139" s="29" t="s">
        <v>94</v>
      </c>
    </row>
    <row r="140" spans="1:14" ht="36">
      <c r="A140" s="17" t="s">
        <v>246</v>
      </c>
      <c r="B140" s="13" t="s">
        <v>95</v>
      </c>
      <c r="C140" s="13" t="s">
        <v>107</v>
      </c>
      <c r="D140" s="26" t="s">
        <v>321</v>
      </c>
      <c r="E140" s="31">
        <v>83</v>
      </c>
      <c r="F140" s="31">
        <v>83</v>
      </c>
      <c r="G140" s="18" t="s">
        <v>13</v>
      </c>
      <c r="H140" s="40"/>
      <c r="I140" s="26" t="s">
        <v>321</v>
      </c>
      <c r="J140" s="18">
        <v>190000</v>
      </c>
      <c r="K140" s="49"/>
      <c r="L140" s="49"/>
      <c r="M140" s="51"/>
      <c r="N140" s="29" t="s">
        <v>94</v>
      </c>
    </row>
    <row r="141" spans="1:14" ht="36">
      <c r="A141" s="17" t="s">
        <v>246</v>
      </c>
      <c r="B141" s="13" t="s">
        <v>95</v>
      </c>
      <c r="C141" s="13" t="s">
        <v>108</v>
      </c>
      <c r="D141" s="26" t="s">
        <v>322</v>
      </c>
      <c r="E141" s="31">
        <v>41</v>
      </c>
      <c r="F141" s="31">
        <v>41</v>
      </c>
      <c r="G141" s="18" t="s">
        <v>99</v>
      </c>
      <c r="H141" s="40"/>
      <c r="I141" s="26" t="s">
        <v>322</v>
      </c>
      <c r="J141" s="18">
        <v>190000</v>
      </c>
      <c r="K141" s="49"/>
      <c r="L141" s="49"/>
      <c r="M141" s="51"/>
      <c r="N141" s="29" t="s">
        <v>94</v>
      </c>
    </row>
    <row r="142" spans="1:14" ht="27.75">
      <c r="A142" s="17" t="s">
        <v>21</v>
      </c>
      <c r="B142" s="13" t="s">
        <v>112</v>
      </c>
      <c r="C142" s="13" t="s">
        <v>113</v>
      </c>
      <c r="D142" s="26" t="s">
        <v>323</v>
      </c>
      <c r="E142" s="31">
        <v>39</v>
      </c>
      <c r="F142" s="31">
        <v>36</v>
      </c>
      <c r="G142" s="18">
        <v>4</v>
      </c>
      <c r="H142" s="40"/>
      <c r="I142" s="26" t="s">
        <v>323</v>
      </c>
      <c r="J142" s="18">
        <v>295000</v>
      </c>
      <c r="K142" s="49"/>
      <c r="L142" s="49"/>
      <c r="M142" s="51"/>
      <c r="N142" s="29" t="s">
        <v>111</v>
      </c>
    </row>
    <row r="143" spans="1:14" ht="27.75">
      <c r="A143" s="17" t="s">
        <v>21</v>
      </c>
      <c r="B143" s="13" t="s">
        <v>112</v>
      </c>
      <c r="C143" s="13" t="s">
        <v>114</v>
      </c>
      <c r="D143" s="26" t="s">
        <v>324</v>
      </c>
      <c r="E143" s="31">
        <v>195</v>
      </c>
      <c r="F143" s="31">
        <v>188</v>
      </c>
      <c r="G143" s="18">
        <v>6</v>
      </c>
      <c r="H143" s="40"/>
      <c r="I143" s="26" t="s">
        <v>324</v>
      </c>
      <c r="J143" s="18">
        <v>295000</v>
      </c>
      <c r="K143" s="49"/>
      <c r="L143" s="49"/>
      <c r="M143" s="51"/>
      <c r="N143" s="29" t="s">
        <v>111</v>
      </c>
    </row>
    <row r="144" spans="1:14" ht="27.75">
      <c r="A144" s="17" t="s">
        <v>21</v>
      </c>
      <c r="B144" s="13" t="s">
        <v>112</v>
      </c>
      <c r="C144" s="13" t="s">
        <v>115</v>
      </c>
      <c r="D144" s="26" t="s">
        <v>325</v>
      </c>
      <c r="E144" s="31">
        <v>105</v>
      </c>
      <c r="F144" s="31">
        <v>102</v>
      </c>
      <c r="G144" s="18">
        <v>8</v>
      </c>
      <c r="H144" s="40"/>
      <c r="I144" s="26" t="s">
        <v>325</v>
      </c>
      <c r="J144" s="18">
        <v>295000</v>
      </c>
      <c r="K144" s="49"/>
      <c r="L144" s="49"/>
      <c r="M144" s="51"/>
      <c r="N144" s="29" t="s">
        <v>111</v>
      </c>
    </row>
    <row r="145" spans="1:14" ht="27.75">
      <c r="A145" s="17" t="s">
        <v>21</v>
      </c>
      <c r="B145" s="13" t="s">
        <v>112</v>
      </c>
      <c r="C145" s="13" t="s">
        <v>116</v>
      </c>
      <c r="D145" s="26" t="s">
        <v>326</v>
      </c>
      <c r="E145" s="31">
        <v>100</v>
      </c>
      <c r="F145" s="31">
        <v>89</v>
      </c>
      <c r="G145" s="18">
        <v>10</v>
      </c>
      <c r="H145" s="40"/>
      <c r="I145" s="26" t="s">
        <v>326</v>
      </c>
      <c r="J145" s="18">
        <v>295000</v>
      </c>
      <c r="K145" s="49"/>
      <c r="L145" s="49"/>
      <c r="M145" s="51"/>
      <c r="N145" s="29" t="s">
        <v>111</v>
      </c>
    </row>
    <row r="146" spans="1:14" ht="27.75">
      <c r="A146" s="17" t="s">
        <v>21</v>
      </c>
      <c r="B146" s="13" t="s">
        <v>112</v>
      </c>
      <c r="C146" s="13" t="s">
        <v>117</v>
      </c>
      <c r="D146" s="26" t="s">
        <v>327</v>
      </c>
      <c r="E146" s="31">
        <v>226</v>
      </c>
      <c r="F146" s="31">
        <v>219</v>
      </c>
      <c r="G146" s="18">
        <v>12</v>
      </c>
      <c r="H146" s="40"/>
      <c r="I146" s="26" t="s">
        <v>327</v>
      </c>
      <c r="J146" s="18">
        <v>295000</v>
      </c>
      <c r="K146" s="49"/>
      <c r="L146" s="49"/>
      <c r="M146" s="51"/>
      <c r="N146" s="29" t="s">
        <v>111</v>
      </c>
    </row>
    <row r="147" spans="1:14" ht="27.75">
      <c r="A147" s="17" t="s">
        <v>21</v>
      </c>
      <c r="B147" s="13" t="s">
        <v>112</v>
      </c>
      <c r="C147" s="13" t="s">
        <v>118</v>
      </c>
      <c r="D147" s="26" t="s">
        <v>328</v>
      </c>
      <c r="E147" s="31">
        <v>139</v>
      </c>
      <c r="F147" s="31">
        <v>134</v>
      </c>
      <c r="G147" s="18">
        <v>14</v>
      </c>
      <c r="H147" s="40"/>
      <c r="I147" s="26" t="s">
        <v>328</v>
      </c>
      <c r="J147" s="18">
        <v>295000</v>
      </c>
      <c r="K147" s="49"/>
      <c r="L147" s="49"/>
      <c r="M147" s="51"/>
      <c r="N147" s="29" t="s">
        <v>111</v>
      </c>
    </row>
    <row r="148" spans="1:14" ht="27.75">
      <c r="A148" s="17" t="s">
        <v>21</v>
      </c>
      <c r="B148" s="13" t="s">
        <v>112</v>
      </c>
      <c r="C148" s="13" t="s">
        <v>119</v>
      </c>
      <c r="D148" s="26" t="s">
        <v>329</v>
      </c>
      <c r="E148" s="31">
        <v>112</v>
      </c>
      <c r="F148" s="31">
        <v>110</v>
      </c>
      <c r="G148" s="18">
        <v>16</v>
      </c>
      <c r="H148" s="40"/>
      <c r="I148" s="26" t="s">
        <v>329</v>
      </c>
      <c r="J148" s="18">
        <v>295000</v>
      </c>
      <c r="K148" s="49"/>
      <c r="L148" s="49"/>
      <c r="M148" s="51"/>
      <c r="N148" s="29" t="s">
        <v>111</v>
      </c>
    </row>
    <row r="149" spans="1:14" ht="27.75">
      <c r="A149" s="17" t="s">
        <v>21</v>
      </c>
      <c r="B149" s="13" t="s">
        <v>112</v>
      </c>
      <c r="C149" s="13" t="s">
        <v>120</v>
      </c>
      <c r="D149" s="26" t="s">
        <v>330</v>
      </c>
      <c r="E149" s="31">
        <v>99</v>
      </c>
      <c r="F149" s="31">
        <v>97</v>
      </c>
      <c r="G149" s="18" t="s">
        <v>6</v>
      </c>
      <c r="H149" s="40"/>
      <c r="I149" s="26" t="s">
        <v>330</v>
      </c>
      <c r="J149" s="18">
        <v>295000</v>
      </c>
      <c r="K149" s="49"/>
      <c r="L149" s="49"/>
      <c r="M149" s="51"/>
      <c r="N149" s="29" t="s">
        <v>111</v>
      </c>
    </row>
    <row r="150" spans="1:14" ht="27.75">
      <c r="A150" s="17" t="s">
        <v>21</v>
      </c>
      <c r="B150" s="13" t="s">
        <v>112</v>
      </c>
      <c r="C150" s="13" t="s">
        <v>121</v>
      </c>
      <c r="D150" s="26" t="s">
        <v>331</v>
      </c>
      <c r="E150" s="31">
        <v>55</v>
      </c>
      <c r="F150" s="31">
        <v>55</v>
      </c>
      <c r="G150" s="18" t="s">
        <v>7</v>
      </c>
      <c r="H150" s="40"/>
      <c r="I150" s="26" t="s">
        <v>331</v>
      </c>
      <c r="J150" s="18">
        <v>295000</v>
      </c>
      <c r="K150" s="49"/>
      <c r="L150" s="49"/>
      <c r="M150" s="51"/>
      <c r="N150" s="29" t="s">
        <v>111</v>
      </c>
    </row>
    <row r="151" spans="1:14" ht="27.75">
      <c r="A151" s="17" t="s">
        <v>21</v>
      </c>
      <c r="B151" s="13" t="s">
        <v>112</v>
      </c>
      <c r="C151" s="13" t="s">
        <v>122</v>
      </c>
      <c r="D151" s="26" t="s">
        <v>332</v>
      </c>
      <c r="E151" s="32">
        <v>153</v>
      </c>
      <c r="F151" s="32">
        <v>152</v>
      </c>
      <c r="G151" s="18" t="s">
        <v>8</v>
      </c>
      <c r="H151" s="40"/>
      <c r="I151" s="26" t="s">
        <v>332</v>
      </c>
      <c r="J151" s="18">
        <v>295000</v>
      </c>
      <c r="K151" s="49"/>
      <c r="L151" s="49"/>
      <c r="M151" s="51" t="s">
        <v>596</v>
      </c>
      <c r="N151" s="29" t="s">
        <v>111</v>
      </c>
    </row>
    <row r="152" spans="1:14" ht="27.75">
      <c r="A152" s="17" t="s">
        <v>21</v>
      </c>
      <c r="B152" s="13" t="s">
        <v>112</v>
      </c>
      <c r="C152" s="13" t="s">
        <v>123</v>
      </c>
      <c r="D152" s="26" t="s">
        <v>333</v>
      </c>
      <c r="E152" s="31">
        <v>100</v>
      </c>
      <c r="F152" s="31">
        <v>99</v>
      </c>
      <c r="G152" s="18" t="s">
        <v>9</v>
      </c>
      <c r="H152" s="40"/>
      <c r="I152" s="26" t="s">
        <v>333</v>
      </c>
      <c r="J152" s="18">
        <v>295000</v>
      </c>
      <c r="K152" s="49"/>
      <c r="L152" s="49"/>
      <c r="M152" s="51"/>
      <c r="N152" s="29" t="s">
        <v>111</v>
      </c>
    </row>
    <row r="153" spans="1:14" ht="27.75">
      <c r="A153" s="17" t="s">
        <v>21</v>
      </c>
      <c r="B153" s="13" t="s">
        <v>112</v>
      </c>
      <c r="C153" s="13" t="s">
        <v>124</v>
      </c>
      <c r="D153" s="26" t="s">
        <v>334</v>
      </c>
      <c r="E153" s="31">
        <v>42</v>
      </c>
      <c r="F153" s="31">
        <v>42</v>
      </c>
      <c r="G153" s="18" t="s">
        <v>13</v>
      </c>
      <c r="H153" s="40"/>
      <c r="I153" s="26" t="s">
        <v>334</v>
      </c>
      <c r="J153" s="18">
        <v>295000</v>
      </c>
      <c r="K153" s="49"/>
      <c r="L153" s="49"/>
      <c r="M153" s="51"/>
      <c r="N153" s="29" t="s">
        <v>111</v>
      </c>
    </row>
    <row r="154" spans="1:14" ht="27.75">
      <c r="A154" s="17" t="s">
        <v>22</v>
      </c>
      <c r="B154" s="13" t="s">
        <v>110</v>
      </c>
      <c r="C154" s="13" t="s">
        <v>224</v>
      </c>
      <c r="D154" s="26" t="s">
        <v>335</v>
      </c>
      <c r="E154" s="31">
        <v>26</v>
      </c>
      <c r="F154" s="31">
        <v>25</v>
      </c>
      <c r="G154" s="18">
        <v>4</v>
      </c>
      <c r="H154" s="40"/>
      <c r="I154" s="26" t="s">
        <v>335</v>
      </c>
      <c r="J154" s="18">
        <v>55000</v>
      </c>
      <c r="K154" s="49"/>
      <c r="L154" s="49"/>
      <c r="M154" s="51"/>
      <c r="N154" s="29" t="s">
        <v>126</v>
      </c>
    </row>
    <row r="155" spans="1:14" ht="27.75">
      <c r="A155" s="17" t="s">
        <v>22</v>
      </c>
      <c r="B155" s="13" t="s">
        <v>110</v>
      </c>
      <c r="C155" s="13" t="s">
        <v>223</v>
      </c>
      <c r="D155" s="26" t="s">
        <v>336</v>
      </c>
      <c r="E155" s="31">
        <v>65</v>
      </c>
      <c r="F155" s="31">
        <v>60</v>
      </c>
      <c r="G155" s="18">
        <v>6</v>
      </c>
      <c r="H155" s="40"/>
      <c r="I155" s="26" t="s">
        <v>336</v>
      </c>
      <c r="J155" s="18">
        <v>55000</v>
      </c>
      <c r="K155" s="49"/>
      <c r="L155" s="49"/>
      <c r="M155" s="51"/>
      <c r="N155" s="29" t="s">
        <v>126</v>
      </c>
    </row>
    <row r="156" spans="1:14" ht="27.75">
      <c r="A156" s="17" t="s">
        <v>22</v>
      </c>
      <c r="B156" s="13" t="s">
        <v>110</v>
      </c>
      <c r="C156" s="13" t="s">
        <v>222</v>
      </c>
      <c r="D156" s="26" t="s">
        <v>337</v>
      </c>
      <c r="E156" s="31">
        <v>78</v>
      </c>
      <c r="F156" s="31">
        <v>67</v>
      </c>
      <c r="G156" s="18">
        <v>8</v>
      </c>
      <c r="H156" s="40"/>
      <c r="I156" s="26" t="s">
        <v>337</v>
      </c>
      <c r="J156" s="18">
        <v>55000</v>
      </c>
      <c r="K156" s="49"/>
      <c r="L156" s="49"/>
      <c r="M156" s="51"/>
      <c r="N156" s="29" t="s">
        <v>126</v>
      </c>
    </row>
    <row r="157" spans="1:14" ht="27.75">
      <c r="A157" s="17" t="s">
        <v>22</v>
      </c>
      <c r="B157" s="13" t="s">
        <v>110</v>
      </c>
      <c r="C157" s="13" t="s">
        <v>225</v>
      </c>
      <c r="D157" s="26" t="s">
        <v>338</v>
      </c>
      <c r="E157" s="31">
        <v>74</v>
      </c>
      <c r="F157" s="31">
        <v>57</v>
      </c>
      <c r="G157" s="18">
        <v>10</v>
      </c>
      <c r="H157" s="40"/>
      <c r="I157" s="26" t="s">
        <v>338</v>
      </c>
      <c r="J157" s="18">
        <v>55000</v>
      </c>
      <c r="K157" s="49"/>
      <c r="L157" s="49"/>
      <c r="M157" s="51"/>
      <c r="N157" s="29" t="s">
        <v>126</v>
      </c>
    </row>
    <row r="158" spans="1:14" ht="27.75">
      <c r="A158" s="17" t="s">
        <v>22</v>
      </c>
      <c r="B158" s="13" t="s">
        <v>110</v>
      </c>
      <c r="C158" s="13" t="s">
        <v>226</v>
      </c>
      <c r="D158" s="26" t="s">
        <v>339</v>
      </c>
      <c r="E158" s="31">
        <v>77</v>
      </c>
      <c r="F158" s="31">
        <v>67</v>
      </c>
      <c r="G158" s="18">
        <v>12</v>
      </c>
      <c r="H158" s="40"/>
      <c r="I158" s="26" t="s">
        <v>339</v>
      </c>
      <c r="J158" s="18">
        <v>55000</v>
      </c>
      <c r="K158" s="49"/>
      <c r="L158" s="49"/>
      <c r="M158" s="51"/>
      <c r="N158" s="29" t="s">
        <v>126</v>
      </c>
    </row>
    <row r="159" spans="1:14" ht="27.75">
      <c r="A159" s="17" t="s">
        <v>22</v>
      </c>
      <c r="B159" s="13" t="s">
        <v>110</v>
      </c>
      <c r="C159" s="13" t="s">
        <v>227</v>
      </c>
      <c r="D159" s="26" t="s">
        <v>340</v>
      </c>
      <c r="E159" s="31">
        <v>135</v>
      </c>
      <c r="F159" s="31">
        <v>122</v>
      </c>
      <c r="G159" s="18">
        <v>14</v>
      </c>
      <c r="H159" s="40"/>
      <c r="I159" s="26" t="s">
        <v>340</v>
      </c>
      <c r="J159" s="18">
        <v>55000</v>
      </c>
      <c r="K159" s="49"/>
      <c r="L159" s="49"/>
      <c r="M159" s="51"/>
      <c r="N159" s="29" t="s">
        <v>126</v>
      </c>
    </row>
    <row r="160" spans="1:14" ht="27.75">
      <c r="A160" s="17" t="s">
        <v>22</v>
      </c>
      <c r="B160" s="13" t="s">
        <v>110</v>
      </c>
      <c r="C160" s="13" t="s">
        <v>228</v>
      </c>
      <c r="D160" s="26" t="s">
        <v>341</v>
      </c>
      <c r="E160" s="31">
        <v>10</v>
      </c>
      <c r="F160" s="31">
        <v>7</v>
      </c>
      <c r="G160" s="18" t="s">
        <v>6</v>
      </c>
      <c r="H160" s="40"/>
      <c r="I160" s="26" t="s">
        <v>341</v>
      </c>
      <c r="J160" s="18">
        <v>55000</v>
      </c>
      <c r="K160" s="49"/>
      <c r="L160" s="49"/>
      <c r="M160" s="51"/>
      <c r="N160" s="29" t="s">
        <v>126</v>
      </c>
    </row>
    <row r="161" spans="1:14" ht="27.75">
      <c r="A161" s="17" t="s">
        <v>23</v>
      </c>
      <c r="B161" s="13" t="s">
        <v>131</v>
      </c>
      <c r="C161" s="13" t="s">
        <v>133</v>
      </c>
      <c r="D161" s="26" t="s">
        <v>342</v>
      </c>
      <c r="E161" s="31">
        <v>57</v>
      </c>
      <c r="F161" s="31">
        <v>56</v>
      </c>
      <c r="G161" s="18">
        <v>4</v>
      </c>
      <c r="H161" s="40"/>
      <c r="I161" s="26" t="s">
        <v>342</v>
      </c>
      <c r="J161" s="18">
        <v>160000</v>
      </c>
      <c r="K161" s="49"/>
      <c r="L161" s="49"/>
      <c r="M161" s="51"/>
      <c r="N161" s="29" t="s">
        <v>130</v>
      </c>
    </row>
    <row r="162" spans="1:14" ht="27.75">
      <c r="A162" s="17" t="s">
        <v>23</v>
      </c>
      <c r="B162" s="13" t="s">
        <v>131</v>
      </c>
      <c r="C162" s="13" t="s">
        <v>134</v>
      </c>
      <c r="D162" s="26" t="s">
        <v>343</v>
      </c>
      <c r="E162" s="31">
        <v>92</v>
      </c>
      <c r="F162" s="31">
        <v>89</v>
      </c>
      <c r="G162" s="18">
        <v>6</v>
      </c>
      <c r="H162" s="40"/>
      <c r="I162" s="26" t="s">
        <v>343</v>
      </c>
      <c r="J162" s="18">
        <v>160000</v>
      </c>
      <c r="K162" s="49"/>
      <c r="L162" s="49"/>
      <c r="M162" s="51"/>
      <c r="N162" s="29" t="s">
        <v>130</v>
      </c>
    </row>
    <row r="163" spans="1:14" ht="27.75">
      <c r="A163" s="17" t="s">
        <v>23</v>
      </c>
      <c r="B163" s="13" t="s">
        <v>131</v>
      </c>
      <c r="C163" s="13" t="s">
        <v>135</v>
      </c>
      <c r="D163" s="26" t="s">
        <v>344</v>
      </c>
      <c r="E163" s="31">
        <v>50</v>
      </c>
      <c r="F163" s="31">
        <v>42</v>
      </c>
      <c r="G163" s="18">
        <v>8</v>
      </c>
      <c r="H163" s="40"/>
      <c r="I163" s="26" t="s">
        <v>344</v>
      </c>
      <c r="J163" s="18">
        <v>160000</v>
      </c>
      <c r="K163" s="49"/>
      <c r="L163" s="49"/>
      <c r="M163" s="51"/>
      <c r="N163" s="29" t="s">
        <v>130</v>
      </c>
    </row>
    <row r="164" spans="1:14" ht="27.75">
      <c r="A164" s="17" t="s">
        <v>23</v>
      </c>
      <c r="B164" s="13" t="s">
        <v>131</v>
      </c>
      <c r="C164" s="13" t="s">
        <v>136</v>
      </c>
      <c r="D164" s="26" t="s">
        <v>345</v>
      </c>
      <c r="E164" s="31">
        <v>45</v>
      </c>
      <c r="F164" s="31">
        <v>42</v>
      </c>
      <c r="G164" s="18">
        <v>10</v>
      </c>
      <c r="H164" s="40"/>
      <c r="I164" s="26" t="s">
        <v>345</v>
      </c>
      <c r="J164" s="18">
        <v>160000</v>
      </c>
      <c r="K164" s="49"/>
      <c r="L164" s="49"/>
      <c r="M164" s="51"/>
      <c r="N164" s="29" t="s">
        <v>130</v>
      </c>
    </row>
    <row r="165" spans="1:14" ht="27.75">
      <c r="A165" s="17" t="s">
        <v>23</v>
      </c>
      <c r="B165" s="13" t="s">
        <v>131</v>
      </c>
      <c r="C165" s="13" t="s">
        <v>137</v>
      </c>
      <c r="D165" s="26" t="s">
        <v>346</v>
      </c>
      <c r="E165" s="31">
        <v>25</v>
      </c>
      <c r="F165" s="31">
        <v>21</v>
      </c>
      <c r="G165" s="18">
        <v>12</v>
      </c>
      <c r="H165" s="40"/>
      <c r="I165" s="26" t="s">
        <v>346</v>
      </c>
      <c r="J165" s="18">
        <v>160000</v>
      </c>
      <c r="K165" s="49"/>
      <c r="L165" s="49"/>
      <c r="M165" s="51"/>
      <c r="N165" s="29" t="s">
        <v>130</v>
      </c>
    </row>
    <row r="166" spans="1:14" ht="27.75">
      <c r="A166" s="17" t="s">
        <v>23</v>
      </c>
      <c r="B166" s="13" t="s">
        <v>131</v>
      </c>
      <c r="C166" s="13" t="s">
        <v>138</v>
      </c>
      <c r="D166" s="26" t="s">
        <v>347</v>
      </c>
      <c r="E166" s="31">
        <v>24</v>
      </c>
      <c r="F166" s="31">
        <v>21</v>
      </c>
      <c r="G166" s="18">
        <v>14</v>
      </c>
      <c r="H166" s="40"/>
      <c r="I166" s="26" t="s">
        <v>347</v>
      </c>
      <c r="J166" s="18">
        <v>160000</v>
      </c>
      <c r="K166" s="49"/>
      <c r="L166" s="49"/>
      <c r="M166" s="51"/>
      <c r="N166" s="29" t="s">
        <v>130</v>
      </c>
    </row>
    <row r="167" spans="1:14" ht="27.75">
      <c r="A167" s="17" t="s">
        <v>23</v>
      </c>
      <c r="B167" s="13" t="s">
        <v>131</v>
      </c>
      <c r="C167" s="13" t="s">
        <v>139</v>
      </c>
      <c r="D167" s="26" t="s">
        <v>348</v>
      </c>
      <c r="E167" s="31">
        <v>53</v>
      </c>
      <c r="F167" s="31">
        <v>48</v>
      </c>
      <c r="G167" s="18">
        <v>16</v>
      </c>
      <c r="H167" s="40"/>
      <c r="I167" s="26" t="s">
        <v>348</v>
      </c>
      <c r="J167" s="18">
        <v>160000</v>
      </c>
      <c r="K167" s="49"/>
      <c r="L167" s="49"/>
      <c r="M167" s="51"/>
      <c r="N167" s="29" t="s">
        <v>130</v>
      </c>
    </row>
    <row r="168" spans="1:14" ht="27.75">
      <c r="A168" s="17" t="s">
        <v>23</v>
      </c>
      <c r="B168" s="13" t="s">
        <v>131</v>
      </c>
      <c r="C168" s="13" t="s">
        <v>140</v>
      </c>
      <c r="D168" s="26" t="s">
        <v>349</v>
      </c>
      <c r="E168" s="31">
        <v>87</v>
      </c>
      <c r="F168" s="31">
        <v>84</v>
      </c>
      <c r="G168" s="18" t="s">
        <v>6</v>
      </c>
      <c r="H168" s="40"/>
      <c r="I168" s="26" t="s">
        <v>349</v>
      </c>
      <c r="J168" s="18">
        <v>160000</v>
      </c>
      <c r="K168" s="49"/>
      <c r="L168" s="49"/>
      <c r="M168" s="51"/>
      <c r="N168" s="29" t="s">
        <v>130</v>
      </c>
    </row>
    <row r="169" spans="1:14" ht="27.75">
      <c r="A169" s="17" t="s">
        <v>23</v>
      </c>
      <c r="B169" s="13" t="s">
        <v>131</v>
      </c>
      <c r="C169" s="13" t="s">
        <v>141</v>
      </c>
      <c r="D169" s="26" t="s">
        <v>350</v>
      </c>
      <c r="E169" s="31">
        <v>0</v>
      </c>
      <c r="F169" s="31">
        <v>1</v>
      </c>
      <c r="G169" s="18" t="s">
        <v>7</v>
      </c>
      <c r="H169" s="40"/>
      <c r="I169" s="26" t="s">
        <v>350</v>
      </c>
      <c r="J169" s="18">
        <v>160000</v>
      </c>
      <c r="K169" s="49"/>
      <c r="L169" s="49"/>
      <c r="M169" s="51"/>
      <c r="N169" s="29" t="s">
        <v>130</v>
      </c>
    </row>
    <row r="170" spans="1:14" ht="27.75">
      <c r="A170" s="17" t="s">
        <v>23</v>
      </c>
      <c r="B170" s="13" t="s">
        <v>131</v>
      </c>
      <c r="C170" s="13" t="s">
        <v>142</v>
      </c>
      <c r="D170" s="26" t="s">
        <v>351</v>
      </c>
      <c r="E170" s="31">
        <v>1</v>
      </c>
      <c r="F170" s="31">
        <v>0</v>
      </c>
      <c r="G170" s="18" t="s">
        <v>8</v>
      </c>
      <c r="H170" s="40"/>
      <c r="I170" s="26" t="s">
        <v>351</v>
      </c>
      <c r="J170" s="18">
        <v>160000</v>
      </c>
      <c r="K170" s="49"/>
      <c r="L170" s="49"/>
      <c r="M170" s="51"/>
      <c r="N170" s="29" t="s">
        <v>130</v>
      </c>
    </row>
    <row r="171" spans="1:14" ht="27.75">
      <c r="A171" s="17" t="s">
        <v>23</v>
      </c>
      <c r="B171" s="13" t="s">
        <v>131</v>
      </c>
      <c r="C171" s="13" t="s">
        <v>143</v>
      </c>
      <c r="D171" s="26" t="s">
        <v>352</v>
      </c>
      <c r="E171" s="31">
        <v>51</v>
      </c>
      <c r="F171" s="31">
        <v>51</v>
      </c>
      <c r="G171" s="18" t="s">
        <v>9</v>
      </c>
      <c r="H171" s="40"/>
      <c r="I171" s="26" t="s">
        <v>352</v>
      </c>
      <c r="J171" s="18">
        <v>160000</v>
      </c>
      <c r="K171" s="49"/>
      <c r="L171" s="49"/>
      <c r="M171" s="51"/>
      <c r="N171" s="29" t="s">
        <v>130</v>
      </c>
    </row>
    <row r="172" spans="1:14" ht="27.75">
      <c r="A172" s="17" t="s">
        <v>23</v>
      </c>
      <c r="B172" s="13" t="s">
        <v>131</v>
      </c>
      <c r="C172" s="13" t="s">
        <v>144</v>
      </c>
      <c r="D172" s="26" t="s">
        <v>353</v>
      </c>
      <c r="E172" s="31">
        <v>27</v>
      </c>
      <c r="F172" s="31">
        <v>27</v>
      </c>
      <c r="G172" s="18" t="s">
        <v>13</v>
      </c>
      <c r="H172" s="40"/>
      <c r="I172" s="26" t="s">
        <v>353</v>
      </c>
      <c r="J172" s="18">
        <v>160000</v>
      </c>
      <c r="K172" s="49"/>
      <c r="L172" s="49"/>
      <c r="M172" s="51"/>
      <c r="N172" s="29" t="s">
        <v>130</v>
      </c>
    </row>
    <row r="173" spans="1:14" ht="27.75">
      <c r="A173" s="17" t="s">
        <v>24</v>
      </c>
      <c r="B173" s="13" t="s">
        <v>146</v>
      </c>
      <c r="C173" s="13" t="s">
        <v>147</v>
      </c>
      <c r="D173" s="26" t="s">
        <v>354</v>
      </c>
      <c r="E173" s="31">
        <v>56</v>
      </c>
      <c r="F173" s="31">
        <v>56</v>
      </c>
      <c r="G173" s="18">
        <v>3</v>
      </c>
      <c r="H173" s="40"/>
      <c r="I173" s="26" t="s">
        <v>354</v>
      </c>
      <c r="J173" s="18">
        <v>50000</v>
      </c>
      <c r="K173" s="49"/>
      <c r="L173" s="49"/>
      <c r="M173" s="51"/>
      <c r="N173" s="29" t="s">
        <v>145</v>
      </c>
    </row>
    <row r="174" spans="1:14" ht="27.75">
      <c r="A174" s="17" t="s">
        <v>24</v>
      </c>
      <c r="B174" s="13" t="s">
        <v>146</v>
      </c>
      <c r="C174" s="13" t="s">
        <v>148</v>
      </c>
      <c r="D174" s="26" t="s">
        <v>355</v>
      </c>
      <c r="E174" s="31">
        <v>255</v>
      </c>
      <c r="F174" s="31">
        <v>255</v>
      </c>
      <c r="G174" s="18">
        <v>4</v>
      </c>
      <c r="H174" s="40"/>
      <c r="I174" s="26" t="s">
        <v>355</v>
      </c>
      <c r="J174" s="18">
        <v>50000</v>
      </c>
      <c r="K174" s="49"/>
      <c r="L174" s="49"/>
      <c r="M174" s="51"/>
      <c r="N174" s="29" t="s">
        <v>145</v>
      </c>
    </row>
    <row r="175" spans="1:14" ht="27.75">
      <c r="A175" s="17" t="s">
        <v>24</v>
      </c>
      <c r="B175" s="13" t="s">
        <v>146</v>
      </c>
      <c r="C175" s="13" t="s">
        <v>149</v>
      </c>
      <c r="D175" s="26" t="s">
        <v>356</v>
      </c>
      <c r="E175" s="31">
        <v>162</v>
      </c>
      <c r="F175" s="31">
        <v>162</v>
      </c>
      <c r="G175" s="18">
        <v>5</v>
      </c>
      <c r="H175" s="40"/>
      <c r="I175" s="26" t="s">
        <v>356</v>
      </c>
      <c r="J175" s="18">
        <v>50000</v>
      </c>
      <c r="K175" s="49"/>
      <c r="L175" s="49"/>
      <c r="M175" s="51"/>
      <c r="N175" s="29" t="s">
        <v>145</v>
      </c>
    </row>
    <row r="176" spans="1:14" ht="27.75">
      <c r="A176" s="17" t="s">
        <v>24</v>
      </c>
      <c r="B176" s="13" t="s">
        <v>146</v>
      </c>
      <c r="C176" s="13" t="s">
        <v>150</v>
      </c>
      <c r="D176" s="26" t="s">
        <v>357</v>
      </c>
      <c r="E176" s="31">
        <v>25</v>
      </c>
      <c r="F176" s="31">
        <v>25</v>
      </c>
      <c r="G176" s="18">
        <v>6</v>
      </c>
      <c r="H176" s="40"/>
      <c r="I176" s="26" t="s">
        <v>357</v>
      </c>
      <c r="J176" s="18">
        <v>50000</v>
      </c>
      <c r="K176" s="49"/>
      <c r="L176" s="49"/>
      <c r="M176" s="51"/>
      <c r="N176" s="29" t="s">
        <v>145</v>
      </c>
    </row>
    <row r="177" spans="1:14" ht="27.75">
      <c r="A177" s="17" t="s">
        <v>24</v>
      </c>
      <c r="B177" s="13" t="s">
        <v>146</v>
      </c>
      <c r="C177" s="13" t="s">
        <v>151</v>
      </c>
      <c r="D177" s="26" t="s">
        <v>358</v>
      </c>
      <c r="E177" s="31">
        <v>20</v>
      </c>
      <c r="F177" s="31">
        <v>20</v>
      </c>
      <c r="G177" s="18">
        <v>7</v>
      </c>
      <c r="H177" s="40"/>
      <c r="I177" s="26" t="s">
        <v>358</v>
      </c>
      <c r="J177" s="18">
        <v>50000</v>
      </c>
      <c r="K177" s="49"/>
      <c r="L177" s="49"/>
      <c r="M177" s="51"/>
      <c r="N177" s="29" t="s">
        <v>145</v>
      </c>
    </row>
    <row r="178" spans="1:14" ht="27.75">
      <c r="A178" s="17" t="s">
        <v>24</v>
      </c>
      <c r="B178" s="13" t="s">
        <v>146</v>
      </c>
      <c r="C178" s="13" t="s">
        <v>152</v>
      </c>
      <c r="D178" s="26" t="s">
        <v>359</v>
      </c>
      <c r="E178" s="31">
        <v>110</v>
      </c>
      <c r="F178" s="31">
        <v>110</v>
      </c>
      <c r="G178" s="18">
        <v>8</v>
      </c>
      <c r="H178" s="40"/>
      <c r="I178" s="26" t="s">
        <v>359</v>
      </c>
      <c r="J178" s="18">
        <v>50000</v>
      </c>
      <c r="K178" s="49"/>
      <c r="L178" s="49"/>
      <c r="M178" s="51"/>
      <c r="N178" s="29" t="s">
        <v>145</v>
      </c>
    </row>
    <row r="179" spans="1:14" ht="27.75">
      <c r="A179" s="17" t="s">
        <v>25</v>
      </c>
      <c r="B179" s="13" t="s">
        <v>155</v>
      </c>
      <c r="C179" s="13" t="s">
        <v>156</v>
      </c>
      <c r="D179" s="26" t="s">
        <v>360</v>
      </c>
      <c r="E179" s="31" t="s">
        <v>132</v>
      </c>
      <c r="F179" s="31" t="s">
        <v>132</v>
      </c>
      <c r="G179" s="18">
        <v>0</v>
      </c>
      <c r="H179" s="40"/>
      <c r="I179" s="26" t="s">
        <v>360</v>
      </c>
      <c r="J179" s="18">
        <v>40000</v>
      </c>
      <c r="K179" s="49"/>
      <c r="L179" s="49"/>
      <c r="M179" s="51"/>
      <c r="N179" s="29" t="s">
        <v>154</v>
      </c>
    </row>
    <row r="180" spans="1:14" ht="27.75">
      <c r="A180" s="17" t="s">
        <v>25</v>
      </c>
      <c r="B180" s="13" t="s">
        <v>155</v>
      </c>
      <c r="C180" s="13" t="s">
        <v>157</v>
      </c>
      <c r="D180" s="26" t="s">
        <v>361</v>
      </c>
      <c r="E180" s="31" t="s">
        <v>132</v>
      </c>
      <c r="F180" s="31" t="s">
        <v>132</v>
      </c>
      <c r="G180" s="18">
        <v>1</v>
      </c>
      <c r="H180" s="40"/>
      <c r="I180" s="26" t="s">
        <v>361</v>
      </c>
      <c r="J180" s="18">
        <v>40000</v>
      </c>
      <c r="K180" s="49"/>
      <c r="L180" s="49"/>
      <c r="M180" s="51"/>
      <c r="N180" s="29" t="s">
        <v>154</v>
      </c>
    </row>
    <row r="181" spans="1:14" ht="27.75">
      <c r="A181" s="17" t="s">
        <v>25</v>
      </c>
      <c r="B181" s="13" t="s">
        <v>155</v>
      </c>
      <c r="C181" s="13" t="s">
        <v>158</v>
      </c>
      <c r="D181" s="26" t="s">
        <v>362</v>
      </c>
      <c r="E181" s="31" t="s">
        <v>132</v>
      </c>
      <c r="F181" s="31" t="s">
        <v>132</v>
      </c>
      <c r="G181" s="18">
        <v>2</v>
      </c>
      <c r="H181" s="40"/>
      <c r="I181" s="26" t="s">
        <v>362</v>
      </c>
      <c r="J181" s="18">
        <v>40000</v>
      </c>
      <c r="K181" s="49"/>
      <c r="L181" s="49"/>
      <c r="M181" s="51"/>
      <c r="N181" s="29" t="s">
        <v>154</v>
      </c>
    </row>
    <row r="182" spans="1:14" ht="27.75">
      <c r="A182" s="17" t="s">
        <v>25</v>
      </c>
      <c r="B182" s="13" t="s">
        <v>155</v>
      </c>
      <c r="C182" s="13" t="s">
        <v>159</v>
      </c>
      <c r="D182" s="26" t="s">
        <v>363</v>
      </c>
      <c r="E182" s="31" t="s">
        <v>132</v>
      </c>
      <c r="F182" s="31" t="s">
        <v>132</v>
      </c>
      <c r="G182" s="18">
        <v>3</v>
      </c>
      <c r="H182" s="40"/>
      <c r="I182" s="26" t="s">
        <v>363</v>
      </c>
      <c r="J182" s="18">
        <v>40000</v>
      </c>
      <c r="K182" s="49"/>
      <c r="L182" s="49"/>
      <c r="M182" s="51"/>
      <c r="N182" s="29" t="s">
        <v>154</v>
      </c>
    </row>
    <row r="183" spans="1:14" ht="27.75">
      <c r="A183" s="17" t="s">
        <v>127</v>
      </c>
      <c r="B183" s="13" t="s">
        <v>161</v>
      </c>
      <c r="C183" s="13" t="s">
        <v>162</v>
      </c>
      <c r="D183" s="26" t="s">
        <v>364</v>
      </c>
      <c r="E183" s="31" t="s">
        <v>132</v>
      </c>
      <c r="F183" s="31" t="s">
        <v>132</v>
      </c>
      <c r="G183" s="18">
        <v>4</v>
      </c>
      <c r="H183" s="40"/>
      <c r="I183" s="26" t="s">
        <v>364</v>
      </c>
      <c r="J183" s="18">
        <v>50000</v>
      </c>
      <c r="K183" s="49"/>
      <c r="L183" s="49"/>
      <c r="M183" s="51"/>
      <c r="N183" s="29" t="s">
        <v>160</v>
      </c>
    </row>
    <row r="184" spans="1:14" ht="27.75">
      <c r="A184" s="17" t="s">
        <v>127</v>
      </c>
      <c r="B184" s="13" t="s">
        <v>161</v>
      </c>
      <c r="C184" s="13" t="s">
        <v>163</v>
      </c>
      <c r="D184" s="26" t="s">
        <v>365</v>
      </c>
      <c r="E184" s="31" t="s">
        <v>132</v>
      </c>
      <c r="F184" s="31" t="s">
        <v>132</v>
      </c>
      <c r="G184" s="18">
        <v>5</v>
      </c>
      <c r="H184" s="40"/>
      <c r="I184" s="26" t="s">
        <v>365</v>
      </c>
      <c r="J184" s="18">
        <v>50000</v>
      </c>
      <c r="K184" s="49"/>
      <c r="L184" s="49"/>
      <c r="M184" s="51"/>
      <c r="N184" s="29" t="s">
        <v>160</v>
      </c>
    </row>
    <row r="185" spans="1:14" ht="27.75">
      <c r="A185" s="17" t="s">
        <v>127</v>
      </c>
      <c r="B185" s="13" t="s">
        <v>161</v>
      </c>
      <c r="C185" s="13" t="s">
        <v>164</v>
      </c>
      <c r="D185" s="26" t="s">
        <v>366</v>
      </c>
      <c r="E185" s="31">
        <v>19</v>
      </c>
      <c r="F185" s="31">
        <v>19</v>
      </c>
      <c r="G185" s="18">
        <v>6</v>
      </c>
      <c r="H185" s="40"/>
      <c r="I185" s="26" t="s">
        <v>366</v>
      </c>
      <c r="J185" s="18">
        <v>50000</v>
      </c>
      <c r="K185" s="49"/>
      <c r="L185" s="49"/>
      <c r="M185" s="51"/>
      <c r="N185" s="29" t="s">
        <v>160</v>
      </c>
    </row>
    <row r="186" spans="1:14" ht="27.75">
      <c r="A186" s="17" t="s">
        <v>127</v>
      </c>
      <c r="B186" s="13" t="s">
        <v>161</v>
      </c>
      <c r="C186" s="13" t="s">
        <v>165</v>
      </c>
      <c r="D186" s="26" t="s">
        <v>367</v>
      </c>
      <c r="E186" s="31">
        <v>40</v>
      </c>
      <c r="F186" s="31">
        <v>40</v>
      </c>
      <c r="G186" s="18">
        <v>7</v>
      </c>
      <c r="H186" s="40"/>
      <c r="I186" s="26" t="s">
        <v>367</v>
      </c>
      <c r="J186" s="18">
        <v>50000</v>
      </c>
      <c r="K186" s="49"/>
      <c r="L186" s="49"/>
      <c r="M186" s="51"/>
      <c r="N186" s="29" t="s">
        <v>160</v>
      </c>
    </row>
    <row r="187" spans="1:14" ht="27.75">
      <c r="A187" s="17" t="s">
        <v>127</v>
      </c>
      <c r="B187" s="13" t="s">
        <v>161</v>
      </c>
      <c r="C187" s="13" t="s">
        <v>166</v>
      </c>
      <c r="D187" s="26" t="s">
        <v>368</v>
      </c>
      <c r="E187" s="31">
        <v>44</v>
      </c>
      <c r="F187" s="31">
        <v>44</v>
      </c>
      <c r="G187" s="18" t="s">
        <v>7</v>
      </c>
      <c r="H187" s="40"/>
      <c r="I187" s="26" t="s">
        <v>368</v>
      </c>
      <c r="J187" s="18">
        <v>50000</v>
      </c>
      <c r="K187" s="49"/>
      <c r="L187" s="49"/>
      <c r="M187" s="51"/>
      <c r="N187" s="29" t="s">
        <v>160</v>
      </c>
    </row>
    <row r="188" spans="1:14" ht="55.5">
      <c r="A188" s="17" t="s">
        <v>128</v>
      </c>
      <c r="B188" s="13" t="s">
        <v>169</v>
      </c>
      <c r="C188" s="13" t="s">
        <v>171</v>
      </c>
      <c r="D188" s="26" t="s">
        <v>369</v>
      </c>
      <c r="E188" s="31">
        <v>178</v>
      </c>
      <c r="F188" s="31">
        <v>178</v>
      </c>
      <c r="G188" s="18" t="s">
        <v>170</v>
      </c>
      <c r="H188" s="40"/>
      <c r="I188" s="26" t="s">
        <v>369</v>
      </c>
      <c r="J188" s="18">
        <v>45000</v>
      </c>
      <c r="K188" s="49"/>
      <c r="L188" s="49"/>
      <c r="M188" s="51"/>
      <c r="N188" s="29" t="s">
        <v>167</v>
      </c>
    </row>
    <row r="189" spans="1:14" ht="27.75">
      <c r="A189" s="17" t="s">
        <v>128</v>
      </c>
      <c r="B189" s="13" t="s">
        <v>169</v>
      </c>
      <c r="C189" s="13" t="s">
        <v>172</v>
      </c>
      <c r="D189" s="26" t="s">
        <v>370</v>
      </c>
      <c r="E189" s="31">
        <v>42</v>
      </c>
      <c r="F189" s="31">
        <v>42</v>
      </c>
      <c r="G189" s="18" t="s">
        <v>7</v>
      </c>
      <c r="H189" s="40"/>
      <c r="I189" s="26" t="s">
        <v>370</v>
      </c>
      <c r="J189" s="18">
        <v>45000</v>
      </c>
      <c r="K189" s="49"/>
      <c r="L189" s="49"/>
      <c r="M189" s="51"/>
      <c r="N189" s="29" t="s">
        <v>167</v>
      </c>
    </row>
    <row r="190" spans="1:14" ht="27.75">
      <c r="A190" s="17" t="s">
        <v>128</v>
      </c>
      <c r="B190" s="13" t="s">
        <v>169</v>
      </c>
      <c r="C190" s="13" t="s">
        <v>173</v>
      </c>
      <c r="D190" s="26" t="s">
        <v>371</v>
      </c>
      <c r="E190" s="31" t="s">
        <v>132</v>
      </c>
      <c r="F190" s="31" t="s">
        <v>132</v>
      </c>
      <c r="G190" s="18" t="s">
        <v>168</v>
      </c>
      <c r="H190" s="40"/>
      <c r="I190" s="26" t="s">
        <v>371</v>
      </c>
      <c r="J190" s="18">
        <v>45000</v>
      </c>
      <c r="K190" s="49"/>
      <c r="L190" s="49"/>
      <c r="M190" s="51"/>
      <c r="N190" s="29" t="s">
        <v>167</v>
      </c>
    </row>
    <row r="191" spans="1:14" ht="27.75">
      <c r="A191" s="17" t="s">
        <v>129</v>
      </c>
      <c r="B191" s="13" t="s">
        <v>174</v>
      </c>
      <c r="C191" s="13" t="s">
        <v>175</v>
      </c>
      <c r="D191" s="26" t="s">
        <v>372</v>
      </c>
      <c r="E191" s="31">
        <v>2</v>
      </c>
      <c r="F191" s="31">
        <v>2</v>
      </c>
      <c r="G191" s="18">
        <v>4</v>
      </c>
      <c r="H191" s="40"/>
      <c r="I191" s="26" t="s">
        <v>372</v>
      </c>
      <c r="J191" s="18">
        <v>135000</v>
      </c>
      <c r="K191" s="49"/>
      <c r="L191" s="49"/>
      <c r="M191" s="51"/>
      <c r="N191" s="29" t="s">
        <v>153</v>
      </c>
    </row>
    <row r="192" spans="1:14" ht="27.75">
      <c r="A192" s="17" t="s">
        <v>129</v>
      </c>
      <c r="B192" s="13" t="s">
        <v>174</v>
      </c>
      <c r="C192" s="13" t="s">
        <v>176</v>
      </c>
      <c r="D192" s="26" t="s">
        <v>373</v>
      </c>
      <c r="E192" s="31">
        <v>101</v>
      </c>
      <c r="F192" s="31">
        <v>89</v>
      </c>
      <c r="G192" s="18">
        <v>6</v>
      </c>
      <c r="H192" s="40"/>
      <c r="I192" s="26" t="s">
        <v>373</v>
      </c>
      <c r="J192" s="18">
        <v>135000</v>
      </c>
      <c r="K192" s="49"/>
      <c r="L192" s="49"/>
      <c r="M192" s="51"/>
      <c r="N192" s="29" t="s">
        <v>153</v>
      </c>
    </row>
    <row r="193" spans="1:14" ht="27.75">
      <c r="A193" s="17" t="s">
        <v>129</v>
      </c>
      <c r="B193" s="13" t="s">
        <v>174</v>
      </c>
      <c r="C193" s="13" t="s">
        <v>177</v>
      </c>
      <c r="D193" s="26" t="s">
        <v>374</v>
      </c>
      <c r="E193" s="31">
        <v>63</v>
      </c>
      <c r="F193" s="31">
        <v>35</v>
      </c>
      <c r="G193" s="18">
        <v>8</v>
      </c>
      <c r="H193" s="40"/>
      <c r="I193" s="26" t="s">
        <v>374</v>
      </c>
      <c r="J193" s="18">
        <v>135000</v>
      </c>
      <c r="K193" s="49"/>
      <c r="L193" s="49"/>
      <c r="M193" s="51"/>
      <c r="N193" s="29" t="s">
        <v>153</v>
      </c>
    </row>
    <row r="194" spans="1:14" ht="27.75">
      <c r="A194" s="17" t="s">
        <v>129</v>
      </c>
      <c r="B194" s="13" t="s">
        <v>174</v>
      </c>
      <c r="C194" s="13" t="s">
        <v>178</v>
      </c>
      <c r="D194" s="26" t="s">
        <v>375</v>
      </c>
      <c r="E194" s="31">
        <v>194</v>
      </c>
      <c r="F194" s="31">
        <v>180</v>
      </c>
      <c r="G194" s="18">
        <v>10</v>
      </c>
      <c r="H194" s="40"/>
      <c r="I194" s="26" t="s">
        <v>375</v>
      </c>
      <c r="J194" s="18">
        <v>135000</v>
      </c>
      <c r="K194" s="49"/>
      <c r="L194" s="49"/>
      <c r="M194" s="51"/>
      <c r="N194" s="29" t="s">
        <v>153</v>
      </c>
    </row>
    <row r="195" spans="1:14" ht="27.75">
      <c r="A195" s="17" t="s">
        <v>129</v>
      </c>
      <c r="B195" s="13" t="s">
        <v>174</v>
      </c>
      <c r="C195" s="13" t="s">
        <v>179</v>
      </c>
      <c r="D195" s="26" t="s">
        <v>376</v>
      </c>
      <c r="E195" s="31">
        <v>112</v>
      </c>
      <c r="F195" s="31">
        <v>99</v>
      </c>
      <c r="G195" s="18">
        <v>12</v>
      </c>
      <c r="H195" s="40"/>
      <c r="I195" s="26" t="s">
        <v>376</v>
      </c>
      <c r="J195" s="18">
        <v>135000</v>
      </c>
      <c r="K195" s="49"/>
      <c r="L195" s="49"/>
      <c r="M195" s="51"/>
      <c r="N195" s="29" t="s">
        <v>153</v>
      </c>
    </row>
    <row r="196" spans="1:14" ht="27.75">
      <c r="A196" s="17" t="s">
        <v>129</v>
      </c>
      <c r="B196" s="13" t="s">
        <v>174</v>
      </c>
      <c r="C196" s="13" t="s">
        <v>180</v>
      </c>
      <c r="D196" s="26" t="s">
        <v>377</v>
      </c>
      <c r="E196" s="31">
        <v>137</v>
      </c>
      <c r="F196" s="31">
        <v>131</v>
      </c>
      <c r="G196" s="18">
        <v>14</v>
      </c>
      <c r="H196" s="40"/>
      <c r="I196" s="26" t="s">
        <v>377</v>
      </c>
      <c r="J196" s="18">
        <v>135000</v>
      </c>
      <c r="K196" s="49"/>
      <c r="L196" s="49"/>
      <c r="M196" s="51"/>
      <c r="N196" s="29" t="s">
        <v>153</v>
      </c>
    </row>
    <row r="197" spans="1:14" ht="27.75">
      <c r="A197" s="17" t="s">
        <v>129</v>
      </c>
      <c r="B197" s="13" t="s">
        <v>174</v>
      </c>
      <c r="C197" s="13" t="s">
        <v>181</v>
      </c>
      <c r="D197" s="26" t="s">
        <v>378</v>
      </c>
      <c r="E197" s="31">
        <v>93</v>
      </c>
      <c r="F197" s="31">
        <v>80</v>
      </c>
      <c r="G197" s="18">
        <v>16</v>
      </c>
      <c r="H197" s="40"/>
      <c r="I197" s="26" t="s">
        <v>378</v>
      </c>
      <c r="J197" s="18">
        <v>135000</v>
      </c>
      <c r="K197" s="49"/>
      <c r="L197" s="49"/>
      <c r="M197" s="51"/>
      <c r="N197" s="29" t="s">
        <v>153</v>
      </c>
    </row>
    <row r="198" spans="1:14" ht="27.75">
      <c r="A198" s="17" t="s">
        <v>129</v>
      </c>
      <c r="B198" s="13" t="s">
        <v>174</v>
      </c>
      <c r="C198" s="13" t="s">
        <v>182</v>
      </c>
      <c r="D198" s="26" t="s">
        <v>379</v>
      </c>
      <c r="E198" s="31">
        <v>152</v>
      </c>
      <c r="F198" s="31">
        <v>143</v>
      </c>
      <c r="G198" s="18" t="s">
        <v>6</v>
      </c>
      <c r="H198" s="40"/>
      <c r="I198" s="26" t="s">
        <v>379</v>
      </c>
      <c r="J198" s="18">
        <v>135000</v>
      </c>
      <c r="K198" s="49"/>
      <c r="L198" s="49"/>
      <c r="M198" s="51"/>
      <c r="N198" s="29" t="s">
        <v>153</v>
      </c>
    </row>
    <row r="199" spans="1:14" ht="27.75">
      <c r="A199" s="17" t="s">
        <v>129</v>
      </c>
      <c r="B199" s="13" t="s">
        <v>174</v>
      </c>
      <c r="C199" s="13" t="s">
        <v>183</v>
      </c>
      <c r="D199" s="26" t="s">
        <v>380</v>
      </c>
      <c r="E199" s="31">
        <v>67</v>
      </c>
      <c r="F199" s="31">
        <v>59</v>
      </c>
      <c r="G199" s="18" t="s">
        <v>7</v>
      </c>
      <c r="H199" s="40"/>
      <c r="I199" s="26" t="s">
        <v>380</v>
      </c>
      <c r="J199" s="18">
        <v>135000</v>
      </c>
      <c r="K199" s="49"/>
      <c r="L199" s="49"/>
      <c r="M199" s="51"/>
      <c r="N199" s="29" t="s">
        <v>153</v>
      </c>
    </row>
    <row r="200" spans="1:14" ht="27.75">
      <c r="A200" s="17" t="s">
        <v>129</v>
      </c>
      <c r="B200" s="13" t="s">
        <v>174</v>
      </c>
      <c r="C200" s="13" t="s">
        <v>184</v>
      </c>
      <c r="D200" s="26" t="s">
        <v>381</v>
      </c>
      <c r="E200" s="31">
        <v>136</v>
      </c>
      <c r="F200" s="31">
        <v>135</v>
      </c>
      <c r="G200" s="18" t="s">
        <v>8</v>
      </c>
      <c r="H200" s="40"/>
      <c r="I200" s="26" t="s">
        <v>381</v>
      </c>
      <c r="J200" s="18">
        <v>135000</v>
      </c>
      <c r="K200" s="49"/>
      <c r="L200" s="49"/>
      <c r="M200" s="51"/>
      <c r="N200" s="29" t="s">
        <v>153</v>
      </c>
    </row>
    <row r="201" spans="1:14" ht="27.75">
      <c r="A201" s="17" t="s">
        <v>129</v>
      </c>
      <c r="B201" s="13" t="s">
        <v>174</v>
      </c>
      <c r="C201" s="13" t="s">
        <v>185</v>
      </c>
      <c r="D201" s="26" t="s">
        <v>382</v>
      </c>
      <c r="E201" s="31">
        <v>131</v>
      </c>
      <c r="F201" s="31">
        <v>131</v>
      </c>
      <c r="G201" s="18" t="s">
        <v>9</v>
      </c>
      <c r="H201" s="40"/>
      <c r="I201" s="26" t="s">
        <v>382</v>
      </c>
      <c r="J201" s="18">
        <v>135000</v>
      </c>
      <c r="K201" s="49"/>
      <c r="L201" s="49"/>
      <c r="M201" s="51"/>
      <c r="N201" s="29" t="s">
        <v>153</v>
      </c>
    </row>
    <row r="202" spans="1:14" ht="27.75">
      <c r="A202" s="17" t="s">
        <v>129</v>
      </c>
      <c r="B202" s="13" t="s">
        <v>174</v>
      </c>
      <c r="C202" s="13" t="s">
        <v>186</v>
      </c>
      <c r="D202" s="26" t="s">
        <v>383</v>
      </c>
      <c r="E202" s="31">
        <v>13</v>
      </c>
      <c r="F202" s="31">
        <v>12</v>
      </c>
      <c r="G202" s="18" t="s">
        <v>13</v>
      </c>
      <c r="H202" s="40"/>
      <c r="I202" s="26" t="s">
        <v>383</v>
      </c>
      <c r="J202" s="18">
        <v>135000</v>
      </c>
      <c r="K202" s="49"/>
      <c r="L202" s="49"/>
      <c r="M202" s="51"/>
      <c r="N202" s="29" t="s">
        <v>153</v>
      </c>
    </row>
    <row r="203" spans="1:14" ht="27.75">
      <c r="A203" s="17" t="s">
        <v>129</v>
      </c>
      <c r="B203" s="13" t="s">
        <v>174</v>
      </c>
      <c r="C203" s="13" t="s">
        <v>187</v>
      </c>
      <c r="D203" s="26" t="s">
        <v>384</v>
      </c>
      <c r="E203" s="31">
        <v>1</v>
      </c>
      <c r="F203" s="31">
        <v>1</v>
      </c>
      <c r="G203" s="18" t="s">
        <v>98</v>
      </c>
      <c r="H203" s="40"/>
      <c r="I203" s="26" t="s">
        <v>384</v>
      </c>
      <c r="J203" s="18">
        <v>135000</v>
      </c>
      <c r="K203" s="49"/>
      <c r="L203" s="49"/>
      <c r="M203" s="51"/>
      <c r="N203" s="29" t="s">
        <v>153</v>
      </c>
    </row>
    <row r="204" spans="1:14" ht="27.75">
      <c r="A204" s="17" t="s">
        <v>188</v>
      </c>
      <c r="B204" s="13" t="s">
        <v>189</v>
      </c>
      <c r="C204" s="13" t="s">
        <v>190</v>
      </c>
      <c r="D204" s="26" t="s">
        <v>385</v>
      </c>
      <c r="E204" s="31">
        <v>34</v>
      </c>
      <c r="F204" s="31">
        <v>34</v>
      </c>
      <c r="G204" s="18">
        <v>4</v>
      </c>
      <c r="H204" s="40"/>
      <c r="I204" s="26" t="s">
        <v>385</v>
      </c>
      <c r="J204" s="18">
        <v>135000</v>
      </c>
      <c r="K204" s="49"/>
      <c r="L204" s="49"/>
      <c r="M204" s="51"/>
      <c r="N204" s="29" t="s">
        <v>125</v>
      </c>
    </row>
    <row r="205" spans="1:14" ht="27.75">
      <c r="A205" s="17" t="s">
        <v>188</v>
      </c>
      <c r="B205" s="13" t="s">
        <v>189</v>
      </c>
      <c r="C205" s="13" t="s">
        <v>191</v>
      </c>
      <c r="D205" s="26" t="s">
        <v>386</v>
      </c>
      <c r="E205" s="31">
        <v>44</v>
      </c>
      <c r="F205" s="31">
        <v>45</v>
      </c>
      <c r="G205" s="18">
        <v>6</v>
      </c>
      <c r="H205" s="40"/>
      <c r="I205" s="26" t="s">
        <v>386</v>
      </c>
      <c r="J205" s="18">
        <v>135000</v>
      </c>
      <c r="K205" s="49"/>
      <c r="L205" s="49"/>
      <c r="M205" s="51"/>
      <c r="N205" s="29" t="s">
        <v>125</v>
      </c>
    </row>
    <row r="206" spans="1:14" ht="27.75">
      <c r="A206" s="17" t="s">
        <v>188</v>
      </c>
      <c r="B206" s="13" t="s">
        <v>189</v>
      </c>
      <c r="C206" s="13" t="s">
        <v>192</v>
      </c>
      <c r="D206" s="26" t="s">
        <v>387</v>
      </c>
      <c r="E206" s="31">
        <v>50</v>
      </c>
      <c r="F206" s="31">
        <v>46</v>
      </c>
      <c r="G206" s="18">
        <v>8</v>
      </c>
      <c r="H206" s="40"/>
      <c r="I206" s="26" t="s">
        <v>387</v>
      </c>
      <c r="J206" s="18">
        <v>135000</v>
      </c>
      <c r="K206" s="49"/>
      <c r="L206" s="49"/>
      <c r="M206" s="51"/>
      <c r="N206" s="29" t="s">
        <v>125</v>
      </c>
    </row>
    <row r="207" spans="1:14" ht="27.75">
      <c r="A207" s="17" t="s">
        <v>188</v>
      </c>
      <c r="B207" s="13" t="s">
        <v>189</v>
      </c>
      <c r="C207" s="13" t="s">
        <v>193</v>
      </c>
      <c r="D207" s="26" t="s">
        <v>388</v>
      </c>
      <c r="E207" s="31">
        <v>46</v>
      </c>
      <c r="F207" s="31">
        <v>43</v>
      </c>
      <c r="G207" s="18">
        <v>10</v>
      </c>
      <c r="H207" s="40"/>
      <c r="I207" s="26" t="s">
        <v>388</v>
      </c>
      <c r="J207" s="18">
        <v>135000</v>
      </c>
      <c r="K207" s="49"/>
      <c r="L207" s="49"/>
      <c r="M207" s="51"/>
      <c r="N207" s="29" t="s">
        <v>125</v>
      </c>
    </row>
    <row r="208" spans="1:14" ht="27.75">
      <c r="A208" s="17" t="s">
        <v>188</v>
      </c>
      <c r="B208" s="13" t="s">
        <v>189</v>
      </c>
      <c r="C208" s="13" t="s">
        <v>194</v>
      </c>
      <c r="D208" s="26" t="s">
        <v>389</v>
      </c>
      <c r="E208" s="31">
        <v>91</v>
      </c>
      <c r="F208" s="31">
        <v>89</v>
      </c>
      <c r="G208" s="18">
        <v>12</v>
      </c>
      <c r="H208" s="40"/>
      <c r="I208" s="26" t="s">
        <v>389</v>
      </c>
      <c r="J208" s="18">
        <v>135000</v>
      </c>
      <c r="K208" s="49"/>
      <c r="L208" s="49"/>
      <c r="M208" s="51"/>
      <c r="N208" s="29" t="s">
        <v>125</v>
      </c>
    </row>
    <row r="209" spans="1:14" ht="27.75">
      <c r="A209" s="17" t="s">
        <v>188</v>
      </c>
      <c r="B209" s="13" t="s">
        <v>189</v>
      </c>
      <c r="C209" s="13" t="s">
        <v>195</v>
      </c>
      <c r="D209" s="26" t="s">
        <v>390</v>
      </c>
      <c r="E209" s="31">
        <v>174</v>
      </c>
      <c r="F209" s="31">
        <v>171</v>
      </c>
      <c r="G209" s="18">
        <v>14</v>
      </c>
      <c r="H209" s="40"/>
      <c r="I209" s="26" t="s">
        <v>390</v>
      </c>
      <c r="J209" s="18">
        <v>135000</v>
      </c>
      <c r="K209" s="49"/>
      <c r="L209" s="49"/>
      <c r="M209" s="51"/>
      <c r="N209" s="29" t="s">
        <v>125</v>
      </c>
    </row>
    <row r="210" spans="1:14" ht="27.75">
      <c r="A210" s="17" t="s">
        <v>188</v>
      </c>
      <c r="B210" s="13" t="s">
        <v>189</v>
      </c>
      <c r="C210" s="13" t="s">
        <v>196</v>
      </c>
      <c r="D210" s="26" t="s">
        <v>391</v>
      </c>
      <c r="E210" s="31">
        <v>78</v>
      </c>
      <c r="F210" s="31">
        <v>76</v>
      </c>
      <c r="G210" s="18">
        <v>16</v>
      </c>
      <c r="H210" s="40"/>
      <c r="I210" s="26" t="s">
        <v>391</v>
      </c>
      <c r="J210" s="18">
        <v>135000</v>
      </c>
      <c r="K210" s="49"/>
      <c r="L210" s="49"/>
      <c r="M210" s="51"/>
      <c r="N210" s="29" t="s">
        <v>125</v>
      </c>
    </row>
    <row r="211" spans="1:14" ht="27.75">
      <c r="A211" s="17" t="s">
        <v>188</v>
      </c>
      <c r="B211" s="13" t="s">
        <v>189</v>
      </c>
      <c r="C211" s="13" t="s">
        <v>197</v>
      </c>
      <c r="D211" s="26" t="s">
        <v>392</v>
      </c>
      <c r="E211" s="31">
        <v>90</v>
      </c>
      <c r="F211" s="31">
        <v>90</v>
      </c>
      <c r="G211" s="18" t="s">
        <v>6</v>
      </c>
      <c r="H211" s="40"/>
      <c r="I211" s="26" t="s">
        <v>392</v>
      </c>
      <c r="J211" s="18">
        <v>135000</v>
      </c>
      <c r="K211" s="49"/>
      <c r="L211" s="49"/>
      <c r="M211" s="51"/>
      <c r="N211" s="29" t="s">
        <v>125</v>
      </c>
    </row>
    <row r="212" spans="1:14" ht="27.75">
      <c r="A212" s="17" t="s">
        <v>188</v>
      </c>
      <c r="B212" s="13" t="s">
        <v>189</v>
      </c>
      <c r="C212" s="13" t="s">
        <v>198</v>
      </c>
      <c r="D212" s="26" t="s">
        <v>393</v>
      </c>
      <c r="E212" s="31">
        <v>45</v>
      </c>
      <c r="F212" s="31">
        <v>43</v>
      </c>
      <c r="G212" s="18" t="s">
        <v>7</v>
      </c>
      <c r="H212" s="40"/>
      <c r="I212" s="26" t="s">
        <v>393</v>
      </c>
      <c r="J212" s="18">
        <v>135000</v>
      </c>
      <c r="K212" s="49"/>
      <c r="L212" s="49"/>
      <c r="M212" s="51"/>
      <c r="N212" s="29" t="s">
        <v>125</v>
      </c>
    </row>
    <row r="213" spans="1:14" ht="27.75">
      <c r="A213" s="17" t="s">
        <v>188</v>
      </c>
      <c r="B213" s="13" t="s">
        <v>189</v>
      </c>
      <c r="C213" s="13" t="s">
        <v>199</v>
      </c>
      <c r="D213" s="26" t="s">
        <v>394</v>
      </c>
      <c r="E213" s="31">
        <v>32</v>
      </c>
      <c r="F213" s="31">
        <v>33</v>
      </c>
      <c r="G213" s="18" t="s">
        <v>8</v>
      </c>
      <c r="H213" s="40"/>
      <c r="I213" s="26" t="s">
        <v>394</v>
      </c>
      <c r="J213" s="18">
        <v>135000</v>
      </c>
      <c r="K213" s="49"/>
      <c r="L213" s="49"/>
      <c r="M213" s="51"/>
      <c r="N213" s="29" t="s">
        <v>125</v>
      </c>
    </row>
    <row r="214" spans="1:14" ht="27.75">
      <c r="A214" s="17" t="s">
        <v>188</v>
      </c>
      <c r="B214" s="13" t="s">
        <v>189</v>
      </c>
      <c r="C214" s="13" t="s">
        <v>200</v>
      </c>
      <c r="D214" s="26" t="s">
        <v>395</v>
      </c>
      <c r="E214" s="31" t="s">
        <v>132</v>
      </c>
      <c r="F214" s="31" t="s">
        <v>132</v>
      </c>
      <c r="G214" s="18" t="s">
        <v>9</v>
      </c>
      <c r="H214" s="40"/>
      <c r="I214" s="26" t="s">
        <v>395</v>
      </c>
      <c r="J214" s="18">
        <v>135000</v>
      </c>
      <c r="K214" s="49"/>
      <c r="L214" s="49"/>
      <c r="M214" s="51"/>
      <c r="N214" s="29" t="s">
        <v>125</v>
      </c>
    </row>
    <row r="215" spans="1:14" ht="27.75">
      <c r="A215" s="17" t="s">
        <v>188</v>
      </c>
      <c r="B215" s="13" t="s">
        <v>189</v>
      </c>
      <c r="C215" s="13" t="s">
        <v>201</v>
      </c>
      <c r="D215" s="26" t="s">
        <v>396</v>
      </c>
      <c r="E215" s="31" t="s">
        <v>132</v>
      </c>
      <c r="F215" s="31" t="s">
        <v>132</v>
      </c>
      <c r="G215" s="18" t="s">
        <v>13</v>
      </c>
      <c r="H215" s="40"/>
      <c r="I215" s="26" t="s">
        <v>396</v>
      </c>
      <c r="J215" s="18">
        <v>135000</v>
      </c>
      <c r="K215" s="49"/>
      <c r="L215" s="49"/>
      <c r="M215" s="51"/>
      <c r="N215" s="29" t="s">
        <v>125</v>
      </c>
    </row>
    <row r="216" spans="1:14" ht="27.75">
      <c r="A216" s="17" t="s">
        <v>202</v>
      </c>
      <c r="B216" s="13" t="s">
        <v>205</v>
      </c>
      <c r="C216" s="13" t="s">
        <v>238</v>
      </c>
      <c r="D216" s="26" t="s">
        <v>397</v>
      </c>
      <c r="E216" s="31">
        <v>1</v>
      </c>
      <c r="F216" s="31">
        <v>0</v>
      </c>
      <c r="G216" s="18" t="s">
        <v>96</v>
      </c>
      <c r="H216" s="40"/>
      <c r="I216" s="26" t="s">
        <v>397</v>
      </c>
      <c r="J216" s="18">
        <v>100000</v>
      </c>
      <c r="K216" s="49"/>
      <c r="L216" s="49"/>
      <c r="M216" s="51"/>
      <c r="N216" s="29" t="s">
        <v>203</v>
      </c>
    </row>
    <row r="217" spans="1:14" ht="27.75">
      <c r="A217" s="17" t="s">
        <v>202</v>
      </c>
      <c r="B217" s="13" t="s">
        <v>205</v>
      </c>
      <c r="C217" s="13" t="s">
        <v>206</v>
      </c>
      <c r="D217" s="26" t="s">
        <v>398</v>
      </c>
      <c r="E217" s="31">
        <v>15</v>
      </c>
      <c r="F217" s="31">
        <v>13</v>
      </c>
      <c r="G217" s="18" t="s">
        <v>97</v>
      </c>
      <c r="H217" s="40"/>
      <c r="I217" s="26" t="s">
        <v>398</v>
      </c>
      <c r="J217" s="18">
        <v>100000</v>
      </c>
      <c r="K217" s="49"/>
      <c r="L217" s="49"/>
      <c r="M217" s="51"/>
      <c r="N217" s="29" t="s">
        <v>203</v>
      </c>
    </row>
    <row r="218" spans="1:14" ht="27.75">
      <c r="A218" s="17" t="s">
        <v>202</v>
      </c>
      <c r="B218" s="13" t="s">
        <v>205</v>
      </c>
      <c r="C218" s="13" t="s">
        <v>207</v>
      </c>
      <c r="D218" s="26" t="s">
        <v>399</v>
      </c>
      <c r="E218" s="31">
        <v>51</v>
      </c>
      <c r="F218" s="31">
        <v>50</v>
      </c>
      <c r="G218" s="18" t="s">
        <v>98</v>
      </c>
      <c r="H218" s="40"/>
      <c r="I218" s="26" t="s">
        <v>399</v>
      </c>
      <c r="J218" s="18">
        <v>100000</v>
      </c>
      <c r="K218" s="49"/>
      <c r="L218" s="49"/>
      <c r="M218" s="51"/>
      <c r="N218" s="29" t="s">
        <v>203</v>
      </c>
    </row>
    <row r="219" spans="1:14" ht="27.75">
      <c r="A219" s="17" t="s">
        <v>202</v>
      </c>
      <c r="B219" s="13" t="s">
        <v>205</v>
      </c>
      <c r="C219" s="13" t="s">
        <v>208</v>
      </c>
      <c r="D219" s="26" t="s">
        <v>400</v>
      </c>
      <c r="E219" s="31">
        <v>8</v>
      </c>
      <c r="F219" s="31">
        <v>5</v>
      </c>
      <c r="G219" s="18" t="s">
        <v>6</v>
      </c>
      <c r="H219" s="40"/>
      <c r="I219" s="26" t="s">
        <v>400</v>
      </c>
      <c r="J219" s="18">
        <v>100000</v>
      </c>
      <c r="K219" s="49"/>
      <c r="L219" s="49"/>
      <c r="M219" s="51"/>
      <c r="N219" s="29" t="s">
        <v>203</v>
      </c>
    </row>
    <row r="220" spans="1:14" ht="27.75">
      <c r="A220" s="17" t="s">
        <v>202</v>
      </c>
      <c r="B220" s="13" t="s">
        <v>205</v>
      </c>
      <c r="C220" s="13" t="s">
        <v>209</v>
      </c>
      <c r="D220" s="26" t="s">
        <v>401</v>
      </c>
      <c r="E220" s="31">
        <v>24</v>
      </c>
      <c r="F220" s="31">
        <v>22</v>
      </c>
      <c r="G220" s="18" t="s">
        <v>7</v>
      </c>
      <c r="H220" s="40"/>
      <c r="I220" s="26" t="s">
        <v>401</v>
      </c>
      <c r="J220" s="18">
        <v>100000</v>
      </c>
      <c r="K220" s="49"/>
      <c r="L220" s="49"/>
      <c r="M220" s="51"/>
      <c r="N220" s="29" t="s">
        <v>203</v>
      </c>
    </row>
    <row r="221" spans="1:14" ht="27.75">
      <c r="A221" s="17" t="s">
        <v>202</v>
      </c>
      <c r="B221" s="13" t="s">
        <v>205</v>
      </c>
      <c r="C221" s="13" t="s">
        <v>210</v>
      </c>
      <c r="D221" s="26" t="s">
        <v>402</v>
      </c>
      <c r="E221" s="31">
        <v>141</v>
      </c>
      <c r="F221" s="31">
        <v>141</v>
      </c>
      <c r="G221" s="18" t="s">
        <v>8</v>
      </c>
      <c r="H221" s="40"/>
      <c r="I221" s="26" t="s">
        <v>402</v>
      </c>
      <c r="J221" s="18">
        <v>100000</v>
      </c>
      <c r="K221" s="49"/>
      <c r="L221" s="49"/>
      <c r="M221" s="51"/>
      <c r="N221" s="29" t="s">
        <v>203</v>
      </c>
    </row>
    <row r="222" spans="1:14" ht="27.75">
      <c r="A222" s="17" t="s">
        <v>202</v>
      </c>
      <c r="B222" s="13" t="s">
        <v>205</v>
      </c>
      <c r="C222" s="13" t="s">
        <v>211</v>
      </c>
      <c r="D222" s="26" t="s">
        <v>403</v>
      </c>
      <c r="E222" s="31">
        <v>1</v>
      </c>
      <c r="F222" s="31">
        <v>1</v>
      </c>
      <c r="G222" s="18" t="s">
        <v>9</v>
      </c>
      <c r="H222" s="40"/>
      <c r="I222" s="26" t="s">
        <v>403</v>
      </c>
      <c r="J222" s="18">
        <v>100000</v>
      </c>
      <c r="K222" s="49"/>
      <c r="L222" s="49"/>
      <c r="M222" s="51"/>
      <c r="N222" s="29" t="s">
        <v>203</v>
      </c>
    </row>
    <row r="223" spans="1:14" ht="27.75">
      <c r="A223" s="17" t="s">
        <v>204</v>
      </c>
      <c r="B223" s="13" t="s">
        <v>212</v>
      </c>
      <c r="C223" s="13" t="s">
        <v>213</v>
      </c>
      <c r="D223" s="26" t="s">
        <v>404</v>
      </c>
      <c r="E223" s="31">
        <v>67</v>
      </c>
      <c r="F223" s="31">
        <v>67</v>
      </c>
      <c r="G223" s="18" t="s">
        <v>96</v>
      </c>
      <c r="H223" s="40"/>
      <c r="I223" s="26" t="s">
        <v>404</v>
      </c>
      <c r="J223" s="18">
        <v>90000</v>
      </c>
      <c r="K223" s="49"/>
      <c r="L223" s="49"/>
      <c r="M223" s="51"/>
      <c r="N223" s="29" t="s">
        <v>109</v>
      </c>
    </row>
    <row r="224" spans="1:14" ht="27.75">
      <c r="A224" s="17" t="s">
        <v>204</v>
      </c>
      <c r="B224" s="13" t="s">
        <v>212</v>
      </c>
      <c r="C224" s="13" t="s">
        <v>214</v>
      </c>
      <c r="D224" s="26" t="s">
        <v>405</v>
      </c>
      <c r="E224" s="31">
        <v>133</v>
      </c>
      <c r="F224" s="31">
        <v>133</v>
      </c>
      <c r="G224" s="18" t="s">
        <v>97</v>
      </c>
      <c r="H224" s="40"/>
      <c r="I224" s="26" t="s">
        <v>405</v>
      </c>
      <c r="J224" s="18">
        <v>90000</v>
      </c>
      <c r="K224" s="49"/>
      <c r="L224" s="49"/>
      <c r="M224" s="51"/>
      <c r="N224" s="29" t="s">
        <v>109</v>
      </c>
    </row>
    <row r="225" spans="1:14" ht="27.75">
      <c r="A225" s="17" t="s">
        <v>204</v>
      </c>
      <c r="B225" s="13" t="s">
        <v>212</v>
      </c>
      <c r="C225" s="13" t="s">
        <v>215</v>
      </c>
      <c r="D225" s="26" t="s">
        <v>406</v>
      </c>
      <c r="E225" s="31">
        <v>107</v>
      </c>
      <c r="F225" s="31">
        <v>105</v>
      </c>
      <c r="G225" s="18" t="s">
        <v>98</v>
      </c>
      <c r="H225" s="40"/>
      <c r="I225" s="26" t="s">
        <v>406</v>
      </c>
      <c r="J225" s="18">
        <v>90000</v>
      </c>
      <c r="K225" s="49"/>
      <c r="L225" s="49"/>
      <c r="M225" s="51"/>
      <c r="N225" s="29" t="s">
        <v>109</v>
      </c>
    </row>
    <row r="226" spans="1:14" ht="27.75">
      <c r="A226" s="17" t="s">
        <v>204</v>
      </c>
      <c r="B226" s="13" t="s">
        <v>212</v>
      </c>
      <c r="C226" s="13" t="s">
        <v>216</v>
      </c>
      <c r="D226" s="26" t="s">
        <v>407</v>
      </c>
      <c r="E226" s="31">
        <v>99</v>
      </c>
      <c r="F226" s="31">
        <v>98</v>
      </c>
      <c r="G226" s="18" t="s">
        <v>6</v>
      </c>
      <c r="H226" s="40"/>
      <c r="I226" s="26" t="s">
        <v>407</v>
      </c>
      <c r="J226" s="18">
        <v>90000</v>
      </c>
      <c r="K226" s="49"/>
      <c r="L226" s="49"/>
      <c r="M226" s="51"/>
      <c r="N226" s="29" t="s">
        <v>109</v>
      </c>
    </row>
    <row r="227" spans="1:14" ht="27.75">
      <c r="A227" s="17" t="s">
        <v>204</v>
      </c>
      <c r="B227" s="13" t="s">
        <v>212</v>
      </c>
      <c r="C227" s="13" t="s">
        <v>217</v>
      </c>
      <c r="D227" s="26" t="s">
        <v>408</v>
      </c>
      <c r="E227" s="31">
        <v>65</v>
      </c>
      <c r="F227" s="31">
        <v>63</v>
      </c>
      <c r="G227" s="18" t="s">
        <v>7</v>
      </c>
      <c r="H227" s="40"/>
      <c r="I227" s="26" t="s">
        <v>408</v>
      </c>
      <c r="J227" s="18">
        <v>90000</v>
      </c>
      <c r="K227" s="49"/>
      <c r="L227" s="49"/>
      <c r="M227" s="51"/>
      <c r="N227" s="29" t="s">
        <v>109</v>
      </c>
    </row>
    <row r="228" spans="1:14" ht="27.75">
      <c r="A228" s="17" t="s">
        <v>204</v>
      </c>
      <c r="B228" s="13" t="s">
        <v>212</v>
      </c>
      <c r="C228" s="13" t="s">
        <v>218</v>
      </c>
      <c r="D228" s="26" t="s">
        <v>409</v>
      </c>
      <c r="E228" s="31">
        <v>160</v>
      </c>
      <c r="F228" s="31">
        <v>159</v>
      </c>
      <c r="G228" s="18" t="s">
        <v>8</v>
      </c>
      <c r="H228" s="40"/>
      <c r="I228" s="26" t="s">
        <v>409</v>
      </c>
      <c r="J228" s="18">
        <v>90000</v>
      </c>
      <c r="K228" s="49"/>
      <c r="L228" s="49"/>
      <c r="M228" s="51"/>
      <c r="N228" s="29" t="s">
        <v>109</v>
      </c>
    </row>
    <row r="229" spans="1:14" ht="27.75">
      <c r="A229" s="17" t="s">
        <v>204</v>
      </c>
      <c r="B229" s="13" t="s">
        <v>212</v>
      </c>
      <c r="C229" s="13" t="s">
        <v>219</v>
      </c>
      <c r="D229" s="26" t="s">
        <v>410</v>
      </c>
      <c r="E229" s="31">
        <v>105</v>
      </c>
      <c r="F229" s="31">
        <v>104</v>
      </c>
      <c r="G229" s="18" t="s">
        <v>9</v>
      </c>
      <c r="H229" s="40"/>
      <c r="I229" s="26" t="s">
        <v>410</v>
      </c>
      <c r="J229" s="18">
        <v>90000</v>
      </c>
      <c r="K229" s="49"/>
      <c r="L229" s="49"/>
      <c r="M229" s="51"/>
      <c r="N229" s="29" t="s">
        <v>109</v>
      </c>
    </row>
    <row r="230" spans="1:14" ht="27.75">
      <c r="A230" s="17" t="s">
        <v>204</v>
      </c>
      <c r="B230" s="13" t="s">
        <v>212</v>
      </c>
      <c r="C230" s="13" t="s">
        <v>220</v>
      </c>
      <c r="D230" s="26" t="s">
        <v>411</v>
      </c>
      <c r="E230" s="31">
        <v>90</v>
      </c>
      <c r="F230" s="31">
        <v>90</v>
      </c>
      <c r="G230" s="18" t="s">
        <v>13</v>
      </c>
      <c r="H230" s="40"/>
      <c r="I230" s="26" t="s">
        <v>411</v>
      </c>
      <c r="J230" s="18">
        <v>90000</v>
      </c>
      <c r="K230" s="49"/>
      <c r="L230" s="49"/>
      <c r="M230" s="51"/>
      <c r="N230" s="29" t="s">
        <v>109</v>
      </c>
    </row>
    <row r="231" spans="1:14" ht="27.75">
      <c r="A231" s="17" t="s">
        <v>204</v>
      </c>
      <c r="B231" s="13" t="s">
        <v>212</v>
      </c>
      <c r="C231" s="13" t="s">
        <v>221</v>
      </c>
      <c r="D231" s="26" t="s">
        <v>412</v>
      </c>
      <c r="E231" s="31">
        <v>42</v>
      </c>
      <c r="F231" s="31">
        <v>42</v>
      </c>
      <c r="G231" s="18" t="s">
        <v>99</v>
      </c>
      <c r="H231" s="40"/>
      <c r="I231" s="26" t="s">
        <v>412</v>
      </c>
      <c r="J231" s="18">
        <v>90000</v>
      </c>
      <c r="K231" s="49"/>
      <c r="L231" s="49"/>
      <c r="M231" s="51"/>
      <c r="N231" s="29" t="s">
        <v>109</v>
      </c>
    </row>
  </sheetData>
  <sheetProtection formatCells="0" formatColumns="0" formatRows="0" sort="0"/>
  <autoFilter ref="A1:N1"/>
  <conditionalFormatting sqref="C1">
    <cfRule type="duplicateValues" dxfId="11" priority="11"/>
  </conditionalFormatting>
  <conditionalFormatting sqref="C51 C45 C39 C2 C4:C33">
    <cfRule type="duplicateValues" dxfId="10" priority="5"/>
  </conditionalFormatting>
  <conditionalFormatting sqref="C34">
    <cfRule type="duplicateValues" dxfId="9" priority="4"/>
  </conditionalFormatting>
  <conditionalFormatting sqref="C61">
    <cfRule type="duplicateValues" dxfId="8" priority="3"/>
  </conditionalFormatting>
  <conditionalFormatting sqref="C62">
    <cfRule type="duplicateValues" dxfId="7" priority="2"/>
  </conditionalFormatting>
  <conditionalFormatting sqref="C63:C66">
    <cfRule type="duplicateValues" dxfId="6" priority="6"/>
  </conditionalFormatting>
  <conditionalFormatting sqref="C52:C60">
    <cfRule type="duplicateValues" dxfId="5" priority="7"/>
  </conditionalFormatting>
  <conditionalFormatting sqref="C46:C50">
    <cfRule type="duplicateValues" dxfId="4" priority="8"/>
  </conditionalFormatting>
  <conditionalFormatting sqref="C40:C44">
    <cfRule type="duplicateValues" dxfId="3" priority="9"/>
  </conditionalFormatting>
  <conditionalFormatting sqref="C35:C38">
    <cfRule type="duplicateValues" dxfId="2" priority="10"/>
  </conditionalFormatting>
  <conditionalFormatting sqref="C3">
    <cfRule type="duplicateValues" dxfId="1" priority="1"/>
  </conditionalFormatting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21"/>
  <sheetViews>
    <sheetView topLeftCell="A16" workbookViewId="0">
      <selection activeCell="H14" sqref="H14"/>
    </sheetView>
  </sheetViews>
  <sheetFormatPr defaultRowHeight="15"/>
  <cols>
    <col min="1" max="1" width="9.140625" style="5"/>
    <col min="2" max="2" width="15.28515625" style="5" customWidth="1"/>
    <col min="3" max="3" width="38.7109375" style="5" customWidth="1"/>
    <col min="4" max="4" width="16.7109375" style="5" customWidth="1"/>
    <col min="5" max="5" width="18.140625" style="5" customWidth="1"/>
    <col min="6" max="6" width="17.5703125" style="5" customWidth="1"/>
    <col min="7" max="7" width="13" style="5" customWidth="1"/>
    <col min="8" max="16384" width="9.140625" style="5"/>
  </cols>
  <sheetData>
    <row r="1" spans="1:13" s="4" customFormat="1" ht="41.25" customHeight="1">
      <c r="A1" s="1" t="s">
        <v>11</v>
      </c>
      <c r="B1" s="1" t="s">
        <v>10</v>
      </c>
      <c r="C1" s="2" t="s">
        <v>1</v>
      </c>
      <c r="D1" s="3" t="s">
        <v>19</v>
      </c>
      <c r="E1" s="2" t="s">
        <v>5</v>
      </c>
      <c r="F1" s="2" t="s">
        <v>14</v>
      </c>
      <c r="G1" s="2" t="s">
        <v>2</v>
      </c>
    </row>
    <row r="2" spans="1:13" ht="25.5">
      <c r="A2" s="6" t="s">
        <v>247</v>
      </c>
      <c r="B2" s="7" t="s">
        <v>17</v>
      </c>
      <c r="C2" s="8" t="s">
        <v>20</v>
      </c>
      <c r="D2" s="19">
        <v>1521</v>
      </c>
      <c r="E2" s="20">
        <v>80000</v>
      </c>
      <c r="F2" s="20">
        <f>D2*E2</f>
        <v>121680000</v>
      </c>
    </row>
    <row r="3" spans="1:13" ht="25.5">
      <c r="A3" s="6" t="s">
        <v>239</v>
      </c>
      <c r="B3" s="7" t="s">
        <v>18</v>
      </c>
      <c r="C3" s="9" t="s">
        <v>15</v>
      </c>
      <c r="D3" s="19">
        <v>1237</v>
      </c>
      <c r="E3" s="20">
        <v>110000</v>
      </c>
      <c r="F3" s="20">
        <f t="shared" ref="F3:F21" si="0">D3*E3</f>
        <v>136070000</v>
      </c>
      <c r="G3" s="12"/>
      <c r="H3" s="1"/>
      <c r="I3" s="2"/>
      <c r="J3" s="2"/>
      <c r="K3" s="2"/>
      <c r="L3" s="2"/>
      <c r="M3" s="2"/>
    </row>
    <row r="4" spans="1:13" ht="25.5">
      <c r="A4" s="6" t="s">
        <v>240</v>
      </c>
      <c r="B4" s="7" t="s">
        <v>27</v>
      </c>
      <c r="C4" s="10" t="s">
        <v>26</v>
      </c>
      <c r="D4" s="19">
        <v>457</v>
      </c>
      <c r="E4" s="20">
        <v>95000</v>
      </c>
      <c r="F4" s="20">
        <f t="shared" si="0"/>
        <v>43415000</v>
      </c>
    </row>
    <row r="5" spans="1:13" ht="25.5">
      <c r="A5" s="6" t="s">
        <v>241</v>
      </c>
      <c r="B5" s="7" t="s">
        <v>64</v>
      </c>
      <c r="C5" s="10" t="s">
        <v>63</v>
      </c>
      <c r="D5" s="19">
        <v>363</v>
      </c>
      <c r="E5" s="20">
        <v>80000</v>
      </c>
      <c r="F5" s="20">
        <f t="shared" si="0"/>
        <v>29040000</v>
      </c>
    </row>
    <row r="6" spans="1:13" ht="25.5">
      <c r="A6" s="11" t="s">
        <v>242</v>
      </c>
      <c r="B6" s="7" t="s">
        <v>77</v>
      </c>
      <c r="C6" s="10" t="s">
        <v>65</v>
      </c>
      <c r="D6" s="19">
        <v>242</v>
      </c>
      <c r="E6" s="20">
        <v>50000</v>
      </c>
      <c r="F6" s="20">
        <f t="shared" si="0"/>
        <v>12100000</v>
      </c>
    </row>
    <row r="7" spans="1:13" ht="25.5">
      <c r="A7" s="6" t="s">
        <v>243</v>
      </c>
      <c r="B7" s="7" t="s">
        <v>82</v>
      </c>
      <c r="C7" s="10" t="s">
        <v>76</v>
      </c>
      <c r="D7" s="19">
        <v>381</v>
      </c>
      <c r="E7" s="20">
        <v>50000</v>
      </c>
      <c r="F7" s="20">
        <f t="shared" si="0"/>
        <v>19050000</v>
      </c>
    </row>
    <row r="8" spans="1:13" ht="25.5">
      <c r="A8" s="11" t="s">
        <v>244</v>
      </c>
      <c r="B8" s="7" t="s">
        <v>88</v>
      </c>
      <c r="C8" s="10" t="s">
        <v>87</v>
      </c>
      <c r="D8" s="19">
        <v>171</v>
      </c>
      <c r="E8" s="20">
        <v>80000</v>
      </c>
      <c r="F8" s="20">
        <f t="shared" si="0"/>
        <v>13680000</v>
      </c>
    </row>
    <row r="9" spans="1:13" ht="25.5">
      <c r="A9" s="6" t="s">
        <v>245</v>
      </c>
      <c r="B9" s="7" t="s">
        <v>93</v>
      </c>
      <c r="C9" s="10" t="s">
        <v>92</v>
      </c>
      <c r="D9" s="19">
        <v>241</v>
      </c>
      <c r="E9" s="20">
        <v>50000</v>
      </c>
      <c r="F9" s="20">
        <f t="shared" si="0"/>
        <v>12050000</v>
      </c>
    </row>
    <row r="10" spans="1:13" ht="25.5">
      <c r="A10" s="11" t="s">
        <v>246</v>
      </c>
      <c r="B10" s="7" t="s">
        <v>95</v>
      </c>
      <c r="C10" s="10" t="s">
        <v>94</v>
      </c>
      <c r="D10" s="19">
        <v>910</v>
      </c>
      <c r="E10" s="20">
        <v>190000</v>
      </c>
      <c r="F10" s="20">
        <f t="shared" si="0"/>
        <v>172900000</v>
      </c>
    </row>
    <row r="11" spans="1:13" ht="25.5">
      <c r="A11" s="6" t="s">
        <v>21</v>
      </c>
      <c r="B11" s="7" t="s">
        <v>112</v>
      </c>
      <c r="C11" s="10" t="s">
        <v>111</v>
      </c>
      <c r="D11" s="19">
        <v>1366</v>
      </c>
      <c r="E11" s="20">
        <v>295000</v>
      </c>
      <c r="F11" s="20">
        <f t="shared" si="0"/>
        <v>402970000</v>
      </c>
      <c r="G11" s="5">
        <v>1365</v>
      </c>
      <c r="H11" s="5" t="s">
        <v>413</v>
      </c>
    </row>
    <row r="12" spans="1:13" ht="25.5">
      <c r="A12" s="11" t="s">
        <v>22</v>
      </c>
      <c r="B12" s="7" t="s">
        <v>110</v>
      </c>
      <c r="C12" s="10" t="s">
        <v>126</v>
      </c>
      <c r="D12" s="19">
        <v>465</v>
      </c>
      <c r="E12" s="20">
        <v>55000</v>
      </c>
      <c r="F12" s="20">
        <f t="shared" si="0"/>
        <v>25575000</v>
      </c>
    </row>
    <row r="13" spans="1:13" ht="25.5">
      <c r="A13" s="11" t="s">
        <v>23</v>
      </c>
      <c r="B13" s="7" t="s">
        <v>131</v>
      </c>
      <c r="C13" s="10" t="s">
        <v>130</v>
      </c>
      <c r="D13" s="19">
        <v>511</v>
      </c>
      <c r="E13" s="20">
        <v>160000</v>
      </c>
      <c r="F13" s="20">
        <f t="shared" si="0"/>
        <v>81760000</v>
      </c>
      <c r="G13" s="5">
        <v>512</v>
      </c>
      <c r="H13" s="5" t="s">
        <v>414</v>
      </c>
    </row>
    <row r="14" spans="1:13" ht="25.5">
      <c r="A14" s="6" t="s">
        <v>24</v>
      </c>
      <c r="B14" s="7" t="s">
        <v>146</v>
      </c>
      <c r="C14" s="10" t="s">
        <v>145</v>
      </c>
      <c r="D14" s="19">
        <v>628</v>
      </c>
      <c r="E14" s="20">
        <v>50000</v>
      </c>
      <c r="F14" s="20">
        <f t="shared" si="0"/>
        <v>31400000</v>
      </c>
    </row>
    <row r="15" spans="1:13" ht="25.5">
      <c r="A15" s="11" t="s">
        <v>25</v>
      </c>
      <c r="B15" s="7" t="s">
        <v>155</v>
      </c>
      <c r="C15" s="10" t="s">
        <v>154</v>
      </c>
      <c r="D15" s="19">
        <v>0</v>
      </c>
      <c r="E15" s="20">
        <v>40000</v>
      </c>
      <c r="F15" s="20">
        <f t="shared" si="0"/>
        <v>0</v>
      </c>
    </row>
    <row r="16" spans="1:13" ht="25.5">
      <c r="A16" s="11" t="s">
        <v>127</v>
      </c>
      <c r="B16" s="7" t="s">
        <v>161</v>
      </c>
      <c r="C16" s="10" t="s">
        <v>160</v>
      </c>
      <c r="D16" s="19">
        <v>103</v>
      </c>
      <c r="E16" s="20">
        <v>50000</v>
      </c>
      <c r="F16" s="20">
        <f t="shared" si="0"/>
        <v>5150000</v>
      </c>
    </row>
    <row r="17" spans="1:6" ht="25.5">
      <c r="A17" s="6" t="s">
        <v>128</v>
      </c>
      <c r="B17" s="7" t="s">
        <v>169</v>
      </c>
      <c r="C17" s="10" t="s">
        <v>167</v>
      </c>
      <c r="D17" s="19">
        <v>220</v>
      </c>
      <c r="E17" s="20">
        <v>45000</v>
      </c>
      <c r="F17" s="20">
        <f t="shared" si="0"/>
        <v>9900000</v>
      </c>
    </row>
    <row r="18" spans="1:6" ht="25.5">
      <c r="A18" s="11" t="s">
        <v>129</v>
      </c>
      <c r="B18" s="7" t="s">
        <v>174</v>
      </c>
      <c r="C18" s="10" t="s">
        <v>153</v>
      </c>
      <c r="D18" s="19">
        <v>1202</v>
      </c>
      <c r="E18" s="20">
        <v>135000</v>
      </c>
      <c r="F18" s="20">
        <f t="shared" si="0"/>
        <v>162270000</v>
      </c>
    </row>
    <row r="19" spans="1:6" ht="25.5">
      <c r="A19" s="11" t="s">
        <v>188</v>
      </c>
      <c r="B19" s="7" t="s">
        <v>189</v>
      </c>
      <c r="C19" s="10" t="s">
        <v>125</v>
      </c>
      <c r="D19" s="19">
        <v>684</v>
      </c>
      <c r="E19" s="20">
        <v>135000</v>
      </c>
      <c r="F19" s="20">
        <f t="shared" si="0"/>
        <v>92340000</v>
      </c>
    </row>
    <row r="20" spans="1:6" ht="25.5">
      <c r="A20" s="11" t="s">
        <v>202</v>
      </c>
      <c r="B20" s="7" t="s">
        <v>205</v>
      </c>
      <c r="C20" s="10" t="s">
        <v>203</v>
      </c>
      <c r="D20" s="19">
        <v>240</v>
      </c>
      <c r="E20" s="20">
        <v>100000</v>
      </c>
      <c r="F20" s="20">
        <f t="shared" si="0"/>
        <v>24000000</v>
      </c>
    </row>
    <row r="21" spans="1:6" ht="25.5">
      <c r="A21" s="11" t="s">
        <v>204</v>
      </c>
      <c r="B21" s="7" t="s">
        <v>212</v>
      </c>
      <c r="C21" s="10" t="s">
        <v>109</v>
      </c>
      <c r="D21" s="19">
        <v>867</v>
      </c>
      <c r="E21" s="20">
        <v>90000</v>
      </c>
      <c r="F21" s="20">
        <f t="shared" si="0"/>
        <v>78030000</v>
      </c>
    </row>
  </sheetData>
  <autoFilter ref="A1:F1"/>
  <conditionalFormatting sqref="I3">
    <cfRule type="duplicateValues" dxfId="0" priority="1"/>
  </conditionalFormatting>
  <printOptions horizontalCentered="1"/>
  <pageMargins left="0.45" right="0.45" top="0.5" bottom="0.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7</vt:i4>
      </vt:variant>
    </vt:vector>
  </HeadingPairs>
  <TitlesOfParts>
    <vt:vector size="12" baseType="lpstr">
      <vt:lpstr>Transaction</vt:lpstr>
      <vt:lpstr>Receipt</vt:lpstr>
      <vt:lpstr>Items2023</vt:lpstr>
      <vt:lpstr>Items2023 original</vt:lpstr>
      <vt:lpstr>InitialStock2021-2022</vt:lpstr>
      <vt:lpstr>'Items2023 original'!data_items</vt:lpstr>
      <vt:lpstr>data_items</vt:lpstr>
      <vt:lpstr>Items2023!itemsdata</vt:lpstr>
      <vt:lpstr>'Items2023 original'!itemsdata</vt:lpstr>
      <vt:lpstr>'Items2023 original'!itemsrange</vt:lpstr>
      <vt:lpstr>itemsrange</vt:lpstr>
      <vt:lpstr>recnb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 Notification</dc:creator>
  <cp:lastModifiedBy>IT Notification</cp:lastModifiedBy>
  <cp:lastPrinted>2022-09-14T08:08:51Z</cp:lastPrinted>
  <dcterms:created xsi:type="dcterms:W3CDTF">2021-09-15T10:27:00Z</dcterms:created>
  <dcterms:modified xsi:type="dcterms:W3CDTF">2022-09-14T10:25:06Z</dcterms:modified>
</cp:coreProperties>
</file>