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late.romaric\Desktop\"/>
    </mc:Choice>
  </mc:AlternateContent>
  <bookViews>
    <workbookView xWindow="0" yWindow="0" windowWidth="25200" windowHeight="11385"/>
  </bookViews>
  <sheets>
    <sheet name="SD" sheetId="1" r:id="rId1"/>
  </sheets>
  <externalReferences>
    <externalReference r:id="rId2"/>
  </externalReferences>
  <definedNames>
    <definedName name="f_enseignants">OFFSET(p_nom,0,0,COUNTA(l_enseignants),1)</definedName>
    <definedName name="l_enseignants">'[1]données de base'!$A$3:$A$642</definedName>
    <definedName name="l_plages">[1]!TabPlagesHoraires[Plage]</definedName>
    <definedName name="liste_horaire">[1]!TabHoraire[Horaire]</definedName>
    <definedName name="liste_observation">[1]!Tableau10[Observation]</definedName>
    <definedName name="liste_plage">[1]!TabPlagesHoraires[Plage]</definedName>
    <definedName name="listeHoraires">[1]!TabHoraire[Horaire]</definedName>
    <definedName name="listePlages">[1]!TabPlagesHoraires[Plage]</definedName>
    <definedName name="p_nom">'[1]données de base'!$A$3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L21" i="1" s="1"/>
  <c r="D21" i="1"/>
  <c r="C21" i="1"/>
  <c r="J20" i="1"/>
  <c r="L20" i="1" s="1"/>
  <c r="D20" i="1"/>
  <c r="C20" i="1"/>
  <c r="J19" i="1"/>
  <c r="L19" i="1" s="1"/>
  <c r="D19" i="1"/>
  <c r="C19" i="1"/>
  <c r="J18" i="1"/>
  <c r="L18" i="1" s="1"/>
  <c r="D18" i="1"/>
  <c r="C18" i="1"/>
  <c r="J17" i="1"/>
  <c r="L17" i="1" s="1"/>
  <c r="D17" i="1"/>
  <c r="C17" i="1"/>
  <c r="J16" i="1"/>
  <c r="L16" i="1" s="1"/>
  <c r="D16" i="1"/>
  <c r="C16" i="1"/>
  <c r="J15" i="1"/>
  <c r="L15" i="1" s="1"/>
  <c r="D15" i="1"/>
  <c r="C15" i="1"/>
  <c r="J14" i="1"/>
  <c r="L14" i="1" s="1"/>
  <c r="D14" i="1"/>
  <c r="C14" i="1"/>
  <c r="J13" i="1"/>
  <c r="L13" i="1" s="1"/>
  <c r="D13" i="1"/>
  <c r="C13" i="1"/>
  <c r="J12" i="1"/>
  <c r="L12" i="1" s="1"/>
  <c r="D12" i="1"/>
  <c r="C12" i="1"/>
  <c r="J11" i="1"/>
  <c r="L11" i="1" s="1"/>
  <c r="D11" i="1"/>
  <c r="C11" i="1"/>
  <c r="J10" i="1"/>
  <c r="L10" i="1" s="1"/>
  <c r="D10" i="1"/>
  <c r="C10" i="1"/>
  <c r="J9" i="1"/>
  <c r="L9" i="1" s="1"/>
  <c r="D9" i="1"/>
  <c r="C9" i="1"/>
  <c r="J8" i="1"/>
  <c r="L8" i="1" s="1"/>
  <c r="D8" i="1"/>
  <c r="C8" i="1"/>
  <c r="J7" i="1"/>
  <c r="L7" i="1" s="1"/>
  <c r="D7" i="1"/>
  <c r="C7" i="1"/>
  <c r="J6" i="1"/>
  <c r="L6" i="1" s="1"/>
  <c r="D6" i="1"/>
  <c r="C6" i="1"/>
  <c r="J5" i="1"/>
  <c r="D5" i="1"/>
  <c r="C5" i="1"/>
  <c r="J4" i="1"/>
  <c r="L4" i="1" s="1"/>
  <c r="D4" i="1"/>
  <c r="C4" i="1"/>
  <c r="J3" i="1"/>
  <c r="D3" i="1"/>
  <c r="C3" i="1"/>
  <c r="L5" i="1" l="1"/>
  <c r="L3" i="1"/>
</calcChain>
</file>

<file path=xl/sharedStrings.xml><?xml version="1.0" encoding="utf-8"?>
<sst xmlns="http://schemas.openxmlformats.org/spreadsheetml/2006/main" count="135" uniqueCount="61">
  <si>
    <t>DATE</t>
  </si>
  <si>
    <t>NOMS ET PRENOMS</t>
  </si>
  <si>
    <t>STATUT</t>
  </si>
  <si>
    <t>Ref</t>
  </si>
  <si>
    <t>Unité d'enseignement</t>
  </si>
  <si>
    <t>CLASSE</t>
  </si>
  <si>
    <t>VH dû pour départ anticipé</t>
  </si>
  <si>
    <t>VH dû pour abandon de salle</t>
  </si>
  <si>
    <t>VH dû si ABSENCE</t>
  </si>
  <si>
    <t>HEURE TOTALE DUE</t>
  </si>
  <si>
    <t>TRANCHE HORAIRE</t>
  </si>
  <si>
    <t>Assiduité</t>
  </si>
  <si>
    <t>Note d'observation</t>
  </si>
  <si>
    <t>Gestion des approvisionnements et stocks 1 et 2 (ICIGLT2351)</t>
  </si>
  <si>
    <t>GLT 2A</t>
  </si>
  <si>
    <t>13h00 - 17h00</t>
  </si>
  <si>
    <t>Victime d'un accident</t>
  </si>
  <si>
    <t>Production et productique I (ICGLT2341)</t>
  </si>
  <si>
    <t>8h00 - 12h00</t>
  </si>
  <si>
    <t>Non signalé</t>
  </si>
  <si>
    <t>Système d'information I (ICSINFOS3)</t>
  </si>
  <si>
    <t>CI 2</t>
  </si>
  <si>
    <t>Géopolitique (ICCOM2351)</t>
  </si>
  <si>
    <t>CO 2</t>
  </si>
  <si>
    <t>Signalé</t>
  </si>
  <si>
    <t>Comptabilité analytique et gestion budgétaire II (ICMPTGBS4)</t>
  </si>
  <si>
    <t>GLT 2B</t>
  </si>
  <si>
    <t>Polique commerciale (ICCIN2342)</t>
  </si>
  <si>
    <t>Informatique appliquée I (ICINFAPS3)</t>
  </si>
  <si>
    <t>Informatiques appliqué I (ICINFAPS2)</t>
  </si>
  <si>
    <t>Comptabilité analytique et gestion budgétaire I (ICCMPTGBS3)</t>
  </si>
  <si>
    <t>Probabilites et Recherche Operationnelle I (ICPBAROS3)</t>
  </si>
  <si>
    <t>8h00 - 9h50</t>
  </si>
  <si>
    <t>Retard</t>
  </si>
  <si>
    <t>Technique d'étude de marché (ICCOM2361)</t>
  </si>
  <si>
    <t>initiation au marketing 2 (ICCOM2323)</t>
  </si>
  <si>
    <t>Assurance Transport (ICCIN2352)</t>
  </si>
  <si>
    <t>13h00 - 14h50</t>
  </si>
  <si>
    <t>Commerce International des matières premières (ICCIN2341)</t>
  </si>
  <si>
    <t>Psycho-sociologie et media (ICJOU2311)</t>
  </si>
  <si>
    <t>Paiements internationaux (ICCIN2362)</t>
  </si>
  <si>
    <t>Travaux de synthèse I (Géographie des flux) (ICIGLT2362)</t>
  </si>
  <si>
    <t>Politique commerciale (ICCIN2342)</t>
  </si>
  <si>
    <t>Signalé à la veille</t>
  </si>
  <si>
    <t>Langue étrangère 1 ALL (ICLVA1ALL)</t>
  </si>
  <si>
    <t>Logistique internationale I (ICGLT2332)</t>
  </si>
  <si>
    <t>Travaux de synthèse II (ICMCV2453)</t>
  </si>
  <si>
    <t>TABLEAU OU SONT EXTRAITES LES DONNEES</t>
  </si>
  <si>
    <t>BASE DE DONNEES</t>
  </si>
  <si>
    <t>ALAIN</t>
  </si>
  <si>
    <t>JEAN</t>
  </si>
  <si>
    <t>MICHEL</t>
  </si>
  <si>
    <t>JACQUES</t>
  </si>
  <si>
    <t>FILS</t>
  </si>
  <si>
    <t>ALI</t>
  </si>
  <si>
    <t>JOSEPH</t>
  </si>
  <si>
    <t>MANUEL</t>
  </si>
  <si>
    <t>LARISSA</t>
  </si>
  <si>
    <t>ROMARIC</t>
  </si>
  <si>
    <t>BRONDONE</t>
  </si>
  <si>
    <t>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</si>
</sst>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2C0C]dddd\ d\ mmmm\ yyyy;@"/>
    <numFmt numFmtId="165" formatCode="[$-12C0C]hh&quot;h&quot;mm;@"/>
    <numFmt numFmtId="166" formatCode="[h]:mm:ss;@"/>
  </numFmts>
  <fonts count="10" x14ac:knownFonts="1">
    <font>
      <sz val="11"/>
      <color theme="1"/>
      <name val="Calibri"/>
      <family val="2"/>
      <scheme val="minor"/>
    </font>
    <font>
      <b/>
      <sz val="22"/>
      <color theme="7" tint="0.79998168889431442"/>
      <name val="Gabriola"/>
      <family val="5"/>
    </font>
    <font>
      <b/>
      <sz val="8"/>
      <color theme="5" tint="0.79998168889431442"/>
      <name val="Cambria"/>
      <family val="1"/>
    </font>
    <font>
      <sz val="8"/>
      <color theme="1"/>
      <name val="Cambria"/>
      <family val="1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 Narrow"/>
    </font>
    <font>
      <sz val="8"/>
      <color theme="1"/>
      <name val="Cambria"/>
    </font>
    <font>
      <b/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3" borderId="0" xfId="0" applyFont="1" applyFill="1"/>
    <xf numFmtId="0" fontId="3" fillId="0" borderId="0" xfId="0" applyFont="1" applyAlignment="1">
      <alignment vertical="center"/>
    </xf>
    <xf numFmtId="0" fontId="3" fillId="0" borderId="0" xfId="0" applyFont="1"/>
    <xf numFmtId="164" fontId="4" fillId="4" borderId="0" xfId="0" applyNumberFormat="1" applyFont="1" applyFill="1" applyAlignment="1">
      <alignment horizontal="left" vertical="center"/>
    </xf>
    <xf numFmtId="0" fontId="5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vertical="center"/>
    </xf>
    <xf numFmtId="165" fontId="4" fillId="5" borderId="0" xfId="0" applyNumberFormat="1" applyFont="1" applyFill="1" applyAlignment="1">
      <alignment vertical="center"/>
    </xf>
    <xf numFmtId="165" fontId="5" fillId="6" borderId="0" xfId="0" applyNumberFormat="1" applyFont="1" applyFill="1" applyAlignment="1">
      <alignment vertical="center"/>
    </xf>
    <xf numFmtId="0" fontId="5" fillId="7" borderId="0" xfId="0" applyFont="1" applyFill="1" applyAlignment="1">
      <alignment horizontal="right" vertical="center"/>
    </xf>
    <xf numFmtId="166" fontId="6" fillId="8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9" borderId="0" xfId="0" applyFont="1" applyFill="1" applyAlignment="1">
      <alignment horizontal="center" vertical="center"/>
    </xf>
    <xf numFmtId="0" fontId="8" fillId="0" borderId="0" xfId="0" applyFont="1"/>
    <xf numFmtId="0" fontId="1" fillId="2" borderId="0" xfId="0" applyFont="1" applyFill="1" applyAlignment="1">
      <alignment horizontal="centerContinuous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6" formatCode="[h]:mm:ss;@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6" formatCode="[h]:mm:ss;@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2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2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2" tint="-0.249977111117893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2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3" tint="0.5999938962981048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3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165" formatCode="[$-12C0C]hh&quot;h&quot;mm;@"/>
      <fill>
        <patternFill patternType="solid">
          <fgColor indexed="64"/>
          <bgColor theme="6" tint="0.5999938962981048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164" formatCode="[$-12C0C]dddd\ d\ mmmm\ yyyy;@"/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numFmt numFmtId="164" formatCode="[$-12C0C]dddd\ d\ mmmm\ yyyy;@"/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0.79998168889431442"/>
        <name val="Cambr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828675</xdr:colOff>
      <xdr:row>0</xdr:row>
      <xdr:rowOff>209550</xdr:rowOff>
    </xdr:from>
    <xdr:to>
      <xdr:col>20</xdr:col>
      <xdr:colOff>19050</xdr:colOff>
      <xdr:row>0</xdr:row>
      <xdr:rowOff>590550</xdr:rowOff>
    </xdr:to>
    <xdr:sp macro="" textlink="">
      <xdr:nvSpPr>
        <xdr:cNvPr id="4" name="Rectangle à coins arrondis 3"/>
        <xdr:cNvSpPr/>
      </xdr:nvSpPr>
      <xdr:spPr>
        <a:xfrm>
          <a:off x="19450050" y="209550"/>
          <a:ext cx="3638550" cy="381000"/>
        </a:xfrm>
        <a:prstGeom prst="wedgeRoundRectCallout">
          <a:avLst>
            <a:gd name="adj1" fmla="val -71531"/>
            <a:gd name="adj2" fmla="val -3214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CRITERE D'EXTRACTION Choisi</a:t>
          </a:r>
          <a:r>
            <a:rPr lang="fr-FR" sz="1400" b="1" baseline="0"/>
            <a:t> suivant une liste déroulante</a:t>
          </a:r>
          <a:endParaRPr lang="fr-FR" sz="1400" b="1"/>
        </a:p>
      </xdr:txBody>
    </xdr:sp>
    <xdr:clientData/>
  </xdr:twoCellAnchor>
  <xdr:twoCellAnchor>
    <xdr:from>
      <xdr:col>15</xdr:col>
      <xdr:colOff>238125</xdr:colOff>
      <xdr:row>23</xdr:row>
      <xdr:rowOff>14289</xdr:rowOff>
    </xdr:from>
    <xdr:to>
      <xdr:col>17</xdr:col>
      <xdr:colOff>2486025</xdr:colOff>
      <xdr:row>26</xdr:row>
      <xdr:rowOff>80964</xdr:rowOff>
    </xdr:to>
    <xdr:sp macro="" textlink="">
      <xdr:nvSpPr>
        <xdr:cNvPr id="5" name="Accolade fermante 4"/>
        <xdr:cNvSpPr/>
      </xdr:nvSpPr>
      <xdr:spPr>
        <a:xfrm rot="5400000">
          <a:off x="17897475" y="2633664"/>
          <a:ext cx="638175" cy="5781675"/>
        </a:xfrm>
        <a:prstGeom prst="rightBrace">
          <a:avLst>
            <a:gd name="adj1" fmla="val 8333"/>
            <a:gd name="adj2" fmla="val 50000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SSIER%20SUIVI%202023-2024\SUIVI%20DES%20ENSEIGNANTS%202023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onsommables"/>
      <sheetName val="TCD1CONS"/>
      <sheetName val="DASHBOARD"/>
      <sheetName val="données de base"/>
      <sheetName val="SUIVI C3"/>
      <sheetName val="TCD3C3"/>
      <sheetName val="DASHBOARD C3"/>
      <sheetName val="suivis C1"/>
      <sheetName val="TCD2C1"/>
      <sheetName val="DASHBOARD C1"/>
      <sheetName val="SD"/>
      <sheetName val="Feuil2"/>
      <sheetName val="TCD3SD"/>
      <sheetName val="Feuil1"/>
      <sheetName val="SPoint"/>
    </sheetNames>
    <sheetDataSet>
      <sheetData sheetId="0"/>
      <sheetData sheetId="1"/>
      <sheetData sheetId="2"/>
      <sheetData sheetId="3"/>
      <sheetData sheetId="4">
        <row r="3">
          <cell r="A3" t="str">
            <v>ABACHE Leo Ateno</v>
          </cell>
        </row>
        <row r="4">
          <cell r="A4" t="str">
            <v>ABEN OLIVIA Anwi</v>
          </cell>
        </row>
        <row r="5">
          <cell r="A5" t="str">
            <v>ABENA ABENA Joseph</v>
          </cell>
        </row>
        <row r="6">
          <cell r="A6" t="str">
            <v>ADA ZAMA William Aurélien</v>
          </cell>
        </row>
        <row r="7">
          <cell r="A7" t="str">
            <v>AGBOR Emmanuel Akung</v>
          </cell>
        </row>
        <row r="8">
          <cell r="A8" t="str">
            <v>AGBOR TABOT NTOUNG Lious</v>
          </cell>
        </row>
        <row r="9">
          <cell r="A9" t="str">
            <v>AKANA TSOPMO Fabien</v>
          </cell>
        </row>
        <row r="10">
          <cell r="A10" t="str">
            <v>AKUM Martha Monje</v>
          </cell>
        </row>
        <row r="11">
          <cell r="A11" t="str">
            <v>ALEMKENG Martin Tellen</v>
          </cell>
        </row>
        <row r="12">
          <cell r="A12" t="str">
            <v>ALEMKENG Martins Tellen</v>
          </cell>
        </row>
        <row r="13">
          <cell r="A13" t="str">
            <v>ALEX NDUMBE Mokoko</v>
          </cell>
        </row>
        <row r="14">
          <cell r="A14" t="str">
            <v>AMASSANA Casimir</v>
          </cell>
        </row>
        <row r="15">
          <cell r="A15" t="str">
            <v>ANAMPA Fidele</v>
          </cell>
        </row>
        <row r="16">
          <cell r="A16" t="str">
            <v>ANDIGUI André</v>
          </cell>
        </row>
        <row r="17">
          <cell r="A17" t="str">
            <v>ARMAND CEDRICK NGANKEU</v>
          </cell>
        </row>
        <row r="18">
          <cell r="A18" t="str">
            <v>ASSONGMO METANPAA Narcisse Merlin</v>
          </cell>
        </row>
        <row r="19">
          <cell r="A19" t="str">
            <v>ATANGANA ESSIMI Joseph Desire</v>
          </cell>
        </row>
        <row r="20">
          <cell r="A20" t="str">
            <v>ATEUAFACK ESOUAGUE Mathurin</v>
          </cell>
        </row>
        <row r="21">
          <cell r="A21" t="str">
            <v>ATONLIO Ulrich Vanex</v>
          </cell>
        </row>
        <row r="22">
          <cell r="A22" t="str">
            <v>ATOUNDEM ZEBAZE William Nelson</v>
          </cell>
        </row>
        <row r="23">
          <cell r="A23" t="str">
            <v>AYEMELE ZEBAZE Lucie Mabelle</v>
          </cell>
        </row>
        <row r="24">
          <cell r="A24" t="str">
            <v>AYOU BENE Marius</v>
          </cell>
        </row>
        <row r="25">
          <cell r="A25" t="str">
            <v>AYUK Maxwell Ayuk</v>
          </cell>
        </row>
        <row r="26">
          <cell r="A26" t="str">
            <v>AZANGUEZET QUMATIO Benoit Martin</v>
          </cell>
        </row>
        <row r="27">
          <cell r="A27" t="str">
            <v>AZEBAZE Anatole Guy</v>
          </cell>
        </row>
        <row r="28">
          <cell r="A28" t="str">
            <v>AZEBAZE KENFACK  Parfait</v>
          </cell>
        </row>
        <row r="29">
          <cell r="A29" t="str">
            <v>AZEUFACK Janvier</v>
          </cell>
        </row>
        <row r="30">
          <cell r="A30" t="str">
            <v>AZEUFACK TONFACK Ulrich Gael</v>
          </cell>
        </row>
        <row r="31">
          <cell r="A31" t="str">
            <v>AZOBOU KIADJEU Cedric</v>
          </cell>
        </row>
        <row r="32">
          <cell r="A32" t="str">
            <v>BABAGNACK BISSIONGOL Serge Bertrand</v>
          </cell>
        </row>
        <row r="33">
          <cell r="A33" t="str">
            <v>BADING EPANDA Alain</v>
          </cell>
        </row>
        <row r="34">
          <cell r="A34" t="str">
            <v>BAFON JONAS Chia</v>
          </cell>
        </row>
        <row r="35">
          <cell r="A35" t="str">
            <v>BAGANA François</v>
          </cell>
        </row>
        <row r="36">
          <cell r="A36" t="str">
            <v>BAKITI BA MBOG BINYET Joseph Olivier</v>
          </cell>
        </row>
        <row r="37">
          <cell r="A37" t="str">
            <v>BAKOP WANDJOU Eulalie Violette</v>
          </cell>
        </row>
        <row r="38">
          <cell r="A38" t="str">
            <v>BAMI KERNYUY Genevieve</v>
          </cell>
        </row>
        <row r="39">
          <cell r="A39" t="str">
            <v>BANOUN Lemuel</v>
          </cell>
        </row>
        <row r="40">
          <cell r="A40" t="str">
            <v>BATE OJONG Rene</v>
          </cell>
        </row>
        <row r="41">
          <cell r="A41" t="str">
            <v>BEGOUMENIE Bertrand</v>
          </cell>
        </row>
        <row r="42">
          <cell r="A42" t="str">
            <v>BEHINACK EPSE ASONG Stella Shaitu</v>
          </cell>
        </row>
        <row r="43">
          <cell r="A43" t="str">
            <v>BELLE SILVIANE CONSTANTINE</v>
          </cell>
        </row>
        <row r="44">
          <cell r="A44" t="str">
            <v>BEMGA André</v>
          </cell>
        </row>
        <row r="45">
          <cell r="A45" t="str">
            <v>BENG TEGHA HYCINTH</v>
          </cell>
        </row>
        <row r="46">
          <cell r="A46" t="str">
            <v>BERINYUY MOKI Honorine</v>
          </cell>
        </row>
        <row r="47">
          <cell r="A47" t="str">
            <v xml:space="preserve">BESONG CLOVIS </v>
          </cell>
        </row>
        <row r="48">
          <cell r="A48" t="str">
            <v>BESSALA Francois-Xavier</v>
          </cell>
        </row>
        <row r="49">
          <cell r="A49" t="str">
            <v>BESSONG RAWLINGS ETENGENENG</v>
          </cell>
        </row>
        <row r="50">
          <cell r="A50" t="str">
            <v>BETOKA ONYAMA Simon Pierre Ii</v>
          </cell>
        </row>
        <row r="51">
          <cell r="A51" t="str">
            <v>BEYEME AFANA Winnie</v>
          </cell>
        </row>
        <row r="52">
          <cell r="A52" t="str">
            <v>BEYEME AFANA Winnie Esther</v>
          </cell>
        </row>
        <row r="53">
          <cell r="A53" t="str">
            <v>BIANJI BONSI Nelly Rose</v>
          </cell>
        </row>
        <row r="54">
          <cell r="A54" t="str">
            <v>BIBIEMO Jean Pierre</v>
          </cell>
        </row>
        <row r="55">
          <cell r="A55" t="str">
            <v>BIBOUM BIKAY François</v>
          </cell>
        </row>
        <row r="56">
          <cell r="A56" t="str">
            <v>BIH Mary Atanga</v>
          </cell>
        </row>
        <row r="57">
          <cell r="A57" t="str">
            <v>BILLE MOUKOUDI Francois Damien</v>
          </cell>
        </row>
        <row r="58">
          <cell r="A58" t="str">
            <v>BILONG NGOHOT Benoit</v>
          </cell>
        </row>
        <row r="59">
          <cell r="A59" t="str">
            <v>BIMEME BENGONO Isidore</v>
          </cell>
        </row>
        <row r="60">
          <cell r="A60" t="str">
            <v>BISSECK BI BELL Dieudonne</v>
          </cell>
        </row>
        <row r="61">
          <cell r="A61" t="str">
            <v>BITANG Marcel Yves</v>
          </cell>
        </row>
        <row r="62">
          <cell r="A62" t="str">
            <v>BITOUNOU AZA Joseph</v>
          </cell>
        </row>
        <row r="63">
          <cell r="A63" t="str">
            <v>BOH CLVIS NGEA R.</v>
          </cell>
        </row>
        <row r="64">
          <cell r="A64" t="str">
            <v>BONNA ELESSA Francois</v>
          </cell>
        </row>
        <row r="65">
          <cell r="A65" t="str">
            <v>BOUHEM Francois Colin</v>
          </cell>
        </row>
        <row r="66">
          <cell r="A66" t="str">
            <v>BOUMO MEGAPTCHE Marius Landry</v>
          </cell>
        </row>
        <row r="67">
          <cell r="A67" t="str">
            <v>BOUOPDA TAMBOU Nicephor</v>
          </cell>
        </row>
        <row r="68">
          <cell r="A68" t="str">
            <v>BOVENG EPSE DONGMO Marie Madeleine</v>
          </cell>
        </row>
        <row r="69">
          <cell r="A69" t="str">
            <v>BOWONG TSAKOU Samuel</v>
          </cell>
        </row>
        <row r="70">
          <cell r="A70" t="str">
            <v>BOYA Jean Louis</v>
          </cell>
        </row>
        <row r="71">
          <cell r="A71" t="str">
            <v>BUNYUI Armstrong Tarlah</v>
          </cell>
        </row>
        <row r="72">
          <cell r="A72" t="str">
            <v>CARINE CHAMBOLI OKE CARINE</v>
          </cell>
        </row>
        <row r="73">
          <cell r="A73" t="str">
            <v>CHAMENOU KADJI EPSE NGANGOUM Marquise Aimée</v>
          </cell>
        </row>
        <row r="74">
          <cell r="A74" t="str">
            <v>CHEGUEU Lucas</v>
          </cell>
        </row>
        <row r="75">
          <cell r="A75" t="str">
            <v>CHEUKEM Andre</v>
          </cell>
        </row>
        <row r="76">
          <cell r="A76" t="str">
            <v>CHIA CYPRIAN Ambain</v>
          </cell>
        </row>
        <row r="77">
          <cell r="A77" t="str">
            <v>CHOUNGOH Jeannette</v>
          </cell>
        </row>
        <row r="78">
          <cell r="A78" t="str">
            <v>CHOUPE François Xavier</v>
          </cell>
        </row>
        <row r="79">
          <cell r="A79" t="str">
            <v>DADEM Bienvenu Romain</v>
          </cell>
        </row>
        <row r="80">
          <cell r="A80" t="str">
            <v>DADEM KEMGOU Edouard Guilaire</v>
          </cell>
        </row>
        <row r="81">
          <cell r="A81" t="str">
            <v>DEFFO Romuald Roger</v>
          </cell>
        </row>
        <row r="82">
          <cell r="A82" t="str">
            <v>DELEGUE DE CLASSE</v>
          </cell>
        </row>
        <row r="83">
          <cell r="A83" t="str">
            <v>DEME IMANO Gervais</v>
          </cell>
        </row>
        <row r="84">
          <cell r="A84" t="str">
            <v>DEMEFACK TIOGUIM Bertrand</v>
          </cell>
        </row>
        <row r="85">
          <cell r="A85" t="str">
            <v>DEMZE NITIDEM Augustine</v>
          </cell>
        </row>
        <row r="86">
          <cell r="A86" t="str">
            <v>DEUGOUE NGUENDEU Augustin Blaise</v>
          </cell>
        </row>
        <row r="87">
          <cell r="A87" t="str">
            <v>DGAMO Yves</v>
          </cell>
        </row>
        <row r="88">
          <cell r="A88" t="str">
            <v>DIBOUSSY MAMBINGO Alfred</v>
          </cell>
        </row>
        <row r="89">
          <cell r="A89" t="str">
            <v>DIFFO LAPA Alex</v>
          </cell>
        </row>
        <row r="90">
          <cell r="A90" t="str">
            <v>DIMODY ESSOME Christian Alexis</v>
          </cell>
        </row>
        <row r="91">
          <cell r="A91" t="str">
            <v>DIMODY ETINDELE Bertrand Semako</v>
          </cell>
        </row>
        <row r="92">
          <cell r="A92" t="str">
            <v>DJANNA KOFFI Francis Lenine</v>
          </cell>
        </row>
        <row r="93">
          <cell r="A93" t="str">
            <v>DJANSSOU Dieudonne Marcel</v>
          </cell>
        </row>
        <row r="94">
          <cell r="A94" t="str">
            <v>DJATCHA YALEU Ghislain</v>
          </cell>
        </row>
        <row r="95">
          <cell r="A95" t="str">
            <v>DJENGOUE Augustin</v>
          </cell>
        </row>
        <row r="96">
          <cell r="A96" t="str">
            <v>DJEPANG KOUAMO Moïse</v>
          </cell>
        </row>
        <row r="97">
          <cell r="A97" t="str">
            <v>DJIMELI TSAJIO Alain Bernard</v>
          </cell>
        </row>
        <row r="98">
          <cell r="A98" t="str">
            <v>DJOKO TEGUIA Ulrich Sorel</v>
          </cell>
        </row>
        <row r="99">
          <cell r="A99" t="str">
            <v>DJOMFE TASSE Narcisse Robinse</v>
          </cell>
        </row>
        <row r="100">
          <cell r="A100" t="str">
            <v>DJOMO Fulbert Duclair</v>
          </cell>
        </row>
        <row r="101">
          <cell r="A101" t="str">
            <v>DJOUATSA BOUAMBA Klose Cyrille</v>
          </cell>
        </row>
        <row r="102">
          <cell r="A102" t="str">
            <v>DJOUKAM SIMO Albert Josselin</v>
          </cell>
        </row>
        <row r="103">
          <cell r="A103" t="str">
            <v>DJOUMETIO FOUELEFEACK William</v>
          </cell>
        </row>
        <row r="104">
          <cell r="A104" t="str">
            <v>DJOUTSA SAMBA Luce Jeanne Francile</v>
          </cell>
        </row>
        <row r="105">
          <cell r="A105" t="str">
            <v>DJUIKOUO CHEDJOU Vanessa</v>
          </cell>
        </row>
        <row r="106">
          <cell r="A106" t="str">
            <v>DOBDINGA FONCHAMNYO Cletus</v>
          </cell>
        </row>
        <row r="107">
          <cell r="A107" t="str">
            <v>DONFACK FEUDJIO Augustin</v>
          </cell>
        </row>
        <row r="108">
          <cell r="A108" t="str">
            <v>DONGMO DONMETSOB Claude Pascal</v>
          </cell>
        </row>
        <row r="109">
          <cell r="A109" t="str">
            <v>DONGMO GUIMEYA Christian</v>
          </cell>
        </row>
        <row r="110">
          <cell r="A110" t="str">
            <v>DONGMO Léonard</v>
          </cell>
        </row>
        <row r="111">
          <cell r="A111" t="str">
            <v>DONGMO Léopold Hilaire</v>
          </cell>
        </row>
        <row r="112">
          <cell r="A112" t="str">
            <v>DONGMO NGUIMFACK Romuald</v>
          </cell>
        </row>
        <row r="113">
          <cell r="A113" t="str">
            <v>DONGMO Romeo Martial</v>
          </cell>
        </row>
        <row r="114">
          <cell r="A114" t="str">
            <v>DONGMO ZAMKE Jonas Juléo</v>
          </cell>
        </row>
        <row r="115">
          <cell r="A115" t="str">
            <v>DONGUE NDONGO Patrick Revelli</v>
          </cell>
        </row>
        <row r="116">
          <cell r="A116" t="str">
            <v>DONLEFACK Martin</v>
          </cell>
        </row>
        <row r="117">
          <cell r="A117" t="str">
            <v>DOUMTSOP KANOUO Gervais</v>
          </cell>
        </row>
        <row r="118">
          <cell r="A118" t="str">
            <v>DOUNYA MATSOP Claude</v>
          </cell>
        </row>
        <row r="119">
          <cell r="A119" t="str">
            <v>DZONDE NAOUSSI Serge Raoul</v>
          </cell>
        </row>
        <row r="120">
          <cell r="A120" t="str">
            <v>DZUCHE Justin</v>
          </cell>
        </row>
        <row r="121">
          <cell r="A121" t="str">
            <v>EBAI BESONG Ebot</v>
          </cell>
        </row>
        <row r="122">
          <cell r="A122" t="str">
            <v>EBELLE EBELLE Salomon</v>
          </cell>
        </row>
        <row r="123">
          <cell r="A123" t="str">
            <v>EBESOH Romanus Fuauyi</v>
          </cell>
        </row>
        <row r="124">
          <cell r="A124" t="str">
            <v>EBODE EBODE Dieudonne Bertin</v>
          </cell>
        </row>
        <row r="125">
          <cell r="A125" t="str">
            <v>EBONJE Dieudonne EWESUM</v>
          </cell>
        </row>
        <row r="126">
          <cell r="A126" t="str">
            <v>EBOUE Romeal</v>
          </cell>
        </row>
        <row r="127">
          <cell r="A127" t="str">
            <v>EBOUELE MBEBI Noel Rene</v>
          </cell>
        </row>
        <row r="128">
          <cell r="A128" t="str">
            <v>EBUNLE AKUPAN RENE</v>
          </cell>
        </row>
        <row r="129">
          <cell r="A129" t="str">
            <v>EDIDIE MBOULA Martial Roger</v>
          </cell>
        </row>
        <row r="130">
          <cell r="A130" t="str">
            <v>EDWIN Ayaba Babe</v>
          </cell>
        </row>
        <row r="131">
          <cell r="A131" t="str">
            <v>EFON Eric</v>
          </cell>
        </row>
        <row r="132">
          <cell r="A132" t="str">
            <v>EGBE OROK Moses</v>
          </cell>
        </row>
        <row r="133">
          <cell r="A133" t="str">
            <v>EKE Samuel</v>
          </cell>
        </row>
        <row r="134">
          <cell r="A134" t="str">
            <v>EKOKO DIOH Guillaume</v>
          </cell>
        </row>
        <row r="135">
          <cell r="A135" t="str">
            <v>EKONDO A NGAM François</v>
          </cell>
        </row>
        <row r="136">
          <cell r="A136" t="str">
            <v>EKORONG A BESSONG Felix</v>
          </cell>
        </row>
        <row r="137">
          <cell r="A137" t="str">
            <v>ELOMA Albert</v>
          </cell>
        </row>
        <row r="138">
          <cell r="A138" t="str">
            <v>EMBA</v>
          </cell>
        </row>
        <row r="139">
          <cell r="A139" t="str">
            <v>EMEGA BISSOM Olivier</v>
          </cell>
        </row>
        <row r="140">
          <cell r="A140" t="str">
            <v>ENDAMANN EYUIMAN Joseph Magloire</v>
          </cell>
        </row>
        <row r="141">
          <cell r="A141" t="str">
            <v>ENDJAKO Albertine</v>
          </cell>
        </row>
        <row r="142">
          <cell r="A142" t="str">
            <v>ENGA DJOMDJUI Vincent De Paul</v>
          </cell>
        </row>
        <row r="143">
          <cell r="A143" t="str">
            <v>ENYAH BERTHA Agwenjang</v>
          </cell>
        </row>
        <row r="144">
          <cell r="A144" t="str">
            <v>EPACKA Emmanuel François Thierry</v>
          </cell>
        </row>
        <row r="145">
          <cell r="A145" t="str">
            <v>ERICA ANDIENSA MBAIN</v>
          </cell>
        </row>
        <row r="146">
          <cell r="A146" t="str">
            <v>ESSANGUE Felix</v>
          </cell>
        </row>
        <row r="147">
          <cell r="A147" t="str">
            <v>ESSOLA ABANDA Angele Mathilde</v>
          </cell>
        </row>
        <row r="148">
          <cell r="A148" t="str">
            <v>ETOGOKWE URSULAR Folebe</v>
          </cell>
        </row>
        <row r="149">
          <cell r="A149" t="str">
            <v>EURGEN ASUNGI MARUMBA Eurgen</v>
          </cell>
        </row>
        <row r="150">
          <cell r="A150" t="str">
            <v>EVINA ELIE BERSOT PATRICK</v>
          </cell>
        </row>
        <row r="151">
          <cell r="A151" t="str">
            <v>EWANE NJOUME Adolphe</v>
          </cell>
        </row>
        <row r="152">
          <cell r="A152" t="str">
            <v>EYIKE MBONGO Louis De Berquin</v>
          </cell>
        </row>
        <row r="153">
          <cell r="A153" t="str">
            <v>FAGNA TCHAPTCHET Fritz Hermann</v>
          </cell>
        </row>
        <row r="154">
          <cell r="A154" t="str">
            <v>FANGANG Jean Claude</v>
          </cell>
        </row>
        <row r="155">
          <cell r="A155" t="str">
            <v>FEUBA FEUBA Patrice Junior</v>
          </cell>
        </row>
        <row r="156">
          <cell r="A156" t="str">
            <v>FEUPI LEMANO William Billy</v>
          </cell>
        </row>
        <row r="157">
          <cell r="A157" t="str">
            <v>FEUWO TACHULA Christian</v>
          </cell>
        </row>
        <row r="158">
          <cell r="A158" t="str">
            <v>FIDELIS MBOTIJI</v>
          </cell>
        </row>
        <row r="159">
          <cell r="A159" t="str">
            <v>FINGOUE Claude Bernard</v>
          </cell>
        </row>
        <row r="160">
          <cell r="A160" t="str">
            <v>FINWA EPSE SOUNKE Yvette Nicaise</v>
          </cell>
        </row>
        <row r="161">
          <cell r="A161" t="str">
            <v>FIPA Jacques Delors</v>
          </cell>
        </row>
        <row r="162">
          <cell r="A162" t="str">
            <v>FOBASSO Romeo</v>
          </cell>
        </row>
        <row r="163">
          <cell r="A163" t="str">
            <v>FOFOU DZO Sillivan Richie</v>
          </cell>
        </row>
        <row r="164">
          <cell r="A164" t="str">
            <v>FOGUE Medard</v>
          </cell>
        </row>
        <row r="165">
          <cell r="A165" t="str">
            <v>FOKAM JEFF Astein Mbah</v>
          </cell>
        </row>
        <row r="166">
          <cell r="A166" t="str">
            <v>FOKAM NGUIFO Michel</v>
          </cell>
        </row>
        <row r="167">
          <cell r="A167" t="str">
            <v>FOMAZOU TCHINDA Cyrille Brice</v>
          </cell>
        </row>
        <row r="168">
          <cell r="A168" t="str">
            <v>FON Andrew Fonki</v>
          </cell>
        </row>
        <row r="169">
          <cell r="A169" t="str">
            <v>FONGANG Rene</v>
          </cell>
        </row>
        <row r="170">
          <cell r="A170" t="str">
            <v>FONKOU Lester Confiance</v>
          </cell>
        </row>
        <row r="171">
          <cell r="A171" t="str">
            <v>FORBE HODU NGANGNCHI</v>
          </cell>
        </row>
        <row r="172">
          <cell r="A172" t="str">
            <v>FORBENEH AGHA Jude</v>
          </cell>
        </row>
        <row r="173">
          <cell r="A173" t="str">
            <v>FOSSI Armand Depesquidoux</v>
          </cell>
        </row>
        <row r="174">
          <cell r="A174" t="str">
            <v>FOTSING NZOGNE Maurice Rostand</v>
          </cell>
        </row>
        <row r="175">
          <cell r="A175" t="str">
            <v>FOTSO BOPDA Thomas</v>
          </cell>
        </row>
        <row r="176">
          <cell r="A176" t="str">
            <v>FOTSO Emmanuel</v>
          </cell>
        </row>
        <row r="177">
          <cell r="A177" t="str">
            <v>FOTSO KUATE Victor Calvin</v>
          </cell>
        </row>
        <row r="178">
          <cell r="A178" t="str">
            <v>FOTSO TAWEMBE Joseph - Marie</v>
          </cell>
        </row>
        <row r="179">
          <cell r="A179" t="str">
            <v>FOTSO TEKAM Serge</v>
          </cell>
        </row>
        <row r="180">
          <cell r="A180" t="str">
            <v>FOUDJEU Elie</v>
          </cell>
        </row>
        <row r="181">
          <cell r="A181" t="str">
            <v>FOUOKENG Georges Collince</v>
          </cell>
        </row>
        <row r="182">
          <cell r="A182" t="str">
            <v>FOUOTSA WOUTSOP Christian Martial</v>
          </cell>
        </row>
        <row r="183">
          <cell r="A183" t="str">
            <v>FOUTHE WEMBE Alex Landry</v>
          </cell>
        </row>
        <row r="184">
          <cell r="A184" t="str">
            <v>FOWANG TEMKENG Gabriel Alain</v>
          </cell>
        </row>
        <row r="185">
          <cell r="A185" t="str">
            <v>FOYEMTCHA TAGUE-FOE Roland Harmel</v>
          </cell>
        </row>
        <row r="186">
          <cell r="A186" t="str">
            <v>Frederick Bekiebang Ngoye</v>
          </cell>
        </row>
        <row r="187">
          <cell r="A187" t="str">
            <v>FUALEFAC AKONGANDI Maxima</v>
          </cell>
        </row>
        <row r="188">
          <cell r="A188" t="str">
            <v>FUSHE Serge Alain</v>
          </cell>
        </row>
        <row r="189">
          <cell r="A189" t="str">
            <v>GAMOM NGOUNOU EWO Roland Christian</v>
          </cell>
        </row>
        <row r="190">
          <cell r="A190" t="str">
            <v>GERALD NIBA NFORBIN Gerald</v>
          </cell>
        </row>
        <row r="191">
          <cell r="A191" t="str">
            <v>GHONJUIH STELLA KOHNYI</v>
          </cell>
        </row>
        <row r="192">
          <cell r="A192" t="str">
            <v>GLORY ISELE</v>
          </cell>
        </row>
        <row r="193">
          <cell r="A193" t="str">
            <v>GOUFO Desire</v>
          </cell>
        </row>
        <row r="194">
          <cell r="A194" t="str">
            <v>GROUPE D' ETUDES</v>
          </cell>
        </row>
        <row r="195">
          <cell r="A195" t="str">
            <v>GUEFOUET TSANGUE Josiane</v>
          </cell>
        </row>
        <row r="196">
          <cell r="A196" t="str">
            <v>GUENGNE Christelle Maria</v>
          </cell>
        </row>
        <row r="197">
          <cell r="A197" t="str">
            <v>GUEPI FEUGAP Guy</v>
          </cell>
        </row>
        <row r="198">
          <cell r="A198" t="str">
            <v>GUEPI Guy</v>
          </cell>
        </row>
        <row r="199">
          <cell r="A199" t="str">
            <v>GUEPSI GHOMSI Guy Descars</v>
          </cell>
        </row>
        <row r="200">
          <cell r="A200" t="str">
            <v>GUIDJOU KAMDEM Ismael</v>
          </cell>
        </row>
        <row r="201">
          <cell r="A201" t="str">
            <v>GUIMEZAP Franklin Martial</v>
          </cell>
        </row>
        <row r="202">
          <cell r="A202" t="str">
            <v>GUIMEZAP JIOFACK EPSE CHOUKEM Claire Lafortune</v>
          </cell>
        </row>
        <row r="203">
          <cell r="A203" t="str">
            <v>GWACHOU WANMENI Bleriot Ancel</v>
          </cell>
        </row>
        <row r="204">
          <cell r="A204" t="str">
            <v>HAKOUA NOUDOU EPOUSE TCHINGWA Marie</v>
          </cell>
        </row>
        <row r="205">
          <cell r="A205" t="str">
            <v>HAMENI Christian Serge</v>
          </cell>
        </row>
        <row r="206">
          <cell r="A206" t="str">
            <v>HANKO Osee</v>
          </cell>
        </row>
        <row r="207">
          <cell r="A207" t="str">
            <v>HAPPI Caurand Samantha</v>
          </cell>
        </row>
        <row r="208">
          <cell r="A208" t="str">
            <v>HAPPI Gervais</v>
          </cell>
        </row>
        <row r="209">
          <cell r="A209" t="str">
            <v>HIANGA Marc</v>
          </cell>
        </row>
        <row r="210">
          <cell r="A210" t="str">
            <v>HUISKEN MEJOUYO Paul William</v>
          </cell>
        </row>
        <row r="211">
          <cell r="A211" t="str">
            <v>HYONTA TSAKOU Yssel-Dony</v>
          </cell>
        </row>
        <row r="212">
          <cell r="A212" t="str">
            <v>IKELLE Rose</v>
          </cell>
        </row>
        <row r="213">
          <cell r="A213" t="str">
            <v>IMBIL Claude Bolivar</v>
          </cell>
        </row>
        <row r="214">
          <cell r="A214" t="str">
            <v>IMBIL Claude Bolivar</v>
          </cell>
        </row>
        <row r="215">
          <cell r="A215" t="str">
            <v>JAZET DONGMO Pierre Michel</v>
          </cell>
        </row>
        <row r="216">
          <cell r="A216" t="str">
            <v>JEUTANG N KENDAH Blaise</v>
          </cell>
        </row>
        <row r="217">
          <cell r="A217" t="str">
            <v>JIKOUA NANA Aristide</v>
          </cell>
        </row>
        <row r="218">
          <cell r="A218" t="str">
            <v>JIKOUA NANA Aristide</v>
          </cell>
        </row>
        <row r="219">
          <cell r="A219" t="str">
            <v>JIVO BAVOU Levis</v>
          </cell>
        </row>
        <row r="220">
          <cell r="A220" t="str">
            <v>JOUGUEM YOUMBI Bruce</v>
          </cell>
        </row>
        <row r="221">
          <cell r="A221" t="str">
            <v>KABIWA KADJE Camelle</v>
          </cell>
        </row>
        <row r="222">
          <cell r="A222" t="str">
            <v>KALIEU EPSE ELONGO Rachel Yvette</v>
          </cell>
        </row>
        <row r="223">
          <cell r="A223" t="str">
            <v>KALLA Patrice</v>
          </cell>
        </row>
        <row r="224">
          <cell r="A224" t="str">
            <v>KAMDEM</v>
          </cell>
        </row>
        <row r="225">
          <cell r="A225" t="str">
            <v>KAMDEM David</v>
          </cell>
        </row>
        <row r="226">
          <cell r="A226" t="str">
            <v>KAMDEM DJOKO Denis Aurelien</v>
          </cell>
        </row>
        <row r="227">
          <cell r="A227" t="str">
            <v>KAMDEM FOTSO Ghislain</v>
          </cell>
        </row>
        <row r="228">
          <cell r="A228" t="str">
            <v>KAMDOUM DAKLEU Guy Romeo</v>
          </cell>
        </row>
        <row r="229">
          <cell r="A229" t="str">
            <v>KAMDOUM TAMBA Victor</v>
          </cell>
        </row>
        <row r="230">
          <cell r="A230" t="str">
            <v>KAMENI DJOMGA Mikael</v>
          </cell>
        </row>
        <row r="231">
          <cell r="A231" t="str">
            <v>KAMGA David</v>
          </cell>
        </row>
        <row r="232">
          <cell r="A232" t="str">
            <v>KAMGA FOSSOUO Gatien</v>
          </cell>
        </row>
        <row r="233">
          <cell r="A233" t="str">
            <v>KAMGANG Pierre</v>
          </cell>
        </row>
        <row r="234">
          <cell r="A234" t="str">
            <v>KAMGNA MBETKWE Cedric</v>
          </cell>
        </row>
        <row r="235">
          <cell r="A235" t="str">
            <v>KAMKUIMO YOUEGO Suzanne</v>
          </cell>
        </row>
        <row r="236">
          <cell r="A236" t="str">
            <v>KAMMEGNE FOKO Serge Richard</v>
          </cell>
        </row>
        <row r="237">
          <cell r="A237" t="str">
            <v>KAMMOGNE SOUP TEWA Alain</v>
          </cell>
        </row>
        <row r="238">
          <cell r="A238" t="str">
            <v>KAMOU DJOFANG Yannick</v>
          </cell>
        </row>
        <row r="239">
          <cell r="A239" t="str">
            <v>KAMPIE Hugo</v>
          </cell>
        </row>
        <row r="240">
          <cell r="A240" t="str">
            <v>KANA David Roger</v>
          </cell>
        </row>
        <row r="241">
          <cell r="A241" t="str">
            <v>KANA DONFACK Clarisse Epse Mbogni</v>
          </cell>
        </row>
        <row r="242">
          <cell r="A242" t="str">
            <v>KANA DONFACK Pierre</v>
          </cell>
        </row>
        <row r="243">
          <cell r="A243" t="str">
            <v>KANGKO KENFACK Martinette Lucie</v>
          </cell>
        </row>
        <row r="244">
          <cell r="A244" t="str">
            <v>KAPCHE BOGNE EPOUSE TAZANOU Peggy Estelle</v>
          </cell>
        </row>
        <row r="245">
          <cell r="A245" t="str">
            <v>KASSI  BATOTCHOU Patrick  Christian</v>
          </cell>
        </row>
        <row r="246">
          <cell r="A246" t="str">
            <v>KASSI BATOTCHOU Patrick Christian</v>
          </cell>
        </row>
        <row r="247">
          <cell r="A247" t="str">
            <v>KEBEMFA TCHANA Christian Rodrigue</v>
          </cell>
        </row>
        <row r="248">
          <cell r="A248" t="str">
            <v>KEMADJOU Guy Bertin</v>
          </cell>
        </row>
        <row r="249">
          <cell r="A249" t="str">
            <v>KENFACK TEMFACK Chatelain</v>
          </cell>
        </row>
        <row r="250">
          <cell r="A250" t="str">
            <v>KENGNE Pierre Carole</v>
          </cell>
        </row>
        <row r="251">
          <cell r="A251" t="str">
            <v>KENGNI KAMTCHI Joseph</v>
          </cell>
        </row>
        <row r="252">
          <cell r="A252" t="str">
            <v>KENKO DJOMENI Gabin</v>
          </cell>
        </row>
        <row r="253">
          <cell r="A253" t="str">
            <v>KENMEUGNE Bienvenu</v>
          </cell>
        </row>
        <row r="254">
          <cell r="A254" t="str">
            <v>KENMOGNE Alain</v>
          </cell>
        </row>
        <row r="255">
          <cell r="A255" t="str">
            <v>KENMOGNE NOUMO Marcelin</v>
          </cell>
        </row>
        <row r="256">
          <cell r="A256" t="str">
            <v>KHAN Roger NKAM</v>
          </cell>
        </row>
        <row r="257">
          <cell r="A257" t="str">
            <v>KILANYOSSI SEDOZAN OMRAAM</v>
          </cell>
        </row>
        <row r="258">
          <cell r="A258" t="str">
            <v>KINFACK JEUTSA Aubin</v>
          </cell>
        </row>
        <row r="259">
          <cell r="A259" t="str">
            <v>KINGKONG NIMA Gilles Florent</v>
          </cell>
        </row>
        <row r="260">
          <cell r="A260" t="str">
            <v>KITIO VOUKENG Christian Patrick</v>
          </cell>
        </row>
        <row r="261">
          <cell r="A261" t="str">
            <v>KOH KOH 3 Basile Blaise</v>
          </cell>
        </row>
        <row r="262">
          <cell r="A262" t="str">
            <v>KOLIOU NOUNDOU Victor</v>
          </cell>
        </row>
        <row r="263">
          <cell r="A263" t="str">
            <v>KOMBOU Guy Blaise</v>
          </cell>
        </row>
        <row r="264">
          <cell r="A264" t="str">
            <v>KOMBOU MOFFO Alain Stephane</v>
          </cell>
        </row>
        <row r="265">
          <cell r="A265" t="str">
            <v>KONGNE NDE Rodrigue</v>
          </cell>
        </row>
        <row r="266">
          <cell r="A266" t="str">
            <v>KONGSON Killian Chia</v>
          </cell>
        </row>
        <row r="267">
          <cell r="A267" t="str">
            <v>KONLACK TALLA Belmien Carlos</v>
          </cell>
        </row>
        <row r="268">
          <cell r="A268" t="str">
            <v>KONMENEC Marceline</v>
          </cell>
        </row>
        <row r="269">
          <cell r="A269" t="str">
            <v>KONTCHOP Hilarion</v>
          </cell>
        </row>
        <row r="270">
          <cell r="A270" t="str">
            <v>KOUAMEGNE Andre</v>
          </cell>
        </row>
        <row r="271">
          <cell r="A271" t="str">
            <v>KOUANDJA NDJANTOU Constant Parfait</v>
          </cell>
        </row>
        <row r="272">
          <cell r="A272" t="str">
            <v>KOWO YOPO Ulrich Fiacre</v>
          </cell>
        </row>
        <row r="273">
          <cell r="A273" t="str">
            <v>KUATE Alain François</v>
          </cell>
        </row>
        <row r="274">
          <cell r="A274" t="str">
            <v>KUATE TEBOU Yanique</v>
          </cell>
        </row>
        <row r="275">
          <cell r="A275" t="str">
            <v>KUETE DZOYEM Erick</v>
          </cell>
        </row>
        <row r="276">
          <cell r="A276" t="str">
            <v>KUIETCHE SOH Symplice</v>
          </cell>
        </row>
        <row r="277">
          <cell r="A277" t="str">
            <v>KUIME NOUHOU Thierry Jocelyn</v>
          </cell>
        </row>
        <row r="278">
          <cell r="A278" t="str">
            <v>LAYOU Jeannette</v>
          </cell>
        </row>
        <row r="279">
          <cell r="A279" t="str">
            <v>LEMOTIEU KEUMEKA Lionel Boris</v>
          </cell>
        </row>
        <row r="280">
          <cell r="A280" t="str">
            <v>LENGUE SONGUE Claude Aurelien</v>
          </cell>
        </row>
        <row r="281">
          <cell r="A281" t="str">
            <v>LEREH Immaculate Abeza</v>
          </cell>
        </row>
        <row r="282">
          <cell r="A282" t="str">
            <v>LIBOHO Albert Martial Rene</v>
          </cell>
        </row>
        <row r="283">
          <cell r="A283" t="str">
            <v>LIENOU TCHAWE Jean-Pierre</v>
          </cell>
        </row>
        <row r="284">
          <cell r="A284" t="str">
            <v>LINEKER BALLA TANG</v>
          </cell>
        </row>
        <row r="285">
          <cell r="A285" t="str">
            <v>LOVELINE Yuh Nfor</v>
          </cell>
        </row>
        <row r="286">
          <cell r="A286" t="str">
            <v>MACHE Honorine Nadege</v>
          </cell>
        </row>
        <row r="287">
          <cell r="A287" t="str">
            <v>MAGNE Anne Nestorine</v>
          </cell>
        </row>
        <row r="288">
          <cell r="A288" t="str">
            <v xml:space="preserve">MAKAMTE DEFFO Ariane Nina </v>
          </cell>
        </row>
        <row r="289">
          <cell r="A289" t="str">
            <v>MAKOUGANG Joelle</v>
          </cell>
        </row>
        <row r="290">
          <cell r="A290" t="str">
            <v>MALEGUEL Henok Conrad</v>
          </cell>
        </row>
        <row r="291">
          <cell r="A291" t="str">
            <v>MALOBE MALOBE Théodore</v>
          </cell>
        </row>
        <row r="292">
          <cell r="A292" t="str">
            <v>MAMOUDOU Bouba</v>
          </cell>
        </row>
        <row r="293">
          <cell r="A293" t="str">
            <v>MANDENG Jules</v>
          </cell>
        </row>
        <row r="294">
          <cell r="A294" t="str">
            <v>MANELA NYIPIEYE Marius</v>
          </cell>
        </row>
        <row r="295">
          <cell r="A295" t="str">
            <v>MANFOUO NGNINTEDEM Pascaline</v>
          </cell>
        </row>
        <row r="296">
          <cell r="A296" t="str">
            <v>MANG ETAME Andre</v>
          </cell>
        </row>
        <row r="297">
          <cell r="A297" t="str">
            <v>MANJENPO TENU Robinson</v>
          </cell>
        </row>
        <row r="298">
          <cell r="A298" t="str">
            <v>MANY KONO Serge Clement</v>
          </cell>
        </row>
        <row r="299">
          <cell r="A299" t="str">
            <v>MARCEL OKAH Otian</v>
          </cell>
        </row>
        <row r="300">
          <cell r="A300" t="str">
            <v>MBAH Atud</v>
          </cell>
        </row>
        <row r="301">
          <cell r="A301" t="str">
            <v>MBAH LONSOE Hilaire</v>
          </cell>
        </row>
        <row r="302">
          <cell r="A302" t="str">
            <v>MBAH NAHOUSSI Cyrille</v>
          </cell>
        </row>
        <row r="303">
          <cell r="A303" t="str">
            <v>MBAIN Erica Andiensa</v>
          </cell>
        </row>
        <row r="304">
          <cell r="A304" t="str">
            <v>MBEI Raoul Bertrand</v>
          </cell>
        </row>
        <row r="305">
          <cell r="A305" t="str">
            <v>MBETKWE YOUWA Laetitia</v>
          </cell>
        </row>
        <row r="306">
          <cell r="A306" t="str">
            <v>MBEY Camille Franklin</v>
          </cell>
        </row>
        <row r="307">
          <cell r="A307" t="str">
            <v>MBIACHOU NGEAH Raphael</v>
          </cell>
        </row>
        <row r="308">
          <cell r="A308" t="str">
            <v>MBIAGOUP NJEUTCHA Cyrille</v>
          </cell>
        </row>
        <row r="309">
          <cell r="A309" t="str">
            <v>MBOM Jacques Olivier</v>
          </cell>
        </row>
        <row r="310">
          <cell r="A310" t="str">
            <v>MBOMENI Bertrand Carlos</v>
          </cell>
        </row>
        <row r="311">
          <cell r="A311" t="str">
            <v>MBONG Jean-Paul</v>
          </cell>
        </row>
        <row r="312">
          <cell r="A312" t="str">
            <v>MBOU TIAYA Elvis</v>
          </cell>
        </row>
        <row r="313">
          <cell r="A313" t="str">
            <v>MBOUGANG Serge Alain</v>
          </cell>
        </row>
        <row r="314">
          <cell r="A314" t="str">
            <v>MBUN Godlove Mbun</v>
          </cell>
        </row>
        <row r="315">
          <cell r="A315" t="str">
            <v>MEDJIEUWANG Serge Alexis</v>
          </cell>
        </row>
        <row r="316">
          <cell r="A316" t="str">
            <v>MEFEUZA TSOFACK Carlos - Dumas</v>
          </cell>
        </row>
        <row r="317">
          <cell r="A317" t="str">
            <v>MEFOUTE BADIANG Alphonse</v>
          </cell>
        </row>
        <row r="318">
          <cell r="A318" t="str">
            <v>MEGAM EPSE TAGNE Nadege Flore</v>
          </cell>
        </row>
        <row r="319">
          <cell r="A319" t="str">
            <v>MEKA''A Cosmas Bernard</v>
          </cell>
        </row>
        <row r="320">
          <cell r="A320" t="str">
            <v>MELENGFE Oliver</v>
          </cell>
        </row>
        <row r="321">
          <cell r="A321" t="str">
            <v>MESSOMO ELLE Serge Patrice</v>
          </cell>
        </row>
        <row r="322">
          <cell r="A322" t="str">
            <v>METOUGUE ESOH EKWELLE Eric</v>
          </cell>
        </row>
        <row r="323">
          <cell r="A323" t="str">
            <v>MEUDJE Mireille Gaelle</v>
          </cell>
        </row>
        <row r="324">
          <cell r="A324" t="str">
            <v>MIAMO WENDJI Clovis</v>
          </cell>
        </row>
        <row r="325">
          <cell r="A325" t="str">
            <v>MINDJOS Thierry</v>
          </cell>
        </row>
        <row r="326">
          <cell r="A326" t="str">
            <v>MINKOUA NZIE Jules Rene</v>
          </cell>
        </row>
        <row r="327">
          <cell r="A327" t="str">
            <v>MOLEM SAMA Christopher</v>
          </cell>
        </row>
        <row r="328">
          <cell r="A328" t="str">
            <v>MOLO Bienvenu Claude</v>
          </cell>
        </row>
        <row r="329">
          <cell r="A329" t="str">
            <v>MOMO Armand Patrick</v>
          </cell>
        </row>
        <row r="330">
          <cell r="A330" t="str">
            <v>MONOU EPSE KEMMGNE Helene</v>
          </cell>
        </row>
        <row r="331">
          <cell r="A331" t="str">
            <v>MOSKOLAI NGOSSAHA Justin</v>
          </cell>
        </row>
        <row r="332">
          <cell r="A332" t="str">
            <v>MOTENG DJOUM Guy Olivier</v>
          </cell>
        </row>
        <row r="333">
          <cell r="A333" t="str">
            <v>MOUCHILI MOUMIE Eric</v>
          </cell>
        </row>
        <row r="334">
          <cell r="A334" t="str">
            <v>MOUENDE NJOUME Jean Pierre</v>
          </cell>
        </row>
        <row r="335">
          <cell r="A335" t="str">
            <v>MOUMI</v>
          </cell>
        </row>
        <row r="336">
          <cell r="A336" t="str">
            <v>MOUSSIMA Louis Martin</v>
          </cell>
        </row>
        <row r="337">
          <cell r="A337" t="str">
            <v>MPAKO EMENE ETHY Charles Augustin</v>
          </cell>
        </row>
        <row r="338">
          <cell r="A338" t="str">
            <v>MUABE Ivo Kome</v>
          </cell>
        </row>
        <row r="339">
          <cell r="A339" t="str">
            <v>MUKETE Emmanuel Mbella</v>
          </cell>
        </row>
        <row r="340">
          <cell r="A340" t="str">
            <v>MVETIMBO TAMBO Jules</v>
          </cell>
        </row>
        <row r="341">
          <cell r="A341" t="str">
            <v>NANAN LEKOGMO Hermann</v>
          </cell>
        </row>
        <row r="342">
          <cell r="A342" t="str">
            <v>NANDJEU KADJOUE Euclide Quentin'S</v>
          </cell>
        </row>
        <row r="343">
          <cell r="A343" t="str">
            <v>NANFACK DJAGHO Jacques Botraire</v>
          </cell>
        </row>
        <row r="344">
          <cell r="A344" t="str">
            <v>NANFAK Arnaud</v>
          </cell>
        </row>
        <row r="345">
          <cell r="A345" t="str">
            <v>NANGUE FOMETIO Elysee</v>
          </cell>
        </row>
        <row r="346">
          <cell r="A346" t="str">
            <v>NCHANKOU NJINDAM Adamou Junior</v>
          </cell>
        </row>
        <row r="347">
          <cell r="A347" t="str">
            <v>NCHOR Alexandre Arrey</v>
          </cell>
        </row>
        <row r="348">
          <cell r="A348" t="str">
            <v>NDAWO BOBYEGA Victorine</v>
          </cell>
        </row>
        <row r="349">
          <cell r="A349" t="str">
            <v>NDEFFEU TEKAM Gilles Maxime</v>
          </cell>
        </row>
        <row r="350">
          <cell r="A350" t="str">
            <v>NDIA DOUMTSOP Jephthe</v>
          </cell>
        </row>
        <row r="351">
          <cell r="A351" t="str">
            <v>NDIASHIE NKWENTI Paul</v>
          </cell>
        </row>
        <row r="352">
          <cell r="A352" t="str">
            <v>NDIHOU Henri Martial</v>
          </cell>
        </row>
        <row r="353">
          <cell r="A353" t="str">
            <v>NDIKUM MBA Marcelus</v>
          </cell>
        </row>
        <row r="354">
          <cell r="A354" t="str">
            <v>NDIMA Richard</v>
          </cell>
        </row>
        <row r="355">
          <cell r="A355" t="str">
            <v>NDJAGA Louis Paul</v>
          </cell>
        </row>
        <row r="356">
          <cell r="A356" t="str">
            <v>NDJE MAN Dieudonne Francois</v>
          </cell>
        </row>
        <row r="357">
          <cell r="A357" t="str">
            <v>NDJECK Bruno</v>
          </cell>
        </row>
        <row r="358">
          <cell r="A358" t="str">
            <v>NDJEWEL Simon Pierre</v>
          </cell>
        </row>
        <row r="359">
          <cell r="A359" t="str">
            <v>NDJINKEU Clement</v>
          </cell>
        </row>
        <row r="360">
          <cell r="A360" t="str">
            <v>NDJINKEU Clement</v>
          </cell>
        </row>
        <row r="361">
          <cell r="A361" t="str">
            <v>NDJOMENI NGALEU Guy Martial</v>
          </cell>
        </row>
        <row r="362">
          <cell r="A362" t="str">
            <v>NDOMBOU Guy Bertrand</v>
          </cell>
        </row>
        <row r="363">
          <cell r="A363" t="str">
            <v>NDONGMO NANFACK Bertrand</v>
          </cell>
        </row>
        <row r="364">
          <cell r="A364" t="str">
            <v>NDONGMO NANFACK Bertrand Magloire</v>
          </cell>
        </row>
        <row r="365">
          <cell r="A365" t="str">
            <v>NDONGO Rene</v>
          </cell>
        </row>
        <row r="366">
          <cell r="A366" t="str">
            <v>NDONMBOU Maurice Merlin</v>
          </cell>
        </row>
        <row r="367">
          <cell r="A367" t="str">
            <v>NDOUMA Jean René Fils</v>
          </cell>
        </row>
        <row r="368">
          <cell r="A368" t="str">
            <v>NDOUMBE BEROCK</v>
          </cell>
        </row>
        <row r="369">
          <cell r="A369" t="str">
            <v>NDOUMBE BEROCK Isaac Bernard</v>
          </cell>
        </row>
        <row r="370">
          <cell r="A370" t="str">
            <v>NEBA Charles Lwanga</v>
          </cell>
        </row>
        <row r="371">
          <cell r="A371" t="str">
            <v>NEBA Lawrence</v>
          </cell>
        </row>
        <row r="372">
          <cell r="A372" t="str">
            <v>NECKDEM ZEGUIM Alban Dutocher</v>
          </cell>
        </row>
        <row r="373">
          <cell r="A373" t="str">
            <v>NEMBOT NDEFFO Luc</v>
          </cell>
        </row>
        <row r="374">
          <cell r="A374" t="str">
            <v>NENGOUE Georges Berlin</v>
          </cell>
        </row>
        <row r="375">
          <cell r="A375" t="str">
            <v>NGAI NYEMB Alain Fils</v>
          </cell>
        </row>
        <row r="376">
          <cell r="A376" t="str">
            <v>NGAMENI Joseph Pasky</v>
          </cell>
        </row>
        <row r="377">
          <cell r="A377" t="str">
            <v>NGANKEU NGUEFANG Cyrille</v>
          </cell>
        </row>
        <row r="378">
          <cell r="A378" t="str">
            <v>NGANKOU JEWOH Jean Réné</v>
          </cell>
        </row>
        <row r="379">
          <cell r="A379" t="str">
            <v>NGANKOU JIPGANG EPSE TCHENGUI Francine Laure</v>
          </cell>
        </row>
        <row r="380">
          <cell r="A380" t="str">
            <v>NGANTCHOU Alexis</v>
          </cell>
        </row>
        <row r="381">
          <cell r="A381" t="str">
            <v>NGANTCHUIE NIEMENI EPSE KONDJO Adele</v>
          </cell>
        </row>
        <row r="382">
          <cell r="A382" t="str">
            <v>NGASSA NJENAH ESP NOUBISSIE Adeline</v>
          </cell>
        </row>
        <row r="383">
          <cell r="A383" t="str">
            <v>NGASSAM Sylvain Bertelet</v>
          </cell>
        </row>
        <row r="384">
          <cell r="A384" t="str">
            <v>NGASSAM TCHANA Laugier</v>
          </cell>
        </row>
        <row r="385">
          <cell r="A385" t="str">
            <v>NGATSI FOSSO Eric Brice</v>
          </cell>
        </row>
        <row r="386">
          <cell r="A386" t="str">
            <v>NGEA NDENDE DIADY Henri</v>
          </cell>
        </row>
        <row r="387">
          <cell r="A387" t="str">
            <v>NGEULEU TCHIAGO Jacques</v>
          </cell>
        </row>
        <row r="388">
          <cell r="A388" t="str">
            <v>NGNIPIEDZI Sidoine</v>
          </cell>
        </row>
        <row r="389">
          <cell r="A389" t="str">
            <v>NGO BIAS Monique Mirabelle</v>
          </cell>
        </row>
        <row r="390">
          <cell r="A390" t="str">
            <v>NGO BIYA Joël Virginie</v>
          </cell>
        </row>
        <row r="391">
          <cell r="A391" t="str">
            <v>NGO DZEVEM Vanisa</v>
          </cell>
        </row>
        <row r="392">
          <cell r="A392" t="str">
            <v>NGO IBENLE EPSE TCHOUNGUI Marie Odile</v>
          </cell>
        </row>
        <row r="393">
          <cell r="A393" t="str">
            <v>NGO NKOA Bruno Emmanuel</v>
          </cell>
        </row>
        <row r="394">
          <cell r="A394" t="str">
            <v>NGO SACK Pauline</v>
          </cell>
        </row>
        <row r="395">
          <cell r="A395" t="str">
            <v>NGO TONA Bernadette</v>
          </cell>
        </row>
        <row r="396">
          <cell r="A396" t="str">
            <v>NGOMPE NKOUANKAM Elvis Benzo</v>
          </cell>
        </row>
        <row r="397">
          <cell r="A397" t="str">
            <v>NGONGANG Achille Honore</v>
          </cell>
        </row>
        <row r="398">
          <cell r="A398" t="str">
            <v>NGONJO VICTOR Fuh</v>
          </cell>
        </row>
        <row r="399">
          <cell r="A399" t="str">
            <v>NGONO RWAMO Kevin</v>
          </cell>
        </row>
        <row r="400">
          <cell r="A400" t="str">
            <v>NGOUDJOU FOSSI Guy Valere</v>
          </cell>
        </row>
        <row r="401">
          <cell r="A401" t="str">
            <v>NGOUHOUO Ibrahim</v>
          </cell>
        </row>
        <row r="402">
          <cell r="A402" t="str">
            <v>NGU Eugene Mamboh</v>
          </cell>
        </row>
        <row r="403">
          <cell r="A403" t="str">
            <v>NGU NKWAH Bertrand</v>
          </cell>
        </row>
        <row r="404">
          <cell r="A404" t="str">
            <v>NGUE Lucas</v>
          </cell>
        </row>
        <row r="405">
          <cell r="A405" t="str">
            <v>NGUEFACK Yves - Christian</v>
          </cell>
        </row>
        <row r="406">
          <cell r="A406" t="str">
            <v>NGUEMKUM EPSE YANKEN Florence Chantal</v>
          </cell>
        </row>
        <row r="407">
          <cell r="A407" t="str">
            <v>NGUEMO KEMDOUM Fritz</v>
          </cell>
        </row>
        <row r="408">
          <cell r="A408" t="str">
            <v>NGUENKAM WETE Fernande Desiree</v>
          </cell>
        </row>
        <row r="409">
          <cell r="A409" t="str">
            <v>NGUETCHUENG TCHUENTE Francis</v>
          </cell>
        </row>
        <row r="410">
          <cell r="A410" t="str">
            <v>NGUIDJO Andre Marie</v>
          </cell>
        </row>
        <row r="411">
          <cell r="A411" t="str">
            <v>NGUIFFO Simeon Rene</v>
          </cell>
        </row>
        <row r="412">
          <cell r="A412" t="str">
            <v>NGUIMEYA TADONTSOP Armand Joseph</v>
          </cell>
        </row>
        <row r="413">
          <cell r="A413" t="str">
            <v>NGULLE Peter Eselle</v>
          </cell>
        </row>
        <row r="414">
          <cell r="A414" t="str">
            <v>NGWA Joseph Ayanga</v>
          </cell>
        </row>
        <row r="415">
          <cell r="A415" t="str">
            <v>NGWEM Joseph Baudoin</v>
          </cell>
        </row>
        <row r="416">
          <cell r="A416" t="str">
            <v>NGWEM Joseph Baudoin</v>
          </cell>
        </row>
        <row r="417">
          <cell r="A417" t="str">
            <v>NINTCHEU Cedric Franck</v>
          </cell>
        </row>
        <row r="418">
          <cell r="A418" t="str">
            <v>NITCHEU Sebastien</v>
          </cell>
        </row>
        <row r="419">
          <cell r="A419" t="str">
            <v>NJALLA DIPANDA Charles Herve</v>
          </cell>
        </row>
        <row r="420">
          <cell r="A420" t="str">
            <v>NJAMEN NJANKE Albert</v>
          </cell>
        </row>
        <row r="421">
          <cell r="A421" t="str">
            <v>NJENGA WANJI Raymond</v>
          </cell>
        </row>
        <row r="422">
          <cell r="A422" t="str">
            <v>NJIA NGONGA Felicien Beaudelaire</v>
          </cell>
        </row>
        <row r="423">
          <cell r="A423" t="str">
            <v>NJIKE EPSE NGOMESSE Desirée</v>
          </cell>
        </row>
        <row r="424">
          <cell r="A424" t="str">
            <v>NJIKE epse NGOMESSE Désirée</v>
          </cell>
        </row>
        <row r="425">
          <cell r="A425" t="str">
            <v>NJOH KOME Ferdinand</v>
          </cell>
        </row>
        <row r="426">
          <cell r="A426" t="str">
            <v>NJOH KOME Henry</v>
          </cell>
        </row>
        <row r="427">
          <cell r="A427" t="str">
            <v>NJOMO Louis Mosake</v>
          </cell>
        </row>
        <row r="428">
          <cell r="A428" t="str">
            <v>NJOMOU YONKE EPSE TCHOUKEU Arlette Francine</v>
          </cell>
        </row>
        <row r="429">
          <cell r="A429" t="str">
            <v>NJOTCHO NYANSEU Bruinel</v>
          </cell>
        </row>
        <row r="430">
          <cell r="A430" t="str">
            <v>NJOUMBE NJOUME Libert Hans</v>
          </cell>
        </row>
        <row r="431">
          <cell r="A431" t="str">
            <v>NKAMGA TCHANA Brice</v>
          </cell>
        </row>
        <row r="432">
          <cell r="A432" t="str">
            <v>NKAPKOP Jean De Dieu</v>
          </cell>
        </row>
        <row r="433">
          <cell r="A433" t="str">
            <v>NKOMBOU MEHELOUNE Bob William</v>
          </cell>
        </row>
        <row r="434">
          <cell r="A434" t="str">
            <v>NKONJOH NGOMADE Armel</v>
          </cell>
        </row>
        <row r="435">
          <cell r="A435" t="str">
            <v>NKOUANDOU NJIEMESSA M. Marcel</v>
          </cell>
        </row>
        <row r="436">
          <cell r="A436" t="str">
            <v>NKWIHOU MBAKOP François Rodolph</v>
          </cell>
        </row>
        <row r="437">
          <cell r="A437" t="str">
            <v>NLATE ZE Romaric</v>
          </cell>
        </row>
        <row r="438">
          <cell r="A438" t="str">
            <v>NOUBOU NOUPOUE Elvis</v>
          </cell>
        </row>
        <row r="439">
          <cell r="A439" t="str">
            <v>NOUBOUOSSIE Pierre</v>
          </cell>
        </row>
        <row r="440">
          <cell r="A440" t="str">
            <v>NOUMBI NOUWOU Georges</v>
          </cell>
        </row>
        <row r="441">
          <cell r="A441" t="str">
            <v>NOUMBI SIDJE Arnaud Adrien</v>
          </cell>
        </row>
        <row r="442">
          <cell r="A442" t="str">
            <v>NOUMBO ZIWO Patrick Berenger</v>
          </cell>
        </row>
        <row r="443">
          <cell r="A443" t="str">
            <v>NOUMEDEM FEULEFACK EMA</v>
          </cell>
        </row>
        <row r="444">
          <cell r="A444" t="str">
            <v>NOUMEHE TAGUE-FOE Alain</v>
          </cell>
        </row>
        <row r="445">
          <cell r="A445" t="str">
            <v>NOUMSI WOGUIA Auguste Vigny</v>
          </cell>
        </row>
        <row r="446">
          <cell r="A446" t="str">
            <v>NSANKONG Andre Boris</v>
          </cell>
        </row>
        <row r="447">
          <cell r="A447" t="str">
            <v>NSEDJIEP Alex</v>
          </cell>
        </row>
        <row r="448">
          <cell r="A448" t="str">
            <v>NSHING MUNTEH Simon</v>
          </cell>
        </row>
        <row r="449">
          <cell r="A449" t="str">
            <v>NSIMBEU Maurice</v>
          </cell>
        </row>
        <row r="450">
          <cell r="A450" t="str">
            <v>NSOGA NSOGA</v>
          </cell>
        </row>
        <row r="451">
          <cell r="A451" t="str">
            <v>NSOHOL Jean Claude</v>
          </cell>
        </row>
        <row r="452">
          <cell r="A452" t="str">
            <v>NTAMAG Etienne Patient</v>
          </cell>
        </row>
        <row r="453">
          <cell r="A453" t="str">
            <v>NTETO KOUAM Romuald</v>
          </cell>
        </row>
        <row r="454">
          <cell r="A454" t="str">
            <v>NTOH BI Ernestine</v>
          </cell>
        </row>
        <row r="455">
          <cell r="A455" t="str">
            <v>NTOH MOUALAM Annick Blondelle</v>
          </cell>
        </row>
        <row r="456">
          <cell r="A456" t="str">
            <v>NTOMANE NTOMANE Roland Lebon</v>
          </cell>
        </row>
        <row r="457">
          <cell r="A457" t="str">
            <v>NWAHANYE Emmanuel</v>
          </cell>
        </row>
        <row r="458">
          <cell r="A458" t="str">
            <v>NWAHANYE Emmanuel</v>
          </cell>
        </row>
        <row r="459">
          <cell r="A459" t="str">
            <v>NWOKAM Verlaine Rostand</v>
          </cell>
        </row>
        <row r="460">
          <cell r="A460" t="str">
            <v>NYA Patrick Danel</v>
          </cell>
        </row>
        <row r="461">
          <cell r="A461" t="str">
            <v>NYA TONDA William</v>
          </cell>
        </row>
        <row r="462">
          <cell r="A462" t="str">
            <v>NYAM Aquila</v>
          </cell>
        </row>
        <row r="463">
          <cell r="A463" t="str">
            <v>NYANGOE Guy Arsene</v>
          </cell>
        </row>
        <row r="464">
          <cell r="A464" t="str">
            <v>NYANJOH Kevin Kungeh</v>
          </cell>
        </row>
        <row r="465">
          <cell r="A465" t="str">
            <v>NYEBE NDZANA Ignace Bertrand</v>
          </cell>
        </row>
        <row r="466">
          <cell r="A466" t="str">
            <v>NYOTH HIOL Michel</v>
          </cell>
        </row>
        <row r="467">
          <cell r="A467" t="str">
            <v>NZALI FELEU STEPHEN</v>
          </cell>
        </row>
        <row r="468">
          <cell r="A468" t="str">
            <v>NZEKOU Félix</v>
          </cell>
        </row>
        <row r="469">
          <cell r="A469" t="str">
            <v>NZEUKOU TAKOUGANG Armand Cyrille</v>
          </cell>
        </row>
        <row r="470">
          <cell r="A470" t="str">
            <v>NZEWOH NEE PEYIEBOUO MAHAH Heleine</v>
          </cell>
        </row>
        <row r="471">
          <cell r="A471" t="str">
            <v>NZOGUE Christan Jose</v>
          </cell>
        </row>
        <row r="472">
          <cell r="A472" t="str">
            <v>NZONGANG Joseph</v>
          </cell>
        </row>
        <row r="473">
          <cell r="A473" t="str">
            <v>Oben James Ako</v>
          </cell>
        </row>
        <row r="474">
          <cell r="A474" t="str">
            <v>OBEN NDIP Margaret</v>
          </cell>
        </row>
        <row r="475">
          <cell r="A475" t="str">
            <v>ODO Gabriel Emmanuel</v>
          </cell>
        </row>
        <row r="476">
          <cell r="A476" t="str">
            <v>OFFOLE Florence</v>
          </cell>
        </row>
        <row r="477">
          <cell r="A477" t="str">
            <v>OJONGOBI Antoine Lucien MGBANG</v>
          </cell>
        </row>
        <row r="478">
          <cell r="A478" t="str">
            <v>OMBESSA Daniel</v>
          </cell>
        </row>
        <row r="479">
          <cell r="A479" t="str">
            <v>OMENGUELE Rene Guy</v>
          </cell>
        </row>
        <row r="480">
          <cell r="A480" t="str">
            <v>ONANA BISSAYA Axel Didier</v>
          </cell>
        </row>
        <row r="481">
          <cell r="A481" t="str">
            <v>ONDAPHE Christian Arthur</v>
          </cell>
        </row>
        <row r="482">
          <cell r="A482" t="str">
            <v>ONGLA ONGLA Adolphe</v>
          </cell>
        </row>
        <row r="483">
          <cell r="A483" t="str">
            <v>ONGO NKOA Bruno Emmanuel</v>
          </cell>
        </row>
        <row r="484">
          <cell r="A484" t="str">
            <v>PAGNING NGUEUMO EPSE FOTSO Hermine</v>
          </cell>
        </row>
        <row r="485">
          <cell r="A485" t="str">
            <v>PAMBE Landry</v>
          </cell>
        </row>
        <row r="486">
          <cell r="A486" t="str">
            <v>PASCAL STEPHANE Bibout</v>
          </cell>
        </row>
        <row r="487">
          <cell r="A487" t="str">
            <v>PATCHONG WOUNDI Isabelle Michèle</v>
          </cell>
        </row>
        <row r="488">
          <cell r="A488" t="str">
            <v>PEKEKUE ARETOUYAP Abdel Salam</v>
          </cell>
        </row>
        <row r="489">
          <cell r="A489" t="str">
            <v>PEMHA NDENG Ruben Alain</v>
          </cell>
        </row>
        <row r="490">
          <cell r="A490" t="str">
            <v>PEP Pierre Paul</v>
          </cell>
        </row>
        <row r="491">
          <cell r="A491" t="str">
            <v>PETOU KUEKA Joel</v>
          </cell>
        </row>
        <row r="492">
          <cell r="A492" t="str">
            <v>PONDI NDOUM Jacob</v>
          </cell>
        </row>
        <row r="493">
          <cell r="A493" t="str">
            <v>PONDY Sylvestre</v>
          </cell>
        </row>
        <row r="494">
          <cell r="A494" t="str">
            <v>RHIM A BASSENG Olivier Constantin</v>
          </cell>
        </row>
        <row r="495">
          <cell r="A495" t="str">
            <v>RITA NGWARI Acha</v>
          </cell>
        </row>
        <row r="496">
          <cell r="A496" t="str">
            <v>SAHA Serge Christian</v>
          </cell>
        </row>
        <row r="497">
          <cell r="A497" t="str">
            <v>SATIA Philip Foju</v>
          </cell>
        </row>
        <row r="498">
          <cell r="A498" t="str">
            <v>SEPPO Martin Emmanuel Patrick</v>
          </cell>
        </row>
        <row r="499">
          <cell r="A499" t="str">
            <v>SIADE A NDJAMA Armel Eric</v>
          </cell>
        </row>
        <row r="500">
          <cell r="A500" t="str">
            <v>SIEYANJI Jean-Baptiste</v>
          </cell>
        </row>
        <row r="501">
          <cell r="A501" t="str">
            <v>SILATSA Brice Donald</v>
          </cell>
        </row>
        <row r="502">
          <cell r="A502" t="str">
            <v>SIMEU SIKALI Roméo Francis</v>
          </cell>
        </row>
        <row r="503">
          <cell r="A503" t="str">
            <v>SIMO TAGNE Alain Bertrand</v>
          </cell>
        </row>
        <row r="504">
          <cell r="A504" t="str">
            <v>SINDJOUNG FOKO Calvin Raoul</v>
          </cell>
        </row>
        <row r="505">
          <cell r="A505" t="str">
            <v>SITCHEU NKOUENKAM Christian</v>
          </cell>
        </row>
        <row r="506">
          <cell r="A506" t="str">
            <v>SOBGOUM Antoine Wilfried</v>
          </cell>
        </row>
        <row r="507">
          <cell r="A507" t="str">
            <v>SOFFACK André</v>
          </cell>
        </row>
        <row r="508">
          <cell r="A508" t="str">
            <v>SOH Mathurin</v>
          </cell>
        </row>
        <row r="509">
          <cell r="A509" t="str">
            <v>SONAGOU Hyacinthe</v>
          </cell>
        </row>
        <row r="510">
          <cell r="A510" t="str">
            <v>SONFACK NGUEFACK Herve Francis</v>
          </cell>
        </row>
        <row r="511">
          <cell r="A511" t="str">
            <v>SONWA DONGUE Ghislain Hervé</v>
          </cell>
        </row>
        <row r="512">
          <cell r="A512" t="str">
            <v>SOUKONTOUA TCHOUMBI Robert Powell</v>
          </cell>
        </row>
        <row r="513">
          <cell r="A513" t="str">
            <v>SOWENG Dieudonné</v>
          </cell>
        </row>
        <row r="514">
          <cell r="A514" t="str">
            <v>TAAKAM NAHOUSSI Romeo</v>
          </cell>
        </row>
        <row r="515">
          <cell r="A515" t="str">
            <v>TABALI Patrick Nunyi</v>
          </cell>
        </row>
        <row r="516">
          <cell r="A516" t="str">
            <v>TABUEU FOTSO LAURENT CABREL</v>
          </cell>
        </row>
        <row r="517">
          <cell r="A517" t="str">
            <v>TACHENENOW Daniel Baiye</v>
          </cell>
        </row>
        <row r="518">
          <cell r="A518" t="str">
            <v>TADZONG SEZINE Arneau</v>
          </cell>
        </row>
        <row r="519">
          <cell r="A519" t="str">
            <v>TAKOUDJOU Fulbert</v>
          </cell>
        </row>
        <row r="520">
          <cell r="A520" t="str">
            <v>TAKOUDJOU NIMPA Alain</v>
          </cell>
        </row>
        <row r="521">
          <cell r="A521" t="str">
            <v>TALA TEBUE Eric</v>
          </cell>
        </row>
        <row r="522">
          <cell r="A522" t="str">
            <v>TALLA André</v>
          </cell>
        </row>
        <row r="523">
          <cell r="A523" t="str">
            <v>TALLA KOUANTAN TEGUE SILLERY PHILINTE</v>
          </cell>
        </row>
        <row r="524">
          <cell r="A524" t="str">
            <v>TALLA NDEFO Herve</v>
          </cell>
        </row>
        <row r="525">
          <cell r="A525" t="str">
            <v>TAMOKWE PIAPTIE Georges Bertrand</v>
          </cell>
        </row>
        <row r="526">
          <cell r="A526" t="str">
            <v>TANKOUA NANA Loriane Annick</v>
          </cell>
        </row>
        <row r="527">
          <cell r="A527" t="str">
            <v>TANYI Bedolf</v>
          </cell>
        </row>
        <row r="528">
          <cell r="A528" t="str">
            <v>TANYIA PIFON Paul</v>
          </cell>
        </row>
        <row r="529">
          <cell r="A529" t="str">
            <v>TAR Joel Tar</v>
          </cell>
        </row>
        <row r="530">
          <cell r="A530" t="str">
            <v>TATKEU MBIAKOP Mavel</v>
          </cell>
        </row>
        <row r="531">
          <cell r="A531" t="str">
            <v>TATSAH PENKA Alain Clovis</v>
          </cell>
        </row>
        <row r="532">
          <cell r="A532" t="str">
            <v>TATSOPTEU ETEDEM Endelly</v>
          </cell>
        </row>
        <row r="533">
          <cell r="A533" t="str">
            <v>TAWAMBA KOUAKAM Lorince Solrate</v>
          </cell>
        </row>
        <row r="534">
          <cell r="A534" t="str">
            <v>TAYOU Clementin</v>
          </cell>
        </row>
        <row r="535">
          <cell r="A535" t="str">
            <v>TCHAGNA KOUANOU Aurelle</v>
          </cell>
        </row>
        <row r="536">
          <cell r="A536" t="str">
            <v>TCHAKOUNTE Valentin</v>
          </cell>
        </row>
        <row r="537">
          <cell r="A537" t="str">
            <v>TCHAKOUTIO SANDJON Alain</v>
          </cell>
        </row>
        <row r="538">
          <cell r="A538" t="str">
            <v>TCHAKOUTIO SANDJON Alain</v>
          </cell>
        </row>
        <row r="539">
          <cell r="A539" t="str">
            <v>TCHAMATCHOUA Giresse Chirack</v>
          </cell>
        </row>
        <row r="540">
          <cell r="A540" t="str">
            <v>TCHANA JOUNDA Willy-Joel</v>
          </cell>
        </row>
        <row r="541">
          <cell r="A541" t="str">
            <v>TCHANA TCHAMBA Flobert</v>
          </cell>
        </row>
        <row r="542">
          <cell r="A542" t="str">
            <v>TCHANA TOUDAM Ulrich Ronand</v>
          </cell>
        </row>
        <row r="543">
          <cell r="A543" t="str">
            <v>TCHANGO TCHUATOU Marcelin</v>
          </cell>
        </row>
        <row r="544">
          <cell r="A544" t="str">
            <v>TCHAPNGA Jonas</v>
          </cell>
        </row>
        <row r="545">
          <cell r="A545" t="str">
            <v>TCHASSEM David</v>
          </cell>
        </row>
        <row r="546">
          <cell r="A546" t="str">
            <v>TCHAWO SITCHEU Gaelle</v>
          </cell>
        </row>
        <row r="547">
          <cell r="A547" t="str">
            <v>TCHEUBEU NANA Tyéri Basilide</v>
          </cell>
        </row>
        <row r="548">
          <cell r="A548" t="str">
            <v>TCHIEUZING AWOUTCHA Romuald Fernand</v>
          </cell>
        </row>
        <row r="549">
          <cell r="A549" t="str">
            <v>TCHIKDJE KOUEKEM Marthe Prudence</v>
          </cell>
        </row>
        <row r="550">
          <cell r="A550" t="str">
            <v>TCHIMMOGNE André</v>
          </cell>
        </row>
        <row r="551">
          <cell r="A551" t="str">
            <v>TCHINDA Bertin</v>
          </cell>
        </row>
        <row r="552">
          <cell r="A552" t="str">
            <v>TCHINDA Joseph</v>
          </cell>
        </row>
        <row r="553">
          <cell r="A553" t="str">
            <v>TCHINDA KENGNE RICADO</v>
          </cell>
        </row>
        <row r="554">
          <cell r="A554" t="str">
            <v>TCHINDA René</v>
          </cell>
        </row>
        <row r="555">
          <cell r="A555" t="str">
            <v>TCHINDJE LANGMI Emmanuel</v>
          </cell>
        </row>
        <row r="556">
          <cell r="A556" t="str">
            <v>TCHIO SEZINE Severin</v>
          </cell>
        </row>
        <row r="557">
          <cell r="A557" t="str">
            <v>TCHIOFFO NZOKEM Giscard</v>
          </cell>
        </row>
        <row r="558">
          <cell r="A558" t="str">
            <v>TCHOFFO NOBOSSE Rodrigue</v>
          </cell>
        </row>
        <row r="559">
          <cell r="A559" t="str">
            <v>TCHOFO NKONGLONG Brice</v>
          </cell>
        </row>
        <row r="560">
          <cell r="A560" t="str">
            <v>TCHOKOUASSOM SIANI Aloys</v>
          </cell>
        </row>
        <row r="561">
          <cell r="A561" t="str">
            <v>TCHOTCHOU PETCHE KAMGA Camille</v>
          </cell>
        </row>
        <row r="562">
          <cell r="A562" t="str">
            <v>TCHOUA DJANTOU Siegfried</v>
          </cell>
        </row>
        <row r="563">
          <cell r="A563" t="str">
            <v>TCHOUANTE Jean-Claude</v>
          </cell>
        </row>
        <row r="564">
          <cell r="A564" t="str">
            <v>TCHOUANTE Jean-Claude</v>
          </cell>
        </row>
        <row r="565">
          <cell r="A565" t="str">
            <v>TCHOUASSEU TCHAMYOU Audrey</v>
          </cell>
        </row>
        <row r="566">
          <cell r="A566" t="str">
            <v>TCHOUATE NGAPET Perfide</v>
          </cell>
        </row>
        <row r="567">
          <cell r="A567" t="str">
            <v>TCHOUMI Auréole</v>
          </cell>
        </row>
        <row r="568">
          <cell r="A568" t="str">
            <v>TCHOUMI BAMI Cerano</v>
          </cell>
        </row>
        <row r="569">
          <cell r="A569" t="str">
            <v>TCHOUMI Ignace Debains</v>
          </cell>
        </row>
        <row r="570">
          <cell r="A570" t="str">
            <v>TCHOUMO TEMGOUA Hermann Rostand</v>
          </cell>
        </row>
        <row r="571">
          <cell r="A571" t="str">
            <v>TCHOUTA MBIADA Alain Serge</v>
          </cell>
        </row>
        <row r="572">
          <cell r="A572" t="str">
            <v>TCHUANI NGAKAM Ulrich Ndésil</v>
          </cell>
        </row>
        <row r="573">
          <cell r="A573" t="str">
            <v>TCHUEGUEM NEMBOT Paulin</v>
          </cell>
        </row>
        <row r="574">
          <cell r="A574" t="str">
            <v>TCHUENKAM Christophe Obel</v>
          </cell>
        </row>
        <row r="575">
          <cell r="A575" t="str">
            <v>TCHUENKAM Christophe Obel</v>
          </cell>
        </row>
        <row r="576">
          <cell r="A576" t="str">
            <v>TCHUISSEUH Roni Martial</v>
          </cell>
        </row>
        <row r="577">
          <cell r="A577" t="str">
            <v>TCHUMMOGNI MBOUGUEN Emmanuel</v>
          </cell>
        </row>
        <row r="578">
          <cell r="A578" t="str">
            <v>TEDONDJIO Rocisse Hilaire</v>
          </cell>
        </row>
        <row r="579">
          <cell r="A579" t="str">
            <v>TEDONFOUE LONLA Hugues Rodrigue</v>
          </cell>
        </row>
        <row r="580">
          <cell r="A580" t="str">
            <v>TEDONGMO  PETSETEYE Christiane</v>
          </cell>
        </row>
        <row r="581">
          <cell r="A581" t="str">
            <v>TEFE TAGNE Robert</v>
          </cell>
        </row>
        <row r="582">
          <cell r="A582" t="str">
            <v>TEGOFACK BLECK Capouell</v>
          </cell>
        </row>
        <row r="583">
          <cell r="A583" t="str">
            <v>TEGOMO NOUDEM Esther Berline</v>
          </cell>
        </row>
        <row r="584">
          <cell r="A584" t="str">
            <v>TEGUIA Jean Blaise</v>
          </cell>
        </row>
        <row r="585">
          <cell r="A585" t="str">
            <v>TEKA CHEKEM Patrick</v>
          </cell>
        </row>
        <row r="586">
          <cell r="A586" t="str">
            <v>TEKA CHEKEM Patrick</v>
          </cell>
        </row>
        <row r="587">
          <cell r="A587" t="str">
            <v>TEKEU GUIMEZAP Hypolithe</v>
          </cell>
        </row>
        <row r="588">
          <cell r="A588" t="str">
            <v>TEKOUDJOU François Xavier</v>
          </cell>
        </row>
        <row r="589">
          <cell r="A589" t="str">
            <v>TEMATEU FOGUI Kevin Junior</v>
          </cell>
        </row>
        <row r="590">
          <cell r="A590" t="str">
            <v>TEMATIO NGUEKEU Sandrine</v>
          </cell>
        </row>
        <row r="591">
          <cell r="A591" t="str">
            <v>TEMGOUA Emile</v>
          </cell>
        </row>
        <row r="592">
          <cell r="A592" t="str">
            <v>TIAGUE SOFFACK Innocent</v>
          </cell>
        </row>
        <row r="593">
          <cell r="A593" t="str">
            <v>TIENDEM Nicodemus</v>
          </cell>
        </row>
        <row r="594">
          <cell r="A594" t="str">
            <v>TIENTCHEU NSIEWE Maxwell</v>
          </cell>
        </row>
        <row r="595">
          <cell r="A595" t="str">
            <v>TIEUGNI Patrice</v>
          </cell>
        </row>
        <row r="596">
          <cell r="A596" t="str">
            <v>TIKU Joseph Enoh</v>
          </cell>
        </row>
        <row r="597">
          <cell r="A597" t="str">
            <v>TIONA WAMBA Joseph Herman</v>
          </cell>
        </row>
        <row r="598">
          <cell r="A598" t="str">
            <v>TJANI EPSE MBEY Yvonne Pauline Francoise</v>
          </cell>
        </row>
        <row r="599">
          <cell r="A599" t="str">
            <v>TJECK FILS Esaie Alain Noel</v>
          </cell>
        </row>
        <row r="600">
          <cell r="A600" t="str">
            <v>TONLEU TEINKELA EPSE JAZET Joelle Annie</v>
          </cell>
        </row>
        <row r="601">
          <cell r="A601" t="str">
            <v>TONYE Alain Fridolin</v>
          </cell>
        </row>
        <row r="602">
          <cell r="A602" t="str">
            <v>TOUKAM CHIEDJOU Eric Robin</v>
          </cell>
        </row>
        <row r="603">
          <cell r="A603" t="str">
            <v>TOUKO  Faustin</v>
          </cell>
        </row>
        <row r="604">
          <cell r="A604" t="str">
            <v>TOUKO Faustin</v>
          </cell>
        </row>
        <row r="605">
          <cell r="A605" t="str">
            <v>TOUNSI FODOUOP Kenneth</v>
          </cell>
        </row>
        <row r="606">
          <cell r="A606" t="str">
            <v>TSAGUE Joel Romuald</v>
          </cell>
        </row>
        <row r="607">
          <cell r="A607" t="str">
            <v>TSAGUE NGOUANFOUO Michel</v>
          </cell>
        </row>
        <row r="608">
          <cell r="A608" t="str">
            <v>TSAGUE NGUEFACK Yannick Kevin</v>
          </cell>
        </row>
        <row r="609">
          <cell r="A609" t="str">
            <v>TSEKANE ADI Landry Emmanuel</v>
          </cell>
        </row>
        <row r="610">
          <cell r="A610" t="str">
            <v>TSIMI Thibault Marcel</v>
          </cell>
        </row>
        <row r="611">
          <cell r="A611" t="str">
            <v>TSOPBEING Marcel Williams</v>
          </cell>
        </row>
        <row r="612">
          <cell r="A612" t="str">
            <v>TSOPBENG KENFACK David</v>
          </cell>
        </row>
        <row r="613">
          <cell r="A613" t="str">
            <v>TUENO FOKOUA Télesphore</v>
          </cell>
        </row>
        <row r="614">
          <cell r="A614" t="str">
            <v>VERA Kinso</v>
          </cell>
        </row>
        <row r="615">
          <cell r="A615" t="str">
            <v>VOUFACK Cyrille</v>
          </cell>
        </row>
        <row r="616">
          <cell r="A616" t="str">
            <v>WAFO Cyril</v>
          </cell>
        </row>
        <row r="617">
          <cell r="A617" t="str">
            <v>WANDJI Georges</v>
          </cell>
        </row>
        <row r="618">
          <cell r="A618" t="str">
            <v>WANDJI TABE Joress Visnel</v>
          </cell>
        </row>
        <row r="619">
          <cell r="A619" t="str">
            <v>WANDJI WEDJOU Yannick</v>
          </cell>
        </row>
        <row r="620">
          <cell r="A620" t="str">
            <v>WANJI Pierre</v>
          </cell>
        </row>
        <row r="621">
          <cell r="A621" t="str">
            <v>WANSI FOZIN Guy Donald</v>
          </cell>
        </row>
        <row r="622">
          <cell r="A622" t="str">
            <v>WAOFO DEFFO Alain Leberre</v>
          </cell>
        </row>
        <row r="623">
          <cell r="A623" t="str">
            <v>WELADJI TCHAKAM Steve Eric</v>
          </cell>
        </row>
        <row r="624">
          <cell r="A624" t="str">
            <v>WEMBE TAFO Evariste</v>
          </cell>
        </row>
        <row r="625">
          <cell r="A625" t="str">
            <v>YAMB Benjamin</v>
          </cell>
        </row>
        <row r="626">
          <cell r="A626" t="str">
            <v>YAMENI Fabrice Joel</v>
          </cell>
        </row>
        <row r="627">
          <cell r="A627" t="str">
            <v>YAMGUEU KAMGA Georges</v>
          </cell>
        </row>
        <row r="628">
          <cell r="A628" t="str">
            <v>YECHI Linus Longo</v>
          </cell>
        </row>
        <row r="629">
          <cell r="A629" t="str">
            <v>YEM SOUHE FELIX Ghislain</v>
          </cell>
        </row>
        <row r="630">
          <cell r="A630" t="str">
            <v>YIMGA FONKOU épouse FOTSO Michele Flore</v>
          </cell>
        </row>
        <row r="631">
          <cell r="A631" t="str">
            <v>YODO Delphine</v>
          </cell>
        </row>
        <row r="632">
          <cell r="A632" t="str">
            <v>YOMB Jacques</v>
          </cell>
        </row>
        <row r="633">
          <cell r="A633" t="str">
            <v>YON BISSECK Christial Honore</v>
          </cell>
        </row>
        <row r="634">
          <cell r="A634" t="str">
            <v>YOPA DJENGA Serges Delon</v>
          </cell>
        </row>
        <row r="635">
          <cell r="A635" t="str">
            <v>YOTA KUETE Denis Baudelaire</v>
          </cell>
        </row>
        <row r="636">
          <cell r="A636" t="str">
            <v>YOUKNA KAMYAP Daniel</v>
          </cell>
        </row>
        <row r="637">
          <cell r="A637" t="str">
            <v>YOUMBI MBOUCHE René</v>
          </cell>
        </row>
        <row r="638">
          <cell r="A638" t="str">
            <v>YOUMBI SIMBEHOU EPSE DIBOUSSY Eunice</v>
          </cell>
        </row>
        <row r="639">
          <cell r="A639" t="str">
            <v>ZANGA Joseph Martial</v>
          </cell>
        </row>
        <row r="640">
          <cell r="A640" t="str">
            <v>ZILE CHONGANG Virginie</v>
          </cell>
        </row>
        <row r="641">
          <cell r="A641" t="str">
            <v>ZOA ZOA Jean</v>
          </cell>
        </row>
        <row r="642">
          <cell r="A642" t="str">
            <v>ZOGO Emmanuel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SDepart" displayName="TSDepart" ref="A2:M21" totalsRowShown="0" headerRowDxfId="31" dataDxfId="30">
  <autoFilter ref="A2:M21"/>
  <tableColumns count="13">
    <tableColumn id="1" name="DATE" dataDxfId="29" totalsRowDxfId="28"/>
    <tableColumn id="2" name="NOMS ET PRENOMS" dataDxfId="27" totalsRowDxfId="26"/>
    <tableColumn id="3" name="STATUT" dataDxfId="25" totalsRowDxfId="24">
      <calculatedColumnFormula>IFERROR(INDEX([1]!TabNomsEnseignants[STATUT],MATCH(TSDepart[[#This Row],[NOMS ET PRENOMS]],[1]!TabNomsEnseignants[Enseignants],0)),"")</calculatedColumnFormula>
    </tableColumn>
    <tableColumn id="19" name="Ref" dataDxfId="23" totalsRowDxfId="22">
      <calculatedColumnFormula>"C"&amp;TEXT(ROW()-3,0)</calculatedColumnFormula>
    </tableColumn>
    <tableColumn id="4" name="Unité d'enseignement" dataDxfId="21" totalsRowDxfId="20"/>
    <tableColumn id="5" name="CLASSE" dataDxfId="19" totalsRowDxfId="18"/>
    <tableColumn id="10" name="VH dû pour départ anticipé" dataDxfId="17" totalsRowDxfId="16"/>
    <tableColumn id="11" name="VH dû pour abandon de salle" dataDxfId="15" totalsRowDxfId="14"/>
    <tableColumn id="12" name="VH dû si ABSENCE" dataDxfId="13" totalsRowDxfId="12"/>
    <tableColumn id="13" name="HEURE TOTALE DUE" dataDxfId="11" totalsRowDxfId="10">
      <calculatedColumnFormula>TSDepart[[#This Row],[VH dû pour départ anticipé]]+TSDepart[[#This Row],[VH dû pour abandon de salle]]+TSDepart[[#This Row],[VH dû si ABSENCE]]</calculatedColumnFormula>
    </tableColumn>
    <tableColumn id="14" name="TRANCHE HORAIRE" dataDxfId="9" totalsRowDxfId="8"/>
    <tableColumn id="7" name="Assiduité" dataDxfId="7" totalsRowDxfId="6">
      <calculatedColumnFormula>IF(TSDepart[[#This Row],[HEURE TOTALE DUE]]="","","Absent")</calculatedColumnFormula>
    </tableColumn>
    <tableColumn id="15" name="Note d'observation" dataDxfId="5" totalsRow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SUE" displayName="TSUE" ref="P2:R23" totalsRowShown="0" headerRowDxfId="3">
  <autoFilter ref="P2:R23"/>
  <tableColumns count="3">
    <tableColumn id="2" name="DATE" dataDxfId="2"/>
    <tableColumn id="10" name="NOMS ET PRENOMS" dataDxfId="1"/>
    <tableColumn id="1" name="Unité d'enseignemen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A1:R35"/>
  <sheetViews>
    <sheetView tabSelected="1" workbookViewId="0">
      <pane ySplit="2" topLeftCell="A3" activePane="bottomLeft" state="frozen"/>
      <selection pane="bottomLeft" activeCell="O42" sqref="O42"/>
    </sheetView>
  </sheetViews>
  <sheetFormatPr baseColWidth="10" defaultColWidth="11.42578125" defaultRowHeight="15" x14ac:dyDescent="0.25"/>
  <cols>
    <col min="1" max="1" width="20.42578125" bestFit="1" customWidth="1"/>
    <col min="2" max="2" width="31.140625" bestFit="1" customWidth="1"/>
    <col min="4" max="4" width="4.85546875" customWidth="1"/>
    <col min="5" max="5" width="43.85546875" bestFit="1" customWidth="1"/>
    <col min="8" max="8" width="10.28515625" customWidth="1"/>
    <col min="9" max="9" width="11.5703125" customWidth="1"/>
    <col min="10" max="10" width="11.28515625" customWidth="1"/>
    <col min="11" max="11" width="12.42578125" customWidth="1"/>
    <col min="12" max="12" width="8.5703125" customWidth="1"/>
    <col min="13" max="13" width="31.85546875" bestFit="1" customWidth="1"/>
    <col min="14" max="15" width="2.85546875" customWidth="1"/>
    <col min="16" max="16" width="19.140625" customWidth="1"/>
    <col min="17" max="18" width="43.85546875" bestFit="1" customWidth="1"/>
  </cols>
  <sheetData>
    <row r="1" spans="1:18" ht="57" customHeight="1" x14ac:dyDescent="0.25">
      <c r="A1" s="17" t="s">
        <v>48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Q1" s="15" t="s">
        <v>21</v>
      </c>
    </row>
    <row r="2" spans="1:18" s="4" customFormat="1" ht="36.7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2"/>
      <c r="O2" s="2"/>
      <c r="P2" s="14" t="s">
        <v>0</v>
      </c>
      <c r="Q2" s="14" t="s">
        <v>1</v>
      </c>
      <c r="R2" s="3" t="s">
        <v>4</v>
      </c>
    </row>
    <row r="3" spans="1:18" x14ac:dyDescent="0.25">
      <c r="A3" s="5">
        <v>44812</v>
      </c>
      <c r="B3" s="6" t="s">
        <v>49</v>
      </c>
      <c r="C3" s="7" t="str">
        <f>IFERROR(INDEX([1]!TabNomsEnseignants[STATUT],MATCH(TSDepart[[#This Row],[NOMS ET PRENOMS]],[1]!TabNomsEnseignants[Enseignants],0)),"")</f>
        <v/>
      </c>
      <c r="D3" s="8" t="str">
        <f t="shared" ref="D3:D35" si="0">"C"&amp;TEXT(ROW()-3,0)</f>
        <v>C0</v>
      </c>
      <c r="E3" s="9" t="s">
        <v>13</v>
      </c>
      <c r="F3" s="6" t="s">
        <v>14</v>
      </c>
      <c r="G3" s="10">
        <v>0</v>
      </c>
      <c r="H3" s="10">
        <v>0</v>
      </c>
      <c r="I3" s="10">
        <v>0.16666666666666666</v>
      </c>
      <c r="J3" s="11">
        <f>TSDepart[[#This Row],[VH dû pour départ anticipé]]+TSDepart[[#This Row],[VH dû pour abandon de salle]]+TSDepart[[#This Row],[VH dû si ABSENCE]]</f>
        <v>0.16666666666666666</v>
      </c>
      <c r="K3" s="12" t="s">
        <v>15</v>
      </c>
      <c r="L3" s="12" t="str">
        <f>IF(TSDepart[[#This Row],[HEURE TOTALE DUE]]="","","Absent")</f>
        <v>Absent</v>
      </c>
      <c r="M3" s="9" t="s">
        <v>16</v>
      </c>
      <c r="P3" s="13"/>
      <c r="Q3" s="13"/>
      <c r="R3" s="9" t="s">
        <v>13</v>
      </c>
    </row>
    <row r="4" spans="1:18" x14ac:dyDescent="0.25">
      <c r="A4" s="5">
        <v>44818</v>
      </c>
      <c r="B4" s="6" t="s">
        <v>50</v>
      </c>
      <c r="C4" s="7" t="str">
        <f>IFERROR(INDEX([1]!TabNomsEnseignants[STATUT],MATCH(TSDepart[[#This Row],[NOMS ET PRENOMS]],[1]!TabNomsEnseignants[Enseignants],0)),"")</f>
        <v/>
      </c>
      <c r="D4" s="8" t="str">
        <f t="shared" si="0"/>
        <v>C1</v>
      </c>
      <c r="E4" s="9" t="s">
        <v>17</v>
      </c>
      <c r="F4" s="6" t="s">
        <v>14</v>
      </c>
      <c r="G4" s="10">
        <v>0</v>
      </c>
      <c r="H4" s="10">
        <v>0</v>
      </c>
      <c r="I4" s="10">
        <v>0.16666666666666666</v>
      </c>
      <c r="J4" s="11">
        <f>TSDepart[[#This Row],[VH dû pour départ anticipé]]+TSDepart[[#This Row],[VH dû pour abandon de salle]]+TSDepart[[#This Row],[VH dû si ABSENCE]]</f>
        <v>0.16666666666666666</v>
      </c>
      <c r="K4" s="12" t="s">
        <v>18</v>
      </c>
      <c r="L4" s="12" t="str">
        <f>IF(TSDepart[[#This Row],[HEURE TOTALE DUE]]="","","Absent")</f>
        <v>Absent</v>
      </c>
      <c r="M4" s="9" t="s">
        <v>19</v>
      </c>
      <c r="P4" s="13"/>
      <c r="Q4" s="13"/>
      <c r="R4" s="9" t="s">
        <v>17</v>
      </c>
    </row>
    <row r="5" spans="1:18" x14ac:dyDescent="0.25">
      <c r="A5" s="5">
        <v>44826</v>
      </c>
      <c r="B5" s="6" t="s">
        <v>51</v>
      </c>
      <c r="C5" s="7" t="str">
        <f>IFERROR(INDEX([1]!TabNomsEnseignants[STATUT],MATCH(TSDepart[[#This Row],[NOMS ET PRENOMS]],[1]!TabNomsEnseignants[Enseignants],0)),"")</f>
        <v/>
      </c>
      <c r="D5" s="8" t="str">
        <f t="shared" si="0"/>
        <v>C2</v>
      </c>
      <c r="E5" s="9" t="s">
        <v>20</v>
      </c>
      <c r="F5" s="6" t="s">
        <v>21</v>
      </c>
      <c r="G5" s="10">
        <v>0</v>
      </c>
      <c r="H5" s="10">
        <v>0</v>
      </c>
      <c r="I5" s="10">
        <v>0.16666666666666666</v>
      </c>
      <c r="J5" s="11">
        <f>TSDepart[[#This Row],[VH dû pour départ anticipé]]+TSDepart[[#This Row],[VH dû pour abandon de salle]]+TSDepart[[#This Row],[VH dû si ABSENCE]]</f>
        <v>0.16666666666666666</v>
      </c>
      <c r="K5" s="12" t="s">
        <v>15</v>
      </c>
      <c r="L5" s="12" t="str">
        <f>IF(TSDepart[[#This Row],[HEURE TOTALE DUE]]="","","Absent")</f>
        <v>Absent</v>
      </c>
      <c r="M5" s="9" t="s">
        <v>19</v>
      </c>
      <c r="P5" s="13"/>
      <c r="Q5" s="13"/>
      <c r="R5" s="9" t="s">
        <v>20</v>
      </c>
    </row>
    <row r="6" spans="1:18" x14ac:dyDescent="0.25">
      <c r="A6" s="5">
        <v>44835</v>
      </c>
      <c r="B6" s="6" t="s">
        <v>52</v>
      </c>
      <c r="C6" s="7" t="str">
        <f>IFERROR(INDEX([1]!TabNomsEnseignants[STATUT],MATCH(TSDepart[[#This Row],[NOMS ET PRENOMS]],[1]!TabNomsEnseignants[Enseignants],0)),"")</f>
        <v/>
      </c>
      <c r="D6" s="8" t="str">
        <f t="shared" si="0"/>
        <v>C3</v>
      </c>
      <c r="E6" s="9" t="s">
        <v>22</v>
      </c>
      <c r="F6" s="6" t="s">
        <v>23</v>
      </c>
      <c r="G6" s="10">
        <v>0</v>
      </c>
      <c r="H6" s="10">
        <v>0</v>
      </c>
      <c r="I6" s="10">
        <v>0.16666666666666666</v>
      </c>
      <c r="J6" s="11">
        <f>TSDepart[[#This Row],[VH dû pour départ anticipé]]+TSDepart[[#This Row],[VH dû pour abandon de salle]]+TSDepart[[#This Row],[VH dû si ABSENCE]]</f>
        <v>0.16666666666666666</v>
      </c>
      <c r="K6" s="12" t="s">
        <v>18</v>
      </c>
      <c r="L6" s="12" t="str">
        <f>IF(TSDepart[[#This Row],[HEURE TOTALE DUE]]="","","Absent")</f>
        <v>Absent</v>
      </c>
      <c r="M6" s="9" t="s">
        <v>24</v>
      </c>
      <c r="P6" s="13"/>
      <c r="Q6" s="13"/>
      <c r="R6" s="9" t="s">
        <v>22</v>
      </c>
    </row>
    <row r="7" spans="1:18" x14ac:dyDescent="0.25">
      <c r="A7" s="5">
        <v>44835</v>
      </c>
      <c r="B7" s="6" t="s">
        <v>53</v>
      </c>
      <c r="C7" s="7" t="str">
        <f>IFERROR(INDEX([1]!TabNomsEnseignants[STATUT],MATCH(TSDepart[[#This Row],[NOMS ET PRENOMS]],[1]!TabNomsEnseignants[Enseignants],0)),"")</f>
        <v/>
      </c>
      <c r="D7" s="8" t="str">
        <f t="shared" si="0"/>
        <v>C4</v>
      </c>
      <c r="E7" s="9" t="s">
        <v>13</v>
      </c>
      <c r="F7" s="6" t="s">
        <v>14</v>
      </c>
      <c r="G7" s="10">
        <v>0</v>
      </c>
      <c r="H7" s="10">
        <v>0</v>
      </c>
      <c r="I7" s="10">
        <v>0.16666666666666666</v>
      </c>
      <c r="J7" s="11">
        <f>TSDepart[[#This Row],[VH dû pour départ anticipé]]+TSDepart[[#This Row],[VH dû pour abandon de salle]]+TSDepart[[#This Row],[VH dû si ABSENCE]]</f>
        <v>0.16666666666666666</v>
      </c>
      <c r="K7" s="12" t="s">
        <v>18</v>
      </c>
      <c r="L7" s="12" t="str">
        <f>IF(TSDepart[[#This Row],[HEURE TOTALE DUE]]="","","Absent")</f>
        <v>Absent</v>
      </c>
      <c r="M7" s="9" t="s">
        <v>19</v>
      </c>
      <c r="P7" s="13"/>
      <c r="Q7" s="13"/>
      <c r="R7" s="9" t="s">
        <v>25</v>
      </c>
    </row>
    <row r="8" spans="1:18" x14ac:dyDescent="0.25">
      <c r="A8" s="5">
        <v>44848</v>
      </c>
      <c r="B8" s="6" t="s">
        <v>54</v>
      </c>
      <c r="C8" s="7" t="str">
        <f>IFERROR(INDEX([1]!TabNomsEnseignants[STATUT],MATCH(TSDepart[[#This Row],[NOMS ET PRENOMS]],[1]!TabNomsEnseignants[Enseignants],0)),"")</f>
        <v/>
      </c>
      <c r="D8" s="8" t="str">
        <f t="shared" si="0"/>
        <v>C5</v>
      </c>
      <c r="E8" s="9" t="s">
        <v>25</v>
      </c>
      <c r="F8" s="6" t="s">
        <v>26</v>
      </c>
      <c r="G8" s="10">
        <v>0</v>
      </c>
      <c r="H8" s="10">
        <v>0</v>
      </c>
      <c r="I8" s="10">
        <v>0.16666666666666666</v>
      </c>
      <c r="J8" s="11">
        <f>TSDepart[[#This Row],[VH dû pour départ anticipé]]+TSDepart[[#This Row],[VH dû pour abandon de salle]]+TSDepart[[#This Row],[VH dû si ABSENCE]]</f>
        <v>0.16666666666666666</v>
      </c>
      <c r="K8" s="12" t="s">
        <v>18</v>
      </c>
      <c r="L8" s="12" t="str">
        <f>IF(TSDepart[[#This Row],[HEURE TOTALE DUE]]="","","Absent")</f>
        <v>Absent</v>
      </c>
      <c r="M8" s="9" t="s">
        <v>24</v>
      </c>
      <c r="P8" s="13"/>
      <c r="Q8" s="13"/>
      <c r="R8" s="9" t="s">
        <v>27</v>
      </c>
    </row>
    <row r="9" spans="1:18" x14ac:dyDescent="0.25">
      <c r="A9" s="5">
        <v>44844</v>
      </c>
      <c r="B9" s="6" t="s">
        <v>55</v>
      </c>
      <c r="C9" s="7" t="str">
        <f>IFERROR(INDEX([1]!TabNomsEnseignants[STATUT],MATCH(TSDepart[[#This Row],[NOMS ET PRENOMS]],[1]!TabNomsEnseignants[Enseignants],0)),"")</f>
        <v/>
      </c>
      <c r="D9" s="8" t="str">
        <f t="shared" si="0"/>
        <v>C6</v>
      </c>
      <c r="E9" s="9" t="s">
        <v>27</v>
      </c>
      <c r="F9" s="6" t="s">
        <v>21</v>
      </c>
      <c r="G9" s="10">
        <v>0</v>
      </c>
      <c r="H9" s="10">
        <v>0</v>
      </c>
      <c r="I9" s="10">
        <v>0.16666666666666666</v>
      </c>
      <c r="J9" s="11">
        <f>TSDepart[[#This Row],[VH dû pour départ anticipé]]+TSDepart[[#This Row],[VH dû pour abandon de salle]]+TSDepart[[#This Row],[VH dû si ABSENCE]]</f>
        <v>0.16666666666666666</v>
      </c>
      <c r="K9" s="12" t="s">
        <v>18</v>
      </c>
      <c r="L9" s="12" t="str">
        <f>IF(TSDepart[[#This Row],[HEURE TOTALE DUE]]="","","Absent")</f>
        <v>Absent</v>
      </c>
      <c r="M9" s="9" t="s">
        <v>19</v>
      </c>
      <c r="P9" s="13"/>
      <c r="Q9" s="13"/>
      <c r="R9" s="9" t="s">
        <v>28</v>
      </c>
    </row>
    <row r="10" spans="1:18" x14ac:dyDescent="0.25">
      <c r="A10" s="5">
        <v>44848</v>
      </c>
      <c r="B10" s="6" t="s">
        <v>56</v>
      </c>
      <c r="C10" s="7" t="str">
        <f>IFERROR(INDEX([1]!TabNomsEnseignants[STATUT],MATCH(TSDepart[[#This Row],[NOMS ET PRENOMS]],[1]!TabNomsEnseignants[Enseignants],0)),"")</f>
        <v/>
      </c>
      <c r="D10" s="8" t="str">
        <f t="shared" si="0"/>
        <v>C7</v>
      </c>
      <c r="E10" s="9" t="s">
        <v>25</v>
      </c>
      <c r="F10" s="6" t="s">
        <v>26</v>
      </c>
      <c r="G10" s="10">
        <v>0</v>
      </c>
      <c r="H10" s="10">
        <v>0</v>
      </c>
      <c r="I10" s="10">
        <v>0.16666666666666666</v>
      </c>
      <c r="J10" s="11">
        <f>TSDepart[[#This Row],[VH dû pour départ anticipé]]+TSDepart[[#This Row],[VH dû pour abandon de salle]]+TSDepart[[#This Row],[VH dû si ABSENCE]]</f>
        <v>0.16666666666666666</v>
      </c>
      <c r="K10" s="12" t="s">
        <v>18</v>
      </c>
      <c r="L10" s="12" t="str">
        <f>IF(TSDepart[[#This Row],[HEURE TOTALE DUE]]="","","Absent")</f>
        <v>Absent</v>
      </c>
      <c r="M10" s="9" t="s">
        <v>19</v>
      </c>
      <c r="P10" s="13"/>
      <c r="Q10" s="13"/>
      <c r="R10" s="9" t="s">
        <v>29</v>
      </c>
    </row>
    <row r="11" spans="1:18" x14ac:dyDescent="0.25">
      <c r="A11" s="5">
        <v>44851</v>
      </c>
      <c r="B11" s="6" t="s">
        <v>57</v>
      </c>
      <c r="C11" s="7" t="str">
        <f>IFERROR(INDEX([1]!TabNomsEnseignants[STATUT],MATCH(TSDepart[[#This Row],[NOMS ET PRENOMS]],[1]!TabNomsEnseignants[Enseignants],0)),"")</f>
        <v/>
      </c>
      <c r="D11" s="8" t="str">
        <f t="shared" si="0"/>
        <v>C8</v>
      </c>
      <c r="E11" s="9" t="s">
        <v>28</v>
      </c>
      <c r="F11" s="6" t="s">
        <v>21</v>
      </c>
      <c r="G11" s="10">
        <v>0</v>
      </c>
      <c r="H11" s="10">
        <v>0</v>
      </c>
      <c r="I11" s="10">
        <v>0.16666666666666666</v>
      </c>
      <c r="J11" s="11">
        <f>TSDepart[[#This Row],[VH dû pour départ anticipé]]+TSDepart[[#This Row],[VH dû pour abandon de salle]]+TSDepart[[#This Row],[VH dû si ABSENCE]]</f>
        <v>0.16666666666666666</v>
      </c>
      <c r="K11" s="12" t="s">
        <v>18</v>
      </c>
      <c r="L11" s="12" t="str">
        <f>IF(TSDepart[[#This Row],[HEURE TOTALE DUE]]="","","Absent")</f>
        <v>Absent</v>
      </c>
      <c r="M11" s="9" t="s">
        <v>19</v>
      </c>
      <c r="P11" s="13"/>
      <c r="Q11" s="13"/>
      <c r="R11" s="9" t="s">
        <v>30</v>
      </c>
    </row>
    <row r="12" spans="1:18" x14ac:dyDescent="0.25">
      <c r="A12" s="5">
        <v>44853</v>
      </c>
      <c r="B12" s="6" t="s">
        <v>58</v>
      </c>
      <c r="C12" s="7" t="str">
        <f>IFERROR(INDEX([1]!TabNomsEnseignants[STATUT],MATCH(TSDepart[[#This Row],[NOMS ET PRENOMS]],[1]!TabNomsEnseignants[Enseignants],0)),"")</f>
        <v/>
      </c>
      <c r="D12" s="8" t="str">
        <f t="shared" si="0"/>
        <v>C9</v>
      </c>
      <c r="E12" s="9" t="s">
        <v>29</v>
      </c>
      <c r="F12" s="6" t="s">
        <v>14</v>
      </c>
      <c r="G12" s="10">
        <v>0</v>
      </c>
      <c r="H12" s="10">
        <v>0</v>
      </c>
      <c r="I12" s="10">
        <v>0.16666666666666666</v>
      </c>
      <c r="J12" s="11">
        <f>TSDepart[[#This Row],[VH dû pour départ anticipé]]+TSDepart[[#This Row],[VH dû pour abandon de salle]]+TSDepart[[#This Row],[VH dû si ABSENCE]]</f>
        <v>0.16666666666666666</v>
      </c>
      <c r="K12" s="12" t="s">
        <v>15</v>
      </c>
      <c r="L12" s="12" t="str">
        <f>IF(TSDepart[[#This Row],[HEURE TOTALE DUE]]="","","Absent")</f>
        <v>Absent</v>
      </c>
      <c r="M12" s="9" t="s">
        <v>19</v>
      </c>
      <c r="P12" s="13"/>
      <c r="Q12" s="13"/>
      <c r="R12" s="9" t="s">
        <v>31</v>
      </c>
    </row>
    <row r="13" spans="1:18" x14ac:dyDescent="0.25">
      <c r="A13" s="5">
        <v>44856</v>
      </c>
      <c r="B13" s="6" t="s">
        <v>59</v>
      </c>
      <c r="C13" s="7" t="str">
        <f>IFERROR(INDEX([1]!TabNomsEnseignants[STATUT],MATCH(TSDepart[[#This Row],[NOMS ET PRENOMS]],[1]!TabNomsEnseignants[Enseignants],0)),"")</f>
        <v/>
      </c>
      <c r="D13" s="8" t="str">
        <f t="shared" si="0"/>
        <v>C10</v>
      </c>
      <c r="E13" s="9" t="s">
        <v>30</v>
      </c>
      <c r="F13" s="6" t="s">
        <v>14</v>
      </c>
      <c r="G13" s="10">
        <v>0</v>
      </c>
      <c r="H13" s="10">
        <v>0</v>
      </c>
      <c r="I13" s="10">
        <v>8.3333333333333329E-2</v>
      </c>
      <c r="J13" s="11">
        <f>TSDepart[[#This Row],[VH dû pour départ anticipé]]+TSDepart[[#This Row],[VH dû pour abandon de salle]]+TSDepart[[#This Row],[VH dû si ABSENCE]]</f>
        <v>8.3333333333333329E-2</v>
      </c>
      <c r="K13" s="12" t="s">
        <v>32</v>
      </c>
      <c r="L13" s="12" t="str">
        <f>IF(TSDepart[[#This Row],[HEURE TOTALE DUE]]="","","Absent")</f>
        <v>Absent</v>
      </c>
      <c r="M13" s="9" t="s">
        <v>33</v>
      </c>
      <c r="P13" s="13"/>
      <c r="Q13" s="13"/>
      <c r="R13" s="9" t="s">
        <v>34</v>
      </c>
    </row>
    <row r="14" spans="1:18" x14ac:dyDescent="0.25">
      <c r="A14" s="5">
        <v>44860</v>
      </c>
      <c r="B14" s="6" t="s">
        <v>60</v>
      </c>
      <c r="C14" s="7" t="str">
        <f>IFERROR(INDEX([1]!TabNomsEnseignants[STATUT],MATCH(TSDepart[[#This Row],[NOMS ET PRENOMS]],[1]!TabNomsEnseignants[Enseignants],0)),"")</f>
        <v/>
      </c>
      <c r="D14" s="8" t="str">
        <f t="shared" si="0"/>
        <v>C11</v>
      </c>
      <c r="E14" s="9" t="s">
        <v>29</v>
      </c>
      <c r="F14" s="6" t="s">
        <v>14</v>
      </c>
      <c r="G14" s="10">
        <v>0</v>
      </c>
      <c r="H14" s="10">
        <v>0</v>
      </c>
      <c r="I14" s="10">
        <v>0.16666666666666666</v>
      </c>
      <c r="J14" s="11">
        <f>TSDepart[[#This Row],[VH dû pour départ anticipé]]+TSDepart[[#This Row],[VH dû pour abandon de salle]]+TSDepart[[#This Row],[VH dû si ABSENCE]]</f>
        <v>0.16666666666666666</v>
      </c>
      <c r="K14" s="12" t="s">
        <v>15</v>
      </c>
      <c r="L14" s="12" t="str">
        <f>IF(TSDepart[[#This Row],[HEURE TOTALE DUE]]="","","Absent")</f>
        <v>Absent</v>
      </c>
      <c r="M14" s="9" t="s">
        <v>19</v>
      </c>
      <c r="P14" s="13"/>
      <c r="Q14" s="13"/>
      <c r="R14" s="9" t="s">
        <v>35</v>
      </c>
    </row>
    <row r="15" spans="1:18" x14ac:dyDescent="0.25">
      <c r="A15" s="5">
        <v>44863</v>
      </c>
      <c r="B15" s="6" t="s">
        <v>50</v>
      </c>
      <c r="C15" s="7" t="str">
        <f>IFERROR(INDEX([1]!TabNomsEnseignants[STATUT],MATCH(TSDepart[[#This Row],[NOMS ET PRENOMS]],[1]!TabNomsEnseignants[Enseignants],0)),"")</f>
        <v/>
      </c>
      <c r="D15" s="8" t="str">
        <f t="shared" si="0"/>
        <v>C12</v>
      </c>
      <c r="E15" s="9" t="s">
        <v>30</v>
      </c>
      <c r="F15" s="6" t="s">
        <v>14</v>
      </c>
      <c r="G15" s="10">
        <v>0</v>
      </c>
      <c r="H15" s="10">
        <v>0</v>
      </c>
      <c r="I15" s="10">
        <v>8.3333333333333329E-2</v>
      </c>
      <c r="J15" s="11">
        <f>TSDepart[[#This Row],[VH dû pour départ anticipé]]+TSDepart[[#This Row],[VH dû pour abandon de salle]]+TSDepart[[#This Row],[VH dû si ABSENCE]]</f>
        <v>8.3333333333333329E-2</v>
      </c>
      <c r="K15" s="12" t="s">
        <v>32</v>
      </c>
      <c r="L15" s="12" t="str">
        <f>IF(TSDepart[[#This Row],[HEURE TOTALE DUE]]="","","Absent")</f>
        <v>Absent</v>
      </c>
      <c r="M15" s="9" t="s">
        <v>33</v>
      </c>
      <c r="P15" s="13"/>
      <c r="Q15" s="13"/>
      <c r="R15" s="9" t="s">
        <v>36</v>
      </c>
    </row>
    <row r="16" spans="1:18" x14ac:dyDescent="0.25">
      <c r="A16" s="5">
        <v>44863</v>
      </c>
      <c r="B16" s="6" t="s">
        <v>55</v>
      </c>
      <c r="C16" s="7" t="str">
        <f>IFERROR(INDEX([1]!TabNomsEnseignants[STATUT],MATCH(TSDepart[[#This Row],[NOMS ET PRENOMS]],[1]!TabNomsEnseignants[Enseignants],0)),"")</f>
        <v/>
      </c>
      <c r="D16" s="8" t="str">
        <f t="shared" si="0"/>
        <v>C13</v>
      </c>
      <c r="E16" s="9" t="s">
        <v>31</v>
      </c>
      <c r="F16" s="6" t="s">
        <v>14</v>
      </c>
      <c r="G16" s="10">
        <v>0</v>
      </c>
      <c r="H16" s="10">
        <v>0</v>
      </c>
      <c r="I16" s="10">
        <v>8.3333333333333329E-2</v>
      </c>
      <c r="J16" s="11">
        <f>TSDepart[[#This Row],[VH dû pour départ anticipé]]+TSDepart[[#This Row],[VH dû pour abandon de salle]]+TSDepart[[#This Row],[VH dû si ABSENCE]]</f>
        <v>8.3333333333333329E-2</v>
      </c>
      <c r="K16" s="12" t="s">
        <v>37</v>
      </c>
      <c r="L16" s="12" t="str">
        <f>IF(TSDepart[[#This Row],[HEURE TOTALE DUE]]="","","Absent")</f>
        <v>Absent</v>
      </c>
      <c r="M16" s="9" t="s">
        <v>33</v>
      </c>
      <c r="P16" s="13"/>
      <c r="Q16" s="13"/>
      <c r="R16" s="9" t="s">
        <v>38</v>
      </c>
    </row>
    <row r="17" spans="1:18" x14ac:dyDescent="0.25">
      <c r="A17" s="5">
        <v>44867</v>
      </c>
      <c r="B17" s="6" t="s">
        <v>59</v>
      </c>
      <c r="C17" s="7" t="str">
        <f>IFERROR(INDEX([1]!TabNomsEnseignants[STATUT],MATCH(TSDepart[[#This Row],[NOMS ET PRENOMS]],[1]!TabNomsEnseignants[Enseignants],0)),"")</f>
        <v/>
      </c>
      <c r="D17" s="8" t="str">
        <f t="shared" si="0"/>
        <v>C14</v>
      </c>
      <c r="E17" s="9" t="s">
        <v>29</v>
      </c>
      <c r="F17" s="6" t="s">
        <v>14</v>
      </c>
      <c r="G17" s="10">
        <v>0</v>
      </c>
      <c r="H17" s="10">
        <v>0</v>
      </c>
      <c r="I17" s="10">
        <v>0.16666666666666666</v>
      </c>
      <c r="J17" s="11">
        <f>TSDepart[[#This Row],[VH dû pour départ anticipé]]+TSDepart[[#This Row],[VH dû pour abandon de salle]]+TSDepart[[#This Row],[VH dû si ABSENCE]]</f>
        <v>0.16666666666666666</v>
      </c>
      <c r="K17" s="12" t="s">
        <v>15</v>
      </c>
      <c r="L17" s="12" t="str">
        <f>IF(TSDepart[[#This Row],[HEURE TOTALE DUE]]="","","Absent")</f>
        <v>Absent</v>
      </c>
      <c r="M17" s="9" t="s">
        <v>19</v>
      </c>
      <c r="P17" s="13"/>
      <c r="Q17" s="13"/>
      <c r="R17" s="9" t="s">
        <v>39</v>
      </c>
    </row>
    <row r="18" spans="1:18" x14ac:dyDescent="0.25">
      <c r="A18" s="5">
        <v>44870</v>
      </c>
      <c r="B18" s="6" t="s">
        <v>59</v>
      </c>
      <c r="C18" s="7" t="str">
        <f>IFERROR(INDEX([1]!TabNomsEnseignants[STATUT],MATCH(TSDepart[[#This Row],[NOMS ET PRENOMS]],[1]!TabNomsEnseignants[Enseignants],0)),"")</f>
        <v/>
      </c>
      <c r="D18" s="8" t="str">
        <f t="shared" si="0"/>
        <v>C15</v>
      </c>
      <c r="E18" s="9" t="s">
        <v>30</v>
      </c>
      <c r="F18" s="6" t="s">
        <v>14</v>
      </c>
      <c r="G18" s="10">
        <v>0</v>
      </c>
      <c r="H18" s="10">
        <v>0</v>
      </c>
      <c r="I18" s="10">
        <v>0.16666666666666666</v>
      </c>
      <c r="J18" s="11">
        <f>TSDepart[[#This Row],[VH dû pour départ anticipé]]+TSDepart[[#This Row],[VH dû pour abandon de salle]]+TSDepart[[#This Row],[VH dû si ABSENCE]]</f>
        <v>0.16666666666666666</v>
      </c>
      <c r="K18" s="12" t="s">
        <v>18</v>
      </c>
      <c r="L18" s="12" t="str">
        <f>IF(TSDepart[[#This Row],[HEURE TOTALE DUE]]="","","Absent")</f>
        <v>Absent</v>
      </c>
      <c r="M18" s="9" t="s">
        <v>19</v>
      </c>
      <c r="P18" s="13"/>
      <c r="Q18" s="13"/>
      <c r="R18" s="9" t="s">
        <v>40</v>
      </c>
    </row>
    <row r="19" spans="1:18" x14ac:dyDescent="0.25">
      <c r="A19" s="5">
        <v>44873</v>
      </c>
      <c r="B19" s="6" t="s">
        <v>57</v>
      </c>
      <c r="C19" s="7" t="str">
        <f>IFERROR(INDEX([1]!TabNomsEnseignants[STATUT],MATCH(TSDepart[[#This Row],[NOMS ET PRENOMS]],[1]!TabNomsEnseignants[Enseignants],0)),"")</f>
        <v/>
      </c>
      <c r="D19" s="8" t="str">
        <f t="shared" si="0"/>
        <v>C16</v>
      </c>
      <c r="E19" s="9" t="s">
        <v>34</v>
      </c>
      <c r="F19" s="6" t="s">
        <v>23</v>
      </c>
      <c r="G19" s="10">
        <v>0</v>
      </c>
      <c r="H19" s="10">
        <v>0</v>
      </c>
      <c r="I19" s="10">
        <v>0.16666666666666666</v>
      </c>
      <c r="J19" s="11">
        <f>TSDepart[[#This Row],[VH dû pour départ anticipé]]+TSDepart[[#This Row],[VH dû pour abandon de salle]]+TSDepart[[#This Row],[VH dû si ABSENCE]]</f>
        <v>0.16666666666666666</v>
      </c>
      <c r="K19" s="12" t="s">
        <v>15</v>
      </c>
      <c r="L19" s="12" t="str">
        <f>IF(TSDepart[[#This Row],[HEURE TOTALE DUE]]="","","Absent")</f>
        <v>Absent</v>
      </c>
      <c r="M19" s="9" t="s">
        <v>19</v>
      </c>
      <c r="P19" s="13"/>
      <c r="Q19" s="13"/>
      <c r="R19" s="9" t="s">
        <v>41</v>
      </c>
    </row>
    <row r="20" spans="1:18" x14ac:dyDescent="0.25">
      <c r="A20" s="5">
        <v>44882</v>
      </c>
      <c r="B20" s="6" t="s">
        <v>51</v>
      </c>
      <c r="C20" s="7" t="str">
        <f>IFERROR(INDEX([1]!TabNomsEnseignants[STATUT],MATCH(TSDepart[[#This Row],[NOMS ET PRENOMS]],[1]!TabNomsEnseignants[Enseignants],0)),"")</f>
        <v/>
      </c>
      <c r="D20" s="8" t="str">
        <f t="shared" si="0"/>
        <v>C17</v>
      </c>
      <c r="E20" s="9" t="s">
        <v>35</v>
      </c>
      <c r="F20" s="6" t="s">
        <v>23</v>
      </c>
      <c r="G20" s="10">
        <v>0</v>
      </c>
      <c r="H20" s="10">
        <v>0</v>
      </c>
      <c r="I20" s="10">
        <v>0.16666666666666666</v>
      </c>
      <c r="J20" s="11">
        <f>TSDepart[[#This Row],[VH dû pour départ anticipé]]+TSDepart[[#This Row],[VH dû pour abandon de salle]]+TSDepart[[#This Row],[VH dû si ABSENCE]]</f>
        <v>0.16666666666666666</v>
      </c>
      <c r="K20" s="12" t="s">
        <v>15</v>
      </c>
      <c r="L20" s="12" t="str">
        <f>IF(TSDepart[[#This Row],[HEURE TOTALE DUE]]="","","Absent")</f>
        <v>Absent</v>
      </c>
      <c r="M20" s="9" t="s">
        <v>19</v>
      </c>
      <c r="P20" s="13"/>
      <c r="Q20" s="13"/>
      <c r="R20" s="9" t="s">
        <v>42</v>
      </c>
    </row>
    <row r="21" spans="1:18" x14ac:dyDescent="0.25">
      <c r="A21" s="5">
        <v>44884</v>
      </c>
      <c r="B21" s="6" t="s">
        <v>51</v>
      </c>
      <c r="C21" s="7" t="str">
        <f>IFERROR(INDEX([1]!TabNomsEnseignants[STATUT],MATCH(TSDepart[[#This Row],[NOMS ET PRENOMS]],[1]!TabNomsEnseignants[Enseignants],0)),"")</f>
        <v/>
      </c>
      <c r="D21" s="8" t="str">
        <f t="shared" si="0"/>
        <v>C18</v>
      </c>
      <c r="E21" s="9" t="s">
        <v>30</v>
      </c>
      <c r="F21" s="6" t="s">
        <v>14</v>
      </c>
      <c r="G21" s="10">
        <v>0</v>
      </c>
      <c r="H21" s="10">
        <v>0</v>
      </c>
      <c r="I21" s="10">
        <v>0.16666666666666666</v>
      </c>
      <c r="J21" s="11">
        <f>TSDepart[[#This Row],[VH dû pour départ anticipé]]+TSDepart[[#This Row],[VH dû pour abandon de salle]]+TSDepart[[#This Row],[VH dû si ABSENCE]]</f>
        <v>0.16666666666666666</v>
      </c>
      <c r="K21" s="12" t="s">
        <v>18</v>
      </c>
      <c r="L21" s="12" t="str">
        <f>IF(TSDepart[[#This Row],[HEURE TOTALE DUE]]="","","Absent")</f>
        <v>Absent</v>
      </c>
      <c r="M21" s="9" t="s">
        <v>43</v>
      </c>
      <c r="P21" s="13"/>
      <c r="Q21" s="13"/>
      <c r="R21" s="9" t="s">
        <v>44</v>
      </c>
    </row>
    <row r="22" spans="1:18" x14ac:dyDescent="0.25">
      <c r="A22" s="5"/>
      <c r="B22" s="6"/>
      <c r="C22" s="7"/>
      <c r="D22" s="8"/>
      <c r="E22" s="9"/>
      <c r="F22" s="6"/>
      <c r="G22" s="10"/>
      <c r="H22" s="10"/>
      <c r="I22" s="10"/>
      <c r="J22" s="11"/>
      <c r="K22" s="12"/>
      <c r="L22" s="12"/>
      <c r="M22" s="9"/>
      <c r="P22" s="13"/>
      <c r="Q22" s="13"/>
      <c r="R22" s="9" t="s">
        <v>45</v>
      </c>
    </row>
    <row r="23" spans="1:18" x14ac:dyDescent="0.25">
      <c r="A23" s="5"/>
      <c r="B23" s="6"/>
      <c r="C23" s="7"/>
      <c r="D23" s="8"/>
      <c r="E23" s="9"/>
      <c r="F23" s="6"/>
      <c r="G23" s="10"/>
      <c r="H23" s="10"/>
      <c r="I23" s="10"/>
      <c r="J23" s="11"/>
      <c r="K23" s="12"/>
      <c r="L23" s="12"/>
      <c r="M23" s="9"/>
      <c r="P23" s="13"/>
      <c r="Q23" s="13"/>
      <c r="R23" s="9" t="s">
        <v>46</v>
      </c>
    </row>
    <row r="24" spans="1:18" x14ac:dyDescent="0.25">
      <c r="A24" s="5"/>
      <c r="B24" s="6"/>
      <c r="C24" s="7"/>
      <c r="D24" s="8"/>
      <c r="E24" s="9"/>
      <c r="F24" s="6"/>
      <c r="G24" s="10"/>
      <c r="H24" s="10"/>
      <c r="I24" s="10"/>
      <c r="J24" s="11"/>
      <c r="K24" s="12"/>
      <c r="L24" s="12"/>
      <c r="M24" s="9"/>
    </row>
    <row r="25" spans="1:18" x14ac:dyDescent="0.25">
      <c r="A25" s="5"/>
      <c r="B25" s="6"/>
      <c r="C25" s="7"/>
      <c r="D25" s="8"/>
      <c r="E25" s="9"/>
      <c r="F25" s="6"/>
      <c r="G25" s="10"/>
      <c r="H25" s="10"/>
      <c r="I25" s="10"/>
      <c r="J25" s="11"/>
      <c r="K25" s="12"/>
      <c r="L25" s="12"/>
      <c r="M25" s="9"/>
    </row>
    <row r="26" spans="1:18" x14ac:dyDescent="0.25">
      <c r="A26" s="5"/>
      <c r="B26" s="6"/>
      <c r="C26" s="7"/>
      <c r="D26" s="8"/>
      <c r="E26" s="9"/>
      <c r="F26" s="6"/>
      <c r="G26" s="10"/>
      <c r="H26" s="10"/>
      <c r="I26" s="10"/>
      <c r="J26" s="11"/>
      <c r="K26" s="12"/>
      <c r="L26" s="12"/>
      <c r="M26" s="9"/>
    </row>
    <row r="27" spans="1:18" x14ac:dyDescent="0.25">
      <c r="A27" s="5"/>
      <c r="B27" s="6"/>
      <c r="C27" s="7"/>
      <c r="D27" s="8"/>
      <c r="E27" s="9"/>
      <c r="F27" s="6"/>
      <c r="G27" s="10"/>
      <c r="H27" s="10"/>
      <c r="I27" s="10"/>
      <c r="J27" s="11"/>
      <c r="K27" s="12"/>
      <c r="L27" s="12"/>
      <c r="M27" s="9"/>
    </row>
    <row r="28" spans="1:18" ht="18.75" x14ac:dyDescent="0.3">
      <c r="A28" s="5"/>
      <c r="B28" s="6"/>
      <c r="C28" s="7"/>
      <c r="D28" s="8"/>
      <c r="E28" s="9"/>
      <c r="F28" s="6"/>
      <c r="G28" s="10"/>
      <c r="H28" s="10"/>
      <c r="I28" s="10"/>
      <c r="J28" s="11"/>
      <c r="K28" s="12"/>
      <c r="L28" s="12"/>
      <c r="M28" s="9"/>
      <c r="Q28" s="16" t="s">
        <v>47</v>
      </c>
    </row>
    <row r="29" spans="1:18" x14ac:dyDescent="0.25">
      <c r="A29" s="5"/>
      <c r="B29" s="6"/>
      <c r="C29" s="7"/>
      <c r="D29" s="8"/>
      <c r="E29" s="9"/>
      <c r="F29" s="6"/>
      <c r="G29" s="10"/>
      <c r="H29" s="10"/>
      <c r="I29" s="10"/>
      <c r="J29" s="11"/>
      <c r="K29" s="12"/>
      <c r="L29" s="12"/>
      <c r="M29" s="9"/>
    </row>
    <row r="30" spans="1:18" x14ac:dyDescent="0.25">
      <c r="A30" s="5"/>
      <c r="B30" s="6"/>
      <c r="C30" s="7"/>
      <c r="D30" s="8"/>
      <c r="E30" s="9"/>
      <c r="F30" s="6"/>
      <c r="G30" s="10"/>
      <c r="H30" s="10"/>
      <c r="I30" s="10"/>
      <c r="J30" s="11"/>
      <c r="K30" s="12"/>
      <c r="L30" s="12"/>
      <c r="M30" s="9"/>
    </row>
    <row r="31" spans="1:18" x14ac:dyDescent="0.25">
      <c r="A31" s="5"/>
      <c r="B31" s="6"/>
      <c r="C31" s="7"/>
      <c r="D31" s="8"/>
      <c r="E31" s="9"/>
      <c r="F31" s="6"/>
      <c r="G31" s="10"/>
      <c r="H31" s="10"/>
      <c r="I31" s="10"/>
      <c r="J31" s="11"/>
      <c r="K31" s="12"/>
      <c r="L31" s="12"/>
      <c r="M31" s="9"/>
    </row>
    <row r="32" spans="1:18" x14ac:dyDescent="0.25">
      <c r="A32" s="5"/>
      <c r="B32" s="6"/>
      <c r="C32" s="7"/>
      <c r="D32" s="8"/>
      <c r="E32" s="9"/>
      <c r="F32" s="6"/>
      <c r="G32" s="10"/>
      <c r="H32" s="10"/>
      <c r="I32" s="10"/>
      <c r="J32" s="11"/>
      <c r="K32" s="12"/>
      <c r="L32" s="12"/>
      <c r="M32" s="9"/>
    </row>
    <row r="33" spans="1:13" x14ac:dyDescent="0.25">
      <c r="A33" s="5"/>
      <c r="B33" s="6"/>
      <c r="C33" s="7"/>
      <c r="D33" s="8"/>
      <c r="E33" s="9"/>
      <c r="F33" s="6"/>
      <c r="G33" s="10"/>
      <c r="H33" s="10"/>
      <c r="I33" s="10"/>
      <c r="J33" s="11"/>
      <c r="K33" s="12"/>
      <c r="L33" s="12"/>
      <c r="M33" s="9"/>
    </row>
    <row r="34" spans="1:13" x14ac:dyDescent="0.25">
      <c r="A34" s="5"/>
      <c r="B34" s="6"/>
      <c r="C34" s="7"/>
      <c r="D34" s="8"/>
      <c r="E34" s="9"/>
      <c r="F34" s="6"/>
      <c r="G34" s="10"/>
      <c r="H34" s="10"/>
      <c r="I34" s="10"/>
      <c r="J34" s="11"/>
      <c r="K34" s="12"/>
      <c r="L34" s="12"/>
      <c r="M34" s="9"/>
    </row>
    <row r="35" spans="1:13" x14ac:dyDescent="0.25">
      <c r="A35" s="5"/>
      <c r="B35" s="6"/>
      <c r="C35" s="7"/>
      <c r="D35" s="8"/>
      <c r="E35" s="9"/>
      <c r="F35" s="6"/>
      <c r="G35" s="10"/>
      <c r="H35" s="10"/>
      <c r="I35" s="10"/>
      <c r="J35" s="11"/>
      <c r="K35" s="12"/>
      <c r="L35" s="12"/>
      <c r="M35" s="9"/>
    </row>
  </sheetData>
  <dataValidations disablePrompts="1" count="1">
    <dataValidation type="list" allowBlank="1" showInputMessage="1" showErrorMessage="1" sqref="Q1">
      <formula1>"CI 2,CO 2,GLT 2A,GLT 2B,MCV 2"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SD</vt:lpstr>
    </vt:vector>
  </TitlesOfParts>
  <Company>Institut Universitaire de la Cote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 Romaric</dc:creator>
  <cp:lastModifiedBy>NLATE ZE Romaric</cp:lastModifiedBy>
  <dcterms:created xsi:type="dcterms:W3CDTF">2023-09-12T15:27:29Z</dcterms:created>
  <dcterms:modified xsi:type="dcterms:W3CDTF">2023-09-13T12:53:31Z</dcterms:modified>
</cp:coreProperties>
</file>