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S38" i="1"/>
  <c r="R38"/>
  <c r="R37"/>
  <c r="S37"/>
  <c r="R36"/>
  <c r="T36"/>
  <c r="S36"/>
  <c r="J33"/>
  <c r="O34" s="1"/>
  <c r="U34" s="1"/>
  <c r="J34"/>
  <c r="J35"/>
  <c r="J36"/>
  <c r="O36" s="1"/>
  <c r="U36" s="1"/>
  <c r="J37"/>
  <c r="O37" s="1"/>
  <c r="J38"/>
  <c r="J39"/>
  <c r="J40"/>
  <c r="J41"/>
  <c r="J42"/>
  <c r="J43"/>
  <c r="S34"/>
  <c r="R34"/>
  <c r="S33"/>
  <c r="R33"/>
  <c r="J32"/>
  <c r="J4"/>
  <c r="J5"/>
  <c r="J6"/>
  <c r="O33" l="1"/>
  <c r="O38"/>
  <c r="U38" s="1"/>
  <c r="T37"/>
  <c r="T33"/>
  <c r="U33"/>
</calcChain>
</file>

<file path=xl/sharedStrings.xml><?xml version="1.0" encoding="utf-8"?>
<sst xmlns="http://schemas.openxmlformats.org/spreadsheetml/2006/main" count="125" uniqueCount="75">
  <si>
    <t>N° devis</t>
  </si>
  <si>
    <t>Date devis</t>
  </si>
  <si>
    <t>Nom</t>
  </si>
  <si>
    <t>Prénom</t>
  </si>
  <si>
    <t>Adresse</t>
  </si>
  <si>
    <t>Client</t>
  </si>
  <si>
    <t>tel</t>
  </si>
  <si>
    <t>mail</t>
  </si>
  <si>
    <t>Montant Devis</t>
  </si>
  <si>
    <t>FO HT</t>
  </si>
  <si>
    <t>MO HT</t>
  </si>
  <si>
    <t>TOTAL HT</t>
  </si>
  <si>
    <t>Commande</t>
  </si>
  <si>
    <t>oui / non</t>
  </si>
  <si>
    <t>date reglement</t>
  </si>
  <si>
    <t>Par</t>
  </si>
  <si>
    <t>N° Facture</t>
  </si>
  <si>
    <t>Date Facture</t>
  </si>
  <si>
    <t>Devis</t>
  </si>
  <si>
    <t>Facture</t>
  </si>
  <si>
    <t>BERTRAND</t>
  </si>
  <si>
    <t>Bertrand</t>
  </si>
  <si>
    <t>xx</t>
  </si>
  <si>
    <t>Acompte</t>
  </si>
  <si>
    <t>dv220101-01</t>
  </si>
  <si>
    <t>dv220101-02</t>
  </si>
  <si>
    <t>Delta</t>
  </si>
  <si>
    <t>Montant devis</t>
  </si>
  <si>
    <t>Règlement client</t>
  </si>
  <si>
    <t xml:space="preserve">Ma demande : </t>
  </si>
  <si>
    <t>1-</t>
  </si>
  <si>
    <t>liste demande</t>
  </si>
  <si>
    <t>cellule</t>
  </si>
  <si>
    <t>K4</t>
  </si>
  <si>
    <t>je souhaite avoir une liste deroulante oui/non</t>
  </si>
  <si>
    <t>si k4 --&gt; non alors de L4 à U4 cellule grisé</t>
  </si>
  <si>
    <t>2-</t>
  </si>
  <si>
    <t>40/60/100</t>
  </si>
  <si>
    <t>non</t>
  </si>
  <si>
    <t>DUPOND</t>
  </si>
  <si>
    <t>oui</t>
  </si>
  <si>
    <t>fa220115-01-40</t>
  </si>
  <si>
    <t>chèque</t>
  </si>
  <si>
    <t>fa220115-01-60</t>
  </si>
  <si>
    <t>dv220105-03</t>
  </si>
  <si>
    <t>MICHEL</t>
  </si>
  <si>
    <t>Michel</t>
  </si>
  <si>
    <t>Dupond</t>
  </si>
  <si>
    <t>L4</t>
  </si>
  <si>
    <t xml:space="preserve">Si L4 --&gt; 40  alors automatiquement insertion d'une ligne avec en L5 </t>
  </si>
  <si>
    <t>Pour créer en L5 - 60</t>
  </si>
  <si>
    <t>Si L4 --&gt; 100 rien ne se passe</t>
  </si>
  <si>
    <t>dv220202-04</t>
  </si>
  <si>
    <t>ISABELLE</t>
  </si>
  <si>
    <t>fa220204-02-100</t>
  </si>
  <si>
    <t xml:space="preserve">Montant à recevoir </t>
  </si>
  <si>
    <t>virement</t>
  </si>
  <si>
    <t>dv220305-05</t>
  </si>
  <si>
    <t>MARIE</t>
  </si>
  <si>
    <t>Marie</t>
  </si>
  <si>
    <t>fa220306-03-40</t>
  </si>
  <si>
    <t>fa220306-03-60</t>
  </si>
  <si>
    <t xml:space="preserve">voir ci-dessous le rendu : </t>
  </si>
  <si>
    <t>espèce</t>
  </si>
  <si>
    <t>si K4 --&gt; oui alors création liste déroulante en L4 avec possibilité de choix '' 40 (ou) 60 (ou) 100"</t>
  </si>
  <si>
    <t>3-</t>
  </si>
  <si>
    <t>Quand on rajoute la ligne en L5 - 60 je souhaiterai avoir une mise en forme comme l'exemple ci-dessous</t>
  </si>
  <si>
    <t>L5</t>
  </si>
  <si>
    <t>Avec les bonnes valeurs en O4 et 05 , c’est-à-dire qu'ils viennent chercher la bonne valeur de cellule J--&gt; en l'occurrence J4</t>
  </si>
  <si>
    <t>4-</t>
  </si>
  <si>
    <t>U</t>
  </si>
  <si>
    <t>T</t>
  </si>
  <si>
    <t>A l'identique il faut que je retrouve les bonnes valeurs c’est-à-dire qu'ils viennent chercher la bonne valeur de cellule J--&gt; en l'occurrence J4</t>
  </si>
  <si>
    <t>5-</t>
  </si>
  <si>
    <t>Mettre en couleur la cellule si valeur de la somme U4 et U5 inferieur à T4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</si>
</sst>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</fills>
  <borders count="4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dashDotDot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ashDotDot">
        <color auto="1"/>
      </bottom>
      <diagonal/>
    </border>
    <border>
      <left style="medium">
        <color auto="1"/>
      </left>
      <right style="thin">
        <color auto="1"/>
      </right>
      <top style="dashDotDot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ashDotDot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dashDotDot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DashDotDot">
        <color auto="1"/>
      </left>
      <right/>
      <top style="mediumDashDotDot">
        <color auto="1"/>
      </top>
      <bottom/>
      <diagonal/>
    </border>
    <border>
      <left/>
      <right/>
      <top style="mediumDashDotDot">
        <color auto="1"/>
      </top>
      <bottom/>
      <diagonal/>
    </border>
    <border>
      <left/>
      <right style="mediumDashDotDot">
        <color auto="1"/>
      </right>
      <top style="mediumDashDotDot">
        <color auto="1"/>
      </top>
      <bottom/>
      <diagonal/>
    </border>
    <border>
      <left style="mediumDashDotDot">
        <color auto="1"/>
      </left>
      <right/>
      <top/>
      <bottom/>
      <diagonal/>
    </border>
    <border>
      <left/>
      <right style="mediumDashDotDot">
        <color auto="1"/>
      </right>
      <top/>
      <bottom/>
      <diagonal/>
    </border>
    <border>
      <left style="mediumDashDotDot">
        <color auto="1"/>
      </left>
      <right/>
      <top/>
      <bottom style="mediumDashDotDot">
        <color auto="1"/>
      </bottom>
      <diagonal/>
    </border>
    <border>
      <left/>
      <right/>
      <top/>
      <bottom style="mediumDashDotDot">
        <color auto="1"/>
      </bottom>
      <diagonal/>
    </border>
    <border>
      <left/>
      <right style="mediumDashDotDot">
        <color auto="1"/>
      </right>
      <top/>
      <bottom style="mediumDashDotDot">
        <color auto="1"/>
      </bottom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 style="mediumDashDotDot">
        <color auto="1"/>
      </right>
      <top style="slantDashDot">
        <color auto="1"/>
      </top>
      <bottom/>
      <diagonal/>
    </border>
    <border>
      <left style="slantDashDot">
        <color auto="1"/>
      </left>
      <right/>
      <top/>
      <bottom/>
      <diagonal/>
    </border>
    <border>
      <left style="slantDashDot">
        <color auto="1"/>
      </left>
      <right/>
      <top/>
      <bottom style="slantDashDot">
        <color auto="1"/>
      </bottom>
      <diagonal/>
    </border>
    <border>
      <left/>
      <right style="mediumDashDotDot">
        <color auto="1"/>
      </right>
      <top/>
      <bottom style="slantDashDot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2" xfId="0" applyBorder="1"/>
    <xf numFmtId="0" fontId="1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1" fillId="0" borderId="6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6" xfId="0" applyBorder="1"/>
    <xf numFmtId="0" fontId="1" fillId="0" borderId="7" xfId="0" applyFont="1" applyBorder="1" applyAlignment="1">
      <alignment horizontal="center"/>
    </xf>
    <xf numFmtId="0" fontId="0" fillId="0" borderId="13" xfId="0" applyBorder="1"/>
    <xf numFmtId="0" fontId="0" fillId="0" borderId="12" xfId="0" applyBorder="1"/>
    <xf numFmtId="0" fontId="0" fillId="0" borderId="14" xfId="0" applyBorder="1"/>
    <xf numFmtId="0" fontId="0" fillId="2" borderId="14" xfId="0" applyFill="1" applyBorder="1"/>
    <xf numFmtId="0" fontId="0" fillId="2" borderId="13" xfId="0" applyFill="1" applyBorder="1"/>
    <xf numFmtId="0" fontId="0" fillId="2" borderId="12" xfId="0" applyFill="1" applyBorder="1"/>
    <xf numFmtId="0" fontId="0" fillId="2" borderId="15" xfId="0" applyFill="1" applyBorder="1"/>
    <xf numFmtId="14" fontId="0" fillId="0" borderId="5" xfId="0" applyNumberFormat="1" applyBorder="1"/>
    <xf numFmtId="0" fontId="0" fillId="0" borderId="9" xfId="0" applyFill="1" applyBorder="1"/>
    <xf numFmtId="0" fontId="0" fillId="0" borderId="10" xfId="0" applyFill="1" applyBorder="1"/>
    <xf numFmtId="0" fontId="0" fillId="0" borderId="7" xfId="0" applyFill="1" applyBorder="1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14" fontId="0" fillId="0" borderId="22" xfId="0" applyNumberFormat="1" applyBorder="1"/>
    <xf numFmtId="0" fontId="0" fillId="0" borderId="23" xfId="0" applyBorder="1"/>
    <xf numFmtId="0" fontId="0" fillId="0" borderId="24" xfId="0" applyBorder="1"/>
    <xf numFmtId="0" fontId="0" fillId="0" borderId="22" xfId="0" applyBorder="1"/>
    <xf numFmtId="0" fontId="0" fillId="0" borderId="26" xfId="0" applyBorder="1"/>
    <xf numFmtId="0" fontId="0" fillId="2" borderId="8" xfId="0" applyFill="1" applyBorder="1"/>
    <xf numFmtId="0" fontId="0" fillId="0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/>
    <xf numFmtId="0" fontId="0" fillId="0" borderId="28" xfId="0" applyBorder="1" applyAlignment="1">
      <alignment horizontal="center"/>
    </xf>
    <xf numFmtId="0" fontId="0" fillId="2" borderId="4" xfId="0" applyFill="1" applyBorder="1"/>
    <xf numFmtId="0" fontId="0" fillId="2" borderId="2" xfId="0" applyFill="1" applyBorder="1"/>
    <xf numFmtId="0" fontId="0" fillId="2" borderId="5" xfId="0" applyFill="1" applyBorder="1"/>
    <xf numFmtId="14" fontId="0" fillId="0" borderId="29" xfId="0" applyNumberFormat="1" applyBorder="1"/>
    <xf numFmtId="0" fontId="0" fillId="0" borderId="29" xfId="0" applyBorder="1"/>
    <xf numFmtId="0" fontId="0" fillId="0" borderId="18" xfId="0" applyBorder="1"/>
    <xf numFmtId="14" fontId="0" fillId="0" borderId="30" xfId="0" applyNumberFormat="1" applyBorder="1"/>
    <xf numFmtId="0" fontId="0" fillId="0" borderId="30" xfId="0" applyBorder="1"/>
    <xf numFmtId="14" fontId="0" fillId="0" borderId="12" xfId="0" applyNumberFormat="1" applyBorder="1"/>
    <xf numFmtId="0" fontId="0" fillId="0" borderId="31" xfId="0" applyBorder="1" applyAlignment="1">
      <alignment horizontal="center"/>
    </xf>
    <xf numFmtId="0" fontId="0" fillId="2" borderId="31" xfId="0" applyFill="1" applyBorder="1"/>
    <xf numFmtId="0" fontId="0" fillId="0" borderId="33" xfId="0" applyFill="1" applyBorder="1"/>
    <xf numFmtId="14" fontId="0" fillId="0" borderId="26" xfId="0" applyNumberFormat="1" applyBorder="1"/>
    <xf numFmtId="0" fontId="0" fillId="0" borderId="16" xfId="0" applyFill="1" applyBorder="1"/>
    <xf numFmtId="0" fontId="0" fillId="0" borderId="32" xfId="0" applyFill="1" applyBorder="1"/>
    <xf numFmtId="0" fontId="0" fillId="0" borderId="32" xfId="0" applyBorder="1"/>
    <xf numFmtId="0" fontId="0" fillId="0" borderId="25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6" xfId="0" applyBorder="1"/>
    <xf numFmtId="0" fontId="0" fillId="0" borderId="33" xfId="0" applyBorder="1"/>
    <xf numFmtId="0" fontId="0" fillId="3" borderId="18" xfId="0" applyFill="1" applyBorder="1"/>
    <xf numFmtId="0" fontId="0" fillId="3" borderId="20" xfId="0" applyFill="1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7" xfId="0" applyBorder="1" applyAlignment="1">
      <alignment horizontal="right"/>
    </xf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4" borderId="42" xfId="0" applyFill="1" applyBorder="1" applyAlignment="1">
      <alignment horizontal="center" vertical="center"/>
    </xf>
    <xf numFmtId="0" fontId="0" fillId="4" borderId="43" xfId="0" applyFill="1" applyBorder="1" applyAlignment="1">
      <alignment horizontal="center" vertical="center"/>
    </xf>
    <xf numFmtId="0" fontId="0" fillId="4" borderId="44" xfId="0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4" borderId="45" xfId="0" applyFill="1" applyBorder="1" applyAlignment="1">
      <alignment horizontal="center" vertical="center"/>
    </xf>
    <xf numFmtId="0" fontId="0" fillId="4" borderId="4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43"/>
  <sheetViews>
    <sheetView tabSelected="1" zoomScale="85" zoomScaleNormal="85" workbookViewId="0">
      <selection activeCell="A8" sqref="A8"/>
    </sheetView>
  </sheetViews>
  <sheetFormatPr baseColWidth="10" defaultRowHeight="15"/>
  <cols>
    <col min="1" max="1" width="13.28515625" bestFit="1" customWidth="1"/>
    <col min="2" max="2" width="14.7109375" bestFit="1" customWidth="1"/>
    <col min="12" max="12" width="15.5703125" customWidth="1"/>
    <col min="13" max="13" width="14.85546875" bestFit="1" customWidth="1"/>
    <col min="14" max="14" width="21.28515625" bestFit="1" customWidth="1"/>
    <col min="15" max="21" width="21.28515625" customWidth="1"/>
  </cols>
  <sheetData>
    <row r="1" spans="1:21" ht="15.75" thickBot="1"/>
    <row r="2" spans="1:21" ht="15.75" thickBot="1">
      <c r="A2" s="1" t="s">
        <v>18</v>
      </c>
      <c r="B2" s="1"/>
      <c r="C2" s="1" t="s">
        <v>5</v>
      </c>
      <c r="D2" s="1"/>
      <c r="E2" s="1"/>
      <c r="F2" s="1"/>
      <c r="G2" s="8"/>
      <c r="H2" s="8" t="s">
        <v>8</v>
      </c>
      <c r="I2" s="13"/>
      <c r="J2" s="13"/>
      <c r="K2" s="2" t="s">
        <v>12</v>
      </c>
      <c r="L2" s="2" t="s">
        <v>23</v>
      </c>
      <c r="M2" s="8" t="s">
        <v>19</v>
      </c>
      <c r="N2" s="13"/>
      <c r="O2" s="13"/>
      <c r="P2" s="13"/>
      <c r="Q2" s="13"/>
      <c r="R2" s="13"/>
      <c r="S2" s="4"/>
      <c r="T2" s="8" t="s">
        <v>26</v>
      </c>
      <c r="U2" s="4"/>
    </row>
    <row r="3" spans="1:21" ht="15.75" thickBot="1">
      <c r="A3" s="9" t="s">
        <v>0</v>
      </c>
      <c r="B3" s="10" t="s">
        <v>1</v>
      </c>
      <c r="C3" s="9" t="s">
        <v>2</v>
      </c>
      <c r="D3" s="11" t="s">
        <v>3</v>
      </c>
      <c r="E3" s="11" t="s">
        <v>4</v>
      </c>
      <c r="F3" s="11" t="s">
        <v>6</v>
      </c>
      <c r="G3" s="10" t="s">
        <v>7</v>
      </c>
      <c r="H3" s="9" t="s">
        <v>9</v>
      </c>
      <c r="I3" s="11" t="s">
        <v>10</v>
      </c>
      <c r="J3" s="10" t="s">
        <v>11</v>
      </c>
      <c r="K3" s="25" t="s">
        <v>13</v>
      </c>
      <c r="L3" s="12" t="s">
        <v>37</v>
      </c>
      <c r="M3" s="9" t="s">
        <v>16</v>
      </c>
      <c r="N3" s="11" t="s">
        <v>17</v>
      </c>
      <c r="O3" s="11" t="s">
        <v>55</v>
      </c>
      <c r="P3" s="11" t="s">
        <v>14</v>
      </c>
      <c r="Q3" s="10" t="s">
        <v>15</v>
      </c>
      <c r="R3" s="22" t="s">
        <v>9</v>
      </c>
      <c r="S3" s="23" t="s">
        <v>10</v>
      </c>
      <c r="T3" s="24" t="s">
        <v>27</v>
      </c>
      <c r="U3" s="23" t="s">
        <v>28</v>
      </c>
    </row>
    <row r="4" spans="1:21">
      <c r="J4">
        <f t="shared" ref="J4:J6" si="0">H4+I4</f>
        <v>0</v>
      </c>
    </row>
    <row r="5" spans="1:21">
      <c r="J5">
        <f t="shared" si="0"/>
        <v>0</v>
      </c>
    </row>
    <row r="6" spans="1:21">
      <c r="J6">
        <f t="shared" si="0"/>
        <v>0</v>
      </c>
    </row>
    <row r="7" spans="1:21" ht="15.75" thickBot="1"/>
    <row r="8" spans="1:21">
      <c r="B8" s="64" t="s">
        <v>29</v>
      </c>
      <c r="C8" s="65"/>
      <c r="D8" s="65"/>
      <c r="E8" s="65"/>
      <c r="F8" s="65"/>
      <c r="G8" s="65"/>
      <c r="H8" s="65"/>
      <c r="I8" s="65"/>
      <c r="J8" s="65"/>
      <c r="K8" s="65"/>
      <c r="L8" s="65"/>
      <c r="M8" s="65"/>
      <c r="N8" s="66"/>
    </row>
    <row r="9" spans="1:21">
      <c r="B9" s="6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68"/>
    </row>
    <row r="10" spans="1:21">
      <c r="B10" s="67" t="s">
        <v>31</v>
      </c>
      <c r="C10" s="7" t="s">
        <v>32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68"/>
    </row>
    <row r="11" spans="1:21">
      <c r="B11" s="69" t="s">
        <v>30</v>
      </c>
      <c r="C11" s="7" t="s">
        <v>33</v>
      </c>
      <c r="D11" s="7" t="s">
        <v>34</v>
      </c>
      <c r="E11" s="7"/>
      <c r="F11" s="7"/>
      <c r="G11" s="7"/>
      <c r="H11" s="7"/>
      <c r="I11" s="7"/>
      <c r="J11" s="7"/>
      <c r="K11" s="7"/>
      <c r="L11" s="7"/>
      <c r="M11" s="7"/>
      <c r="N11" s="68"/>
    </row>
    <row r="12" spans="1:21">
      <c r="B12" s="67"/>
      <c r="C12" s="7"/>
      <c r="D12" s="7" t="s">
        <v>64</v>
      </c>
      <c r="E12" s="7"/>
      <c r="F12" s="7"/>
      <c r="G12" s="7"/>
      <c r="H12" s="7"/>
      <c r="I12" s="7"/>
      <c r="J12" s="7"/>
      <c r="K12" s="7"/>
      <c r="L12" s="7"/>
      <c r="M12" s="7"/>
      <c r="N12" s="68"/>
    </row>
    <row r="13" spans="1:21" ht="15.75" thickBot="1">
      <c r="B13" s="67"/>
      <c r="C13" s="7"/>
      <c r="D13" s="7" t="s">
        <v>35</v>
      </c>
      <c r="E13" s="7"/>
      <c r="F13" s="7"/>
      <c r="G13" s="7"/>
      <c r="H13" s="7"/>
      <c r="I13" s="7"/>
      <c r="J13" s="7"/>
      <c r="K13" s="7"/>
      <c r="L13" s="7"/>
      <c r="M13" s="7"/>
      <c r="N13" s="68"/>
    </row>
    <row r="14" spans="1:21">
      <c r="B14" s="67"/>
      <c r="C14" s="7"/>
      <c r="D14" s="7"/>
      <c r="E14" s="7"/>
      <c r="F14" s="7"/>
      <c r="G14" s="7"/>
      <c r="H14" s="7"/>
      <c r="I14" s="7"/>
      <c r="J14" s="7"/>
      <c r="K14" s="7"/>
      <c r="L14" s="7"/>
      <c r="M14" s="73" t="s">
        <v>62</v>
      </c>
      <c r="N14" s="74"/>
    </row>
    <row r="15" spans="1:21">
      <c r="B15" s="69" t="s">
        <v>36</v>
      </c>
      <c r="C15" s="7" t="s">
        <v>48</v>
      </c>
      <c r="D15" s="7" t="s">
        <v>49</v>
      </c>
      <c r="E15" s="7"/>
      <c r="F15" s="7"/>
      <c r="G15" s="7"/>
      <c r="H15" s="7"/>
      <c r="I15" s="7"/>
      <c r="J15" s="7"/>
      <c r="K15" s="7"/>
      <c r="L15" s="7"/>
      <c r="M15" s="75"/>
      <c r="N15" s="76"/>
    </row>
    <row r="16" spans="1:21" ht="15.75" thickBot="1">
      <c r="B16" s="67"/>
      <c r="C16" s="7"/>
      <c r="D16" s="7"/>
      <c r="E16" s="7" t="s">
        <v>50</v>
      </c>
      <c r="F16" s="7"/>
      <c r="G16" s="7"/>
      <c r="H16" s="7"/>
      <c r="I16" s="7"/>
      <c r="J16" s="7"/>
      <c r="K16" s="7"/>
      <c r="L16" s="7"/>
      <c r="M16" s="77"/>
      <c r="N16" s="78"/>
    </row>
    <row r="17" spans="1:21">
      <c r="B17" s="67"/>
      <c r="C17" s="7"/>
      <c r="D17" s="7" t="s">
        <v>51</v>
      </c>
      <c r="E17" s="7"/>
      <c r="F17" s="7"/>
      <c r="G17" s="7"/>
      <c r="H17" s="7"/>
      <c r="I17" s="7"/>
      <c r="J17" s="7"/>
      <c r="K17" s="7"/>
      <c r="L17" s="7"/>
      <c r="M17" s="7"/>
      <c r="N17" s="68"/>
    </row>
    <row r="18" spans="1:21">
      <c r="B18" s="6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68"/>
    </row>
    <row r="19" spans="1:21">
      <c r="B19" s="69" t="s">
        <v>65</v>
      </c>
      <c r="C19" s="7" t="s">
        <v>67</v>
      </c>
      <c r="D19" s="7" t="s">
        <v>66</v>
      </c>
      <c r="E19" s="7"/>
      <c r="F19" s="7"/>
      <c r="G19" s="7"/>
      <c r="H19" s="7"/>
      <c r="I19" s="7"/>
      <c r="J19" s="7"/>
      <c r="K19" s="7"/>
      <c r="L19" s="7"/>
      <c r="M19" s="7"/>
      <c r="N19" s="68"/>
    </row>
    <row r="20" spans="1:21">
      <c r="B20" s="67"/>
      <c r="C20" s="7"/>
      <c r="D20" s="7"/>
      <c r="E20" s="7" t="s">
        <v>68</v>
      </c>
      <c r="F20" s="7"/>
      <c r="G20" s="7"/>
      <c r="H20" s="7"/>
      <c r="I20" s="7"/>
      <c r="J20" s="7"/>
      <c r="K20" s="7"/>
      <c r="L20" s="7"/>
      <c r="M20" s="7"/>
      <c r="N20" s="68"/>
    </row>
    <row r="21" spans="1:21">
      <c r="B21" s="6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68"/>
    </row>
    <row r="22" spans="1:21">
      <c r="B22" s="69" t="s">
        <v>69</v>
      </c>
      <c r="C22" s="7" t="s">
        <v>71</v>
      </c>
      <c r="D22" s="7" t="s">
        <v>72</v>
      </c>
      <c r="E22" s="7"/>
      <c r="F22" s="7"/>
      <c r="G22" s="7"/>
      <c r="H22" s="7"/>
      <c r="I22" s="7"/>
      <c r="J22" s="7"/>
      <c r="K22" s="7"/>
      <c r="L22" s="7"/>
      <c r="M22" s="7"/>
      <c r="N22" s="68"/>
    </row>
    <row r="23" spans="1:21">
      <c r="B23" s="6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68"/>
    </row>
    <row r="24" spans="1:21">
      <c r="B24" s="69" t="s">
        <v>73</v>
      </c>
      <c r="C24" s="7" t="s">
        <v>70</v>
      </c>
      <c r="D24" s="7" t="s">
        <v>74</v>
      </c>
      <c r="E24" s="7"/>
      <c r="F24" s="7"/>
      <c r="G24" s="7"/>
      <c r="H24" s="7"/>
      <c r="I24" s="7"/>
      <c r="J24" s="7"/>
      <c r="K24" s="7"/>
      <c r="M24" s="7"/>
      <c r="N24" s="68"/>
    </row>
    <row r="25" spans="1:21" ht="15.75" thickBot="1">
      <c r="B25" s="70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2"/>
    </row>
    <row r="26" spans="1:21"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</row>
    <row r="27" spans="1:21"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</row>
    <row r="29" spans="1:21" ht="15.75" thickBot="1"/>
    <row r="30" spans="1:21" ht="15.75" thickBot="1">
      <c r="A30" s="1" t="s">
        <v>18</v>
      </c>
      <c r="B30" s="1"/>
      <c r="C30" s="1" t="s">
        <v>5</v>
      </c>
      <c r="D30" s="1"/>
      <c r="E30" s="1"/>
      <c r="F30" s="1"/>
      <c r="G30" s="8"/>
      <c r="H30" s="8" t="s">
        <v>8</v>
      </c>
      <c r="I30" s="13"/>
      <c r="J30" s="13"/>
      <c r="K30" s="2" t="s">
        <v>12</v>
      </c>
      <c r="L30" s="27" t="s">
        <v>23</v>
      </c>
      <c r="M30" s="8" t="s">
        <v>19</v>
      </c>
      <c r="N30" s="13"/>
      <c r="O30" s="13"/>
      <c r="P30" s="13"/>
      <c r="Q30" s="13"/>
      <c r="R30" s="13"/>
      <c r="S30" s="4"/>
      <c r="T30" s="8" t="s">
        <v>26</v>
      </c>
      <c r="U30" s="4"/>
    </row>
    <row r="31" spans="1:21" ht="15.75" thickBot="1">
      <c r="A31" s="9" t="s">
        <v>0</v>
      </c>
      <c r="B31" s="10" t="s">
        <v>1</v>
      </c>
      <c r="C31" s="9" t="s">
        <v>2</v>
      </c>
      <c r="D31" s="11" t="s">
        <v>3</v>
      </c>
      <c r="E31" s="11" t="s">
        <v>4</v>
      </c>
      <c r="F31" s="11" t="s">
        <v>6</v>
      </c>
      <c r="G31" s="10" t="s">
        <v>7</v>
      </c>
      <c r="H31" s="9" t="s">
        <v>9</v>
      </c>
      <c r="I31" s="11" t="s">
        <v>10</v>
      </c>
      <c r="J31" s="10" t="s">
        <v>11</v>
      </c>
      <c r="K31" s="25" t="s">
        <v>13</v>
      </c>
      <c r="L31" s="12" t="s">
        <v>37</v>
      </c>
      <c r="M31" s="9" t="s">
        <v>16</v>
      </c>
      <c r="N31" s="11" t="s">
        <v>17</v>
      </c>
      <c r="O31" s="11" t="s">
        <v>55</v>
      </c>
      <c r="P31" s="11" t="s">
        <v>14</v>
      </c>
      <c r="Q31" s="10" t="s">
        <v>15</v>
      </c>
      <c r="R31" s="22" t="s">
        <v>9</v>
      </c>
      <c r="S31" s="23" t="s">
        <v>10</v>
      </c>
      <c r="T31" s="24" t="s">
        <v>27</v>
      </c>
      <c r="U31" s="23" t="s">
        <v>28</v>
      </c>
    </row>
    <row r="32" spans="1:21">
      <c r="A32" s="5" t="s">
        <v>24</v>
      </c>
      <c r="B32" s="21">
        <v>44562</v>
      </c>
      <c r="C32" s="5" t="s">
        <v>20</v>
      </c>
      <c r="D32" s="3" t="s">
        <v>21</v>
      </c>
      <c r="E32" s="3" t="s">
        <v>22</v>
      </c>
      <c r="F32" s="3" t="s">
        <v>22</v>
      </c>
      <c r="G32" s="6" t="s">
        <v>22</v>
      </c>
      <c r="H32" s="33">
        <v>700</v>
      </c>
      <c r="I32" s="14">
        <v>300</v>
      </c>
      <c r="J32" s="15">
        <f>H32+I32</f>
        <v>1000</v>
      </c>
      <c r="K32" s="26" t="s">
        <v>38</v>
      </c>
      <c r="L32" s="37"/>
      <c r="M32" s="42"/>
      <c r="N32" s="43"/>
      <c r="O32" s="43"/>
      <c r="P32" s="43"/>
      <c r="Q32" s="44"/>
      <c r="R32" s="42"/>
      <c r="S32" s="44"/>
      <c r="T32" s="20"/>
      <c r="U32" s="19"/>
    </row>
    <row r="33" spans="1:21">
      <c r="A33" s="31" t="s">
        <v>25</v>
      </c>
      <c r="B33" s="32">
        <v>44562</v>
      </c>
      <c r="C33" s="31" t="s">
        <v>39</v>
      </c>
      <c r="D33" s="34" t="s">
        <v>47</v>
      </c>
      <c r="E33" s="34" t="s">
        <v>22</v>
      </c>
      <c r="F33" s="34" t="s">
        <v>22</v>
      </c>
      <c r="G33" s="35" t="s">
        <v>22</v>
      </c>
      <c r="H33" s="31">
        <v>1000</v>
      </c>
      <c r="I33" s="34">
        <v>700</v>
      </c>
      <c r="J33" s="35">
        <f t="shared" ref="J33:J43" si="1">H33+I33</f>
        <v>1700</v>
      </c>
      <c r="K33" s="38" t="s">
        <v>40</v>
      </c>
      <c r="L33" s="39">
        <v>40</v>
      </c>
      <c r="M33" s="28" t="s">
        <v>41</v>
      </c>
      <c r="N33" s="45">
        <v>44576</v>
      </c>
      <c r="O33" s="46">
        <f>(J33*L33/100)</f>
        <v>680</v>
      </c>
      <c r="P33" s="45">
        <v>44576</v>
      </c>
      <c r="Q33" s="47" t="s">
        <v>42</v>
      </c>
      <c r="R33" s="28">
        <f>(L33*H33/100)</f>
        <v>400</v>
      </c>
      <c r="S33" s="47">
        <f>(L33*I33/100)</f>
        <v>280</v>
      </c>
      <c r="T33" s="28">
        <f>J33</f>
        <v>1700</v>
      </c>
      <c r="U33" s="47">
        <f>O33</f>
        <v>680</v>
      </c>
    </row>
    <row r="34" spans="1:21">
      <c r="A34" s="16"/>
      <c r="B34" s="15"/>
      <c r="C34" s="16"/>
      <c r="D34" s="14"/>
      <c r="E34" s="14"/>
      <c r="F34" s="14"/>
      <c r="G34" s="15"/>
      <c r="H34" s="16"/>
      <c r="I34" s="14"/>
      <c r="J34" s="15">
        <f t="shared" si="1"/>
        <v>0</v>
      </c>
      <c r="K34" s="40"/>
      <c r="L34" s="41">
        <v>60</v>
      </c>
      <c r="M34" s="29" t="s">
        <v>43</v>
      </c>
      <c r="N34" s="48">
        <v>44591</v>
      </c>
      <c r="O34" s="49">
        <f>(J33*L34/100)</f>
        <v>1020</v>
      </c>
      <c r="P34" s="48">
        <v>44591</v>
      </c>
      <c r="Q34" s="30" t="s">
        <v>42</v>
      </c>
      <c r="R34" s="29">
        <f>(L34*$H$33/100)</f>
        <v>600</v>
      </c>
      <c r="S34" s="30">
        <f>(L34*$I$33/100)</f>
        <v>420</v>
      </c>
      <c r="T34" s="29"/>
      <c r="U34" s="30">
        <f>O34</f>
        <v>1020</v>
      </c>
    </row>
    <row r="35" spans="1:21">
      <c r="A35" s="16" t="s">
        <v>44</v>
      </c>
      <c r="B35" s="50">
        <v>44566</v>
      </c>
      <c r="C35" s="16" t="s">
        <v>45</v>
      </c>
      <c r="D35" s="14" t="s">
        <v>46</v>
      </c>
      <c r="E35" s="14" t="s">
        <v>22</v>
      </c>
      <c r="F35" s="14" t="s">
        <v>22</v>
      </c>
      <c r="G35" s="15" t="s">
        <v>22</v>
      </c>
      <c r="H35" s="33">
        <v>400</v>
      </c>
      <c r="I35" s="14"/>
      <c r="J35" s="15">
        <f t="shared" si="1"/>
        <v>400</v>
      </c>
      <c r="K35" s="51" t="s">
        <v>38</v>
      </c>
      <c r="L35" s="52"/>
      <c r="M35" s="17"/>
      <c r="N35" s="18"/>
      <c r="O35" s="18"/>
      <c r="P35" s="18"/>
      <c r="Q35" s="19"/>
      <c r="R35" s="17"/>
      <c r="S35" s="19"/>
      <c r="T35" s="20"/>
      <c r="U35" s="19"/>
    </row>
    <row r="36" spans="1:21">
      <c r="A36" s="53" t="s">
        <v>52</v>
      </c>
      <c r="B36" s="54">
        <v>44594</v>
      </c>
      <c r="C36" s="53" t="s">
        <v>53</v>
      </c>
      <c r="D36" s="55" t="s">
        <v>53</v>
      </c>
      <c r="E36" s="55" t="s">
        <v>22</v>
      </c>
      <c r="F36" s="55" t="s">
        <v>22</v>
      </c>
      <c r="G36" s="56" t="s">
        <v>22</v>
      </c>
      <c r="H36" s="36"/>
      <c r="I36" s="36">
        <v>700</v>
      </c>
      <c r="J36" s="57">
        <f t="shared" si="1"/>
        <v>700</v>
      </c>
      <c r="K36" s="58" t="s">
        <v>40</v>
      </c>
      <c r="L36" s="59">
        <v>100</v>
      </c>
      <c r="M36" s="53" t="s">
        <v>54</v>
      </c>
      <c r="N36" s="54">
        <v>44596</v>
      </c>
      <c r="O36" s="60">
        <f>(J36*L36/100)</f>
        <v>700</v>
      </c>
      <c r="P36" s="54">
        <v>44596</v>
      </c>
      <c r="Q36" s="56" t="s">
        <v>56</v>
      </c>
      <c r="R36" s="61">
        <f>(L36*H36/100)</f>
        <v>0</v>
      </c>
      <c r="S36" s="57">
        <f>(L36*I36/100)</f>
        <v>700</v>
      </c>
      <c r="T36" s="61">
        <f>J36</f>
        <v>700</v>
      </c>
      <c r="U36" s="57">
        <f>O36</f>
        <v>700</v>
      </c>
    </row>
    <row r="37" spans="1:21">
      <c r="A37" s="31" t="s">
        <v>57</v>
      </c>
      <c r="B37" s="32">
        <v>44625</v>
      </c>
      <c r="C37" s="31" t="s">
        <v>58</v>
      </c>
      <c r="D37" s="34" t="s">
        <v>59</v>
      </c>
      <c r="E37" s="34" t="s">
        <v>22</v>
      </c>
      <c r="F37" s="34" t="s">
        <v>22</v>
      </c>
      <c r="G37" s="35" t="s">
        <v>22</v>
      </c>
      <c r="H37" s="31">
        <v>800</v>
      </c>
      <c r="I37" s="34">
        <v>200</v>
      </c>
      <c r="J37" s="35">
        <f t="shared" si="1"/>
        <v>1000</v>
      </c>
      <c r="K37" s="38" t="s">
        <v>40</v>
      </c>
      <c r="L37" s="39">
        <v>40</v>
      </c>
      <c r="M37" s="28" t="s">
        <v>60</v>
      </c>
      <c r="N37" s="45">
        <v>44626</v>
      </c>
      <c r="O37" s="46">
        <f>(J37*L37/100)</f>
        <v>400</v>
      </c>
      <c r="P37" s="45">
        <v>44576</v>
      </c>
      <c r="Q37" s="47" t="s">
        <v>63</v>
      </c>
      <c r="R37" s="28">
        <f>(L37*H37/100)</f>
        <v>320</v>
      </c>
      <c r="S37" s="47">
        <f>(L37*I37/100)</f>
        <v>80</v>
      </c>
      <c r="T37" s="28">
        <f>J37</f>
        <v>1000</v>
      </c>
      <c r="U37" s="62">
        <v>250</v>
      </c>
    </row>
    <row r="38" spans="1:21">
      <c r="A38" s="16"/>
      <c r="B38" s="15"/>
      <c r="C38" s="16"/>
      <c r="D38" s="14"/>
      <c r="E38" s="14"/>
      <c r="F38" s="14"/>
      <c r="G38" s="15"/>
      <c r="H38" s="16"/>
      <c r="I38" s="14"/>
      <c r="J38" s="15">
        <f t="shared" si="1"/>
        <v>0</v>
      </c>
      <c r="K38" s="40"/>
      <c r="L38" s="41">
        <v>60</v>
      </c>
      <c r="M38" s="29" t="s">
        <v>61</v>
      </c>
      <c r="N38" s="48">
        <v>44627</v>
      </c>
      <c r="O38" s="49">
        <f>(J37*L38/100)</f>
        <v>600</v>
      </c>
      <c r="P38" s="48">
        <v>44591</v>
      </c>
      <c r="Q38" s="30" t="s">
        <v>42</v>
      </c>
      <c r="R38" s="29">
        <f>(L38*$H$37/100)</f>
        <v>480</v>
      </c>
      <c r="S38" s="30">
        <f>(L38*$I$37/100)</f>
        <v>120</v>
      </c>
      <c r="T38" s="29"/>
      <c r="U38" s="63">
        <f>O38</f>
        <v>600</v>
      </c>
    </row>
    <row r="39" spans="1:21">
      <c r="J39" s="15">
        <f t="shared" si="1"/>
        <v>0</v>
      </c>
    </row>
    <row r="40" spans="1:21">
      <c r="J40" s="15">
        <f t="shared" si="1"/>
        <v>0</v>
      </c>
    </row>
    <row r="41" spans="1:21">
      <c r="J41" s="15">
        <f t="shared" si="1"/>
        <v>0</v>
      </c>
    </row>
    <row r="42" spans="1:21">
      <c r="J42" s="15">
        <f t="shared" si="1"/>
        <v>0</v>
      </c>
    </row>
    <row r="43" spans="1:21">
      <c r="J43" s="15">
        <f t="shared" si="1"/>
        <v>0</v>
      </c>
    </row>
  </sheetData>
  <mergeCells count="11">
    <mergeCell ref="A2:B2"/>
    <mergeCell ref="M2:S2"/>
    <mergeCell ref="T2:U2"/>
    <mergeCell ref="A30:B30"/>
    <mergeCell ref="C30:G30"/>
    <mergeCell ref="M30:S30"/>
    <mergeCell ref="T30:U30"/>
    <mergeCell ref="H30:J30"/>
    <mergeCell ref="M14:N16"/>
    <mergeCell ref="C2:G2"/>
    <mergeCell ref="H2:J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2021-11-29T10:30:07Z</dcterms:modified>
</cp:coreProperties>
</file>