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6EC74AA9-4CC6-41A8-B3D7-D53453FECB04}" xr6:coauthVersionLast="47" xr6:coauthVersionMax="47" xr10:uidLastSave="{00000000-0000-0000-0000-000000000000}"/>
  <bookViews>
    <workbookView xWindow="-98" yWindow="-98" windowWidth="28996" windowHeight="15796" xr2:uid="{0325BB1B-A37E-4C11-A3B0-0BA81AE7CB67}"/>
  </bookViews>
  <sheets>
    <sheet name="pla" sheetId="1" r:id="rId1"/>
  </sheets>
  <externalReferences>
    <externalReference r:id="rId2"/>
  </externalReferences>
  <definedNames>
    <definedName name="_xlnm._FilterDatabase" localSheetId="0" hidden="1">pla!$A$10:$N$92</definedName>
    <definedName name="An">[1]Système!$A$5</definedName>
    <definedName name="Aou_2022">pla!#REF!</definedName>
    <definedName name="Avr_2022">pla!#REF!</definedName>
    <definedName name="_xlnm.Criteria" localSheetId="0">pla!$A$10:$C$10</definedName>
    <definedName name="Dec_2022">pla!#REF!</definedName>
    <definedName name="Fev_2022">pla!#REF!</definedName>
    <definedName name="Fonction" localSheetId="0">[1]!Tableau6[[#All],[Fonction]]</definedName>
    <definedName name="Fonction">[1]!Tableau6[[#All],[Fonction]]</definedName>
    <definedName name="Groupe" localSheetId="0">[1]!Tableau6[[#All],[Groupe Vacances]]</definedName>
    <definedName name="Groupe">[1]!Tableau6[[#All],[Groupe Vacances]]</definedName>
    <definedName name="Groupe_Binomes">[1]Listes!$B:$B</definedName>
    <definedName name="_xlnm.Print_Titles" localSheetId="0">pla!$A:$A,pla!$6:$10</definedName>
    <definedName name="Jan_2022">pla!#REF!</definedName>
    <definedName name="Juillet_2022">pla!#REF!</definedName>
    <definedName name="Juin_2022">pla!#REF!</definedName>
    <definedName name="KPI_Annuel">pla!#REF!</definedName>
    <definedName name="KPIs_ANNUEL2022">pla!#REF!</definedName>
    <definedName name="Mai_2022">pla!#REF!</definedName>
    <definedName name="Mar_2022">pla!#REF!</definedName>
    <definedName name="Nov_2022">pla!#REF!</definedName>
    <definedName name="Oct_2022">pla!#REF!</definedName>
    <definedName name="Premier_mois">[1]Système!$A$3</definedName>
    <definedName name="presence_hebdo" localSheetId="0">[1]!Tableau6[[#All],[Sigles divers]]</definedName>
    <definedName name="presence_hebdo">[1]!Tableau6[[#All],[Sigles divers]]</definedName>
    <definedName name="Sep_2022">pla!#REF!</definedName>
    <definedName name="Tab_test">pla!$A$7:$N$92</definedName>
    <definedName name="Taux" localSheetId="0">[1]!Tableau6[[#All],[Taux]]</definedName>
    <definedName name="Taux">[1]!Tableau6[[#All],[Taux]]</definedName>
    <definedName name="WK01_2022">pla!#REF!</definedName>
    <definedName name="WK01_2023">pla!#REF!</definedName>
    <definedName name="WK02_2022">pla!#REF!</definedName>
    <definedName name="WK03_2022">pla!#REF!</definedName>
    <definedName name="WK04_2022">pla!#REF!</definedName>
    <definedName name="WK05_2022">pla!#REF!</definedName>
    <definedName name="WK06_2022">pla!#REF!</definedName>
    <definedName name="WK07_2022">pla!#REF!</definedName>
    <definedName name="WK08_2022">pla!#REF!</definedName>
    <definedName name="WK09_2022">pla!#REF!</definedName>
    <definedName name="WK10_2022">pla!#REF!</definedName>
    <definedName name="WK11_2022">pla!#REF!</definedName>
    <definedName name="WK12_2022">pla!#REF!</definedName>
    <definedName name="WK13_2022">pla!#REF!</definedName>
    <definedName name="WK14_2022">pla!#REF!</definedName>
    <definedName name="WK15_2022">pla!#REF!</definedName>
    <definedName name="WK16_2022">pla!#REF!</definedName>
    <definedName name="WK17_2022">pla!#REF!</definedName>
    <definedName name="WK18_2022">pla!#REF!</definedName>
    <definedName name="WK19_2022">pla!#REF!</definedName>
    <definedName name="WK20_2022">pla!#REF!</definedName>
    <definedName name="WK21_2022">pla!#REF!</definedName>
    <definedName name="WK22_2022">pla!#REF!</definedName>
    <definedName name="WK23_2022">pla!#REF!</definedName>
    <definedName name="WK24_2022">pla!#REF!</definedName>
    <definedName name="WK25_2022">pla!#REF!</definedName>
    <definedName name="WK26_2022">pla!#REF!</definedName>
    <definedName name="WK27_2022">pla!#REF!</definedName>
    <definedName name="WK28_2022">pla!#REF!</definedName>
    <definedName name="WK29_2022">pla!#REF!</definedName>
    <definedName name="WK30_2022">pla!#REF!</definedName>
    <definedName name="WK31_2022">pla!#REF!</definedName>
    <definedName name="WK32_2022">pla!#REF!</definedName>
    <definedName name="WK33_2022">pla!#REF!</definedName>
    <definedName name="WK34_2022">pla!#REF!</definedName>
    <definedName name="WK35_2022">pla!#REF!</definedName>
    <definedName name="WK36_2022">pla!#REF!</definedName>
    <definedName name="WK37_2022">pla!#REF!</definedName>
    <definedName name="WK38_2022">pla!#REF!</definedName>
    <definedName name="WK39_2022">pla!#REF!</definedName>
    <definedName name="WK40_2022">pla!#REF!</definedName>
    <definedName name="WK41_2022">pla!#REF!</definedName>
    <definedName name="WK42_2022">pla!#REF!</definedName>
    <definedName name="WK43_2022">pla!#REF!</definedName>
    <definedName name="WK44_2022">pla!#REF!</definedName>
    <definedName name="WK45_2022">pla!#REF!</definedName>
    <definedName name="WK46_2022">pla!#REF!</definedName>
    <definedName name="WK47_2022">pla!#REF!</definedName>
    <definedName name="WK48_2022">pla!#REF!</definedName>
    <definedName name="WK49_2022">pla!#REF!</definedName>
    <definedName name="WK50_2022">pla!#REF!</definedName>
    <definedName name="WK51_2022">pla!#REF!</definedName>
    <definedName name="WK52_2022">pla!#REF!</definedName>
    <definedName name="WMAR_2022">#REF!</definedName>
    <definedName name="_xlnm.Print_Area" localSheetId="0">pla!$A$10:$A$87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02" i="1" l="1"/>
  <c r="M102" i="1"/>
  <c r="L102" i="1"/>
  <c r="K102" i="1"/>
  <c r="J102" i="1"/>
  <c r="H102" i="1"/>
  <c r="G102" i="1"/>
  <c r="F102" i="1"/>
  <c r="E102" i="1"/>
  <c r="D102" i="1"/>
  <c r="N100" i="1"/>
  <c r="M100" i="1"/>
  <c r="L100" i="1"/>
  <c r="K100" i="1"/>
  <c r="J100" i="1"/>
  <c r="H100" i="1"/>
  <c r="G100" i="1"/>
  <c r="F100" i="1"/>
  <c r="E100" i="1"/>
  <c r="D100" i="1"/>
  <c r="N98" i="1"/>
  <c r="M98" i="1"/>
  <c r="L98" i="1"/>
  <c r="K98" i="1"/>
  <c r="J98" i="1"/>
  <c r="H98" i="1"/>
  <c r="G98" i="1"/>
  <c r="F98" i="1"/>
  <c r="E98" i="1"/>
  <c r="D98" i="1"/>
  <c r="N97" i="1"/>
  <c r="M97" i="1"/>
  <c r="L97" i="1"/>
  <c r="K97" i="1"/>
  <c r="J97" i="1"/>
  <c r="H97" i="1"/>
  <c r="G97" i="1"/>
  <c r="F97" i="1"/>
  <c r="E97" i="1"/>
  <c r="D97" i="1"/>
  <c r="N96" i="1"/>
  <c r="M96" i="1"/>
  <c r="L96" i="1"/>
  <c r="K96" i="1"/>
  <c r="J96" i="1"/>
  <c r="H96" i="1"/>
  <c r="G96" i="1"/>
  <c r="F96" i="1"/>
  <c r="E96" i="1"/>
  <c r="D96" i="1"/>
  <c r="N95" i="1"/>
  <c r="M95" i="1"/>
  <c r="L95" i="1"/>
  <c r="K95" i="1"/>
  <c r="J95" i="1"/>
  <c r="H95" i="1"/>
  <c r="G95" i="1"/>
  <c r="F95" i="1"/>
  <c r="E95" i="1"/>
  <c r="D95" i="1"/>
  <c r="N94" i="1"/>
  <c r="M94" i="1"/>
  <c r="L94" i="1"/>
  <c r="K94" i="1"/>
  <c r="J94" i="1"/>
  <c r="H94" i="1"/>
  <c r="G94" i="1"/>
  <c r="F94" i="1"/>
  <c r="E94" i="1"/>
  <c r="D94" i="1"/>
  <c r="N93" i="1"/>
  <c r="M93" i="1"/>
  <c r="L93" i="1"/>
  <c r="K93" i="1"/>
  <c r="J93" i="1"/>
  <c r="H93" i="1"/>
  <c r="G93" i="1"/>
  <c r="F93" i="1"/>
  <c r="E93" i="1"/>
  <c r="D93" i="1"/>
  <c r="A7" i="1"/>
  <c r="A6" i="1"/>
  <c r="J99" i="1" l="1"/>
  <c r="D99" i="1"/>
  <c r="H99" i="1"/>
  <c r="F99" i="1"/>
  <c r="G99" i="1"/>
  <c r="E99" i="1"/>
  <c r="N99" i="1"/>
  <c r="K99" i="1"/>
  <c r="L99" i="1"/>
  <c r="M9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Carraretto François</author>
  </authors>
  <commentList>
    <comment ref="H70" authorId="0" shapeId="0" xr:uid="{216AF67C-877B-45AC-A605-03DB1B1B50BE}">
      <text>
        <r>
          <rPr>
            <b/>
            <sz val="9"/>
            <color indexed="81"/>
            <rFont val="Tahoma"/>
            <family val="2"/>
          </rPr>
          <t>Carraretto François:</t>
        </r>
        <r>
          <rPr>
            <sz val="9"/>
            <color indexed="81"/>
            <rFont val="Tahoma"/>
            <family val="2"/>
          </rPr>
          <t xml:space="preserve">
HO avant 11.07.2022 = Mercredi</t>
        </r>
      </text>
    </comment>
  </commentList>
</comments>
</file>

<file path=xl/sharedStrings.xml><?xml version="1.0" encoding="utf-8"?>
<sst xmlns="http://schemas.openxmlformats.org/spreadsheetml/2006/main" count="898" uniqueCount="47">
  <si>
    <t>PRÉSENCE HEBDOMADAIRE</t>
  </si>
  <si>
    <t>Planning présences hebdomadaires</t>
  </si>
  <si>
    <t>WK PAIRE</t>
  </si>
  <si>
    <t>WK IMPAIRE</t>
  </si>
  <si>
    <t>NOM + Prénom</t>
  </si>
  <si>
    <t>Fonction</t>
  </si>
  <si>
    <t>Commentaires</t>
  </si>
  <si>
    <t>Lundi</t>
  </si>
  <si>
    <t>Mardi</t>
  </si>
  <si>
    <t>mercredi</t>
  </si>
  <si>
    <t>Jeudi</t>
  </si>
  <si>
    <t>Vendredi</t>
  </si>
  <si>
    <t>Colonne1</t>
  </si>
  <si>
    <t>Lundi2</t>
  </si>
  <si>
    <t>Mardi3</t>
  </si>
  <si>
    <t>Mercredi4</t>
  </si>
  <si>
    <t>Jeudi5</t>
  </si>
  <si>
    <t>Vendredi6</t>
  </si>
  <si>
    <t>CP</t>
  </si>
  <si>
    <t>CP1/2pm</t>
  </si>
  <si>
    <t>Office</t>
  </si>
  <si>
    <t>HO</t>
  </si>
  <si>
    <t>HO.Imp</t>
  </si>
  <si>
    <t>HO.1/2PM</t>
  </si>
  <si>
    <t>HO.1/2AM</t>
  </si>
  <si>
    <t>Z03</t>
  </si>
  <si>
    <t>Z04</t>
  </si>
  <si>
    <t>Z05</t>
  </si>
  <si>
    <t>Z06</t>
  </si>
  <si>
    <t>TOTAL ETP</t>
  </si>
  <si>
    <t>Présentiel Office</t>
  </si>
  <si>
    <t>Home Office</t>
  </si>
  <si>
    <t>HO.1/2am</t>
  </si>
  <si>
    <t>Congé</t>
  </si>
  <si>
    <t>Congé 1/2am</t>
  </si>
  <si>
    <t>Congé 1/2pm</t>
  </si>
  <si>
    <t>A</t>
  </si>
  <si>
    <t>B</t>
  </si>
  <si>
    <t>C</t>
  </si>
  <si>
    <t>D</t>
  </si>
  <si>
    <t>E</t>
  </si>
  <si>
    <t>F</t>
  </si>
  <si>
    <t>G</t>
  </si>
  <si>
    <t>TOTAL ETP avec filtre fonction</t>
  </si>
  <si>
    <t>Somme de office filtré??</t>
  </si>
  <si>
    <t>TOTAL S/filtre</t>
  </si>
  <si>
    <t>Somme de HO filtré??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</si>
</sst>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color theme="0" tint="-0.249977111117893"/>
      <name val="Calibri"/>
      <family val="2"/>
      <scheme val="minor"/>
    </font>
    <font>
      <sz val="10"/>
      <name val="Helv"/>
    </font>
    <font>
      <b/>
      <sz val="6"/>
      <color rgb="FFFF0000"/>
      <name val="Calibri"/>
      <family val="2"/>
      <scheme val="minor"/>
    </font>
    <font>
      <sz val="15.4"/>
      <color rgb="FFFF0000"/>
      <name val="Inconsolata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9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75">
    <xf numFmtId="0" fontId="0" fillId="0" borderId="0" xfId="0"/>
    <xf numFmtId="0" fontId="3" fillId="0" borderId="0" xfId="1" applyNumberFormat="1" applyFont="1" applyProtection="1">
      <protection locked="0"/>
    </xf>
    <xf numFmtId="0" fontId="3" fillId="0" borderId="0" xfId="0" applyFont="1" applyProtection="1">
      <protection locked="0"/>
    </xf>
    <xf numFmtId="0" fontId="3" fillId="0" borderId="0" xfId="1" applyNumberFormat="1" applyFont="1" applyAlignment="1" applyProtection="1">
      <alignment vertical="top" wrapText="1"/>
      <protection locked="0"/>
    </xf>
    <xf numFmtId="0" fontId="3" fillId="2" borderId="0" xfId="0" applyFont="1" applyFill="1" applyProtection="1">
      <protection locked="0"/>
    </xf>
    <xf numFmtId="0" fontId="3" fillId="0" borderId="0" xfId="0" applyFont="1" applyAlignment="1">
      <alignment wrapText="1"/>
    </xf>
    <xf numFmtId="0" fontId="3" fillId="0" borderId="0" xfId="0" applyFont="1"/>
    <xf numFmtId="0" fontId="2" fillId="2" borderId="0" xfId="0" applyFont="1" applyFill="1" applyProtection="1"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/>
      <protection locked="0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2" xfId="0" applyFont="1" applyFill="1" applyBorder="1" applyAlignment="1">
      <alignment vertical="center"/>
    </xf>
    <xf numFmtId="0" fontId="4" fillId="0" borderId="0" xfId="0" applyFont="1"/>
    <xf numFmtId="0" fontId="4" fillId="4" borderId="7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9" xfId="0" applyFont="1" applyFill="1" applyBorder="1"/>
    <xf numFmtId="0" fontId="2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5" fillId="2" borderId="9" xfId="0" applyFont="1" applyFill="1" applyBorder="1"/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4" borderId="10" xfId="0" applyFont="1" applyFill="1" applyBorder="1" applyAlignment="1" applyProtection="1">
      <alignment wrapText="1"/>
      <protection locked="0"/>
    </xf>
    <xf numFmtId="0" fontId="2" fillId="4" borderId="15" xfId="1" applyNumberFormat="1" applyFont="1" applyFill="1" applyBorder="1" applyAlignment="1" applyProtection="1">
      <alignment horizontal="left" wrapText="1"/>
    </xf>
    <xf numFmtId="0" fontId="2" fillId="4" borderId="15" xfId="0" applyFont="1" applyFill="1" applyBorder="1" applyAlignment="1">
      <alignment horizontal="left" textRotation="90"/>
    </xf>
    <xf numFmtId="0" fontId="6" fillId="2" borderId="9" xfId="0" applyFont="1" applyFill="1" applyBorder="1" applyAlignment="1">
      <alignment horizontal="left" textRotation="90"/>
    </xf>
    <xf numFmtId="0" fontId="2" fillId="4" borderId="3" xfId="0" applyFont="1" applyFill="1" applyBorder="1" applyAlignment="1">
      <alignment horizontal="left" textRotation="90"/>
    </xf>
    <xf numFmtId="0" fontId="7" fillId="4" borderId="0" xfId="0" applyFont="1" applyFill="1" applyProtection="1">
      <protection locked="0"/>
    </xf>
    <xf numFmtId="49" fontId="2" fillId="6" borderId="14" xfId="2" applyNumberFormat="1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49" fontId="9" fillId="6" borderId="14" xfId="2" applyNumberFormat="1" applyFont="1" applyFill="1" applyBorder="1" applyAlignment="1">
      <alignment horizontal="left" vertical="top" wrapText="1"/>
    </xf>
    <xf numFmtId="49" fontId="2" fillId="6" borderId="20" xfId="2" applyNumberFormat="1" applyFont="1" applyFill="1" applyBorder="1" applyAlignment="1">
      <alignment horizontal="left" vertical="top" wrapText="1"/>
    </xf>
    <xf numFmtId="0" fontId="3" fillId="2" borderId="20" xfId="0" applyFont="1" applyFill="1" applyBorder="1" applyAlignment="1">
      <alignment horizontal="center" vertical="center"/>
    </xf>
    <xf numFmtId="2" fontId="3" fillId="0" borderId="4" xfId="1" applyNumberFormat="1" applyFont="1" applyBorder="1" applyAlignment="1" applyProtection="1">
      <alignment vertical="top" wrapText="1"/>
    </xf>
    <xf numFmtId="0" fontId="3" fillId="3" borderId="4" xfId="0" applyFont="1" applyFill="1" applyBorder="1"/>
    <xf numFmtId="0" fontId="3" fillId="0" borderId="4" xfId="0" applyFont="1" applyBorder="1"/>
    <xf numFmtId="0" fontId="3" fillId="7" borderId="4" xfId="0" applyFont="1" applyFill="1" applyBorder="1"/>
    <xf numFmtId="2" fontId="3" fillId="0" borderId="0" xfId="1" applyNumberFormat="1" applyFont="1" applyBorder="1" applyAlignment="1" applyProtection="1">
      <alignment vertical="top" wrapText="1"/>
    </xf>
    <xf numFmtId="0" fontId="3" fillId="4" borderId="0" xfId="0" applyFont="1" applyFill="1"/>
    <xf numFmtId="0" fontId="3" fillId="4" borderId="8" xfId="0" applyFont="1" applyFill="1" applyBorder="1"/>
    <xf numFmtId="0" fontId="3" fillId="5" borderId="0" xfId="0" applyFont="1" applyFill="1"/>
    <xf numFmtId="0" fontId="3" fillId="5" borderId="8" xfId="0" applyFont="1" applyFill="1" applyBorder="1"/>
    <xf numFmtId="2" fontId="3" fillId="0" borderId="12" xfId="1" applyNumberFormat="1" applyFont="1" applyBorder="1" applyAlignment="1" applyProtection="1">
      <alignment vertical="top" wrapText="1"/>
    </xf>
    <xf numFmtId="0" fontId="3" fillId="5" borderId="12" xfId="0" applyFont="1" applyFill="1" applyBorder="1"/>
    <xf numFmtId="0" fontId="3" fillId="0" borderId="12" xfId="0" applyFont="1" applyBorder="1"/>
    <xf numFmtId="0" fontId="3" fillId="5" borderId="13" xfId="0" applyFont="1" applyFill="1" applyBorder="1"/>
    <xf numFmtId="2" fontId="3" fillId="0" borderId="0" xfId="1" applyNumberFormat="1" applyFont="1" applyAlignment="1" applyProtection="1">
      <alignment vertical="top" wrapText="1"/>
    </xf>
    <xf numFmtId="0" fontId="10" fillId="0" borderId="0" xfId="0" applyFont="1"/>
    <xf numFmtId="0" fontId="3" fillId="0" borderId="0" xfId="1" applyNumberFormat="1" applyFont="1" applyAlignment="1" applyProtection="1">
      <alignment vertical="top" wrapText="1"/>
    </xf>
    <xf numFmtId="0" fontId="2" fillId="4" borderId="15" xfId="0" applyFont="1" applyFill="1" applyBorder="1" applyAlignment="1" applyProtection="1">
      <alignment wrapText="1"/>
      <protection locked="0"/>
    </xf>
    <xf numFmtId="0" fontId="13" fillId="2" borderId="16" xfId="0" applyFont="1" applyFill="1" applyBorder="1" applyProtection="1">
      <protection locked="0"/>
    </xf>
    <xf numFmtId="0" fontId="13" fillId="2" borderId="16" xfId="0" applyFont="1" applyFill="1" applyBorder="1" applyAlignment="1" applyProtection="1">
      <alignment horizontal="right"/>
      <protection locked="0"/>
    </xf>
    <xf numFmtId="0" fontId="13" fillId="2" borderId="23" xfId="0" applyFont="1" applyFill="1" applyBorder="1" applyAlignment="1" applyProtection="1">
      <alignment horizontal="right"/>
      <protection locked="0"/>
    </xf>
    <xf numFmtId="0" fontId="14" fillId="3" borderId="2" xfId="0" applyFont="1" applyFill="1" applyBorder="1"/>
    <xf numFmtId="0" fontId="14" fillId="0" borderId="2" xfId="0" applyFont="1" applyBorder="1"/>
    <xf numFmtId="2" fontId="14" fillId="0" borderId="15" xfId="1" applyNumberFormat="1" applyFont="1" applyBorder="1" applyAlignment="1" applyProtection="1">
      <alignment vertical="top" wrapText="1"/>
    </xf>
    <xf numFmtId="2" fontId="14" fillId="0" borderId="9" xfId="1" applyNumberFormat="1" applyFont="1" applyBorder="1" applyAlignment="1" applyProtection="1">
      <alignment vertical="top" wrapText="1"/>
    </xf>
    <xf numFmtId="2" fontId="14" fillId="0" borderId="21" xfId="1" applyNumberFormat="1" applyFont="1" applyBorder="1" applyAlignment="1" applyProtection="1">
      <alignment vertical="top" wrapText="1"/>
    </xf>
    <xf numFmtId="2" fontId="15" fillId="0" borderId="22" xfId="1" applyNumberFormat="1" applyFont="1" applyBorder="1" applyAlignment="1" applyProtection="1">
      <alignment vertical="top" wrapText="1"/>
    </xf>
    <xf numFmtId="0" fontId="14" fillId="5" borderId="2" xfId="0" applyFont="1" applyFill="1" applyBorder="1"/>
    <xf numFmtId="0" fontId="14" fillId="5" borderId="6" xfId="0" applyFont="1" applyFill="1" applyBorder="1"/>
    <xf numFmtId="0" fontId="14" fillId="5" borderId="0" xfId="0" applyFont="1" applyFill="1"/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</cellXfs>
  <cellStyles count="3">
    <cellStyle name="Normal" xfId="0" builtinId="0"/>
    <cellStyle name="Normal 2" xfId="2" xr:uid="{C4181FBB-148F-4025-AF9B-6505ED8FF835}"/>
    <cellStyle name="Pourcentage" xfId="1" builtinId="5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indexed="64"/>
          <bgColor rgb="FF66FFFF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6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general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</xdr:row>
          <xdr:rowOff>95250</xdr:rowOff>
        </xdr:from>
        <xdr:to>
          <xdr:col>16</xdr:col>
          <xdr:colOff>266700</xdr:colOff>
          <xdr:row>8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ED17A8C-13BE-41E1-B14D-64AB6EA7CF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EC%20V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EC-VD_2022"/>
      <sheetName val="Feuil1"/>
      <sheetName val="Vacances_Plan2022"/>
      <sheetName val="Listes"/>
      <sheetName val="Système"/>
      <sheetName val="Collaborateur Exit"/>
      <sheetName val="Données_TDC_2022"/>
    </sheetNames>
    <sheetDataSet>
      <sheetData sheetId="0"/>
      <sheetData sheetId="1"/>
      <sheetData sheetId="2"/>
      <sheetData sheetId="3"/>
      <sheetData sheetId="4">
        <row r="1">
          <cell r="B1" t="str">
            <v>Groupe binômes</v>
          </cell>
        </row>
        <row r="2">
          <cell r="B2" t="str">
            <v>G01</v>
          </cell>
        </row>
        <row r="3">
          <cell r="B3" t="str">
            <v>G02</v>
          </cell>
        </row>
        <row r="4">
          <cell r="B4" t="str">
            <v>G03</v>
          </cell>
        </row>
        <row r="5">
          <cell r="B5" t="str">
            <v>G04</v>
          </cell>
        </row>
        <row r="6">
          <cell r="B6" t="str">
            <v>G05</v>
          </cell>
        </row>
        <row r="7">
          <cell r="B7" t="str">
            <v>G06</v>
          </cell>
        </row>
        <row r="8">
          <cell r="B8" t="str">
            <v>G07</v>
          </cell>
        </row>
        <row r="9">
          <cell r="B9" t="str">
            <v>G08</v>
          </cell>
        </row>
        <row r="10">
          <cell r="B10" t="str">
            <v>G09</v>
          </cell>
        </row>
        <row r="11">
          <cell r="B11" t="str">
            <v>G10</v>
          </cell>
        </row>
        <row r="12">
          <cell r="B12" t="str">
            <v>G11</v>
          </cell>
        </row>
        <row r="13">
          <cell r="B13" t="str">
            <v>G12</v>
          </cell>
        </row>
        <row r="14">
          <cell r="B14" t="str">
            <v>G13</v>
          </cell>
        </row>
        <row r="15">
          <cell r="B15" t="str">
            <v>G14</v>
          </cell>
        </row>
        <row r="16">
          <cell r="B16" t="str">
            <v>G15</v>
          </cell>
        </row>
        <row r="17">
          <cell r="B17" t="str">
            <v>G16</v>
          </cell>
        </row>
        <row r="18">
          <cell r="B18" t="str">
            <v>G17</v>
          </cell>
        </row>
        <row r="19">
          <cell r="B19" t="str">
            <v>G18</v>
          </cell>
        </row>
        <row r="20">
          <cell r="B20" t="str">
            <v>G19</v>
          </cell>
        </row>
        <row r="21">
          <cell r="B21" t="str">
            <v>G21</v>
          </cell>
        </row>
        <row r="22">
          <cell r="B22" t="str">
            <v>G22</v>
          </cell>
        </row>
        <row r="23">
          <cell r="B23" t="str">
            <v>G23</v>
          </cell>
        </row>
        <row r="24">
          <cell r="B24" t="str">
            <v>G24</v>
          </cell>
        </row>
        <row r="25">
          <cell r="B25" t="str">
            <v>G25</v>
          </cell>
        </row>
        <row r="26">
          <cell r="B26" t="str">
            <v>G26</v>
          </cell>
        </row>
        <row r="27">
          <cell r="B27" t="str">
            <v>G27</v>
          </cell>
        </row>
        <row r="28">
          <cell r="B28" t="str">
            <v>G28</v>
          </cell>
        </row>
        <row r="29">
          <cell r="B29" t="str">
            <v>G29</v>
          </cell>
        </row>
        <row r="31">
          <cell r="B31" t="str">
            <v>G30</v>
          </cell>
        </row>
        <row r="32">
          <cell r="B32" t="str">
            <v>G31</v>
          </cell>
        </row>
        <row r="33">
          <cell r="B33" t="str">
            <v>G32</v>
          </cell>
        </row>
        <row r="34">
          <cell r="B34" t="str">
            <v>G33</v>
          </cell>
        </row>
        <row r="35">
          <cell r="B35" t="str">
            <v>G34</v>
          </cell>
        </row>
        <row r="36">
          <cell r="B36" t="str">
            <v>G35</v>
          </cell>
        </row>
        <row r="37">
          <cell r="B37" t="str">
            <v>NO</v>
          </cell>
        </row>
        <row r="38">
          <cell r="B38" t="str">
            <v>-</v>
          </cell>
        </row>
        <row r="39">
          <cell r="B39" t="str">
            <v>G00</v>
          </cell>
        </row>
      </sheetData>
      <sheetData sheetId="5">
        <row r="3">
          <cell r="A3" t="str">
            <v>Janvier</v>
          </cell>
        </row>
        <row r="5">
          <cell r="A5">
            <v>2021</v>
          </cell>
        </row>
      </sheetData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8389A6-555E-47F5-9088-4A683C713E45}" name="Tableau13" displayName="Tableau13" ref="A10:N92" totalsRowShown="0" headerRowDxfId="16" dataDxfId="15" tableBorderDxfId="14">
  <autoFilter ref="A10:N92" xr:uid="{DE174776-EC87-4EF7-9627-4DD3731471CF}">
    <filterColumn colId="1">
      <filters>
        <filter val="A"/>
      </filters>
    </filterColumn>
  </autoFilter>
  <sortState xmlns:xlrd2="http://schemas.microsoft.com/office/spreadsheetml/2017/richdata2" ref="A11:N92">
    <sortCondition ref="A10:A92"/>
  </sortState>
  <tableColumns count="14">
    <tableColumn id="3" xr3:uid="{03C80A19-408F-4A4F-A6DF-387E356BCA0F}" name="NOM + Prénom" dataDxfId="0"/>
    <tableColumn id="1" xr3:uid="{33FBCA29-3631-49DC-97BA-E60B8AA4CB69}" name="Fonction" dataDxfId="1"/>
    <tableColumn id="8" xr3:uid="{B8DDBB99-A06A-4264-A7A4-2EB93C2B4D36}" name="Commentaires" dataDxfId="13"/>
    <tableColumn id="9" xr3:uid="{BBC79126-4F94-4DEB-B5A4-FD6D2B54D113}" name="Lundi" dataDxfId="12"/>
    <tableColumn id="10" xr3:uid="{4871C660-58CD-4629-A14E-382279D95D17}" name="Mardi" dataDxfId="11"/>
    <tableColumn id="11" xr3:uid="{150762A4-E998-486C-83BA-83A8B54A45B0}" name="mercredi" dataDxfId="10"/>
    <tableColumn id="12" xr3:uid="{96D7E35F-8B74-405E-ACBE-E3FC2D931F66}" name="Jeudi" dataDxfId="9"/>
    <tableColumn id="13" xr3:uid="{B7DA607D-9417-445F-9D5B-CA9EE56975EC}" name="Vendredi" dataDxfId="8"/>
    <tableColumn id="14" xr3:uid="{4542BCB0-1F9D-4452-A150-E219D7C71A99}" name="Colonne1" dataDxfId="7"/>
    <tableColumn id="15" xr3:uid="{B3EF4ED7-CB75-4F0C-A44F-599C6D6EB003}" name="Lundi2" dataDxfId="6"/>
    <tableColumn id="16" xr3:uid="{197AB9C5-2DB0-4FB4-94BC-43647B0DF288}" name="Mardi3" dataDxfId="5"/>
    <tableColumn id="17" xr3:uid="{6E2F36D2-13D1-4B7E-92CD-0E823815A657}" name="Mercredi4" dataDxfId="4"/>
    <tableColumn id="18" xr3:uid="{28DF1E9E-225D-4754-98A2-6761E2A9EEDB}" name="Jeudi5" dataDxfId="3"/>
    <tableColumn id="19" xr3:uid="{8835E423-E2FA-4305-8A2E-8D56B58F5C60}" name="Vendredi6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165EA-AF7A-4C07-B673-29E1EE518B3C}">
  <sheetPr codeName="Feuil2">
    <tabColor rgb="FF00B050"/>
    <outlinePr summaryBelow="0"/>
  </sheetPr>
  <dimension ref="A1:N712"/>
  <sheetViews>
    <sheetView showGridLines="0" tabSelected="1" zoomScaleNormal="100" zoomScaleSheetLayoutView="63" zoomScalePageLayoutView="30" workbookViewId="0">
      <pane xSplit="14" ySplit="10" topLeftCell="O61" activePane="bottomRight" state="frozen"/>
      <selection pane="topRight" activeCell="T1" sqref="T1"/>
      <selection pane="bottomLeft" activeCell="A11" sqref="A11"/>
      <selection pane="bottomRight" activeCell="R103" sqref="R103"/>
    </sheetView>
  </sheetViews>
  <sheetFormatPr baseColWidth="10" defaultColWidth="11.3984375" defaultRowHeight="7.9"/>
  <cols>
    <col min="1" max="1" width="28.1328125" style="6" customWidth="1"/>
    <col min="2" max="2" width="18.59765625" style="6" customWidth="1"/>
    <col min="3" max="3" width="20.1328125" style="58" customWidth="1"/>
    <col min="4" max="4" width="5.73046875" style="6" customWidth="1"/>
    <col min="5" max="5" width="5.59765625" style="6" customWidth="1"/>
    <col min="6" max="8" width="5.73046875" style="6" customWidth="1"/>
    <col min="9" max="9" width="1.1328125" style="48" customWidth="1"/>
    <col min="10" max="14" width="5.73046875" style="6" customWidth="1"/>
    <col min="15" max="16384" width="11.3984375" style="6"/>
  </cols>
  <sheetData>
    <row r="1" spans="1:14" ht="23.25" customHeight="1">
      <c r="A1" s="1"/>
      <c r="B1" s="1"/>
      <c r="C1" s="3"/>
      <c r="D1" s="2"/>
      <c r="E1" s="2"/>
      <c r="F1" s="2"/>
      <c r="G1" s="2"/>
      <c r="H1" s="2"/>
      <c r="I1" s="4"/>
      <c r="J1" s="2"/>
      <c r="K1" s="2"/>
      <c r="L1" s="2"/>
      <c r="M1" s="2"/>
      <c r="N1" s="2"/>
    </row>
    <row r="2" spans="1:14">
      <c r="A2" s="1"/>
      <c r="B2" s="1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</row>
    <row r="3" spans="1:14" ht="18.75" customHeight="1">
      <c r="A3" s="1"/>
      <c r="B3" s="1"/>
      <c r="C3" s="3"/>
      <c r="D3" s="2"/>
      <c r="E3" s="2"/>
      <c r="F3" s="2"/>
      <c r="G3" s="2"/>
      <c r="H3" s="2"/>
      <c r="I3" s="4"/>
      <c r="J3" s="2"/>
      <c r="K3" s="2"/>
      <c r="L3" s="2"/>
      <c r="M3" s="2"/>
      <c r="N3" s="2"/>
    </row>
    <row r="4" spans="1:14" ht="14.65" customHeight="1">
      <c r="A4" s="1"/>
      <c r="B4" s="1"/>
      <c r="C4" s="3"/>
      <c r="D4" s="2"/>
      <c r="E4" s="2"/>
      <c r="F4" s="2"/>
      <c r="G4" s="2"/>
      <c r="H4" s="2"/>
      <c r="I4" s="4"/>
      <c r="J4" s="2"/>
      <c r="K4" s="2"/>
      <c r="L4" s="2"/>
      <c r="M4" s="2"/>
      <c r="N4" s="2"/>
    </row>
    <row r="5" spans="1:14">
      <c r="A5" s="7"/>
      <c r="B5" s="7"/>
      <c r="C5" s="3"/>
      <c r="D5" s="2"/>
      <c r="E5" s="2"/>
      <c r="F5" s="2"/>
      <c r="G5" s="2"/>
      <c r="H5" s="2"/>
      <c r="I5" s="4"/>
      <c r="J5" s="2"/>
      <c r="K5" s="2"/>
      <c r="L5" s="2"/>
      <c r="M5" s="2"/>
      <c r="N5" s="2"/>
    </row>
    <row r="6" spans="1:14" s="13" customFormat="1" ht="19.5" customHeight="1">
      <c r="A6" s="8">
        <f ca="1">TODAY()</f>
        <v>44707</v>
      </c>
      <c r="B6" s="8"/>
      <c r="C6" s="9"/>
      <c r="D6" s="10"/>
      <c r="E6" s="11"/>
      <c r="F6" s="11"/>
      <c r="G6" s="11"/>
      <c r="H6" s="12" t="s">
        <v>0</v>
      </c>
      <c r="I6" s="11"/>
      <c r="J6" s="11"/>
      <c r="K6" s="11"/>
      <c r="L6" s="11"/>
      <c r="M6" s="11"/>
      <c r="N6" s="11"/>
    </row>
    <row r="7" spans="1:14" s="13" customFormat="1" ht="13.5" customHeight="1">
      <c r="A7" s="8">
        <f ca="1">TODAY()</f>
        <v>44707</v>
      </c>
      <c r="B7" s="8"/>
      <c r="C7" s="9"/>
      <c r="D7" s="14" t="s">
        <v>1</v>
      </c>
      <c r="E7" s="15"/>
      <c r="F7" s="15"/>
      <c r="G7" s="15"/>
      <c r="H7" s="16"/>
      <c r="I7" s="17"/>
      <c r="J7" s="14" t="s">
        <v>1</v>
      </c>
      <c r="K7" s="15"/>
      <c r="L7" s="15"/>
      <c r="M7" s="15"/>
      <c r="N7" s="15"/>
    </row>
    <row r="8" spans="1:14" s="13" customFormat="1" ht="13.5" customHeight="1">
      <c r="A8" s="18"/>
      <c r="B8" s="18"/>
      <c r="C8" s="19"/>
      <c r="D8" s="20"/>
      <c r="E8" s="21"/>
      <c r="F8" s="21"/>
      <c r="G8" s="21"/>
      <c r="H8" s="22"/>
      <c r="I8" s="23"/>
      <c r="J8" s="20"/>
      <c r="K8" s="21"/>
      <c r="L8" s="21"/>
      <c r="M8" s="21"/>
      <c r="N8" s="21"/>
    </row>
    <row r="9" spans="1:14" s="13" customFormat="1" ht="12" customHeight="1">
      <c r="A9" s="24"/>
      <c r="B9" s="24"/>
      <c r="C9" s="25"/>
      <c r="D9" s="26" t="s">
        <v>2</v>
      </c>
      <c r="E9" s="27"/>
      <c r="F9" s="27"/>
      <c r="G9" s="27"/>
      <c r="H9" s="28"/>
      <c r="I9" s="23"/>
      <c r="J9" s="26" t="s">
        <v>3</v>
      </c>
      <c r="K9" s="27"/>
      <c r="L9" s="27"/>
      <c r="M9" s="27"/>
      <c r="N9" s="27"/>
    </row>
    <row r="10" spans="1:14" s="34" customFormat="1" ht="40.5" customHeight="1">
      <c r="A10" s="29" t="s">
        <v>4</v>
      </c>
      <c r="B10" s="59" t="s">
        <v>5</v>
      </c>
      <c r="C10" s="30" t="s">
        <v>6</v>
      </c>
      <c r="D10" s="31" t="s">
        <v>7</v>
      </c>
      <c r="E10" s="31" t="s">
        <v>8</v>
      </c>
      <c r="F10" s="31" t="s">
        <v>9</v>
      </c>
      <c r="G10" s="31" t="s">
        <v>10</v>
      </c>
      <c r="H10" s="31" t="s">
        <v>11</v>
      </c>
      <c r="I10" s="32" t="s">
        <v>12</v>
      </c>
      <c r="J10" s="31" t="s">
        <v>13</v>
      </c>
      <c r="K10" s="31" t="s">
        <v>14</v>
      </c>
      <c r="L10" s="31" t="s">
        <v>15</v>
      </c>
      <c r="M10" s="31" t="s">
        <v>16</v>
      </c>
      <c r="N10" s="33" t="s">
        <v>17</v>
      </c>
    </row>
    <row r="11" spans="1:14" s="37" customFormat="1" ht="24.95" customHeight="1">
      <c r="A11" s="60">
        <v>1</v>
      </c>
      <c r="B11" s="61" t="s">
        <v>36</v>
      </c>
      <c r="C11" s="35"/>
      <c r="D11" s="36" t="s">
        <v>20</v>
      </c>
      <c r="E11" s="36" t="s">
        <v>20</v>
      </c>
      <c r="F11" s="36" t="s">
        <v>20</v>
      </c>
      <c r="G11" s="36" t="s">
        <v>20</v>
      </c>
      <c r="H11" s="36" t="s">
        <v>20</v>
      </c>
      <c r="I11" s="36"/>
      <c r="J11" s="36" t="s">
        <v>20</v>
      </c>
      <c r="K11" s="36" t="s">
        <v>20</v>
      </c>
      <c r="L11" s="36" t="s">
        <v>20</v>
      </c>
      <c r="M11" s="36" t="s">
        <v>20</v>
      </c>
      <c r="N11" s="36" t="s">
        <v>20</v>
      </c>
    </row>
    <row r="12" spans="1:14" ht="24.95" hidden="1" customHeight="1">
      <c r="A12" s="60">
        <v>2</v>
      </c>
      <c r="B12" s="61" t="s">
        <v>37</v>
      </c>
      <c r="C12" s="35"/>
      <c r="D12" s="36" t="s">
        <v>20</v>
      </c>
      <c r="E12" s="36" t="s">
        <v>20</v>
      </c>
      <c r="F12" s="36" t="s">
        <v>20</v>
      </c>
      <c r="G12" s="36" t="s">
        <v>20</v>
      </c>
      <c r="H12" s="36" t="s">
        <v>20</v>
      </c>
      <c r="I12" s="36"/>
      <c r="J12" s="36" t="s">
        <v>20</v>
      </c>
      <c r="K12" s="36" t="s">
        <v>20</v>
      </c>
      <c r="L12" s="36" t="s">
        <v>20</v>
      </c>
      <c r="M12" s="36" t="s">
        <v>20</v>
      </c>
      <c r="N12" s="36" t="s">
        <v>20</v>
      </c>
    </row>
    <row r="13" spans="1:14" s="38" customFormat="1" ht="24.95" hidden="1" customHeight="1">
      <c r="A13" s="60">
        <v>3</v>
      </c>
      <c r="B13" s="61" t="s">
        <v>38</v>
      </c>
      <c r="C13" s="35"/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/>
      <c r="J13" s="36" t="s">
        <v>20</v>
      </c>
      <c r="K13" s="36" t="s">
        <v>20</v>
      </c>
      <c r="L13" s="36" t="s">
        <v>20</v>
      </c>
      <c r="M13" s="36" t="s">
        <v>20</v>
      </c>
      <c r="N13" s="36" t="s">
        <v>20</v>
      </c>
    </row>
    <row r="14" spans="1:14" s="38" customFormat="1" ht="24.95" hidden="1" customHeight="1">
      <c r="A14" s="60">
        <v>4</v>
      </c>
      <c r="B14" s="61" t="s">
        <v>39</v>
      </c>
      <c r="C14" s="35"/>
      <c r="D14" s="36" t="s">
        <v>20</v>
      </c>
      <c r="E14" s="36" t="s">
        <v>20</v>
      </c>
      <c r="F14" s="36" t="s">
        <v>20</v>
      </c>
      <c r="G14" s="36" t="s">
        <v>20</v>
      </c>
      <c r="H14" s="36" t="s">
        <v>20</v>
      </c>
      <c r="I14" s="36"/>
      <c r="J14" s="36" t="s">
        <v>20</v>
      </c>
      <c r="K14" s="36" t="s">
        <v>20</v>
      </c>
      <c r="L14" s="36" t="s">
        <v>20</v>
      </c>
      <c r="M14" s="36" t="s">
        <v>20</v>
      </c>
      <c r="N14" s="36" t="s">
        <v>20</v>
      </c>
    </row>
    <row r="15" spans="1:14" s="38" customFormat="1" ht="24.95" customHeight="1">
      <c r="A15" s="60">
        <v>5</v>
      </c>
      <c r="B15" s="61" t="s">
        <v>36</v>
      </c>
      <c r="C15" s="35"/>
      <c r="D15" s="36" t="s">
        <v>18</v>
      </c>
      <c r="E15" s="36" t="s">
        <v>21</v>
      </c>
      <c r="F15" s="36" t="s">
        <v>20</v>
      </c>
      <c r="G15" s="36" t="s">
        <v>18</v>
      </c>
      <c r="H15" s="36" t="s">
        <v>18</v>
      </c>
      <c r="I15" s="36"/>
      <c r="J15" s="36" t="s">
        <v>18</v>
      </c>
      <c r="K15" s="36" t="s">
        <v>21</v>
      </c>
      <c r="L15" s="36" t="s">
        <v>20</v>
      </c>
      <c r="M15" s="36" t="s">
        <v>18</v>
      </c>
      <c r="N15" s="36" t="s">
        <v>18</v>
      </c>
    </row>
    <row r="16" spans="1:14" ht="24.95" hidden="1" customHeight="1">
      <c r="A16" s="60">
        <v>6</v>
      </c>
      <c r="B16" s="61" t="s">
        <v>38</v>
      </c>
      <c r="C16" s="35"/>
      <c r="D16" s="36" t="s">
        <v>20</v>
      </c>
      <c r="E16" s="36" t="s">
        <v>20</v>
      </c>
      <c r="F16" s="36" t="s">
        <v>21</v>
      </c>
      <c r="G16" s="36" t="s">
        <v>18</v>
      </c>
      <c r="H16" s="36" t="s">
        <v>18</v>
      </c>
      <c r="I16" s="36"/>
      <c r="J16" s="36" t="s">
        <v>20</v>
      </c>
      <c r="K16" s="36" t="s">
        <v>20</v>
      </c>
      <c r="L16" s="36" t="s">
        <v>21</v>
      </c>
      <c r="M16" s="36" t="s">
        <v>18</v>
      </c>
      <c r="N16" s="36" t="s">
        <v>18</v>
      </c>
    </row>
    <row r="17" spans="1:14" ht="24.95" hidden="1" customHeight="1">
      <c r="A17" s="60">
        <v>7</v>
      </c>
      <c r="B17" s="61" t="s">
        <v>39</v>
      </c>
      <c r="C17" s="35"/>
      <c r="D17" s="36" t="s">
        <v>18</v>
      </c>
      <c r="E17" s="36" t="s">
        <v>21</v>
      </c>
      <c r="F17" s="36" t="s">
        <v>20</v>
      </c>
      <c r="G17" s="36" t="s">
        <v>20</v>
      </c>
      <c r="H17" s="36" t="s">
        <v>20</v>
      </c>
      <c r="I17" s="36"/>
      <c r="J17" s="36" t="s">
        <v>20</v>
      </c>
      <c r="K17" s="36" t="s">
        <v>21</v>
      </c>
      <c r="L17" s="36" t="s">
        <v>20</v>
      </c>
      <c r="M17" s="36" t="s">
        <v>20</v>
      </c>
      <c r="N17" s="36" t="s">
        <v>20</v>
      </c>
    </row>
    <row r="18" spans="1:14" ht="24.95" customHeight="1">
      <c r="A18" s="60">
        <v>8</v>
      </c>
      <c r="B18" s="61" t="s">
        <v>36</v>
      </c>
      <c r="C18" s="35"/>
      <c r="D18" s="36" t="s">
        <v>20</v>
      </c>
      <c r="E18" s="36" t="s">
        <v>20</v>
      </c>
      <c r="F18" s="36" t="s">
        <v>20</v>
      </c>
      <c r="G18" s="36" t="s">
        <v>20</v>
      </c>
      <c r="H18" s="36" t="s">
        <v>21</v>
      </c>
      <c r="I18" s="36"/>
      <c r="J18" s="36" t="s">
        <v>20</v>
      </c>
      <c r="K18" s="36" t="s">
        <v>20</v>
      </c>
      <c r="L18" s="36" t="s">
        <v>20</v>
      </c>
      <c r="M18" s="36" t="s">
        <v>20</v>
      </c>
      <c r="N18" s="36" t="s">
        <v>21</v>
      </c>
    </row>
    <row r="19" spans="1:14" ht="24.95" hidden="1" customHeight="1">
      <c r="A19" s="60">
        <v>9</v>
      </c>
      <c r="B19" s="61" t="s">
        <v>40</v>
      </c>
      <c r="C19" s="35"/>
      <c r="D19" s="36" t="s">
        <v>20</v>
      </c>
      <c r="E19" s="36" t="s">
        <v>18</v>
      </c>
      <c r="F19" s="36" t="s">
        <v>20</v>
      </c>
      <c r="G19" s="36" t="s">
        <v>21</v>
      </c>
      <c r="H19" s="36" t="s">
        <v>20</v>
      </c>
      <c r="I19" s="36"/>
      <c r="J19" s="36" t="s">
        <v>20</v>
      </c>
      <c r="K19" s="36" t="s">
        <v>18</v>
      </c>
      <c r="L19" s="36" t="s">
        <v>20</v>
      </c>
      <c r="M19" s="36" t="s">
        <v>21</v>
      </c>
      <c r="N19" s="36" t="s">
        <v>20</v>
      </c>
    </row>
    <row r="20" spans="1:14" ht="24.95" hidden="1" customHeight="1">
      <c r="A20" s="60">
        <v>10</v>
      </c>
      <c r="B20" s="61" t="s">
        <v>41</v>
      </c>
      <c r="C20" s="35"/>
      <c r="D20" s="36" t="s">
        <v>18</v>
      </c>
      <c r="E20" s="36" t="s">
        <v>20</v>
      </c>
      <c r="F20" s="36" t="s">
        <v>20</v>
      </c>
      <c r="G20" s="36" t="s">
        <v>20</v>
      </c>
      <c r="H20" s="36" t="s">
        <v>20</v>
      </c>
      <c r="I20" s="36"/>
      <c r="J20" s="36" t="s">
        <v>18</v>
      </c>
      <c r="K20" s="36" t="s">
        <v>20</v>
      </c>
      <c r="L20" s="36" t="s">
        <v>20</v>
      </c>
      <c r="M20" s="36" t="s">
        <v>20</v>
      </c>
      <c r="N20" s="36" t="s">
        <v>20</v>
      </c>
    </row>
    <row r="21" spans="1:14" ht="24.95" hidden="1" customHeight="1">
      <c r="A21" s="60">
        <v>11</v>
      </c>
      <c r="B21" s="61" t="s">
        <v>42</v>
      </c>
      <c r="C21" s="35"/>
      <c r="D21" s="36" t="s">
        <v>20</v>
      </c>
      <c r="E21" s="36" t="s">
        <v>20</v>
      </c>
      <c r="F21" s="36" t="s">
        <v>20</v>
      </c>
      <c r="G21" s="36" t="s">
        <v>20</v>
      </c>
      <c r="H21" s="36" t="s">
        <v>20</v>
      </c>
      <c r="I21" s="36"/>
      <c r="J21" s="36" t="s">
        <v>20</v>
      </c>
      <c r="K21" s="36" t="s">
        <v>20</v>
      </c>
      <c r="L21" s="36" t="s">
        <v>20</v>
      </c>
      <c r="M21" s="36" t="s">
        <v>20</v>
      </c>
      <c r="N21" s="36" t="s">
        <v>20</v>
      </c>
    </row>
    <row r="22" spans="1:14" ht="24.95" customHeight="1">
      <c r="A22" s="60">
        <v>12</v>
      </c>
      <c r="B22" s="61" t="s">
        <v>36</v>
      </c>
      <c r="C22" s="35"/>
      <c r="D22" s="36" t="s">
        <v>20</v>
      </c>
      <c r="E22" s="36" t="s">
        <v>20</v>
      </c>
      <c r="F22" s="36" t="s">
        <v>20</v>
      </c>
      <c r="G22" s="36" t="s">
        <v>20</v>
      </c>
      <c r="H22" s="36" t="s">
        <v>20</v>
      </c>
      <c r="I22" s="36"/>
      <c r="J22" s="36" t="s">
        <v>20</v>
      </c>
      <c r="K22" s="36" t="s">
        <v>20</v>
      </c>
      <c r="L22" s="36" t="s">
        <v>20</v>
      </c>
      <c r="M22" s="36" t="s">
        <v>20</v>
      </c>
      <c r="N22" s="36" t="s">
        <v>20</v>
      </c>
    </row>
    <row r="23" spans="1:14" ht="24.95" hidden="1" customHeight="1">
      <c r="A23" s="60">
        <v>13</v>
      </c>
      <c r="B23" s="61" t="s">
        <v>37</v>
      </c>
      <c r="C23" s="35"/>
      <c r="D23" s="36" t="s">
        <v>21</v>
      </c>
      <c r="E23" s="36" t="s">
        <v>20</v>
      </c>
      <c r="F23" s="36" t="s">
        <v>20</v>
      </c>
      <c r="G23" s="36" t="s">
        <v>20</v>
      </c>
      <c r="H23" s="36" t="s">
        <v>20</v>
      </c>
      <c r="I23" s="36"/>
      <c r="J23" s="36" t="s">
        <v>21</v>
      </c>
      <c r="K23" s="36" t="s">
        <v>20</v>
      </c>
      <c r="L23" s="36" t="s">
        <v>20</v>
      </c>
      <c r="M23" s="36" t="s">
        <v>20</v>
      </c>
      <c r="N23" s="36" t="s">
        <v>20</v>
      </c>
    </row>
    <row r="24" spans="1:14" ht="24.95" hidden="1" customHeight="1">
      <c r="A24" s="60">
        <v>14</v>
      </c>
      <c r="B24" s="61" t="s">
        <v>37</v>
      </c>
      <c r="C24" s="35"/>
      <c r="D24" s="36" t="s">
        <v>20</v>
      </c>
      <c r="E24" s="36" t="s">
        <v>20</v>
      </c>
      <c r="F24" s="36" t="s">
        <v>19</v>
      </c>
      <c r="G24" s="36" t="s">
        <v>20</v>
      </c>
      <c r="H24" s="36" t="s">
        <v>19</v>
      </c>
      <c r="I24" s="36"/>
      <c r="J24" s="36" t="s">
        <v>20</v>
      </c>
      <c r="K24" s="36" t="s">
        <v>20</v>
      </c>
      <c r="L24" s="36" t="s">
        <v>19</v>
      </c>
      <c r="M24" s="36" t="s">
        <v>20</v>
      </c>
      <c r="N24" s="36" t="s">
        <v>19</v>
      </c>
    </row>
    <row r="25" spans="1:14" ht="24.95" hidden="1" customHeight="1">
      <c r="A25" s="60">
        <v>15</v>
      </c>
      <c r="B25" s="61" t="s">
        <v>37</v>
      </c>
      <c r="C25" s="35"/>
      <c r="D25" s="36" t="s">
        <v>20</v>
      </c>
      <c r="E25" s="36" t="s">
        <v>20</v>
      </c>
      <c r="F25" s="36" t="s">
        <v>21</v>
      </c>
      <c r="G25" s="36" t="s">
        <v>20</v>
      </c>
      <c r="H25" s="36" t="s">
        <v>20</v>
      </c>
      <c r="I25" s="36"/>
      <c r="J25" s="36" t="s">
        <v>20</v>
      </c>
      <c r="K25" s="36" t="s">
        <v>20</v>
      </c>
      <c r="L25" s="36" t="s">
        <v>21</v>
      </c>
      <c r="M25" s="36" t="s">
        <v>20</v>
      </c>
      <c r="N25" s="36" t="s">
        <v>20</v>
      </c>
    </row>
    <row r="26" spans="1:14" ht="24.95" hidden="1" customHeight="1">
      <c r="A26" s="60">
        <v>16</v>
      </c>
      <c r="B26" s="61" t="s">
        <v>38</v>
      </c>
      <c r="C26" s="35"/>
      <c r="D26" s="36" t="s">
        <v>21</v>
      </c>
      <c r="E26" s="36" t="s">
        <v>20</v>
      </c>
      <c r="F26" s="36" t="s">
        <v>18</v>
      </c>
      <c r="G26" s="36" t="s">
        <v>18</v>
      </c>
      <c r="H26" s="36" t="s">
        <v>18</v>
      </c>
      <c r="I26" s="36"/>
      <c r="J26" s="36" t="s">
        <v>21</v>
      </c>
      <c r="K26" s="36" t="s">
        <v>20</v>
      </c>
      <c r="L26" s="36" t="s">
        <v>18</v>
      </c>
      <c r="M26" s="36" t="s">
        <v>18</v>
      </c>
      <c r="N26" s="36" t="s">
        <v>18</v>
      </c>
    </row>
    <row r="27" spans="1:14" ht="24.95" hidden="1" customHeight="1">
      <c r="A27" s="60">
        <v>17</v>
      </c>
      <c r="B27" s="61" t="s">
        <v>38</v>
      </c>
      <c r="C27" s="35"/>
      <c r="D27" s="36" t="s">
        <v>21</v>
      </c>
      <c r="E27" s="36" t="s">
        <v>21</v>
      </c>
      <c r="F27" s="36" t="s">
        <v>20</v>
      </c>
      <c r="G27" s="36" t="s">
        <v>20</v>
      </c>
      <c r="H27" s="36" t="s">
        <v>20</v>
      </c>
      <c r="I27" s="36"/>
      <c r="J27" s="36" t="s">
        <v>21</v>
      </c>
      <c r="K27" s="36" t="s">
        <v>21</v>
      </c>
      <c r="L27" s="36" t="s">
        <v>20</v>
      </c>
      <c r="M27" s="36" t="s">
        <v>20</v>
      </c>
      <c r="N27" s="36" t="s">
        <v>20</v>
      </c>
    </row>
    <row r="28" spans="1:14" ht="24.95" hidden="1" customHeight="1">
      <c r="A28" s="60">
        <v>18</v>
      </c>
      <c r="B28" s="61" t="s">
        <v>40</v>
      </c>
      <c r="C28" s="35"/>
      <c r="D28" s="36" t="s">
        <v>21</v>
      </c>
      <c r="E28" s="36" t="s">
        <v>20</v>
      </c>
      <c r="F28" s="36" t="s">
        <v>18</v>
      </c>
      <c r="G28" s="36" t="s">
        <v>20</v>
      </c>
      <c r="H28" s="36" t="s">
        <v>21</v>
      </c>
      <c r="I28" s="36"/>
      <c r="J28" s="36" t="s">
        <v>21</v>
      </c>
      <c r="K28" s="36" t="s">
        <v>20</v>
      </c>
      <c r="L28" s="36" t="s">
        <v>18</v>
      </c>
      <c r="M28" s="36" t="s">
        <v>20</v>
      </c>
      <c r="N28" s="36" t="s">
        <v>21</v>
      </c>
    </row>
    <row r="29" spans="1:14" ht="24.95" hidden="1" customHeight="1">
      <c r="A29" s="60">
        <v>19</v>
      </c>
      <c r="B29" s="61" t="s">
        <v>40</v>
      </c>
      <c r="C29" s="35"/>
      <c r="D29" s="36" t="s">
        <v>20</v>
      </c>
      <c r="E29" s="36" t="s">
        <v>19</v>
      </c>
      <c r="F29" s="36" t="s">
        <v>21</v>
      </c>
      <c r="G29" s="36" t="s">
        <v>20</v>
      </c>
      <c r="H29" s="36" t="s">
        <v>18</v>
      </c>
      <c r="I29" s="36"/>
      <c r="J29" s="36" t="s">
        <v>20</v>
      </c>
      <c r="K29" s="36" t="s">
        <v>19</v>
      </c>
      <c r="L29" s="36" t="s">
        <v>21</v>
      </c>
      <c r="M29" s="36" t="s">
        <v>20</v>
      </c>
      <c r="N29" s="36" t="s">
        <v>18</v>
      </c>
    </row>
    <row r="30" spans="1:14" ht="24.95" hidden="1" customHeight="1">
      <c r="A30" s="60">
        <v>20</v>
      </c>
      <c r="B30" s="61" t="s">
        <v>40</v>
      </c>
      <c r="C30" s="35"/>
      <c r="D30" s="36" t="s">
        <v>20</v>
      </c>
      <c r="E30" s="36" t="s">
        <v>20</v>
      </c>
      <c r="F30" s="36" t="s">
        <v>20</v>
      </c>
      <c r="G30" s="36" t="s">
        <v>20</v>
      </c>
      <c r="H30" s="36" t="s">
        <v>20</v>
      </c>
      <c r="I30" s="36"/>
      <c r="J30" s="36" t="s">
        <v>20</v>
      </c>
      <c r="K30" s="36" t="s">
        <v>20</v>
      </c>
      <c r="L30" s="36" t="s">
        <v>20</v>
      </c>
      <c r="M30" s="36" t="s">
        <v>20</v>
      </c>
      <c r="N30" s="36" t="s">
        <v>20</v>
      </c>
    </row>
    <row r="31" spans="1:14" ht="24.95" hidden="1" customHeight="1">
      <c r="A31" s="60">
        <v>21</v>
      </c>
      <c r="B31" s="61" t="s">
        <v>41</v>
      </c>
      <c r="C31" s="35"/>
      <c r="D31" s="36" t="s">
        <v>20</v>
      </c>
      <c r="E31" s="36" t="s">
        <v>20</v>
      </c>
      <c r="F31" s="36" t="s">
        <v>19</v>
      </c>
      <c r="G31" s="36" t="s">
        <v>20</v>
      </c>
      <c r="H31" s="36" t="s">
        <v>20</v>
      </c>
      <c r="I31" s="36"/>
      <c r="J31" s="36" t="s">
        <v>20</v>
      </c>
      <c r="K31" s="36" t="s">
        <v>20</v>
      </c>
      <c r="L31" s="36" t="s">
        <v>19</v>
      </c>
      <c r="M31" s="36" t="s">
        <v>20</v>
      </c>
      <c r="N31" s="36" t="s">
        <v>20</v>
      </c>
    </row>
    <row r="32" spans="1:14" ht="24.95" hidden="1" customHeight="1">
      <c r="A32" s="60">
        <v>22</v>
      </c>
      <c r="B32" s="61" t="s">
        <v>41</v>
      </c>
      <c r="C32" s="35"/>
      <c r="D32" s="36" t="s">
        <v>20</v>
      </c>
      <c r="E32" s="36" t="s">
        <v>20</v>
      </c>
      <c r="F32" s="36" t="s">
        <v>20</v>
      </c>
      <c r="G32" s="36" t="s">
        <v>20</v>
      </c>
      <c r="H32" s="36" t="s">
        <v>20</v>
      </c>
      <c r="I32" s="36"/>
      <c r="J32" s="36" t="s">
        <v>20</v>
      </c>
      <c r="K32" s="36" t="s">
        <v>20</v>
      </c>
      <c r="L32" s="36" t="s">
        <v>20</v>
      </c>
      <c r="M32" s="36" t="s">
        <v>20</v>
      </c>
      <c r="N32" s="36" t="s">
        <v>20</v>
      </c>
    </row>
    <row r="33" spans="1:14" ht="24.95" hidden="1" customHeight="1">
      <c r="A33" s="60">
        <v>23</v>
      </c>
      <c r="B33" s="61" t="s">
        <v>41</v>
      </c>
      <c r="C33" s="35"/>
      <c r="D33" s="36" t="s">
        <v>18</v>
      </c>
      <c r="E33" s="36" t="s">
        <v>20</v>
      </c>
      <c r="F33" s="36" t="s">
        <v>20</v>
      </c>
      <c r="G33" s="36" t="s">
        <v>20</v>
      </c>
      <c r="H33" s="36" t="s">
        <v>20</v>
      </c>
      <c r="I33" s="36"/>
      <c r="J33" s="36" t="s">
        <v>18</v>
      </c>
      <c r="K33" s="36" t="s">
        <v>20</v>
      </c>
      <c r="L33" s="36" t="s">
        <v>20</v>
      </c>
      <c r="M33" s="36" t="s">
        <v>20</v>
      </c>
      <c r="N33" s="36" t="s">
        <v>20</v>
      </c>
    </row>
    <row r="34" spans="1:14" ht="24.95" customHeight="1">
      <c r="A34" s="60">
        <v>24</v>
      </c>
      <c r="B34" s="61" t="s">
        <v>36</v>
      </c>
      <c r="C34" s="35"/>
      <c r="D34" s="36" t="s">
        <v>18</v>
      </c>
      <c r="E34" s="36" t="s">
        <v>20</v>
      </c>
      <c r="F34" s="36" t="s">
        <v>20</v>
      </c>
      <c r="G34" s="36" t="s">
        <v>20</v>
      </c>
      <c r="H34" s="36" t="s">
        <v>20</v>
      </c>
      <c r="I34" s="36"/>
      <c r="J34" s="36" t="s">
        <v>18</v>
      </c>
      <c r="K34" s="36" t="s">
        <v>20</v>
      </c>
      <c r="L34" s="36" t="s">
        <v>20</v>
      </c>
      <c r="M34" s="36" t="s">
        <v>20</v>
      </c>
      <c r="N34" s="36" t="s">
        <v>20</v>
      </c>
    </row>
    <row r="35" spans="1:14" ht="24.95" hidden="1" customHeight="1">
      <c r="A35" s="60">
        <v>25</v>
      </c>
      <c r="B35" s="61" t="s">
        <v>37</v>
      </c>
      <c r="C35" s="35"/>
      <c r="D35" s="36" t="s">
        <v>20</v>
      </c>
      <c r="E35" s="36" t="s">
        <v>20</v>
      </c>
      <c r="F35" s="36" t="s">
        <v>20</v>
      </c>
      <c r="G35" s="36" t="s">
        <v>20</v>
      </c>
      <c r="H35" s="36" t="s">
        <v>20</v>
      </c>
      <c r="I35" s="36"/>
      <c r="J35" s="36" t="s">
        <v>20</v>
      </c>
      <c r="K35" s="36" t="s">
        <v>20</v>
      </c>
      <c r="L35" s="36" t="s">
        <v>20</v>
      </c>
      <c r="M35" s="36" t="s">
        <v>20</v>
      </c>
      <c r="N35" s="36" t="s">
        <v>20</v>
      </c>
    </row>
    <row r="36" spans="1:14" ht="24.95" hidden="1" customHeight="1">
      <c r="A36" s="60">
        <v>26</v>
      </c>
      <c r="B36" s="61" t="s">
        <v>38</v>
      </c>
      <c r="C36" s="35"/>
      <c r="D36" s="36" t="s">
        <v>20</v>
      </c>
      <c r="E36" s="36" t="s">
        <v>20</v>
      </c>
      <c r="F36" s="36" t="s">
        <v>18</v>
      </c>
      <c r="G36" s="36" t="s">
        <v>20</v>
      </c>
      <c r="H36" s="36" t="s">
        <v>20</v>
      </c>
      <c r="I36" s="36"/>
      <c r="J36" s="36" t="s">
        <v>20</v>
      </c>
      <c r="K36" s="36" t="s">
        <v>20</v>
      </c>
      <c r="L36" s="36" t="s">
        <v>18</v>
      </c>
      <c r="M36" s="36" t="s">
        <v>20</v>
      </c>
      <c r="N36" s="36" t="s">
        <v>20</v>
      </c>
    </row>
    <row r="37" spans="1:14" ht="24.95" hidden="1" customHeight="1">
      <c r="A37" s="60">
        <v>27</v>
      </c>
      <c r="B37" s="61" t="s">
        <v>39</v>
      </c>
      <c r="C37" s="35"/>
      <c r="D37" s="36" t="s">
        <v>20</v>
      </c>
      <c r="E37" s="36" t="s">
        <v>20</v>
      </c>
      <c r="F37" s="36" t="s">
        <v>20</v>
      </c>
      <c r="G37" s="36" t="s">
        <v>20</v>
      </c>
      <c r="H37" s="36" t="s">
        <v>20</v>
      </c>
      <c r="I37" s="36"/>
      <c r="J37" s="36" t="s">
        <v>20</v>
      </c>
      <c r="K37" s="36" t="s">
        <v>20</v>
      </c>
      <c r="L37" s="36" t="s">
        <v>20</v>
      </c>
      <c r="M37" s="36" t="s">
        <v>20</v>
      </c>
      <c r="N37" s="36" t="s">
        <v>20</v>
      </c>
    </row>
    <row r="38" spans="1:14" s="39" customFormat="1" ht="24.95" customHeight="1">
      <c r="A38" s="60">
        <v>28</v>
      </c>
      <c r="B38" s="61" t="s">
        <v>36</v>
      </c>
      <c r="C38" s="35"/>
      <c r="D38" s="36" t="s">
        <v>18</v>
      </c>
      <c r="E38" s="36" t="s">
        <v>18</v>
      </c>
      <c r="F38" s="36" t="s">
        <v>21</v>
      </c>
      <c r="G38" s="36" t="s">
        <v>21</v>
      </c>
      <c r="H38" s="36" t="s">
        <v>18</v>
      </c>
      <c r="I38" s="36"/>
      <c r="J38" s="36" t="s">
        <v>18</v>
      </c>
      <c r="K38" s="36" t="s">
        <v>18</v>
      </c>
      <c r="L38" s="36" t="s">
        <v>21</v>
      </c>
      <c r="M38" s="36" t="s">
        <v>21</v>
      </c>
      <c r="N38" s="36" t="s">
        <v>18</v>
      </c>
    </row>
    <row r="39" spans="1:14" ht="24.95" hidden="1" customHeight="1">
      <c r="A39" s="60">
        <v>29</v>
      </c>
      <c r="B39" s="61" t="s">
        <v>38</v>
      </c>
      <c r="C39" s="35"/>
      <c r="D39" s="36" t="s">
        <v>18</v>
      </c>
      <c r="E39" s="36" t="s">
        <v>18</v>
      </c>
      <c r="F39" s="36" t="s">
        <v>18</v>
      </c>
      <c r="G39" s="36" t="s">
        <v>21</v>
      </c>
      <c r="H39" s="36" t="s">
        <v>20</v>
      </c>
      <c r="I39" s="36"/>
      <c r="J39" s="36" t="s">
        <v>18</v>
      </c>
      <c r="K39" s="36" t="s">
        <v>18</v>
      </c>
      <c r="L39" s="36" t="s">
        <v>18</v>
      </c>
      <c r="M39" s="36" t="s">
        <v>21</v>
      </c>
      <c r="N39" s="36" t="s">
        <v>20</v>
      </c>
    </row>
    <row r="40" spans="1:14" ht="24.95" hidden="1" customHeight="1">
      <c r="A40" s="60">
        <v>30</v>
      </c>
      <c r="B40" s="61" t="s">
        <v>39</v>
      </c>
      <c r="C40" s="35"/>
      <c r="D40" s="36" t="s">
        <v>21</v>
      </c>
      <c r="E40" s="36" t="s">
        <v>18</v>
      </c>
      <c r="F40" s="36" t="s">
        <v>21</v>
      </c>
      <c r="G40" s="36" t="s">
        <v>21</v>
      </c>
      <c r="H40" s="36" t="s">
        <v>21</v>
      </c>
      <c r="I40" s="36"/>
      <c r="J40" s="36" t="s">
        <v>21</v>
      </c>
      <c r="K40" s="36" t="s">
        <v>18</v>
      </c>
      <c r="L40" s="36" t="s">
        <v>21</v>
      </c>
      <c r="M40" s="36" t="s">
        <v>21</v>
      </c>
      <c r="N40" s="36" t="s">
        <v>21</v>
      </c>
    </row>
    <row r="41" spans="1:14" ht="24.95" customHeight="1">
      <c r="A41" s="60">
        <v>31</v>
      </c>
      <c r="B41" s="61" t="s">
        <v>36</v>
      </c>
      <c r="C41" s="35"/>
      <c r="D41" s="36" t="s">
        <v>20</v>
      </c>
      <c r="E41" s="36" t="s">
        <v>20</v>
      </c>
      <c r="F41" s="36" t="s">
        <v>18</v>
      </c>
      <c r="G41" s="36" t="s">
        <v>20</v>
      </c>
      <c r="H41" s="36" t="s">
        <v>20</v>
      </c>
      <c r="I41" s="36"/>
      <c r="J41" s="36" t="s">
        <v>20</v>
      </c>
      <c r="K41" s="36" t="s">
        <v>20</v>
      </c>
      <c r="L41" s="36" t="s">
        <v>18</v>
      </c>
      <c r="M41" s="36" t="s">
        <v>20</v>
      </c>
      <c r="N41" s="36" t="s">
        <v>20</v>
      </c>
    </row>
    <row r="42" spans="1:14" ht="24.95" hidden="1" customHeight="1">
      <c r="A42" s="60">
        <v>32</v>
      </c>
      <c r="B42" s="61" t="s">
        <v>40</v>
      </c>
      <c r="C42" s="40"/>
      <c r="D42" s="36" t="s">
        <v>20</v>
      </c>
      <c r="E42" s="36" t="s">
        <v>20</v>
      </c>
      <c r="F42" s="36" t="s">
        <v>20</v>
      </c>
      <c r="G42" s="36" t="s">
        <v>20</v>
      </c>
      <c r="H42" s="36" t="s">
        <v>20</v>
      </c>
      <c r="I42" s="36"/>
      <c r="J42" s="36" t="s">
        <v>20</v>
      </c>
      <c r="K42" s="36" t="s">
        <v>20</v>
      </c>
      <c r="L42" s="36" t="s">
        <v>20</v>
      </c>
      <c r="M42" s="36" t="s">
        <v>20</v>
      </c>
      <c r="N42" s="36" t="s">
        <v>20</v>
      </c>
    </row>
    <row r="43" spans="1:14" ht="24.95" hidden="1" customHeight="1">
      <c r="A43" s="60">
        <v>33</v>
      </c>
      <c r="B43" s="61" t="s">
        <v>41</v>
      </c>
      <c r="C43" s="35"/>
      <c r="D43" s="36" t="s">
        <v>18</v>
      </c>
      <c r="E43" s="36" t="s">
        <v>20</v>
      </c>
      <c r="F43" s="36" t="s">
        <v>20</v>
      </c>
      <c r="G43" s="36" t="s">
        <v>20</v>
      </c>
      <c r="H43" s="36" t="s">
        <v>21</v>
      </c>
      <c r="I43" s="36"/>
      <c r="J43" s="36" t="s">
        <v>18</v>
      </c>
      <c r="K43" s="36" t="s">
        <v>20</v>
      </c>
      <c r="L43" s="36" t="s">
        <v>20</v>
      </c>
      <c r="M43" s="36" t="s">
        <v>20</v>
      </c>
      <c r="N43" s="36" t="s">
        <v>21</v>
      </c>
    </row>
    <row r="44" spans="1:14" ht="24.95" hidden="1" customHeight="1">
      <c r="A44" s="60">
        <v>34</v>
      </c>
      <c r="B44" s="61" t="s">
        <v>42</v>
      </c>
      <c r="C44" s="35"/>
      <c r="D44" s="36" t="s">
        <v>20</v>
      </c>
      <c r="E44" s="36" t="s">
        <v>20</v>
      </c>
      <c r="F44" s="36" t="s">
        <v>20</v>
      </c>
      <c r="G44" s="36" t="s">
        <v>20</v>
      </c>
      <c r="H44" s="36" t="s">
        <v>20</v>
      </c>
      <c r="I44" s="36"/>
      <c r="J44" s="36" t="s">
        <v>20</v>
      </c>
      <c r="K44" s="36" t="s">
        <v>20</v>
      </c>
      <c r="L44" s="36" t="s">
        <v>20</v>
      </c>
      <c r="M44" s="36" t="s">
        <v>20</v>
      </c>
      <c r="N44" s="36" t="s">
        <v>20</v>
      </c>
    </row>
    <row r="45" spans="1:14" ht="24.95" customHeight="1">
      <c r="A45" s="60">
        <v>35</v>
      </c>
      <c r="B45" s="61" t="s">
        <v>36</v>
      </c>
      <c r="C45" s="35"/>
      <c r="D45" s="36" t="s">
        <v>20</v>
      </c>
      <c r="E45" s="36" t="s">
        <v>21</v>
      </c>
      <c r="F45" s="36" t="s">
        <v>20</v>
      </c>
      <c r="G45" s="36" t="s">
        <v>20</v>
      </c>
      <c r="H45" s="36" t="s">
        <v>20</v>
      </c>
      <c r="I45" s="36"/>
      <c r="J45" s="36" t="s">
        <v>20</v>
      </c>
      <c r="K45" s="36" t="s">
        <v>21</v>
      </c>
      <c r="L45" s="36" t="s">
        <v>20</v>
      </c>
      <c r="M45" s="36" t="s">
        <v>20</v>
      </c>
      <c r="N45" s="36" t="s">
        <v>20</v>
      </c>
    </row>
    <row r="46" spans="1:14" ht="24.95" hidden="1" customHeight="1">
      <c r="A46" s="60">
        <v>36</v>
      </c>
      <c r="B46" s="61" t="s">
        <v>37</v>
      </c>
      <c r="C46" s="35"/>
      <c r="D46" s="36" t="s">
        <v>20</v>
      </c>
      <c r="E46" s="36" t="s">
        <v>20</v>
      </c>
      <c r="F46" s="36" t="s">
        <v>21</v>
      </c>
      <c r="G46" s="36" t="s">
        <v>20</v>
      </c>
      <c r="H46" s="36" t="s">
        <v>18</v>
      </c>
      <c r="I46" s="36"/>
      <c r="J46" s="36" t="s">
        <v>20</v>
      </c>
      <c r="K46" s="36" t="s">
        <v>20</v>
      </c>
      <c r="L46" s="36" t="s">
        <v>21</v>
      </c>
      <c r="M46" s="36" t="s">
        <v>20</v>
      </c>
      <c r="N46" s="36" t="s">
        <v>18</v>
      </c>
    </row>
    <row r="47" spans="1:14" ht="24.95" hidden="1" customHeight="1">
      <c r="A47" s="60">
        <v>37</v>
      </c>
      <c r="B47" s="61" t="s">
        <v>37</v>
      </c>
      <c r="C47" s="35"/>
      <c r="D47" s="36" t="s">
        <v>20</v>
      </c>
      <c r="E47" s="36" t="s">
        <v>20</v>
      </c>
      <c r="F47" s="36" t="s">
        <v>20</v>
      </c>
      <c r="G47" s="36" t="s">
        <v>20</v>
      </c>
      <c r="H47" s="36" t="s">
        <v>19</v>
      </c>
      <c r="I47" s="36"/>
      <c r="J47" s="36" t="s">
        <v>20</v>
      </c>
      <c r="K47" s="36" t="s">
        <v>20</v>
      </c>
      <c r="L47" s="36" t="s">
        <v>20</v>
      </c>
      <c r="M47" s="36" t="s">
        <v>20</v>
      </c>
      <c r="N47" s="36" t="s">
        <v>19</v>
      </c>
    </row>
    <row r="48" spans="1:14" ht="24.95" hidden="1" customHeight="1">
      <c r="A48" s="60">
        <v>38</v>
      </c>
      <c r="B48" s="61" t="s">
        <v>37</v>
      </c>
      <c r="C48" s="35"/>
      <c r="D48" s="36" t="s">
        <v>20</v>
      </c>
      <c r="E48" s="36" t="s">
        <v>20</v>
      </c>
      <c r="F48" s="36" t="s">
        <v>20</v>
      </c>
      <c r="G48" s="36" t="s">
        <v>20</v>
      </c>
      <c r="H48" s="36" t="s">
        <v>18</v>
      </c>
      <c r="I48" s="36"/>
      <c r="J48" s="36" t="s">
        <v>20</v>
      </c>
      <c r="K48" s="36" t="s">
        <v>20</v>
      </c>
      <c r="L48" s="36" t="s">
        <v>20</v>
      </c>
      <c r="M48" s="36" t="s">
        <v>20</v>
      </c>
      <c r="N48" s="36" t="s">
        <v>18</v>
      </c>
    </row>
    <row r="49" spans="1:14" ht="24.95" hidden="1" customHeight="1">
      <c r="A49" s="60">
        <v>39</v>
      </c>
      <c r="B49" s="61" t="s">
        <v>38</v>
      </c>
      <c r="C49" s="40"/>
      <c r="D49" s="36" t="s">
        <v>20</v>
      </c>
      <c r="E49" s="36" t="s">
        <v>20</v>
      </c>
      <c r="F49" s="36" t="s">
        <v>20</v>
      </c>
      <c r="G49" s="36" t="s">
        <v>20</v>
      </c>
      <c r="H49" s="36" t="s">
        <v>20</v>
      </c>
      <c r="I49" s="36"/>
      <c r="J49" s="36" t="s">
        <v>20</v>
      </c>
      <c r="K49" s="36" t="s">
        <v>20</v>
      </c>
      <c r="L49" s="36" t="s">
        <v>20</v>
      </c>
      <c r="M49" s="36" t="s">
        <v>20</v>
      </c>
      <c r="N49" s="36" t="s">
        <v>20</v>
      </c>
    </row>
    <row r="50" spans="1:14" ht="24.95" hidden="1" customHeight="1">
      <c r="A50" s="60">
        <v>40</v>
      </c>
      <c r="B50" s="61" t="s">
        <v>38</v>
      </c>
      <c r="C50" s="35"/>
      <c r="D50" s="36" t="s">
        <v>20</v>
      </c>
      <c r="E50" s="36" t="s">
        <v>20</v>
      </c>
      <c r="F50" s="36" t="s">
        <v>21</v>
      </c>
      <c r="G50" s="36" t="s">
        <v>20</v>
      </c>
      <c r="H50" s="36" t="s">
        <v>20</v>
      </c>
      <c r="I50" s="36"/>
      <c r="J50" s="36" t="s">
        <v>20</v>
      </c>
      <c r="K50" s="36" t="s">
        <v>20</v>
      </c>
      <c r="L50" s="36" t="s">
        <v>21</v>
      </c>
      <c r="M50" s="36" t="s">
        <v>20</v>
      </c>
      <c r="N50" s="36" t="s">
        <v>20</v>
      </c>
    </row>
    <row r="51" spans="1:14" ht="24.95" hidden="1" customHeight="1">
      <c r="A51" s="60">
        <v>41</v>
      </c>
      <c r="B51" s="61" t="s">
        <v>40</v>
      </c>
      <c r="C51" s="35"/>
      <c r="D51" s="36" t="s">
        <v>21</v>
      </c>
      <c r="E51" s="36" t="s">
        <v>20</v>
      </c>
      <c r="F51" s="36" t="s">
        <v>20</v>
      </c>
      <c r="G51" s="36" t="s">
        <v>20</v>
      </c>
      <c r="H51" s="36" t="s">
        <v>20</v>
      </c>
      <c r="I51" s="36"/>
      <c r="J51" s="36" t="s">
        <v>21</v>
      </c>
      <c r="K51" s="36" t="s">
        <v>20</v>
      </c>
      <c r="L51" s="36" t="s">
        <v>20</v>
      </c>
      <c r="M51" s="36" t="s">
        <v>20</v>
      </c>
      <c r="N51" s="36" t="s">
        <v>20</v>
      </c>
    </row>
    <row r="52" spans="1:14" ht="24.95" hidden="1" customHeight="1">
      <c r="A52" s="60">
        <v>42</v>
      </c>
      <c r="B52" s="61" t="s">
        <v>40</v>
      </c>
      <c r="C52" s="35"/>
      <c r="D52" s="36" t="s">
        <v>18</v>
      </c>
      <c r="E52" s="36" t="s">
        <v>18</v>
      </c>
      <c r="F52" s="36" t="s">
        <v>20</v>
      </c>
      <c r="G52" s="36" t="s">
        <v>20</v>
      </c>
      <c r="H52" s="36" t="s">
        <v>20</v>
      </c>
      <c r="I52" s="36"/>
      <c r="J52" s="36" t="s">
        <v>18</v>
      </c>
      <c r="K52" s="36" t="s">
        <v>18</v>
      </c>
      <c r="L52" s="36" t="s">
        <v>20</v>
      </c>
      <c r="M52" s="36" t="s">
        <v>20</v>
      </c>
      <c r="N52" s="36" t="s">
        <v>20</v>
      </c>
    </row>
    <row r="53" spans="1:14" ht="24.95" hidden="1" customHeight="1">
      <c r="A53" s="60">
        <v>43</v>
      </c>
      <c r="B53" s="61" t="s">
        <v>40</v>
      </c>
      <c r="C53" s="35"/>
      <c r="D53" s="36" t="s">
        <v>21</v>
      </c>
      <c r="E53" s="36" t="s">
        <v>20</v>
      </c>
      <c r="F53" s="36" t="s">
        <v>18</v>
      </c>
      <c r="G53" s="36" t="s">
        <v>20</v>
      </c>
      <c r="H53" s="36" t="s">
        <v>20</v>
      </c>
      <c r="I53" s="36"/>
      <c r="J53" s="36" t="s">
        <v>21</v>
      </c>
      <c r="K53" s="36" t="s">
        <v>20</v>
      </c>
      <c r="L53" s="36" t="s">
        <v>18</v>
      </c>
      <c r="M53" s="36" t="s">
        <v>20</v>
      </c>
      <c r="N53" s="36" t="s">
        <v>20</v>
      </c>
    </row>
    <row r="54" spans="1:14" ht="24.95" hidden="1" customHeight="1">
      <c r="A54" s="60">
        <v>44</v>
      </c>
      <c r="B54" s="61" t="s">
        <v>41</v>
      </c>
      <c r="C54" s="35"/>
      <c r="D54" s="36" t="s">
        <v>20</v>
      </c>
      <c r="E54" s="36" t="s">
        <v>20</v>
      </c>
      <c r="F54" s="36" t="s">
        <v>20</v>
      </c>
      <c r="G54" s="36" t="s">
        <v>20</v>
      </c>
      <c r="H54" s="36" t="s">
        <v>20</v>
      </c>
      <c r="I54" s="36"/>
      <c r="J54" s="36" t="s">
        <v>20</v>
      </c>
      <c r="K54" s="36" t="s">
        <v>20</v>
      </c>
      <c r="L54" s="36" t="s">
        <v>20</v>
      </c>
      <c r="M54" s="36" t="s">
        <v>20</v>
      </c>
      <c r="N54" s="36" t="s">
        <v>20</v>
      </c>
    </row>
    <row r="55" spans="1:14" ht="24.95" hidden="1" customHeight="1">
      <c r="A55" s="60">
        <v>45</v>
      </c>
      <c r="B55" s="61" t="s">
        <v>41</v>
      </c>
      <c r="C55" s="35"/>
      <c r="D55" s="36" t="s">
        <v>18</v>
      </c>
      <c r="E55" s="36" t="s">
        <v>18</v>
      </c>
      <c r="F55" s="36" t="s">
        <v>20</v>
      </c>
      <c r="G55" s="36" t="s">
        <v>20</v>
      </c>
      <c r="H55" s="36" t="s">
        <v>20</v>
      </c>
      <c r="I55" s="36"/>
      <c r="J55" s="36" t="s">
        <v>18</v>
      </c>
      <c r="K55" s="36" t="s">
        <v>18</v>
      </c>
      <c r="L55" s="36" t="s">
        <v>20</v>
      </c>
      <c r="M55" s="36" t="s">
        <v>20</v>
      </c>
      <c r="N55" s="36" t="s">
        <v>20</v>
      </c>
    </row>
    <row r="56" spans="1:14" ht="24.95" hidden="1" customHeight="1">
      <c r="A56" s="60">
        <v>46</v>
      </c>
      <c r="B56" s="61" t="s">
        <v>41</v>
      </c>
      <c r="C56" s="35"/>
      <c r="D56" s="36" t="s">
        <v>20</v>
      </c>
      <c r="E56" s="36" t="s">
        <v>20</v>
      </c>
      <c r="F56" s="36" t="s">
        <v>20</v>
      </c>
      <c r="G56" s="36" t="s">
        <v>18</v>
      </c>
      <c r="H56" s="36" t="s">
        <v>20</v>
      </c>
      <c r="I56" s="36"/>
      <c r="J56" s="36" t="s">
        <v>20</v>
      </c>
      <c r="K56" s="36" t="s">
        <v>20</v>
      </c>
      <c r="L56" s="36" t="s">
        <v>20</v>
      </c>
      <c r="M56" s="36" t="s">
        <v>18</v>
      </c>
      <c r="N56" s="36" t="s">
        <v>20</v>
      </c>
    </row>
    <row r="57" spans="1:14" ht="24.95" customHeight="1">
      <c r="A57" s="60">
        <v>47</v>
      </c>
      <c r="B57" s="61" t="s">
        <v>36</v>
      </c>
      <c r="C57" s="35"/>
      <c r="D57" s="36" t="s">
        <v>20</v>
      </c>
      <c r="E57" s="36" t="s">
        <v>20</v>
      </c>
      <c r="F57" s="36" t="s">
        <v>20</v>
      </c>
      <c r="G57" s="36" t="s">
        <v>21</v>
      </c>
      <c r="H57" s="36" t="s">
        <v>18</v>
      </c>
      <c r="I57" s="36"/>
      <c r="J57" s="36" t="s">
        <v>20</v>
      </c>
      <c r="K57" s="36" t="s">
        <v>20</v>
      </c>
      <c r="L57" s="36" t="s">
        <v>20</v>
      </c>
      <c r="M57" s="36" t="s">
        <v>21</v>
      </c>
      <c r="N57" s="36" t="s">
        <v>18</v>
      </c>
    </row>
    <row r="58" spans="1:14" ht="24.95" hidden="1" customHeight="1">
      <c r="A58" s="60">
        <v>48</v>
      </c>
      <c r="B58" s="61" t="s">
        <v>37</v>
      </c>
      <c r="C58" s="35"/>
      <c r="D58" s="36" t="s">
        <v>21</v>
      </c>
      <c r="E58" s="36" t="s">
        <v>20</v>
      </c>
      <c r="F58" s="36" t="s">
        <v>21</v>
      </c>
      <c r="G58" s="36" t="s">
        <v>20</v>
      </c>
      <c r="H58" s="36" t="s">
        <v>20</v>
      </c>
      <c r="I58" s="36"/>
      <c r="J58" s="36" t="s">
        <v>21</v>
      </c>
      <c r="K58" s="36" t="s">
        <v>20</v>
      </c>
      <c r="L58" s="36" t="s">
        <v>21</v>
      </c>
      <c r="M58" s="36" t="s">
        <v>20</v>
      </c>
      <c r="N58" s="36" t="s">
        <v>20</v>
      </c>
    </row>
    <row r="59" spans="1:14" ht="24.95" hidden="1" customHeight="1">
      <c r="A59" s="60">
        <v>49</v>
      </c>
      <c r="B59" s="61" t="s">
        <v>38</v>
      </c>
      <c r="C59" s="35"/>
      <c r="D59" s="36" t="s">
        <v>18</v>
      </c>
      <c r="E59" s="36" t="s">
        <v>18</v>
      </c>
      <c r="F59" s="36" t="s">
        <v>21</v>
      </c>
      <c r="G59" s="36" t="s">
        <v>21</v>
      </c>
      <c r="H59" s="36" t="s">
        <v>20</v>
      </c>
      <c r="I59" s="36"/>
      <c r="J59" s="36" t="s">
        <v>18</v>
      </c>
      <c r="K59" s="36" t="s">
        <v>18</v>
      </c>
      <c r="L59" s="36" t="s">
        <v>21</v>
      </c>
      <c r="M59" s="36" t="s">
        <v>21</v>
      </c>
      <c r="N59" s="36" t="s">
        <v>20</v>
      </c>
    </row>
    <row r="60" spans="1:14" ht="24.95" hidden="1" customHeight="1">
      <c r="A60" s="60">
        <v>50</v>
      </c>
      <c r="B60" s="61" t="s">
        <v>39</v>
      </c>
      <c r="C60" s="35"/>
      <c r="D60" s="36" t="s">
        <v>20</v>
      </c>
      <c r="E60" s="36" t="s">
        <v>20</v>
      </c>
      <c r="F60" s="36" t="s">
        <v>21</v>
      </c>
      <c r="G60" s="36" t="s">
        <v>21</v>
      </c>
      <c r="H60" s="36" t="s">
        <v>20</v>
      </c>
      <c r="I60" s="36"/>
      <c r="J60" s="36" t="s">
        <v>20</v>
      </c>
      <c r="K60" s="36" t="s">
        <v>20</v>
      </c>
      <c r="L60" s="36" t="s">
        <v>21</v>
      </c>
      <c r="M60" s="36" t="s">
        <v>21</v>
      </c>
      <c r="N60" s="36" t="s">
        <v>20</v>
      </c>
    </row>
    <row r="61" spans="1:14" ht="24.95" customHeight="1">
      <c r="A61" s="60">
        <v>51</v>
      </c>
      <c r="B61" s="61" t="s">
        <v>36</v>
      </c>
      <c r="C61" s="35"/>
      <c r="D61" s="36" t="s">
        <v>20</v>
      </c>
      <c r="E61" s="36" t="s">
        <v>21</v>
      </c>
      <c r="F61" s="36" t="s">
        <v>20</v>
      </c>
      <c r="G61" s="36" t="s">
        <v>20</v>
      </c>
      <c r="H61" s="36" t="s">
        <v>20</v>
      </c>
      <c r="I61" s="36"/>
      <c r="J61" s="36" t="s">
        <v>20</v>
      </c>
      <c r="K61" s="36" t="s">
        <v>21</v>
      </c>
      <c r="L61" s="36" t="s">
        <v>20</v>
      </c>
      <c r="M61" s="36" t="s">
        <v>20</v>
      </c>
      <c r="N61" s="36" t="s">
        <v>20</v>
      </c>
    </row>
    <row r="62" spans="1:14" ht="24.95" hidden="1" customHeight="1">
      <c r="A62" s="60">
        <v>52</v>
      </c>
      <c r="B62" s="61" t="s">
        <v>38</v>
      </c>
      <c r="C62" s="35"/>
      <c r="D62" s="36" t="s">
        <v>20</v>
      </c>
      <c r="E62" s="36" t="s">
        <v>21</v>
      </c>
      <c r="F62" s="36" t="s">
        <v>20</v>
      </c>
      <c r="G62" s="36" t="s">
        <v>21</v>
      </c>
      <c r="H62" s="36" t="s">
        <v>21</v>
      </c>
      <c r="I62" s="36"/>
      <c r="J62" s="36" t="s">
        <v>20</v>
      </c>
      <c r="K62" s="36" t="s">
        <v>21</v>
      </c>
      <c r="L62" s="36" t="s">
        <v>20</v>
      </c>
      <c r="M62" s="36" t="s">
        <v>21</v>
      </c>
      <c r="N62" s="36" t="s">
        <v>21</v>
      </c>
    </row>
    <row r="63" spans="1:14" ht="24.95" hidden="1" customHeight="1">
      <c r="A63" s="60">
        <v>53</v>
      </c>
      <c r="B63" s="61" t="s">
        <v>39</v>
      </c>
      <c r="C63" s="35"/>
      <c r="D63" s="36" t="s">
        <v>20</v>
      </c>
      <c r="E63" s="36" t="s">
        <v>20</v>
      </c>
      <c r="F63" s="36" t="s">
        <v>20</v>
      </c>
      <c r="G63" s="36" t="s">
        <v>20</v>
      </c>
      <c r="H63" s="36" t="s">
        <v>18</v>
      </c>
      <c r="I63" s="36"/>
      <c r="J63" s="36" t="s">
        <v>20</v>
      </c>
      <c r="K63" s="36" t="s">
        <v>20</v>
      </c>
      <c r="L63" s="36" t="s">
        <v>20</v>
      </c>
      <c r="M63" s="36" t="s">
        <v>20</v>
      </c>
      <c r="N63" s="36" t="s">
        <v>18</v>
      </c>
    </row>
    <row r="64" spans="1:14" ht="24.95" customHeight="1">
      <c r="A64" s="60">
        <v>54</v>
      </c>
      <c r="B64" s="61" t="s">
        <v>36</v>
      </c>
      <c r="C64" s="35"/>
      <c r="D64" s="36" t="s">
        <v>20</v>
      </c>
      <c r="E64" s="36" t="s">
        <v>20</v>
      </c>
      <c r="F64" s="36" t="s">
        <v>18</v>
      </c>
      <c r="G64" s="36" t="s">
        <v>21</v>
      </c>
      <c r="H64" s="36" t="s">
        <v>20</v>
      </c>
      <c r="I64" s="36"/>
      <c r="J64" s="36" t="s">
        <v>20</v>
      </c>
      <c r="K64" s="36" t="s">
        <v>20</v>
      </c>
      <c r="L64" s="36" t="s">
        <v>18</v>
      </c>
      <c r="M64" s="36" t="s">
        <v>21</v>
      </c>
      <c r="N64" s="36" t="s">
        <v>20</v>
      </c>
    </row>
    <row r="65" spans="1:14" ht="24.95" hidden="1" customHeight="1">
      <c r="A65" s="60">
        <v>55</v>
      </c>
      <c r="B65" s="61" t="s">
        <v>40</v>
      </c>
      <c r="C65" s="35"/>
      <c r="D65" s="36" t="s">
        <v>20</v>
      </c>
      <c r="E65" s="36" t="s">
        <v>20</v>
      </c>
      <c r="F65" s="36" t="s">
        <v>20</v>
      </c>
      <c r="G65" s="36" t="s">
        <v>18</v>
      </c>
      <c r="H65" s="36" t="s">
        <v>20</v>
      </c>
      <c r="I65" s="36"/>
      <c r="J65" s="36" t="s">
        <v>20</v>
      </c>
      <c r="K65" s="36" t="s">
        <v>20</v>
      </c>
      <c r="L65" s="36" t="s">
        <v>20</v>
      </c>
      <c r="M65" s="36" t="s">
        <v>18</v>
      </c>
      <c r="N65" s="36" t="s">
        <v>20</v>
      </c>
    </row>
    <row r="66" spans="1:14" ht="24.95" hidden="1" customHeight="1">
      <c r="A66" s="60">
        <v>56</v>
      </c>
      <c r="B66" s="61" t="s">
        <v>41</v>
      </c>
      <c r="C66" s="35"/>
      <c r="D66" s="36" t="s">
        <v>20</v>
      </c>
      <c r="E66" s="36" t="s">
        <v>20</v>
      </c>
      <c r="F66" s="36" t="s">
        <v>18</v>
      </c>
      <c r="G66" s="36" t="s">
        <v>18</v>
      </c>
      <c r="H66" s="36" t="s">
        <v>18</v>
      </c>
      <c r="I66" s="36"/>
      <c r="J66" s="36" t="s">
        <v>20</v>
      </c>
      <c r="K66" s="36" t="s">
        <v>20</v>
      </c>
      <c r="L66" s="36" t="s">
        <v>18</v>
      </c>
      <c r="M66" s="36" t="s">
        <v>18</v>
      </c>
      <c r="N66" s="36" t="s">
        <v>18</v>
      </c>
    </row>
    <row r="67" spans="1:14" ht="24.95" hidden="1" customHeight="1">
      <c r="A67" s="60">
        <v>57</v>
      </c>
      <c r="B67" s="61" t="s">
        <v>42</v>
      </c>
      <c r="C67" s="35"/>
      <c r="D67" s="36" t="s">
        <v>21</v>
      </c>
      <c r="E67" s="36" t="s">
        <v>21</v>
      </c>
      <c r="F67" s="36" t="s">
        <v>20</v>
      </c>
      <c r="G67" s="36" t="s">
        <v>18</v>
      </c>
      <c r="H67" s="36" t="s">
        <v>18</v>
      </c>
      <c r="I67" s="36"/>
      <c r="J67" s="36" t="s">
        <v>21</v>
      </c>
      <c r="K67" s="36" t="s">
        <v>21</v>
      </c>
      <c r="L67" s="36" t="s">
        <v>20</v>
      </c>
      <c r="M67" s="36" t="s">
        <v>18</v>
      </c>
      <c r="N67" s="36" t="s">
        <v>18</v>
      </c>
    </row>
    <row r="68" spans="1:14" ht="24.95" customHeight="1">
      <c r="A68" s="60">
        <v>58</v>
      </c>
      <c r="B68" s="61" t="s">
        <v>36</v>
      </c>
      <c r="C68" s="35"/>
      <c r="D68" s="36" t="s">
        <v>20</v>
      </c>
      <c r="E68" s="36" t="s">
        <v>20</v>
      </c>
      <c r="F68" s="36" t="s">
        <v>20</v>
      </c>
      <c r="G68" s="36" t="s">
        <v>21</v>
      </c>
      <c r="H68" s="36" t="s">
        <v>20</v>
      </c>
      <c r="I68" s="36"/>
      <c r="J68" s="36" t="s">
        <v>20</v>
      </c>
      <c r="K68" s="36" t="s">
        <v>20</v>
      </c>
      <c r="L68" s="36" t="s">
        <v>20</v>
      </c>
      <c r="M68" s="36" t="s">
        <v>21</v>
      </c>
      <c r="N68" s="36" t="s">
        <v>20</v>
      </c>
    </row>
    <row r="69" spans="1:14" ht="24.95" hidden="1" customHeight="1">
      <c r="A69" s="60">
        <v>59</v>
      </c>
      <c r="B69" s="61" t="s">
        <v>37</v>
      </c>
      <c r="C69" s="35"/>
      <c r="D69" s="36" t="s">
        <v>20</v>
      </c>
      <c r="E69" s="36" t="s">
        <v>20</v>
      </c>
      <c r="F69" s="36" t="s">
        <v>20</v>
      </c>
      <c r="G69" s="36" t="s">
        <v>20</v>
      </c>
      <c r="H69" s="36" t="s">
        <v>18</v>
      </c>
      <c r="I69" s="36"/>
      <c r="J69" s="36" t="s">
        <v>20</v>
      </c>
      <c r="K69" s="36" t="s">
        <v>20</v>
      </c>
      <c r="L69" s="36" t="s">
        <v>20</v>
      </c>
      <c r="M69" s="36" t="s">
        <v>20</v>
      </c>
      <c r="N69" s="36" t="s">
        <v>18</v>
      </c>
    </row>
    <row r="70" spans="1:14" ht="24.95" hidden="1" customHeight="1">
      <c r="A70" s="60">
        <v>60</v>
      </c>
      <c r="B70" s="61" t="s">
        <v>37</v>
      </c>
      <c r="C70" s="35"/>
      <c r="D70" s="36" t="s">
        <v>20</v>
      </c>
      <c r="E70" s="36" t="s">
        <v>20</v>
      </c>
      <c r="F70" s="36" t="s">
        <v>20</v>
      </c>
      <c r="G70" s="36" t="s">
        <v>20</v>
      </c>
      <c r="H70" s="36" t="s">
        <v>21</v>
      </c>
      <c r="I70" s="36"/>
      <c r="J70" s="36" t="s">
        <v>20</v>
      </c>
      <c r="K70" s="36" t="s">
        <v>20</v>
      </c>
      <c r="L70" s="36" t="s">
        <v>20</v>
      </c>
      <c r="M70" s="36" t="s">
        <v>20</v>
      </c>
      <c r="N70" s="36" t="s">
        <v>21</v>
      </c>
    </row>
    <row r="71" spans="1:14" ht="24.95" hidden="1" customHeight="1">
      <c r="A71" s="60">
        <v>61</v>
      </c>
      <c r="B71" s="61" t="s">
        <v>37</v>
      </c>
      <c r="C71" s="35"/>
      <c r="D71" s="36" t="s">
        <v>20</v>
      </c>
      <c r="E71" s="36" t="s">
        <v>20</v>
      </c>
      <c r="F71" s="36" t="s">
        <v>20</v>
      </c>
      <c r="G71" s="36" t="s">
        <v>20</v>
      </c>
      <c r="H71" s="36" t="s">
        <v>20</v>
      </c>
      <c r="I71" s="36"/>
      <c r="J71" s="36" t="s">
        <v>20</v>
      </c>
      <c r="K71" s="36" t="s">
        <v>20</v>
      </c>
      <c r="L71" s="36" t="s">
        <v>20</v>
      </c>
      <c r="M71" s="36" t="s">
        <v>20</v>
      </c>
      <c r="N71" s="36" t="s">
        <v>20</v>
      </c>
    </row>
    <row r="72" spans="1:14" ht="24.95" hidden="1" customHeight="1">
      <c r="A72" s="60">
        <v>62</v>
      </c>
      <c r="B72" s="61" t="s">
        <v>38</v>
      </c>
      <c r="C72" s="35"/>
      <c r="D72" s="36" t="s">
        <v>21</v>
      </c>
      <c r="E72" s="36" t="s">
        <v>20</v>
      </c>
      <c r="F72" s="36" t="s">
        <v>18</v>
      </c>
      <c r="G72" s="36" t="s">
        <v>21</v>
      </c>
      <c r="H72" s="36" t="s">
        <v>20</v>
      </c>
      <c r="I72" s="36"/>
      <c r="J72" s="36" t="s">
        <v>21</v>
      </c>
      <c r="K72" s="36" t="s">
        <v>20</v>
      </c>
      <c r="L72" s="36" t="s">
        <v>18</v>
      </c>
      <c r="M72" s="36" t="s">
        <v>21</v>
      </c>
      <c r="N72" s="36" t="s">
        <v>20</v>
      </c>
    </row>
    <row r="73" spans="1:14" ht="24.95" hidden="1" customHeight="1">
      <c r="A73" s="60">
        <v>63</v>
      </c>
      <c r="B73" s="61" t="s">
        <v>38</v>
      </c>
      <c r="C73" s="35"/>
      <c r="D73" s="36" t="s">
        <v>20</v>
      </c>
      <c r="E73" s="36" t="s">
        <v>18</v>
      </c>
      <c r="F73" s="36" t="s">
        <v>21</v>
      </c>
      <c r="G73" s="36" t="s">
        <v>20</v>
      </c>
      <c r="H73" s="36" t="s">
        <v>20</v>
      </c>
      <c r="I73" s="36"/>
      <c r="J73" s="36" t="s">
        <v>20</v>
      </c>
      <c r="K73" s="36" t="s">
        <v>18</v>
      </c>
      <c r="L73" s="36" t="s">
        <v>21</v>
      </c>
      <c r="M73" s="36" t="s">
        <v>20</v>
      </c>
      <c r="N73" s="36" t="s">
        <v>20</v>
      </c>
    </row>
    <row r="74" spans="1:14" ht="24.95" hidden="1" customHeight="1">
      <c r="A74" s="60">
        <v>64</v>
      </c>
      <c r="B74" s="61" t="s">
        <v>40</v>
      </c>
      <c r="C74" s="35"/>
      <c r="D74" s="36" t="s">
        <v>20</v>
      </c>
      <c r="E74" s="36" t="s">
        <v>20</v>
      </c>
      <c r="F74" s="36" t="s">
        <v>20</v>
      </c>
      <c r="G74" s="36" t="s">
        <v>19</v>
      </c>
      <c r="H74" s="36" t="s">
        <v>20</v>
      </c>
      <c r="I74" s="36"/>
      <c r="J74" s="36" t="s">
        <v>20</v>
      </c>
      <c r="K74" s="36" t="s">
        <v>20</v>
      </c>
      <c r="L74" s="36" t="s">
        <v>19</v>
      </c>
      <c r="M74" s="36" t="s">
        <v>20</v>
      </c>
      <c r="N74" s="36" t="s">
        <v>20</v>
      </c>
    </row>
    <row r="75" spans="1:14" ht="24.95" hidden="1" customHeight="1">
      <c r="A75" s="60">
        <v>65</v>
      </c>
      <c r="B75" s="61" t="s">
        <v>40</v>
      </c>
      <c r="C75" s="35"/>
      <c r="D75" s="36" t="s">
        <v>20</v>
      </c>
      <c r="E75" s="36" t="s">
        <v>20</v>
      </c>
      <c r="F75" s="36" t="s">
        <v>20</v>
      </c>
      <c r="G75" s="36" t="s">
        <v>20</v>
      </c>
      <c r="H75" s="36" t="s">
        <v>20</v>
      </c>
      <c r="I75" s="36"/>
      <c r="J75" s="36" t="s">
        <v>20</v>
      </c>
      <c r="K75" s="36" t="s">
        <v>20</v>
      </c>
      <c r="L75" s="36" t="s">
        <v>20</v>
      </c>
      <c r="M75" s="36" t="s">
        <v>20</v>
      </c>
      <c r="N75" s="36" t="s">
        <v>20</v>
      </c>
    </row>
    <row r="76" spans="1:14" ht="24.95" hidden="1" customHeight="1">
      <c r="A76" s="60">
        <v>66</v>
      </c>
      <c r="B76" s="61" t="s">
        <v>40</v>
      </c>
      <c r="C76" s="35"/>
      <c r="D76" s="36" t="s">
        <v>20</v>
      </c>
      <c r="E76" s="36" t="s">
        <v>18</v>
      </c>
      <c r="F76" s="36" t="s">
        <v>20</v>
      </c>
      <c r="G76" s="36" t="s">
        <v>18</v>
      </c>
      <c r="H76" s="36" t="s">
        <v>20</v>
      </c>
      <c r="I76" s="36"/>
      <c r="J76" s="36" t="s">
        <v>20</v>
      </c>
      <c r="K76" s="36" t="s">
        <v>18</v>
      </c>
      <c r="L76" s="36" t="s">
        <v>20</v>
      </c>
      <c r="M76" s="36" t="s">
        <v>22</v>
      </c>
      <c r="N76" s="36" t="s">
        <v>20</v>
      </c>
    </row>
    <row r="77" spans="1:14" ht="24.95" hidden="1" customHeight="1">
      <c r="A77" s="60">
        <v>67</v>
      </c>
      <c r="B77" s="61" t="s">
        <v>41</v>
      </c>
      <c r="C77" s="35"/>
      <c r="D77" s="36" t="s">
        <v>21</v>
      </c>
      <c r="E77" s="36" t="s">
        <v>24</v>
      </c>
      <c r="F77" s="36" t="s">
        <v>18</v>
      </c>
      <c r="G77" s="36" t="s">
        <v>18</v>
      </c>
      <c r="H77" s="36" t="s">
        <v>18</v>
      </c>
      <c r="I77" s="36"/>
      <c r="J77" s="36" t="s">
        <v>21</v>
      </c>
      <c r="K77" s="36" t="s">
        <v>24</v>
      </c>
      <c r="L77" s="36" t="s">
        <v>18</v>
      </c>
      <c r="M77" s="36" t="s">
        <v>18</v>
      </c>
      <c r="N77" s="36" t="s">
        <v>18</v>
      </c>
    </row>
    <row r="78" spans="1:14" ht="24.95" hidden="1" customHeight="1">
      <c r="A78" s="60">
        <v>68</v>
      </c>
      <c r="B78" s="61" t="s">
        <v>41</v>
      </c>
      <c r="C78" s="35"/>
      <c r="D78" s="36" t="s">
        <v>20</v>
      </c>
      <c r="E78" s="36" t="s">
        <v>20</v>
      </c>
      <c r="F78" s="36" t="s">
        <v>20</v>
      </c>
      <c r="G78" s="36" t="s">
        <v>20</v>
      </c>
      <c r="H78" s="36" t="s">
        <v>20</v>
      </c>
      <c r="I78" s="36"/>
      <c r="J78" s="36" t="s">
        <v>20</v>
      </c>
      <c r="K78" s="36" t="s">
        <v>20</v>
      </c>
      <c r="L78" s="36" t="s">
        <v>20</v>
      </c>
      <c r="M78" s="36" t="s">
        <v>20</v>
      </c>
      <c r="N78" s="36" t="s">
        <v>20</v>
      </c>
    </row>
    <row r="79" spans="1:14" ht="24.95" hidden="1" customHeight="1">
      <c r="A79" s="60">
        <v>69</v>
      </c>
      <c r="B79" s="61" t="s">
        <v>41</v>
      </c>
      <c r="C79" s="35"/>
      <c r="D79" s="36" t="s">
        <v>20</v>
      </c>
      <c r="E79" s="36" t="s">
        <v>20</v>
      </c>
      <c r="F79" s="36" t="s">
        <v>20</v>
      </c>
      <c r="G79" s="36" t="s">
        <v>20</v>
      </c>
      <c r="H79" s="36" t="s">
        <v>24</v>
      </c>
      <c r="I79" s="36"/>
      <c r="J79" s="36" t="s">
        <v>20</v>
      </c>
      <c r="K79" s="36" t="s">
        <v>20</v>
      </c>
      <c r="L79" s="36" t="s">
        <v>20</v>
      </c>
      <c r="M79" s="36" t="s">
        <v>20</v>
      </c>
      <c r="N79" s="36" t="s">
        <v>24</v>
      </c>
    </row>
    <row r="80" spans="1:14" ht="24.95" hidden="1" customHeight="1">
      <c r="A80" s="60">
        <v>70</v>
      </c>
      <c r="B80" s="61" t="s">
        <v>38</v>
      </c>
      <c r="C80" s="35"/>
      <c r="D80" s="36" t="s">
        <v>20</v>
      </c>
      <c r="E80" s="36" t="s">
        <v>20</v>
      </c>
      <c r="F80" s="36" t="s">
        <v>20</v>
      </c>
      <c r="G80" s="36" t="s">
        <v>20</v>
      </c>
      <c r="H80" s="36" t="s">
        <v>20</v>
      </c>
      <c r="I80" s="36"/>
      <c r="J80" s="36" t="s">
        <v>20</v>
      </c>
      <c r="K80" s="36" t="s">
        <v>20</v>
      </c>
      <c r="L80" s="36" t="s">
        <v>18</v>
      </c>
      <c r="M80" s="36" t="s">
        <v>20</v>
      </c>
      <c r="N80" s="36" t="s">
        <v>20</v>
      </c>
    </row>
    <row r="81" spans="1:14" ht="24.95" hidden="1" customHeight="1">
      <c r="A81" s="60">
        <v>71</v>
      </c>
      <c r="B81" s="61" t="s">
        <v>40</v>
      </c>
      <c r="C81" s="35"/>
      <c r="D81" s="36" t="s">
        <v>20</v>
      </c>
      <c r="E81" s="36" t="s">
        <v>20</v>
      </c>
      <c r="F81" s="36" t="s">
        <v>19</v>
      </c>
      <c r="G81" s="36" t="s">
        <v>18</v>
      </c>
      <c r="H81" s="36" t="s">
        <v>20</v>
      </c>
      <c r="I81" s="36"/>
      <c r="J81" s="36" t="s">
        <v>20</v>
      </c>
      <c r="K81" s="36" t="s">
        <v>20</v>
      </c>
      <c r="L81" s="36" t="s">
        <v>19</v>
      </c>
      <c r="M81" s="36" t="s">
        <v>18</v>
      </c>
      <c r="N81" s="36" t="s">
        <v>20</v>
      </c>
    </row>
    <row r="82" spans="1:14" ht="24.95" hidden="1" customHeight="1">
      <c r="A82" s="60">
        <v>72</v>
      </c>
      <c r="B82" s="61" t="s">
        <v>40</v>
      </c>
      <c r="C82" s="35"/>
      <c r="D82" s="36" t="s">
        <v>20</v>
      </c>
      <c r="E82" s="36" t="s">
        <v>21</v>
      </c>
      <c r="F82" s="36" t="s">
        <v>20</v>
      </c>
      <c r="G82" s="36" t="s">
        <v>20</v>
      </c>
      <c r="H82" s="36" t="s">
        <v>20</v>
      </c>
      <c r="I82" s="36"/>
      <c r="J82" s="36" t="s">
        <v>20</v>
      </c>
      <c r="K82" s="36" t="s">
        <v>21</v>
      </c>
      <c r="L82" s="36" t="s">
        <v>20</v>
      </c>
      <c r="M82" s="36" t="s">
        <v>20</v>
      </c>
      <c r="N82" s="36" t="s">
        <v>20</v>
      </c>
    </row>
    <row r="83" spans="1:14" ht="24.95" hidden="1" customHeight="1">
      <c r="A83" s="60">
        <v>73</v>
      </c>
      <c r="B83" s="61" t="s">
        <v>40</v>
      </c>
      <c r="C83" s="35"/>
      <c r="D83" s="36" t="s">
        <v>20</v>
      </c>
      <c r="E83" s="36" t="s">
        <v>18</v>
      </c>
      <c r="F83" s="36" t="s">
        <v>18</v>
      </c>
      <c r="G83" s="36" t="s">
        <v>20</v>
      </c>
      <c r="H83" s="36" t="s">
        <v>20</v>
      </c>
      <c r="I83" s="36"/>
      <c r="J83" s="36" t="s">
        <v>20</v>
      </c>
      <c r="K83" s="36" t="s">
        <v>18</v>
      </c>
      <c r="L83" s="36" t="s">
        <v>18</v>
      </c>
      <c r="M83" s="36" t="s">
        <v>20</v>
      </c>
      <c r="N83" s="36" t="s">
        <v>20</v>
      </c>
    </row>
    <row r="84" spans="1:14" ht="24.95" hidden="1" customHeight="1">
      <c r="A84" s="60">
        <v>74</v>
      </c>
      <c r="B84" s="61" t="s">
        <v>41</v>
      </c>
      <c r="C84" s="35"/>
      <c r="D84" s="36" t="s">
        <v>21</v>
      </c>
      <c r="E84" s="36" t="s">
        <v>21</v>
      </c>
      <c r="F84" s="36" t="s">
        <v>21</v>
      </c>
      <c r="G84" s="36" t="s">
        <v>20</v>
      </c>
      <c r="H84" s="36" t="s">
        <v>20</v>
      </c>
      <c r="I84" s="36"/>
      <c r="J84" s="36" t="s">
        <v>18</v>
      </c>
      <c r="K84" s="36" t="s">
        <v>21</v>
      </c>
      <c r="L84" s="36" t="s">
        <v>21</v>
      </c>
      <c r="M84" s="36" t="s">
        <v>20</v>
      </c>
      <c r="N84" s="36" t="s">
        <v>20</v>
      </c>
    </row>
    <row r="85" spans="1:14" ht="24.95" hidden="1" customHeight="1">
      <c r="A85" s="60">
        <v>75</v>
      </c>
      <c r="B85" s="61" t="s">
        <v>41</v>
      </c>
      <c r="C85" s="35"/>
      <c r="D85" s="36" t="s">
        <v>20</v>
      </c>
      <c r="E85" s="36" t="s">
        <v>21</v>
      </c>
      <c r="F85" s="36" t="s">
        <v>20</v>
      </c>
      <c r="G85" s="36" t="s">
        <v>21</v>
      </c>
      <c r="H85" s="36" t="s">
        <v>18</v>
      </c>
      <c r="I85" s="36"/>
      <c r="J85" s="36" t="s">
        <v>20</v>
      </c>
      <c r="K85" s="36" t="s">
        <v>21</v>
      </c>
      <c r="L85" s="36" t="s">
        <v>20</v>
      </c>
      <c r="M85" s="36" t="s">
        <v>21</v>
      </c>
      <c r="N85" s="36" t="s">
        <v>18</v>
      </c>
    </row>
    <row r="86" spans="1:14" ht="24.95" hidden="1" customHeight="1">
      <c r="A86" s="60">
        <v>76</v>
      </c>
      <c r="B86" s="61" t="s">
        <v>41</v>
      </c>
      <c r="C86" s="35"/>
      <c r="D86" s="36" t="s">
        <v>20</v>
      </c>
      <c r="E86" s="36" t="s">
        <v>18</v>
      </c>
      <c r="F86" s="36" t="s">
        <v>20</v>
      </c>
      <c r="G86" s="36" t="s">
        <v>20</v>
      </c>
      <c r="H86" s="36" t="s">
        <v>20</v>
      </c>
      <c r="I86" s="36"/>
      <c r="J86" s="36" t="s">
        <v>20</v>
      </c>
      <c r="K86" s="36" t="s">
        <v>18</v>
      </c>
      <c r="L86" s="36" t="s">
        <v>20</v>
      </c>
      <c r="M86" s="36" t="s">
        <v>20</v>
      </c>
      <c r="N86" s="36" t="s">
        <v>20</v>
      </c>
    </row>
    <row r="87" spans="1:14" ht="24.95" customHeight="1">
      <c r="A87" s="60">
        <v>77</v>
      </c>
      <c r="B87" s="61" t="s">
        <v>36</v>
      </c>
      <c r="C87" s="35"/>
      <c r="D87" s="36" t="s">
        <v>18</v>
      </c>
      <c r="E87" s="36" t="s">
        <v>18</v>
      </c>
      <c r="F87" s="36" t="s">
        <v>20</v>
      </c>
      <c r="G87" s="36" t="s">
        <v>20</v>
      </c>
      <c r="H87" s="36" t="s">
        <v>19</v>
      </c>
      <c r="I87" s="36"/>
      <c r="J87" s="36" t="s">
        <v>18</v>
      </c>
      <c r="K87" s="36" t="s">
        <v>18</v>
      </c>
      <c r="L87" s="36" t="s">
        <v>20</v>
      </c>
      <c r="M87" s="36" t="s">
        <v>20</v>
      </c>
      <c r="N87" s="36" t="s">
        <v>19</v>
      </c>
    </row>
    <row r="88" spans="1:14" ht="24.95" hidden="1" customHeight="1">
      <c r="A88" s="60">
        <v>78</v>
      </c>
      <c r="B88" s="61" t="s">
        <v>38</v>
      </c>
      <c r="C88" s="35"/>
      <c r="D88" s="36" t="s">
        <v>20</v>
      </c>
      <c r="E88" s="36" t="s">
        <v>20</v>
      </c>
      <c r="F88" s="36" t="s">
        <v>20</v>
      </c>
      <c r="G88" s="36" t="s">
        <v>20</v>
      </c>
      <c r="H88" s="36" t="s">
        <v>20</v>
      </c>
      <c r="I88" s="36"/>
      <c r="J88" s="36" t="s">
        <v>20</v>
      </c>
      <c r="K88" s="36" t="s">
        <v>20</v>
      </c>
      <c r="L88" s="36" t="s">
        <v>20</v>
      </c>
      <c r="M88" s="36" t="s">
        <v>20</v>
      </c>
      <c r="N88" s="36" t="s">
        <v>20</v>
      </c>
    </row>
    <row r="89" spans="1:14" ht="24.95" hidden="1" customHeight="1">
      <c r="A89" s="60" t="s">
        <v>25</v>
      </c>
      <c r="B89" s="61"/>
      <c r="C89" s="35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</row>
    <row r="90" spans="1:14" ht="24.95" hidden="1" customHeight="1">
      <c r="A90" s="60" t="s">
        <v>26</v>
      </c>
      <c r="B90" s="61"/>
      <c r="C90" s="35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</row>
    <row r="91" spans="1:14" ht="24.95" hidden="1" customHeight="1">
      <c r="A91" s="60" t="s">
        <v>27</v>
      </c>
      <c r="B91" s="61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</row>
    <row r="92" spans="1:14" ht="24.95" hidden="1" customHeight="1">
      <c r="A92" s="60" t="s">
        <v>28</v>
      </c>
      <c r="B92" s="62"/>
      <c r="C92" s="41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</row>
    <row r="93" spans="1:14">
      <c r="B93" s="72" t="s">
        <v>45</v>
      </c>
      <c r="C93" s="43" t="s">
        <v>29</v>
      </c>
      <c r="D93" s="44">
        <f>COUNTA(D11:D92)</f>
        <v>78</v>
      </c>
      <c r="E93" s="44">
        <f t="shared" ref="E93:N93" si="0">COUNTA(E11:E92)</f>
        <v>78</v>
      </c>
      <c r="F93" s="44">
        <f t="shared" si="0"/>
        <v>78</v>
      </c>
      <c r="G93" s="44">
        <f t="shared" si="0"/>
        <v>78</v>
      </c>
      <c r="H93" s="44">
        <f t="shared" si="0"/>
        <v>78</v>
      </c>
      <c r="I93" s="45"/>
      <c r="J93" s="44">
        <f t="shared" si="0"/>
        <v>78</v>
      </c>
      <c r="K93" s="44">
        <f t="shared" si="0"/>
        <v>78</v>
      </c>
      <c r="L93" s="44">
        <f t="shared" si="0"/>
        <v>78</v>
      </c>
      <c r="M93" s="44">
        <f t="shared" si="0"/>
        <v>78</v>
      </c>
      <c r="N93" s="44">
        <f t="shared" si="0"/>
        <v>78</v>
      </c>
    </row>
    <row r="94" spans="1:14">
      <c r="B94" s="72"/>
      <c r="C94" s="43" t="s">
        <v>30</v>
      </c>
      <c r="D94" s="46">
        <f>COUNTIF(D11:D92,"Office")</f>
        <v>54</v>
      </c>
      <c r="E94" s="46">
        <f t="shared" ref="E94:N94" si="1">COUNTIF(E11:E92,"Office")</f>
        <v>54</v>
      </c>
      <c r="F94" s="46">
        <f t="shared" si="1"/>
        <v>52</v>
      </c>
      <c r="G94" s="46">
        <f t="shared" si="1"/>
        <v>55</v>
      </c>
      <c r="H94" s="46">
        <f t="shared" si="1"/>
        <v>54</v>
      </c>
      <c r="I94" s="45"/>
      <c r="J94" s="46">
        <f t="shared" si="1"/>
        <v>55</v>
      </c>
      <c r="K94" s="46">
        <f t="shared" si="1"/>
        <v>54</v>
      </c>
      <c r="L94" s="46">
        <f t="shared" si="1"/>
        <v>50</v>
      </c>
      <c r="M94" s="46">
        <f t="shared" si="1"/>
        <v>56</v>
      </c>
      <c r="N94" s="46">
        <f t="shared" si="1"/>
        <v>54</v>
      </c>
    </row>
    <row r="95" spans="1:14">
      <c r="B95" s="72"/>
      <c r="C95" s="47" t="s">
        <v>31</v>
      </c>
      <c r="D95" s="48">
        <f>COUNTIF(D11:D92,"HO")</f>
        <v>12</v>
      </c>
      <c r="E95" s="48">
        <f>COUNTIF(E11:E92,"HO")</f>
        <v>10</v>
      </c>
      <c r="F95" s="48">
        <f>COUNTIF(F11:F92,"HO")</f>
        <v>12</v>
      </c>
      <c r="G95" s="48">
        <f>COUNTIF(G11:G92,"HO")</f>
        <v>12</v>
      </c>
      <c r="H95" s="48">
        <f>COUNTIF(H11:H92,"HO")</f>
        <v>6</v>
      </c>
      <c r="I95" s="6"/>
      <c r="J95" s="48">
        <f t="shared" ref="J95:N95" si="2">COUNTIF(J11:J92,"HO")</f>
        <v>11</v>
      </c>
      <c r="K95" s="48">
        <f t="shared" si="2"/>
        <v>10</v>
      </c>
      <c r="L95" s="48">
        <f t="shared" si="2"/>
        <v>12</v>
      </c>
      <c r="M95" s="48">
        <f t="shared" si="2"/>
        <v>12</v>
      </c>
      <c r="N95" s="49">
        <f t="shared" si="2"/>
        <v>6</v>
      </c>
    </row>
    <row r="96" spans="1:14">
      <c r="B96" s="72"/>
      <c r="C96" s="47" t="s">
        <v>32</v>
      </c>
      <c r="D96" s="48">
        <f>COUNTIF(D11:D92,"HO.1/2AM")</f>
        <v>0</v>
      </c>
      <c r="E96" s="48">
        <f t="shared" ref="E96:N96" si="3">COUNTIF(E11:E92,"HO.1/2AM")</f>
        <v>1</v>
      </c>
      <c r="F96" s="48">
        <f t="shared" si="3"/>
        <v>0</v>
      </c>
      <c r="G96" s="48">
        <f t="shared" si="3"/>
        <v>0</v>
      </c>
      <c r="H96" s="48">
        <f t="shared" si="3"/>
        <v>1</v>
      </c>
      <c r="I96" s="6"/>
      <c r="J96" s="48">
        <f t="shared" si="3"/>
        <v>0</v>
      </c>
      <c r="K96" s="48">
        <f t="shared" si="3"/>
        <v>1</v>
      </c>
      <c r="L96" s="48">
        <f t="shared" si="3"/>
        <v>0</v>
      </c>
      <c r="M96" s="48">
        <f t="shared" si="3"/>
        <v>0</v>
      </c>
      <c r="N96" s="48">
        <f t="shared" si="3"/>
        <v>1</v>
      </c>
    </row>
    <row r="97" spans="1:14">
      <c r="B97" s="72"/>
      <c r="C97" s="47" t="s">
        <v>23</v>
      </c>
      <c r="D97" s="48">
        <f>COUNTIF(D11:D92,"HO.1/2pm")</f>
        <v>0</v>
      </c>
      <c r="E97" s="48">
        <f t="shared" ref="E97:N97" si="4">COUNTIF(E11:E92,"HO.1/2pm")</f>
        <v>0</v>
      </c>
      <c r="F97" s="48">
        <f t="shared" si="4"/>
        <v>0</v>
      </c>
      <c r="G97" s="48">
        <f t="shared" si="4"/>
        <v>0</v>
      </c>
      <c r="H97" s="48">
        <f t="shared" si="4"/>
        <v>0</v>
      </c>
      <c r="I97" s="6"/>
      <c r="J97" s="48">
        <f t="shared" si="4"/>
        <v>0</v>
      </c>
      <c r="K97" s="48">
        <f t="shared" si="4"/>
        <v>0</v>
      </c>
      <c r="L97" s="48">
        <f t="shared" si="4"/>
        <v>0</v>
      </c>
      <c r="M97" s="48">
        <f t="shared" si="4"/>
        <v>0</v>
      </c>
      <c r="N97" s="48">
        <f t="shared" si="4"/>
        <v>0</v>
      </c>
    </row>
    <row r="98" spans="1:14">
      <c r="B98" s="72"/>
      <c r="C98" s="47" t="s">
        <v>33</v>
      </c>
      <c r="D98" s="50">
        <f>COUNTIF(D11:D92,"CP")</f>
        <v>12</v>
      </c>
      <c r="E98" s="50">
        <f>COUNTIF(E11:E92,"CP")</f>
        <v>12</v>
      </c>
      <c r="F98" s="50">
        <f>COUNTIF(F11:F92,"CP")</f>
        <v>11</v>
      </c>
      <c r="G98" s="50">
        <f>COUNTIF(G11:G92,"CP")</f>
        <v>10</v>
      </c>
      <c r="H98" s="50">
        <f>COUNTIF(H11:H92,"CP")</f>
        <v>14</v>
      </c>
      <c r="I98" s="6"/>
      <c r="J98" s="50">
        <f t="shared" ref="J98:N98" si="5">COUNTIF(J11:J92,"CP")</f>
        <v>12</v>
      </c>
      <c r="K98" s="50">
        <f t="shared" si="5"/>
        <v>12</v>
      </c>
      <c r="L98" s="50">
        <f t="shared" si="5"/>
        <v>12</v>
      </c>
      <c r="M98" s="50">
        <f t="shared" si="5"/>
        <v>9</v>
      </c>
      <c r="N98" s="51">
        <f t="shared" si="5"/>
        <v>14</v>
      </c>
    </row>
    <row r="99" spans="1:14">
      <c r="B99" s="72"/>
      <c r="C99" s="47" t="s">
        <v>34</v>
      </c>
      <c r="D99" s="50">
        <f>COUNTIF(D14:D95,"CP1/2am")</f>
        <v>0</v>
      </c>
      <c r="E99" s="50">
        <f>COUNTIF(E14:E95,"CP1/2am")</f>
        <v>0</v>
      </c>
      <c r="F99" s="50">
        <f>COUNTIF(F14:F95,"CP1/2am")</f>
        <v>0</v>
      </c>
      <c r="G99" s="50">
        <f>COUNTIF(G14:G95,"CP1/2am")</f>
        <v>0</v>
      </c>
      <c r="H99" s="50">
        <f>COUNTIF(H14:H95,"CP1/2am")</f>
        <v>0</v>
      </c>
      <c r="I99" s="6"/>
      <c r="J99" s="50">
        <f>COUNTIF(J14:J95,"CP1/2am")</f>
        <v>0</v>
      </c>
      <c r="K99" s="50">
        <f>COUNTIF(K14:K95,"CP1/2am")</f>
        <v>0</v>
      </c>
      <c r="L99" s="50">
        <f>COUNTIF(L14:L95,"CP1/2am")</f>
        <v>0</v>
      </c>
      <c r="M99" s="50">
        <f>COUNTIF(M14:M95,"CP1/2am")</f>
        <v>0</v>
      </c>
      <c r="N99" s="51">
        <f>COUNTIF(N14:N95,"CP1/2am")</f>
        <v>0</v>
      </c>
    </row>
    <row r="100" spans="1:14">
      <c r="B100" s="72"/>
      <c r="C100" s="52" t="s">
        <v>35</v>
      </c>
      <c r="D100" s="53">
        <f>COUNTIF(D11:D92,"CP1/2pm")</f>
        <v>0</v>
      </c>
      <c r="E100" s="53">
        <f>COUNTIF(E11:E92,"CP1/2pm")</f>
        <v>1</v>
      </c>
      <c r="F100" s="53">
        <f>COUNTIF(F11:F92,"CP1/2pm")</f>
        <v>3</v>
      </c>
      <c r="G100" s="53">
        <f>COUNTIF(G11:G92,"CP1/2pm")</f>
        <v>1</v>
      </c>
      <c r="H100" s="53">
        <f>COUNTIF(H11:H92,"CP1/2pm")</f>
        <v>3</v>
      </c>
      <c r="I100" s="54"/>
      <c r="J100" s="53">
        <f t="shared" ref="J100:N100" si="6">COUNTIF(J11:J92,"CP1/2pm")</f>
        <v>0</v>
      </c>
      <c r="K100" s="53">
        <f t="shared" si="6"/>
        <v>1</v>
      </c>
      <c r="L100" s="53">
        <f t="shared" si="6"/>
        <v>4</v>
      </c>
      <c r="M100" s="53">
        <f t="shared" si="6"/>
        <v>0</v>
      </c>
      <c r="N100" s="55">
        <f t="shared" si="6"/>
        <v>3</v>
      </c>
    </row>
    <row r="101" spans="1:14">
      <c r="C101" s="56"/>
      <c r="I101" s="6"/>
    </row>
    <row r="102" spans="1:14" ht="36.4" customHeight="1">
      <c r="C102" s="68" t="s">
        <v>43</v>
      </c>
      <c r="D102" s="63">
        <f>SUBTOTAL(3,D11:D92)</f>
        <v>13</v>
      </c>
      <c r="E102" s="63">
        <f t="shared" ref="E102:N102" si="7">SUBTOTAL(3,E11:E92)</f>
        <v>13</v>
      </c>
      <c r="F102" s="63">
        <f t="shared" si="7"/>
        <v>13</v>
      </c>
      <c r="G102" s="63">
        <f t="shared" si="7"/>
        <v>13</v>
      </c>
      <c r="H102" s="63">
        <f t="shared" si="7"/>
        <v>13</v>
      </c>
      <c r="I102" s="64"/>
      <c r="J102" s="63">
        <f t="shared" si="7"/>
        <v>13</v>
      </c>
      <c r="K102" s="63">
        <f t="shared" si="7"/>
        <v>13</v>
      </c>
      <c r="L102" s="63">
        <f t="shared" si="7"/>
        <v>13</v>
      </c>
      <c r="M102" s="63">
        <f t="shared" si="7"/>
        <v>13</v>
      </c>
      <c r="N102" s="63">
        <f t="shared" si="7"/>
        <v>13</v>
      </c>
    </row>
    <row r="103" spans="1:14" ht="25.05" customHeight="1">
      <c r="A103" s="73" t="s">
        <v>44</v>
      </c>
      <c r="B103" s="74"/>
      <c r="C103" s="65" t="s">
        <v>30</v>
      </c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70"/>
    </row>
    <row r="104" spans="1:14" ht="25.05" customHeight="1">
      <c r="A104" s="73" t="s">
        <v>46</v>
      </c>
      <c r="B104" s="74"/>
      <c r="C104" s="66" t="s">
        <v>31</v>
      </c>
      <c r="D104" s="69"/>
      <c r="E104" s="71"/>
      <c r="F104" s="71"/>
      <c r="G104" s="71"/>
      <c r="H104" s="71"/>
      <c r="I104" s="71"/>
      <c r="J104" s="71"/>
      <c r="K104" s="71"/>
      <c r="L104" s="71"/>
      <c r="M104" s="71"/>
      <c r="N104" s="71"/>
    </row>
    <row r="105" spans="1:14" ht="25.05" customHeight="1">
      <c r="C105" s="66" t="s">
        <v>33</v>
      </c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</row>
    <row r="106" spans="1:14" ht="25.05" customHeight="1">
      <c r="C106" s="66" t="s">
        <v>34</v>
      </c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</row>
    <row r="107" spans="1:14" ht="25.05" customHeight="1">
      <c r="C107" s="67" t="s">
        <v>35</v>
      </c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</row>
    <row r="108" spans="1:14" ht="22.9">
      <c r="C108" s="56"/>
      <c r="D108" s="57"/>
      <c r="I108" s="6"/>
    </row>
    <row r="109" spans="1:14">
      <c r="C109" s="56"/>
      <c r="I109" s="6"/>
    </row>
    <row r="110" spans="1:14">
      <c r="C110" s="56"/>
      <c r="I110" s="6"/>
    </row>
    <row r="111" spans="1:14">
      <c r="C111" s="56"/>
      <c r="I111" s="6"/>
    </row>
    <row r="112" spans="1:14">
      <c r="C112" s="56"/>
      <c r="I112" s="6"/>
    </row>
    <row r="113" spans="3:9">
      <c r="C113" s="56"/>
      <c r="I113" s="6"/>
    </row>
    <row r="114" spans="3:9">
      <c r="C114" s="56"/>
      <c r="I114" s="6"/>
    </row>
    <row r="115" spans="3:9">
      <c r="C115" s="56"/>
      <c r="I115" s="6"/>
    </row>
    <row r="116" spans="3:9">
      <c r="C116" s="56"/>
      <c r="I116" s="6"/>
    </row>
    <row r="117" spans="3:9">
      <c r="C117" s="56"/>
      <c r="I117" s="6"/>
    </row>
    <row r="118" spans="3:9">
      <c r="C118" s="56"/>
      <c r="I118" s="6"/>
    </row>
    <row r="119" spans="3:9">
      <c r="C119" s="56"/>
      <c r="I119" s="6"/>
    </row>
    <row r="120" spans="3:9">
      <c r="C120" s="56"/>
      <c r="I120" s="6"/>
    </row>
    <row r="121" spans="3:9">
      <c r="C121" s="56"/>
      <c r="I121" s="6"/>
    </row>
    <row r="122" spans="3:9">
      <c r="C122" s="56"/>
      <c r="I122" s="6"/>
    </row>
    <row r="123" spans="3:9">
      <c r="C123" s="56"/>
      <c r="I123" s="6"/>
    </row>
    <row r="124" spans="3:9">
      <c r="C124" s="56"/>
      <c r="I124" s="6"/>
    </row>
    <row r="125" spans="3:9">
      <c r="C125" s="56"/>
      <c r="I125" s="6"/>
    </row>
    <row r="126" spans="3:9">
      <c r="C126" s="56"/>
      <c r="I126" s="6"/>
    </row>
    <row r="127" spans="3:9">
      <c r="C127" s="56"/>
      <c r="I127" s="6"/>
    </row>
    <row r="128" spans="3:9">
      <c r="C128" s="56"/>
      <c r="I128" s="6"/>
    </row>
    <row r="129" spans="3:9">
      <c r="C129" s="56"/>
      <c r="I129" s="6"/>
    </row>
    <row r="130" spans="3:9">
      <c r="C130" s="56"/>
      <c r="I130" s="6"/>
    </row>
    <row r="131" spans="3:9">
      <c r="C131" s="56"/>
      <c r="I131" s="6"/>
    </row>
    <row r="132" spans="3:9">
      <c r="C132" s="56"/>
      <c r="I132" s="6"/>
    </row>
    <row r="133" spans="3:9">
      <c r="C133" s="56"/>
      <c r="I133" s="6"/>
    </row>
    <row r="134" spans="3:9">
      <c r="C134" s="56"/>
      <c r="I134" s="6"/>
    </row>
    <row r="135" spans="3:9">
      <c r="C135" s="56"/>
      <c r="I135" s="6"/>
    </row>
    <row r="136" spans="3:9">
      <c r="C136" s="56"/>
      <c r="I136" s="6"/>
    </row>
    <row r="137" spans="3:9">
      <c r="C137" s="56"/>
      <c r="I137" s="6"/>
    </row>
    <row r="138" spans="3:9">
      <c r="C138" s="56"/>
      <c r="I138" s="6"/>
    </row>
    <row r="139" spans="3:9">
      <c r="C139" s="56"/>
      <c r="I139" s="6"/>
    </row>
    <row r="140" spans="3:9">
      <c r="C140" s="56"/>
      <c r="I140" s="6"/>
    </row>
    <row r="141" spans="3:9">
      <c r="C141" s="56"/>
      <c r="I141" s="6"/>
    </row>
    <row r="142" spans="3:9">
      <c r="C142" s="56"/>
      <c r="I142" s="6"/>
    </row>
    <row r="143" spans="3:9">
      <c r="C143" s="56"/>
      <c r="I143" s="6"/>
    </row>
    <row r="144" spans="3:9">
      <c r="C144" s="56"/>
      <c r="I144" s="6"/>
    </row>
    <row r="145" spans="3:9">
      <c r="C145" s="56"/>
      <c r="I145" s="6"/>
    </row>
    <row r="146" spans="3:9">
      <c r="C146" s="56"/>
      <c r="I146" s="6"/>
    </row>
    <row r="147" spans="3:9">
      <c r="C147" s="56"/>
      <c r="I147" s="6"/>
    </row>
    <row r="148" spans="3:9">
      <c r="C148" s="56"/>
      <c r="I148" s="6"/>
    </row>
    <row r="149" spans="3:9">
      <c r="C149" s="56"/>
      <c r="I149" s="6"/>
    </row>
    <row r="150" spans="3:9">
      <c r="C150" s="56"/>
      <c r="I150" s="6"/>
    </row>
    <row r="151" spans="3:9">
      <c r="C151" s="56"/>
      <c r="I151" s="6"/>
    </row>
    <row r="152" spans="3:9">
      <c r="C152" s="56"/>
      <c r="I152" s="6"/>
    </row>
    <row r="153" spans="3:9">
      <c r="C153" s="56"/>
      <c r="I153" s="6"/>
    </row>
    <row r="154" spans="3:9">
      <c r="C154" s="56"/>
      <c r="I154" s="6"/>
    </row>
    <row r="155" spans="3:9">
      <c r="C155" s="56"/>
      <c r="I155" s="6"/>
    </row>
    <row r="156" spans="3:9">
      <c r="C156" s="56"/>
      <c r="I156" s="6"/>
    </row>
    <row r="157" spans="3:9">
      <c r="C157" s="56"/>
      <c r="I157" s="6"/>
    </row>
    <row r="158" spans="3:9">
      <c r="C158" s="56"/>
      <c r="I158" s="6"/>
    </row>
    <row r="159" spans="3:9">
      <c r="C159" s="56"/>
      <c r="I159" s="6"/>
    </row>
    <row r="160" spans="3:9">
      <c r="C160" s="56"/>
      <c r="I160" s="6"/>
    </row>
    <row r="161" spans="3:9">
      <c r="C161" s="56"/>
      <c r="I161" s="6"/>
    </row>
    <row r="162" spans="3:9">
      <c r="C162" s="56"/>
      <c r="I162" s="6"/>
    </row>
    <row r="163" spans="3:9">
      <c r="C163" s="56"/>
      <c r="I163" s="6"/>
    </row>
    <row r="164" spans="3:9">
      <c r="C164" s="56"/>
      <c r="I164" s="6"/>
    </row>
    <row r="165" spans="3:9">
      <c r="C165" s="56"/>
      <c r="I165" s="6"/>
    </row>
    <row r="166" spans="3:9">
      <c r="C166" s="56"/>
      <c r="I166" s="6"/>
    </row>
    <row r="167" spans="3:9">
      <c r="C167" s="56"/>
      <c r="I167" s="6"/>
    </row>
    <row r="168" spans="3:9">
      <c r="C168" s="56"/>
      <c r="I168" s="6"/>
    </row>
    <row r="169" spans="3:9">
      <c r="C169" s="56"/>
      <c r="I169" s="6"/>
    </row>
    <row r="170" spans="3:9">
      <c r="C170" s="56"/>
      <c r="I170" s="6"/>
    </row>
    <row r="171" spans="3:9">
      <c r="C171" s="56"/>
      <c r="I171" s="6"/>
    </row>
    <row r="172" spans="3:9">
      <c r="C172" s="56"/>
      <c r="I172" s="6"/>
    </row>
    <row r="173" spans="3:9">
      <c r="C173" s="56"/>
      <c r="I173" s="6"/>
    </row>
    <row r="174" spans="3:9">
      <c r="C174" s="56"/>
      <c r="I174" s="6"/>
    </row>
    <row r="175" spans="3:9">
      <c r="C175" s="56"/>
      <c r="I175" s="6"/>
    </row>
    <row r="176" spans="3:9">
      <c r="C176" s="56"/>
      <c r="I176" s="6"/>
    </row>
    <row r="177" spans="3:9">
      <c r="C177" s="56"/>
      <c r="I177" s="6"/>
    </row>
    <row r="178" spans="3:9">
      <c r="C178" s="56"/>
      <c r="I178" s="6"/>
    </row>
    <row r="179" spans="3:9">
      <c r="C179" s="56"/>
      <c r="I179" s="6"/>
    </row>
    <row r="180" spans="3:9">
      <c r="C180" s="56"/>
      <c r="I180" s="6"/>
    </row>
    <row r="181" spans="3:9">
      <c r="C181" s="56"/>
      <c r="I181" s="6"/>
    </row>
    <row r="182" spans="3:9">
      <c r="C182" s="56"/>
      <c r="I182" s="6"/>
    </row>
    <row r="183" spans="3:9">
      <c r="C183" s="56"/>
      <c r="I183" s="6"/>
    </row>
    <row r="184" spans="3:9">
      <c r="C184" s="56"/>
      <c r="I184" s="6"/>
    </row>
    <row r="185" spans="3:9">
      <c r="C185" s="56"/>
      <c r="I185" s="6"/>
    </row>
    <row r="186" spans="3:9">
      <c r="C186" s="56"/>
      <c r="I186" s="6"/>
    </row>
    <row r="187" spans="3:9">
      <c r="C187" s="56"/>
      <c r="I187" s="6"/>
    </row>
    <row r="188" spans="3:9">
      <c r="C188" s="56"/>
      <c r="I188" s="6"/>
    </row>
    <row r="189" spans="3:9">
      <c r="C189" s="56"/>
      <c r="I189" s="6"/>
    </row>
    <row r="190" spans="3:9">
      <c r="C190" s="56"/>
      <c r="I190" s="6"/>
    </row>
    <row r="191" spans="3:9">
      <c r="C191" s="56"/>
      <c r="I191" s="6"/>
    </row>
    <row r="192" spans="3:9">
      <c r="C192" s="56"/>
      <c r="I192" s="6"/>
    </row>
    <row r="193" spans="3:9">
      <c r="C193" s="56"/>
      <c r="I193" s="6"/>
    </row>
    <row r="194" spans="3:9">
      <c r="C194" s="56"/>
      <c r="I194" s="6"/>
    </row>
    <row r="195" spans="3:9">
      <c r="C195" s="56"/>
      <c r="I195" s="6"/>
    </row>
    <row r="196" spans="3:9">
      <c r="C196" s="56"/>
      <c r="I196" s="6"/>
    </row>
    <row r="197" spans="3:9">
      <c r="C197" s="56"/>
      <c r="I197" s="6"/>
    </row>
    <row r="198" spans="3:9">
      <c r="C198" s="56"/>
      <c r="I198" s="6"/>
    </row>
    <row r="199" spans="3:9">
      <c r="C199" s="56"/>
      <c r="I199" s="6"/>
    </row>
    <row r="200" spans="3:9">
      <c r="C200" s="56"/>
      <c r="I200" s="6"/>
    </row>
    <row r="201" spans="3:9">
      <c r="C201" s="56"/>
      <c r="I201" s="6"/>
    </row>
    <row r="202" spans="3:9">
      <c r="C202" s="56"/>
      <c r="I202" s="6"/>
    </row>
    <row r="203" spans="3:9">
      <c r="C203" s="56"/>
      <c r="I203" s="6"/>
    </row>
    <row r="204" spans="3:9">
      <c r="C204" s="56"/>
      <c r="I204" s="6"/>
    </row>
    <row r="205" spans="3:9">
      <c r="C205" s="56"/>
      <c r="I205" s="6"/>
    </row>
    <row r="206" spans="3:9">
      <c r="C206" s="56"/>
      <c r="I206" s="6"/>
    </row>
    <row r="207" spans="3:9">
      <c r="C207" s="56"/>
      <c r="I207" s="6"/>
    </row>
    <row r="208" spans="3:9">
      <c r="C208" s="56"/>
      <c r="I208" s="6"/>
    </row>
    <row r="209" spans="3:9">
      <c r="C209" s="56"/>
      <c r="I209" s="6"/>
    </row>
    <row r="210" spans="3:9">
      <c r="C210" s="56"/>
      <c r="I210" s="6"/>
    </row>
    <row r="211" spans="3:9">
      <c r="C211" s="56"/>
      <c r="I211" s="6"/>
    </row>
    <row r="212" spans="3:9">
      <c r="C212" s="56"/>
      <c r="I212" s="6"/>
    </row>
    <row r="213" spans="3:9">
      <c r="C213" s="56"/>
      <c r="I213" s="6"/>
    </row>
    <row r="214" spans="3:9">
      <c r="C214" s="56"/>
      <c r="I214" s="6"/>
    </row>
    <row r="215" spans="3:9">
      <c r="C215" s="56"/>
      <c r="I215" s="6"/>
    </row>
    <row r="216" spans="3:9">
      <c r="C216" s="56"/>
      <c r="I216" s="6"/>
    </row>
    <row r="217" spans="3:9">
      <c r="C217" s="56"/>
      <c r="I217" s="6"/>
    </row>
    <row r="218" spans="3:9">
      <c r="C218" s="56"/>
      <c r="I218" s="6"/>
    </row>
    <row r="219" spans="3:9">
      <c r="C219" s="56"/>
      <c r="I219" s="6"/>
    </row>
    <row r="220" spans="3:9">
      <c r="C220" s="56"/>
      <c r="I220" s="6"/>
    </row>
    <row r="221" spans="3:9">
      <c r="C221" s="56"/>
      <c r="I221" s="6"/>
    </row>
    <row r="222" spans="3:9">
      <c r="C222" s="56"/>
      <c r="I222" s="6"/>
    </row>
    <row r="223" spans="3:9">
      <c r="C223" s="56"/>
      <c r="I223" s="6"/>
    </row>
    <row r="224" spans="3:9">
      <c r="C224" s="56"/>
      <c r="I224" s="6"/>
    </row>
    <row r="225" spans="3:9">
      <c r="C225" s="56"/>
      <c r="I225" s="6"/>
    </row>
    <row r="226" spans="3:9">
      <c r="I226" s="6"/>
    </row>
    <row r="227" spans="3:9">
      <c r="I227" s="6"/>
    </row>
    <row r="228" spans="3:9">
      <c r="I228" s="6"/>
    </row>
    <row r="229" spans="3:9">
      <c r="I229" s="6"/>
    </row>
    <row r="230" spans="3:9">
      <c r="I230" s="6"/>
    </row>
    <row r="231" spans="3:9">
      <c r="I231" s="6"/>
    </row>
    <row r="232" spans="3:9">
      <c r="I232" s="6"/>
    </row>
    <row r="233" spans="3:9">
      <c r="I233" s="6"/>
    </row>
    <row r="234" spans="3:9">
      <c r="I234" s="6"/>
    </row>
    <row r="235" spans="3:9">
      <c r="I235" s="6"/>
    </row>
    <row r="236" spans="3:9">
      <c r="I236" s="6"/>
    </row>
    <row r="237" spans="3:9">
      <c r="I237" s="6"/>
    </row>
    <row r="238" spans="3:9">
      <c r="I238" s="6"/>
    </row>
    <row r="239" spans="3:9">
      <c r="I239" s="6"/>
    </row>
    <row r="240" spans="3:9">
      <c r="I240" s="6"/>
    </row>
    <row r="241" spans="9:9">
      <c r="I241" s="6"/>
    </row>
    <row r="242" spans="9:9">
      <c r="I242" s="6"/>
    </row>
    <row r="243" spans="9:9">
      <c r="I243" s="6"/>
    </row>
    <row r="244" spans="9:9">
      <c r="I244" s="6"/>
    </row>
    <row r="245" spans="9:9">
      <c r="I245" s="6"/>
    </row>
    <row r="246" spans="9:9">
      <c r="I246" s="6"/>
    </row>
    <row r="247" spans="9:9">
      <c r="I247" s="6"/>
    </row>
    <row r="248" spans="9:9">
      <c r="I248" s="6"/>
    </row>
    <row r="249" spans="9:9">
      <c r="I249" s="6"/>
    </row>
    <row r="250" spans="9:9">
      <c r="I250" s="6"/>
    </row>
    <row r="251" spans="9:9">
      <c r="I251" s="6"/>
    </row>
    <row r="252" spans="9:9">
      <c r="I252" s="6"/>
    </row>
    <row r="253" spans="9:9">
      <c r="I253" s="6"/>
    </row>
    <row r="254" spans="9:9">
      <c r="I254" s="6"/>
    </row>
    <row r="255" spans="9:9">
      <c r="I255" s="6"/>
    </row>
    <row r="256" spans="9:9">
      <c r="I256" s="6"/>
    </row>
    <row r="257" spans="9:9">
      <c r="I257" s="6"/>
    </row>
    <row r="258" spans="9:9">
      <c r="I258" s="6"/>
    </row>
    <row r="259" spans="9:9">
      <c r="I259" s="6"/>
    </row>
    <row r="260" spans="9:9">
      <c r="I260" s="6"/>
    </row>
    <row r="261" spans="9:9">
      <c r="I261" s="6"/>
    </row>
    <row r="262" spans="9:9">
      <c r="I262" s="6"/>
    </row>
    <row r="263" spans="9:9">
      <c r="I263" s="6"/>
    </row>
    <row r="264" spans="9:9">
      <c r="I264" s="6"/>
    </row>
    <row r="265" spans="9:9">
      <c r="I265" s="6"/>
    </row>
    <row r="266" spans="9:9">
      <c r="I266" s="6"/>
    </row>
    <row r="267" spans="9:9">
      <c r="I267" s="6"/>
    </row>
    <row r="268" spans="9:9">
      <c r="I268" s="6"/>
    </row>
    <row r="269" spans="9:9">
      <c r="I269" s="6"/>
    </row>
    <row r="270" spans="9:9">
      <c r="I270" s="6"/>
    </row>
    <row r="271" spans="9:9">
      <c r="I271" s="6"/>
    </row>
    <row r="272" spans="9:9">
      <c r="I272" s="6"/>
    </row>
    <row r="273" spans="9:9">
      <c r="I273" s="6"/>
    </row>
    <row r="274" spans="9:9">
      <c r="I274" s="6"/>
    </row>
    <row r="275" spans="9:9">
      <c r="I275" s="6"/>
    </row>
    <row r="276" spans="9:9">
      <c r="I276" s="6"/>
    </row>
    <row r="277" spans="9:9">
      <c r="I277" s="6"/>
    </row>
    <row r="278" spans="9:9">
      <c r="I278" s="6"/>
    </row>
    <row r="279" spans="9:9">
      <c r="I279" s="6"/>
    </row>
    <row r="280" spans="9:9">
      <c r="I280" s="6"/>
    </row>
    <row r="281" spans="9:9">
      <c r="I281" s="6"/>
    </row>
    <row r="282" spans="9:9">
      <c r="I282" s="6"/>
    </row>
    <row r="283" spans="9:9">
      <c r="I283" s="6"/>
    </row>
    <row r="284" spans="9:9">
      <c r="I284" s="6"/>
    </row>
    <row r="285" spans="9:9">
      <c r="I285" s="6"/>
    </row>
    <row r="286" spans="9:9">
      <c r="I286" s="6"/>
    </row>
    <row r="287" spans="9:9">
      <c r="I287" s="6"/>
    </row>
    <row r="288" spans="9:9">
      <c r="I288" s="6"/>
    </row>
    <row r="289" spans="9:9">
      <c r="I289" s="6"/>
    </row>
    <row r="290" spans="9:9">
      <c r="I290" s="6"/>
    </row>
    <row r="291" spans="9:9">
      <c r="I291" s="6"/>
    </row>
    <row r="292" spans="9:9">
      <c r="I292" s="6"/>
    </row>
    <row r="293" spans="9:9">
      <c r="I293" s="6"/>
    </row>
    <row r="294" spans="9:9">
      <c r="I294" s="6"/>
    </row>
    <row r="295" spans="9:9">
      <c r="I295" s="6"/>
    </row>
    <row r="296" spans="9:9">
      <c r="I296" s="6"/>
    </row>
    <row r="297" spans="9:9">
      <c r="I297" s="6"/>
    </row>
    <row r="298" spans="9:9">
      <c r="I298" s="6"/>
    </row>
    <row r="299" spans="9:9">
      <c r="I299" s="6"/>
    </row>
    <row r="300" spans="9:9">
      <c r="I300" s="6"/>
    </row>
    <row r="301" spans="9:9">
      <c r="I301" s="6"/>
    </row>
    <row r="302" spans="9:9">
      <c r="I302" s="6"/>
    </row>
    <row r="303" spans="9:9">
      <c r="I303" s="6"/>
    </row>
    <row r="304" spans="9:9">
      <c r="I304" s="6"/>
    </row>
    <row r="305" spans="9:9">
      <c r="I305" s="6"/>
    </row>
    <row r="306" spans="9:9">
      <c r="I306" s="6"/>
    </row>
    <row r="307" spans="9:9">
      <c r="I307" s="6"/>
    </row>
    <row r="308" spans="9:9">
      <c r="I308" s="6"/>
    </row>
    <row r="309" spans="9:9">
      <c r="I309" s="6"/>
    </row>
    <row r="310" spans="9:9">
      <c r="I310" s="6"/>
    </row>
    <row r="311" spans="9:9">
      <c r="I311" s="6"/>
    </row>
    <row r="312" spans="9:9">
      <c r="I312" s="6"/>
    </row>
    <row r="313" spans="9:9">
      <c r="I313" s="6"/>
    </row>
    <row r="314" spans="9:9">
      <c r="I314" s="6"/>
    </row>
    <row r="315" spans="9:9">
      <c r="I315" s="6"/>
    </row>
    <row r="316" spans="9:9">
      <c r="I316" s="6"/>
    </row>
    <row r="317" spans="9:9">
      <c r="I317" s="6"/>
    </row>
    <row r="318" spans="9:9">
      <c r="I318" s="6"/>
    </row>
    <row r="319" spans="9:9">
      <c r="I319" s="6"/>
    </row>
    <row r="320" spans="9:9">
      <c r="I320" s="6"/>
    </row>
    <row r="321" spans="9:9">
      <c r="I321" s="6"/>
    </row>
    <row r="322" spans="9:9">
      <c r="I322" s="6"/>
    </row>
    <row r="323" spans="9:9">
      <c r="I323" s="6"/>
    </row>
    <row r="324" spans="9:9">
      <c r="I324" s="6"/>
    </row>
    <row r="325" spans="9:9">
      <c r="I325" s="6"/>
    </row>
    <row r="326" spans="9:9">
      <c r="I326" s="6"/>
    </row>
    <row r="327" spans="9:9">
      <c r="I327" s="6"/>
    </row>
    <row r="328" spans="9:9">
      <c r="I328" s="6"/>
    </row>
    <row r="329" spans="9:9">
      <c r="I329" s="6"/>
    </row>
    <row r="330" spans="9:9">
      <c r="I330" s="6"/>
    </row>
    <row r="331" spans="9:9">
      <c r="I331" s="6"/>
    </row>
    <row r="332" spans="9:9">
      <c r="I332" s="6"/>
    </row>
    <row r="333" spans="9:9">
      <c r="I333" s="6"/>
    </row>
    <row r="334" spans="9:9">
      <c r="I334" s="6"/>
    </row>
    <row r="335" spans="9:9">
      <c r="I335" s="6"/>
    </row>
    <row r="336" spans="9:9">
      <c r="I336" s="6"/>
    </row>
    <row r="337" spans="9:9">
      <c r="I337" s="6"/>
    </row>
    <row r="338" spans="9:9">
      <c r="I338" s="6"/>
    </row>
    <row r="339" spans="9:9">
      <c r="I339" s="6"/>
    </row>
    <row r="340" spans="9:9">
      <c r="I340" s="6"/>
    </row>
    <row r="341" spans="9:9">
      <c r="I341" s="6"/>
    </row>
    <row r="342" spans="9:9">
      <c r="I342" s="6"/>
    </row>
    <row r="343" spans="9:9">
      <c r="I343" s="6"/>
    </row>
    <row r="344" spans="9:9">
      <c r="I344" s="6"/>
    </row>
    <row r="345" spans="9:9">
      <c r="I345" s="6"/>
    </row>
    <row r="346" spans="9:9">
      <c r="I346" s="6"/>
    </row>
    <row r="347" spans="9:9">
      <c r="I347" s="6"/>
    </row>
    <row r="348" spans="9:9">
      <c r="I348" s="6"/>
    </row>
    <row r="349" spans="9:9">
      <c r="I349" s="6"/>
    </row>
    <row r="350" spans="9:9">
      <c r="I350" s="6"/>
    </row>
    <row r="351" spans="9:9">
      <c r="I351" s="6"/>
    </row>
    <row r="352" spans="9:9">
      <c r="I352" s="6"/>
    </row>
    <row r="353" spans="9:9">
      <c r="I353" s="6"/>
    </row>
    <row r="354" spans="9:9">
      <c r="I354" s="6"/>
    </row>
    <row r="355" spans="9:9">
      <c r="I355" s="6"/>
    </row>
    <row r="356" spans="9:9">
      <c r="I356" s="6"/>
    </row>
    <row r="357" spans="9:9">
      <c r="I357" s="6"/>
    </row>
    <row r="358" spans="9:9">
      <c r="I358" s="6"/>
    </row>
    <row r="359" spans="9:9">
      <c r="I359" s="6"/>
    </row>
    <row r="360" spans="9:9">
      <c r="I360" s="6"/>
    </row>
    <row r="361" spans="9:9">
      <c r="I361" s="6"/>
    </row>
    <row r="362" spans="9:9">
      <c r="I362" s="6"/>
    </row>
    <row r="363" spans="9:9">
      <c r="I363" s="6"/>
    </row>
    <row r="364" spans="9:9">
      <c r="I364" s="6"/>
    </row>
    <row r="365" spans="9:9">
      <c r="I365" s="6"/>
    </row>
    <row r="366" spans="9:9">
      <c r="I366" s="6"/>
    </row>
    <row r="367" spans="9:9">
      <c r="I367" s="6"/>
    </row>
    <row r="368" spans="9:9">
      <c r="I368" s="6"/>
    </row>
    <row r="369" spans="9:9">
      <c r="I369" s="6"/>
    </row>
    <row r="370" spans="9:9">
      <c r="I370" s="6"/>
    </row>
    <row r="371" spans="9:9">
      <c r="I371" s="6"/>
    </row>
    <row r="372" spans="9:9">
      <c r="I372" s="6"/>
    </row>
    <row r="373" spans="9:9">
      <c r="I373" s="6"/>
    </row>
    <row r="374" spans="9:9">
      <c r="I374" s="6"/>
    </row>
    <row r="375" spans="9:9">
      <c r="I375" s="6"/>
    </row>
    <row r="376" spans="9:9">
      <c r="I376" s="6"/>
    </row>
    <row r="377" spans="9:9">
      <c r="I377" s="6"/>
    </row>
    <row r="378" spans="9:9">
      <c r="I378" s="6"/>
    </row>
    <row r="379" spans="9:9">
      <c r="I379" s="6"/>
    </row>
    <row r="380" spans="9:9">
      <c r="I380" s="6"/>
    </row>
    <row r="381" spans="9:9">
      <c r="I381" s="6"/>
    </row>
    <row r="382" spans="9:9">
      <c r="I382" s="6"/>
    </row>
    <row r="383" spans="9:9">
      <c r="I383" s="6"/>
    </row>
    <row r="384" spans="9:9">
      <c r="I384" s="6"/>
    </row>
    <row r="385" spans="9:9">
      <c r="I385" s="6"/>
    </row>
    <row r="386" spans="9:9">
      <c r="I386" s="6"/>
    </row>
    <row r="387" spans="9:9">
      <c r="I387" s="6"/>
    </row>
    <row r="388" spans="9:9">
      <c r="I388" s="6"/>
    </row>
    <row r="389" spans="9:9">
      <c r="I389" s="6"/>
    </row>
    <row r="390" spans="9:9">
      <c r="I390" s="6"/>
    </row>
    <row r="391" spans="9:9">
      <c r="I391" s="6"/>
    </row>
    <row r="392" spans="9:9">
      <c r="I392" s="6"/>
    </row>
    <row r="393" spans="9:9">
      <c r="I393" s="6"/>
    </row>
    <row r="394" spans="9:9">
      <c r="I394" s="6"/>
    </row>
    <row r="395" spans="9:9">
      <c r="I395" s="6"/>
    </row>
    <row r="396" spans="9:9">
      <c r="I396" s="6"/>
    </row>
    <row r="397" spans="9:9">
      <c r="I397" s="6"/>
    </row>
    <row r="398" spans="9:9">
      <c r="I398" s="6"/>
    </row>
    <row r="399" spans="9:9">
      <c r="I399" s="6"/>
    </row>
    <row r="400" spans="9:9">
      <c r="I400" s="6"/>
    </row>
    <row r="401" spans="9:9">
      <c r="I401" s="6"/>
    </row>
    <row r="402" spans="9:9">
      <c r="I402" s="6"/>
    </row>
    <row r="403" spans="9:9">
      <c r="I403" s="6"/>
    </row>
    <row r="404" spans="9:9">
      <c r="I404" s="6"/>
    </row>
    <row r="405" spans="9:9">
      <c r="I405" s="6"/>
    </row>
    <row r="406" spans="9:9">
      <c r="I406" s="6"/>
    </row>
    <row r="407" spans="9:9">
      <c r="I407" s="6"/>
    </row>
    <row r="408" spans="9:9">
      <c r="I408" s="6"/>
    </row>
    <row r="409" spans="9:9">
      <c r="I409" s="6"/>
    </row>
    <row r="410" spans="9:9">
      <c r="I410" s="6"/>
    </row>
    <row r="411" spans="9:9">
      <c r="I411" s="6"/>
    </row>
    <row r="412" spans="9:9">
      <c r="I412" s="6"/>
    </row>
    <row r="413" spans="9:9">
      <c r="I413" s="6"/>
    </row>
    <row r="414" spans="9:9">
      <c r="I414" s="6"/>
    </row>
    <row r="415" spans="9:9">
      <c r="I415" s="6"/>
    </row>
    <row r="416" spans="9:9">
      <c r="I416" s="6"/>
    </row>
    <row r="417" spans="9:9">
      <c r="I417" s="6"/>
    </row>
    <row r="418" spans="9:9">
      <c r="I418" s="6"/>
    </row>
    <row r="419" spans="9:9">
      <c r="I419" s="6"/>
    </row>
    <row r="420" spans="9:9">
      <c r="I420" s="6"/>
    </row>
    <row r="421" spans="9:9">
      <c r="I421" s="6"/>
    </row>
    <row r="422" spans="9:9">
      <c r="I422" s="6"/>
    </row>
    <row r="423" spans="9:9">
      <c r="I423" s="6"/>
    </row>
    <row r="424" spans="9:9">
      <c r="I424" s="6"/>
    </row>
    <row r="425" spans="9:9">
      <c r="I425" s="6"/>
    </row>
    <row r="426" spans="9:9">
      <c r="I426" s="6"/>
    </row>
    <row r="427" spans="9:9">
      <c r="I427" s="6"/>
    </row>
    <row r="428" spans="9:9">
      <c r="I428" s="6"/>
    </row>
    <row r="429" spans="9:9">
      <c r="I429" s="6"/>
    </row>
    <row r="430" spans="9:9">
      <c r="I430" s="6"/>
    </row>
    <row r="431" spans="9:9">
      <c r="I431" s="6"/>
    </row>
    <row r="432" spans="9:9">
      <c r="I432" s="6"/>
    </row>
    <row r="433" spans="9:9">
      <c r="I433" s="6"/>
    </row>
    <row r="434" spans="9:9">
      <c r="I434" s="6"/>
    </row>
    <row r="435" spans="9:9">
      <c r="I435" s="6"/>
    </row>
    <row r="436" spans="9:9">
      <c r="I436" s="6"/>
    </row>
    <row r="437" spans="9:9">
      <c r="I437" s="6"/>
    </row>
    <row r="438" spans="9:9">
      <c r="I438" s="6"/>
    </row>
    <row r="439" spans="9:9">
      <c r="I439" s="6"/>
    </row>
    <row r="440" spans="9:9">
      <c r="I440" s="6"/>
    </row>
    <row r="441" spans="9:9">
      <c r="I441" s="6"/>
    </row>
    <row r="442" spans="9:9">
      <c r="I442" s="6"/>
    </row>
    <row r="443" spans="9:9">
      <c r="I443" s="6"/>
    </row>
    <row r="444" spans="9:9">
      <c r="I444" s="6"/>
    </row>
    <row r="445" spans="9:9">
      <c r="I445" s="6"/>
    </row>
    <row r="446" spans="9:9">
      <c r="I446" s="6"/>
    </row>
    <row r="447" spans="9:9">
      <c r="I447" s="6"/>
    </row>
    <row r="448" spans="9:9">
      <c r="I448" s="6"/>
    </row>
    <row r="449" spans="9:9">
      <c r="I449" s="6"/>
    </row>
    <row r="450" spans="9:9">
      <c r="I450" s="6"/>
    </row>
    <row r="451" spans="9:9">
      <c r="I451" s="6"/>
    </row>
    <row r="452" spans="9:9">
      <c r="I452" s="6"/>
    </row>
    <row r="453" spans="9:9">
      <c r="I453" s="6"/>
    </row>
    <row r="454" spans="9:9">
      <c r="I454" s="6"/>
    </row>
    <row r="455" spans="9:9">
      <c r="I455" s="6"/>
    </row>
    <row r="456" spans="9:9">
      <c r="I456" s="6"/>
    </row>
    <row r="457" spans="9:9">
      <c r="I457" s="6"/>
    </row>
    <row r="458" spans="9:9">
      <c r="I458" s="6"/>
    </row>
    <row r="459" spans="9:9">
      <c r="I459" s="6"/>
    </row>
    <row r="460" spans="9:9">
      <c r="I460" s="6"/>
    </row>
    <row r="461" spans="9:9">
      <c r="I461" s="6"/>
    </row>
    <row r="462" spans="9:9">
      <c r="I462" s="6"/>
    </row>
    <row r="463" spans="9:9">
      <c r="I463" s="6"/>
    </row>
    <row r="464" spans="9:9">
      <c r="I464" s="6"/>
    </row>
    <row r="465" spans="9:9">
      <c r="I465" s="6"/>
    </row>
    <row r="466" spans="9:9">
      <c r="I466" s="6"/>
    </row>
    <row r="467" spans="9:9">
      <c r="I467" s="6"/>
    </row>
    <row r="468" spans="9:9">
      <c r="I468" s="6"/>
    </row>
    <row r="469" spans="9:9">
      <c r="I469" s="6"/>
    </row>
    <row r="470" spans="9:9">
      <c r="I470" s="6"/>
    </row>
    <row r="471" spans="9:9">
      <c r="I471" s="6"/>
    </row>
    <row r="472" spans="9:9">
      <c r="I472" s="6"/>
    </row>
    <row r="473" spans="9:9">
      <c r="I473" s="6"/>
    </row>
    <row r="474" spans="9:9">
      <c r="I474" s="6"/>
    </row>
    <row r="475" spans="9:9">
      <c r="I475" s="6"/>
    </row>
    <row r="476" spans="9:9">
      <c r="I476" s="6"/>
    </row>
    <row r="477" spans="9:9">
      <c r="I477" s="6"/>
    </row>
    <row r="478" spans="9:9">
      <c r="I478" s="6"/>
    </row>
    <row r="479" spans="9:9">
      <c r="I479" s="6"/>
    </row>
    <row r="480" spans="9:9">
      <c r="I480" s="6"/>
    </row>
    <row r="481" spans="9:9">
      <c r="I481" s="6"/>
    </row>
    <row r="482" spans="9:9">
      <c r="I482" s="6"/>
    </row>
    <row r="483" spans="9:9">
      <c r="I483" s="6"/>
    </row>
    <row r="484" spans="9:9">
      <c r="I484" s="6"/>
    </row>
    <row r="485" spans="9:9">
      <c r="I485" s="6"/>
    </row>
    <row r="486" spans="9:9">
      <c r="I486" s="6"/>
    </row>
    <row r="487" spans="9:9">
      <c r="I487" s="6"/>
    </row>
    <row r="488" spans="9:9">
      <c r="I488" s="6"/>
    </row>
    <row r="489" spans="9:9">
      <c r="I489" s="6"/>
    </row>
    <row r="490" spans="9:9">
      <c r="I490" s="6"/>
    </row>
    <row r="491" spans="9:9">
      <c r="I491" s="6"/>
    </row>
    <row r="492" spans="9:9">
      <c r="I492" s="6"/>
    </row>
    <row r="493" spans="9:9">
      <c r="I493" s="6"/>
    </row>
    <row r="494" spans="9:9">
      <c r="I494" s="6"/>
    </row>
    <row r="495" spans="9:9">
      <c r="I495" s="6"/>
    </row>
    <row r="496" spans="9:9">
      <c r="I496" s="6"/>
    </row>
    <row r="497" spans="9:9">
      <c r="I497" s="6"/>
    </row>
    <row r="498" spans="9:9">
      <c r="I498" s="6"/>
    </row>
    <row r="499" spans="9:9">
      <c r="I499" s="6"/>
    </row>
    <row r="500" spans="9:9">
      <c r="I500" s="6"/>
    </row>
    <row r="501" spans="9:9">
      <c r="I501" s="6"/>
    </row>
    <row r="502" spans="9:9">
      <c r="I502" s="6"/>
    </row>
    <row r="503" spans="9:9">
      <c r="I503" s="6"/>
    </row>
    <row r="504" spans="9:9">
      <c r="I504" s="6"/>
    </row>
    <row r="505" spans="9:9">
      <c r="I505" s="6"/>
    </row>
    <row r="506" spans="9:9">
      <c r="I506" s="6"/>
    </row>
    <row r="507" spans="9:9">
      <c r="I507" s="6"/>
    </row>
    <row r="508" spans="9:9">
      <c r="I508" s="6"/>
    </row>
    <row r="509" spans="9:9">
      <c r="I509" s="6"/>
    </row>
    <row r="510" spans="9:9">
      <c r="I510" s="6"/>
    </row>
    <row r="511" spans="9:9">
      <c r="I511" s="6"/>
    </row>
    <row r="512" spans="9:9">
      <c r="I512" s="6"/>
    </row>
    <row r="513" spans="9:9">
      <c r="I513" s="6"/>
    </row>
    <row r="514" spans="9:9">
      <c r="I514" s="6"/>
    </row>
    <row r="515" spans="9:9">
      <c r="I515" s="6"/>
    </row>
    <row r="516" spans="9:9">
      <c r="I516" s="6"/>
    </row>
    <row r="517" spans="9:9">
      <c r="I517" s="6"/>
    </row>
    <row r="518" spans="9:9">
      <c r="I518" s="6"/>
    </row>
    <row r="519" spans="9:9">
      <c r="I519" s="6"/>
    </row>
    <row r="520" spans="9:9">
      <c r="I520" s="6"/>
    </row>
    <row r="521" spans="9:9">
      <c r="I521" s="6"/>
    </row>
    <row r="522" spans="9:9">
      <c r="I522" s="6"/>
    </row>
    <row r="523" spans="9:9">
      <c r="I523" s="6"/>
    </row>
    <row r="524" spans="9:9">
      <c r="I524" s="6"/>
    </row>
    <row r="525" spans="9:9">
      <c r="I525" s="6"/>
    </row>
    <row r="526" spans="9:9">
      <c r="I526" s="6"/>
    </row>
    <row r="527" spans="9:9">
      <c r="I527" s="6"/>
    </row>
    <row r="528" spans="9:9">
      <c r="I528" s="6"/>
    </row>
    <row r="529" spans="9:9">
      <c r="I529" s="6"/>
    </row>
    <row r="530" spans="9:9">
      <c r="I530" s="6"/>
    </row>
    <row r="531" spans="9:9">
      <c r="I531" s="6"/>
    </row>
    <row r="532" spans="9:9">
      <c r="I532" s="6"/>
    </row>
    <row r="533" spans="9:9">
      <c r="I533" s="6"/>
    </row>
    <row r="534" spans="9:9">
      <c r="I534" s="6"/>
    </row>
    <row r="535" spans="9:9">
      <c r="I535" s="6"/>
    </row>
    <row r="536" spans="9:9">
      <c r="I536" s="6"/>
    </row>
    <row r="537" spans="9:9">
      <c r="I537" s="6"/>
    </row>
    <row r="538" spans="9:9">
      <c r="I538" s="6"/>
    </row>
    <row r="539" spans="9:9">
      <c r="I539" s="6"/>
    </row>
    <row r="540" spans="9:9">
      <c r="I540" s="6"/>
    </row>
    <row r="541" spans="9:9">
      <c r="I541" s="6"/>
    </row>
    <row r="542" spans="9:9">
      <c r="I542" s="6"/>
    </row>
    <row r="543" spans="9:9">
      <c r="I543" s="6"/>
    </row>
    <row r="544" spans="9:9">
      <c r="I544" s="6"/>
    </row>
    <row r="545" spans="9:9">
      <c r="I545" s="6"/>
    </row>
    <row r="546" spans="9:9">
      <c r="I546" s="6"/>
    </row>
    <row r="547" spans="9:9">
      <c r="I547" s="6"/>
    </row>
    <row r="548" spans="9:9">
      <c r="I548" s="6"/>
    </row>
    <row r="549" spans="9:9">
      <c r="I549" s="6"/>
    </row>
    <row r="550" spans="9:9">
      <c r="I550" s="6"/>
    </row>
    <row r="551" spans="9:9">
      <c r="I551" s="6"/>
    </row>
    <row r="552" spans="9:9">
      <c r="I552" s="6"/>
    </row>
    <row r="553" spans="9:9">
      <c r="I553" s="6"/>
    </row>
    <row r="554" spans="9:9">
      <c r="I554" s="6"/>
    </row>
    <row r="555" spans="9:9">
      <c r="I555" s="6"/>
    </row>
    <row r="556" spans="9:9">
      <c r="I556" s="6"/>
    </row>
    <row r="557" spans="9:9">
      <c r="I557" s="6"/>
    </row>
    <row r="558" spans="9:9">
      <c r="I558" s="6"/>
    </row>
    <row r="559" spans="9:9">
      <c r="I559" s="6"/>
    </row>
    <row r="560" spans="9:9">
      <c r="I560" s="6"/>
    </row>
    <row r="561" spans="9:9">
      <c r="I561" s="6"/>
    </row>
    <row r="562" spans="9:9">
      <c r="I562" s="6"/>
    </row>
    <row r="563" spans="9:9">
      <c r="I563" s="6"/>
    </row>
    <row r="564" spans="9:9">
      <c r="I564" s="6"/>
    </row>
    <row r="565" spans="9:9">
      <c r="I565" s="6"/>
    </row>
    <row r="566" spans="9:9">
      <c r="I566" s="6"/>
    </row>
    <row r="567" spans="9:9">
      <c r="I567" s="6"/>
    </row>
    <row r="568" spans="9:9">
      <c r="I568" s="6"/>
    </row>
    <row r="569" spans="9:9">
      <c r="I569" s="6"/>
    </row>
    <row r="570" spans="9:9">
      <c r="I570" s="6"/>
    </row>
    <row r="571" spans="9:9">
      <c r="I571" s="6"/>
    </row>
    <row r="572" spans="9:9">
      <c r="I572" s="6"/>
    </row>
    <row r="573" spans="9:9">
      <c r="I573" s="6"/>
    </row>
    <row r="574" spans="9:9">
      <c r="I574" s="6"/>
    </row>
    <row r="575" spans="9:9">
      <c r="I575" s="6"/>
    </row>
    <row r="576" spans="9:9">
      <c r="I576" s="6"/>
    </row>
    <row r="577" spans="9:9">
      <c r="I577" s="6"/>
    </row>
    <row r="578" spans="9:9">
      <c r="I578" s="6"/>
    </row>
    <row r="579" spans="9:9">
      <c r="I579" s="6"/>
    </row>
    <row r="580" spans="9:9">
      <c r="I580" s="6"/>
    </row>
    <row r="581" spans="9:9">
      <c r="I581" s="6"/>
    </row>
    <row r="582" spans="9:9">
      <c r="I582" s="6"/>
    </row>
    <row r="583" spans="9:9">
      <c r="I583" s="6"/>
    </row>
    <row r="584" spans="9:9">
      <c r="I584" s="6"/>
    </row>
    <row r="585" spans="9:9">
      <c r="I585" s="6"/>
    </row>
    <row r="586" spans="9:9">
      <c r="I586" s="6"/>
    </row>
    <row r="587" spans="9:9">
      <c r="I587" s="6"/>
    </row>
    <row r="588" spans="9:9">
      <c r="I588" s="6"/>
    </row>
    <row r="589" spans="9:9">
      <c r="I589" s="6"/>
    </row>
    <row r="590" spans="9:9">
      <c r="I590" s="6"/>
    </row>
    <row r="591" spans="9:9">
      <c r="I591" s="6"/>
    </row>
    <row r="592" spans="9:9">
      <c r="I592" s="6"/>
    </row>
    <row r="593" spans="9:9">
      <c r="I593" s="6"/>
    </row>
    <row r="594" spans="9:9">
      <c r="I594" s="6"/>
    </row>
    <row r="595" spans="9:9">
      <c r="I595" s="6"/>
    </row>
    <row r="596" spans="9:9">
      <c r="I596" s="6"/>
    </row>
    <row r="597" spans="9:9">
      <c r="I597" s="6"/>
    </row>
    <row r="598" spans="9:9">
      <c r="I598" s="6"/>
    </row>
    <row r="599" spans="9:9">
      <c r="I599" s="6"/>
    </row>
    <row r="600" spans="9:9">
      <c r="I600" s="6"/>
    </row>
    <row r="601" spans="9:9">
      <c r="I601" s="6"/>
    </row>
    <row r="602" spans="9:9">
      <c r="I602" s="6"/>
    </row>
    <row r="603" spans="9:9">
      <c r="I603" s="6"/>
    </row>
    <row r="604" spans="9:9">
      <c r="I604" s="6"/>
    </row>
    <row r="605" spans="9:9">
      <c r="I605" s="6"/>
    </row>
    <row r="606" spans="9:9">
      <c r="I606" s="6"/>
    </row>
    <row r="607" spans="9:9">
      <c r="I607" s="6"/>
    </row>
    <row r="608" spans="9:9">
      <c r="I608" s="6"/>
    </row>
    <row r="609" spans="9:9">
      <c r="I609" s="6"/>
    </row>
    <row r="610" spans="9:9">
      <c r="I610" s="6"/>
    </row>
    <row r="611" spans="9:9">
      <c r="I611" s="6"/>
    </row>
    <row r="612" spans="9:9">
      <c r="I612" s="6"/>
    </row>
    <row r="613" spans="9:9">
      <c r="I613" s="6"/>
    </row>
    <row r="614" spans="9:9">
      <c r="I614" s="6"/>
    </row>
    <row r="615" spans="9:9">
      <c r="I615" s="6"/>
    </row>
    <row r="616" spans="9:9">
      <c r="I616" s="6"/>
    </row>
    <row r="617" spans="9:9">
      <c r="I617" s="6"/>
    </row>
    <row r="618" spans="9:9">
      <c r="I618" s="6"/>
    </row>
    <row r="619" spans="9:9">
      <c r="I619" s="6"/>
    </row>
    <row r="620" spans="9:9">
      <c r="I620" s="6"/>
    </row>
    <row r="621" spans="9:9">
      <c r="I621" s="6"/>
    </row>
    <row r="622" spans="9:9">
      <c r="I622" s="6"/>
    </row>
    <row r="623" spans="9:9">
      <c r="I623" s="6"/>
    </row>
    <row r="624" spans="9:9">
      <c r="I624" s="6"/>
    </row>
    <row r="625" spans="9:9">
      <c r="I625" s="6"/>
    </row>
    <row r="626" spans="9:9">
      <c r="I626" s="6"/>
    </row>
    <row r="627" spans="9:9">
      <c r="I627" s="6"/>
    </row>
    <row r="628" spans="9:9">
      <c r="I628" s="6"/>
    </row>
    <row r="629" spans="9:9">
      <c r="I629" s="6"/>
    </row>
    <row r="630" spans="9:9">
      <c r="I630" s="6"/>
    </row>
    <row r="631" spans="9:9">
      <c r="I631" s="6"/>
    </row>
    <row r="632" spans="9:9">
      <c r="I632" s="6"/>
    </row>
    <row r="633" spans="9:9">
      <c r="I633" s="6"/>
    </row>
    <row r="634" spans="9:9">
      <c r="I634" s="6"/>
    </row>
    <row r="635" spans="9:9">
      <c r="I635" s="6"/>
    </row>
    <row r="636" spans="9:9">
      <c r="I636" s="6"/>
    </row>
    <row r="637" spans="9:9">
      <c r="I637" s="6"/>
    </row>
    <row r="638" spans="9:9">
      <c r="I638" s="6"/>
    </row>
    <row r="639" spans="9:9">
      <c r="I639" s="6"/>
    </row>
    <row r="640" spans="9:9">
      <c r="I640" s="6"/>
    </row>
    <row r="641" spans="9:9">
      <c r="I641" s="6"/>
    </row>
    <row r="642" spans="9:9">
      <c r="I642" s="6"/>
    </row>
    <row r="643" spans="9:9">
      <c r="I643" s="6"/>
    </row>
    <row r="644" spans="9:9">
      <c r="I644" s="6"/>
    </row>
    <row r="645" spans="9:9">
      <c r="I645" s="6"/>
    </row>
    <row r="646" spans="9:9">
      <c r="I646" s="6"/>
    </row>
    <row r="647" spans="9:9">
      <c r="I647" s="6"/>
    </row>
    <row r="648" spans="9:9">
      <c r="I648" s="6"/>
    </row>
    <row r="649" spans="9:9">
      <c r="I649" s="6"/>
    </row>
    <row r="650" spans="9:9">
      <c r="I650" s="6"/>
    </row>
    <row r="651" spans="9:9">
      <c r="I651" s="6"/>
    </row>
    <row r="652" spans="9:9">
      <c r="I652" s="6"/>
    </row>
    <row r="653" spans="9:9">
      <c r="I653" s="6"/>
    </row>
    <row r="654" spans="9:9">
      <c r="I654" s="6"/>
    </row>
    <row r="655" spans="9:9">
      <c r="I655" s="6"/>
    </row>
    <row r="656" spans="9:9">
      <c r="I656" s="6"/>
    </row>
    <row r="657" spans="9:9">
      <c r="I657" s="6"/>
    </row>
    <row r="658" spans="9:9">
      <c r="I658" s="6"/>
    </row>
    <row r="659" spans="9:9">
      <c r="I659" s="6"/>
    </row>
    <row r="660" spans="9:9">
      <c r="I660" s="6"/>
    </row>
    <row r="661" spans="9:9">
      <c r="I661" s="6"/>
    </row>
    <row r="662" spans="9:9">
      <c r="I662" s="6"/>
    </row>
    <row r="663" spans="9:9">
      <c r="I663" s="6"/>
    </row>
    <row r="664" spans="9:9">
      <c r="I664" s="6"/>
    </row>
    <row r="665" spans="9:9">
      <c r="I665" s="6"/>
    </row>
    <row r="666" spans="9:9">
      <c r="I666" s="6"/>
    </row>
    <row r="667" spans="9:9">
      <c r="I667" s="6"/>
    </row>
    <row r="668" spans="9:9">
      <c r="I668" s="6"/>
    </row>
    <row r="669" spans="9:9">
      <c r="I669" s="6"/>
    </row>
    <row r="670" spans="9:9">
      <c r="I670" s="6"/>
    </row>
    <row r="671" spans="9:9">
      <c r="I671" s="6"/>
    </row>
    <row r="672" spans="9:9">
      <c r="I672" s="6"/>
    </row>
    <row r="673" spans="9:9">
      <c r="I673" s="6"/>
    </row>
    <row r="674" spans="9:9">
      <c r="I674" s="6"/>
    </row>
    <row r="675" spans="9:9">
      <c r="I675" s="6"/>
    </row>
    <row r="676" spans="9:9">
      <c r="I676" s="6"/>
    </row>
    <row r="677" spans="9:9">
      <c r="I677" s="6"/>
    </row>
    <row r="678" spans="9:9">
      <c r="I678" s="6"/>
    </row>
    <row r="679" spans="9:9">
      <c r="I679" s="6"/>
    </row>
    <row r="680" spans="9:9">
      <c r="I680" s="6"/>
    </row>
    <row r="681" spans="9:9">
      <c r="I681" s="6"/>
    </row>
    <row r="682" spans="9:9">
      <c r="I682" s="6"/>
    </row>
    <row r="683" spans="9:9">
      <c r="I683" s="6"/>
    </row>
    <row r="684" spans="9:9">
      <c r="I684" s="6"/>
    </row>
    <row r="685" spans="9:9">
      <c r="I685" s="6"/>
    </row>
    <row r="686" spans="9:9">
      <c r="I686" s="6"/>
    </row>
    <row r="687" spans="9:9">
      <c r="I687" s="6"/>
    </row>
    <row r="688" spans="9:9">
      <c r="I688" s="6"/>
    </row>
    <row r="689" spans="9:9">
      <c r="I689" s="6"/>
    </row>
    <row r="690" spans="9:9">
      <c r="I690" s="6"/>
    </row>
    <row r="691" spans="9:9">
      <c r="I691" s="6"/>
    </row>
    <row r="692" spans="9:9">
      <c r="I692" s="6"/>
    </row>
    <row r="693" spans="9:9">
      <c r="I693" s="6"/>
    </row>
    <row r="694" spans="9:9">
      <c r="I694" s="6"/>
    </row>
    <row r="695" spans="9:9">
      <c r="I695" s="6"/>
    </row>
    <row r="696" spans="9:9">
      <c r="I696" s="6"/>
    </row>
    <row r="697" spans="9:9">
      <c r="I697" s="6"/>
    </row>
    <row r="698" spans="9:9">
      <c r="I698" s="6"/>
    </row>
    <row r="699" spans="9:9">
      <c r="I699" s="6"/>
    </row>
    <row r="700" spans="9:9">
      <c r="I700" s="6"/>
    </row>
    <row r="701" spans="9:9">
      <c r="I701" s="6"/>
    </row>
    <row r="702" spans="9:9">
      <c r="I702" s="6"/>
    </row>
    <row r="703" spans="9:9">
      <c r="I703" s="6"/>
    </row>
    <row r="704" spans="9:9">
      <c r="I704" s="6"/>
    </row>
    <row r="705" spans="9:9">
      <c r="I705" s="6"/>
    </row>
    <row r="706" spans="9:9">
      <c r="I706" s="6"/>
    </row>
    <row r="707" spans="9:9">
      <c r="I707" s="6"/>
    </row>
    <row r="708" spans="9:9">
      <c r="I708" s="6"/>
    </row>
    <row r="709" spans="9:9">
      <c r="I709" s="6"/>
    </row>
    <row r="710" spans="9:9">
      <c r="I710" s="6"/>
    </row>
    <row r="711" spans="9:9">
      <c r="I711" s="6"/>
    </row>
    <row r="712" spans="9:9">
      <c r="I712" s="6"/>
    </row>
  </sheetData>
  <sheetProtection formatColumns="0" selectLockedCells="1" sort="0" autoFilter="0"/>
  <dataConsolidate/>
  <mergeCells count="8">
    <mergeCell ref="B93:B100"/>
    <mergeCell ref="A103:B103"/>
    <mergeCell ref="A104:B104"/>
    <mergeCell ref="D9:H9"/>
    <mergeCell ref="J9:N9"/>
    <mergeCell ref="A8:C9"/>
    <mergeCell ref="D7:H8"/>
    <mergeCell ref="J7:N8"/>
  </mergeCells>
  <printOptions horizontalCentered="1"/>
  <pageMargins left="0" right="0" top="0.74803149606299213" bottom="0.74803149606299213" header="0.31496062992125984" footer="0.31496062992125984"/>
  <pageSetup paperSize="9" scale="90" fitToHeight="2" orientation="portrait" r:id="rId1"/>
  <headerFooter>
    <oddHeader>&amp;CPLANNING HEBDOMADAIRE</oddHeader>
    <oddFooter>&amp;L&amp;D&amp;C&amp;Z&amp;F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autoPict="0" r:id="rId5">
            <anchor moveWithCells="1">
              <from>
                <xdr:col>14</xdr:col>
                <xdr:colOff>0</xdr:colOff>
                <xdr:row>3</xdr:row>
                <xdr:rowOff>95250</xdr:rowOff>
              </from>
              <to>
                <xdr:col>16</xdr:col>
                <xdr:colOff>266700</xdr:colOff>
                <xdr:row>8</xdr:row>
                <xdr:rowOff>28575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pla</vt:lpstr>
      <vt:lpstr>pla!Criteres</vt:lpstr>
      <vt:lpstr>pla!Impression_des_titres</vt:lpstr>
      <vt:lpstr>Tab_test</vt:lpstr>
      <vt:lpstr>pla!Zone_d_impression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skyff</dc:creator>
  <cp:lastModifiedBy>skyff</cp:lastModifiedBy>
  <dcterms:created xsi:type="dcterms:W3CDTF">2022-05-26T09:57:34Z</dcterms:created>
  <dcterms:modified xsi:type="dcterms:W3CDTF">2022-05-26T10:20:44Z</dcterms:modified>
</cp:coreProperties>
</file>