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salisconseilcom-my.sharepoint.com/personal/gilles_manera_gsalisconseil_com/Documents/Bureau/"/>
    </mc:Choice>
  </mc:AlternateContent>
  <xr:revisionPtr revIDLastSave="19" documentId="8_{01BDE17C-BCE7-4154-92D5-A69C0C59B66C}" xr6:coauthVersionLast="47" xr6:coauthVersionMax="47" xr10:uidLastSave="{DE15126E-E489-4E98-B26E-55025020AD65}"/>
  <bookViews>
    <workbookView xWindow="0" yWindow="1950" windowWidth="28800" windowHeight="12570" xr2:uid="{A3671145-C1AA-42B2-9B40-9A2091996315}"/>
  </bookViews>
  <sheets>
    <sheet name="Feuil1" sheetId="1" r:id="rId1"/>
  </sheets>
  <definedNames>
    <definedName name="ad">Feuil1!$B$3</definedName>
    <definedName name="af">Feuil1!$C$3</definedName>
    <definedName name="bd">Feuil1!$B$4</definedName>
    <definedName name="bf">Feuil1!$C$4</definedName>
    <definedName name="cd">Feuil1!$B$5</definedName>
    <definedName name="cf">Feuil1!$C$5</definedName>
    <definedName name="dd">Feuil1!$B$6</definedName>
    <definedName name="df">Feuil1!$C$6</definedName>
    <definedName name="ed">Feuil1!$B$7</definedName>
    <definedName name="ef">Feuil1!$C$7</definedName>
    <definedName name="plage1">Feuil1!$A$3</definedName>
    <definedName name="Plage2">Feuil1!$A$4</definedName>
    <definedName name="Plage3">Feuil1!$A$5</definedName>
    <definedName name="Plage4">Feuil1!$A$6</definedName>
    <definedName name="Plage5">Feuil1!$A$7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0" i="1" l="1" a="1"/>
  <c r="G20" i="1" s="1"/>
  <c r="G19" i="1" a="1"/>
  <c r="G19" i="1" s="1"/>
  <c r="G18" i="1" a="1"/>
  <c r="G18" i="1" s="1"/>
  <c r="G17" i="1" a="1"/>
  <c r="G17" i="1" s="1"/>
  <c r="G16" i="1" a="1"/>
  <c r="G16" i="1" s="1"/>
  <c r="G15" i="1" a="1"/>
  <c r="G15" i="1" s="1"/>
  <c r="D3" i="1"/>
  <c r="B7" i="1"/>
  <c r="D7" i="1" s="1"/>
  <c r="B6" i="1"/>
  <c r="D6" i="1" s="1"/>
  <c r="B5" i="1"/>
  <c r="D5" i="1" s="1"/>
  <c r="B4" i="1"/>
  <c r="D4" i="1" s="1"/>
  <c r="G21" i="1" l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4" i="1" a="1"/>
  <c r="G4" i="1" s="1"/>
  <c r="G12" i="1" a="1"/>
  <c r="G12" i="1" s="1"/>
  <c r="G3" i="1" a="1"/>
  <c r="G3" i="1" s="1"/>
  <c r="G11" i="1" a="1"/>
  <c r="G11" i="1" s="1"/>
  <c r="G5" i="1" a="1"/>
  <c r="G5" i="1" s="1"/>
  <c r="G13" i="1" a="1"/>
  <c r="G13" i="1" s="1"/>
  <c r="G6" i="1" a="1"/>
  <c r="G6" i="1" s="1"/>
  <c r="G14" i="1" a="1"/>
  <c r="G14" i="1" s="1"/>
  <c r="G7" i="1" a="1"/>
  <c r="G7" i="1" s="1"/>
  <c r="G8" i="1" a="1"/>
  <c r="G8" i="1" s="1"/>
  <c r="G9" i="1" a="1"/>
  <c r="G9" i="1" s="1"/>
  <c r="G10" i="1" a="1"/>
  <c r="G10" i="1" s="1"/>
  <c r="D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<sst xmlns="http://schemas.openxmlformats.org/spreadsheetml/2006/main" count="17" uniqueCount="14">
  <si>
    <t>Plages horaire</t>
  </si>
  <si>
    <t>début</t>
  </si>
  <si>
    <t>Fin</t>
  </si>
  <si>
    <t>Jour</t>
  </si>
  <si>
    <t>Pointe</t>
  </si>
  <si>
    <t>Pleine</t>
  </si>
  <si>
    <t>Creuse</t>
  </si>
  <si>
    <t>Hors Pointe</t>
  </si>
  <si>
    <t>Nbre d'heures</t>
  </si>
  <si>
    <t>Plage horaires</t>
  </si>
  <si>
    <t>Nuit</t>
  </si>
  <si>
    <t>Normal</t>
  </si>
  <si>
    <t>Heure</t>
  </si>
  <si>
    <t>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</si>
</sst>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_-;\-* #,##0.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164" fontId="0" fillId="0" borderId="14" xfId="1" applyNumberFormat="1" applyFont="1" applyBorder="1"/>
    <xf numFmtId="164" fontId="0" fillId="0" borderId="15" xfId="1" applyNumberFormat="1" applyFont="1" applyBorder="1"/>
    <xf numFmtId="164" fontId="2" fillId="0" borderId="16" xfId="0" applyNumberFormat="1" applyFont="1" applyBorder="1"/>
    <xf numFmtId="0" fontId="0" fillId="0" borderId="0" xfId="1" applyNumberFormat="1" applyFont="1" applyBorder="1" applyAlignment="1">
      <alignment horizontal="right"/>
    </xf>
    <xf numFmtId="0" fontId="0" fillId="0" borderId="0" xfId="1" applyNumberFormat="1" applyFont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1" applyNumberFormat="1" applyFont="1" applyBorder="1"/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6A5656-BF55-4A67-B4D5-0350A825BF43}" name="plage" displayName="plage" ref="I2:I10" totalsRowShown="0" headerRowDxfId="4" dataDxfId="3" headerRowCellStyle="Milliers" dataCellStyle="Milliers">
  <autoFilter ref="I2:I10" xr:uid="{986A5656-BF55-4A67-B4D5-0350A825BF43}"/>
  <tableColumns count="1">
    <tableColumn id="1" xr3:uid="{4B3DB317-E876-4AC0-8FF9-C7953E5FBEE2}" name="Plage horaires" dataDxfId="2" dataCellStyle="Millier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7E456-BA22-4233-861B-F96B4BED673B}">
  <sheetPr codeName="Feuil1"/>
  <dimension ref="A1:I26"/>
  <sheetViews>
    <sheetView tabSelected="1" workbookViewId="0">
      <selection activeCell="K17" sqref="K17"/>
    </sheetView>
  </sheetViews>
  <sheetFormatPr baseColWidth="10" defaultRowHeight="15" x14ac:dyDescent="0.25"/>
  <cols>
    <col min="1" max="1" width="13.5703125" bestFit="1" customWidth="1"/>
    <col min="4" max="5" width="13.42578125" customWidth="1"/>
    <col min="6" max="7" width="11.42578125" style="22"/>
    <col min="9" max="9" width="17.85546875" customWidth="1"/>
  </cols>
  <sheetData>
    <row r="1" spans="1:9" ht="15.75" thickBot="1" x14ac:dyDescent="0.3"/>
    <row r="2" spans="1:9" ht="15.75" thickBot="1" x14ac:dyDescent="0.3">
      <c r="A2" s="1" t="s">
        <v>0</v>
      </c>
      <c r="B2" s="2" t="s">
        <v>1</v>
      </c>
      <c r="C2" s="3" t="s">
        <v>2</v>
      </c>
      <c r="D2" s="13" t="s">
        <v>8</v>
      </c>
      <c r="E2" s="20"/>
      <c r="F2" s="19" t="s">
        <v>12</v>
      </c>
      <c r="G2" s="19" t="s">
        <v>13</v>
      </c>
      <c r="I2" s="17" t="s">
        <v>9</v>
      </c>
    </row>
    <row r="3" spans="1:9" ht="15.75" thickBot="1" x14ac:dyDescent="0.3">
      <c r="A3" s="4" t="s">
        <v>3</v>
      </c>
      <c r="B3" s="5">
        <v>7</v>
      </c>
      <c r="C3" s="6">
        <v>18</v>
      </c>
      <c r="D3" s="14">
        <f>IF(ad="",0,IF(af-ad&lt;=0,24-ad+af,af-ad))</f>
        <v>11</v>
      </c>
      <c r="E3" s="21"/>
      <c r="F3" s="22">
        <v>0</v>
      </c>
      <c r="G3" s="22" t="str" cm="1">
        <f t="array" ref="G3">IF(af-ad&gt;0,IF(AND(ad&lt;=$F3,$F3&lt;af),plage1,IF(bf-bd&gt;0,IF(AND(bd&lt;=$F3,$F3&lt;bf),Plage2,IF(cf-cd&gt;0,IF(AND(cd&lt;=$F3,$F3&lt;cf),Plage3,IF(df-dd&gt;0,IF(AND(dd&lt;=$F3,$F3&lt;df),Plage4,IF(ef-ed&gt;0,IF(AND(ed&lt;=$F3,$F3&lt;ef),Plage5,"erreur11"),IF(OR(AND(0&lt;=$F3,$F3&lt;ef),AND(ed&lt;=$F3,$F3&lt;24)),Plage5,erreur2))),IF(OR(AND(0&lt;=$F3,$F3&lt;df),AND(dd&lt;=$F3,$F3&lt;24)),Plage4,IF(ef-ed&gt;0,IF(AND(ed&lt;=$F3,$F3&lt;ef),Plage5,"erreur12"),IF(OR(AND(0&lt;=$F3,$F3&lt;ef),AND(ed&lt;=$F3,$F3&lt;24)),Plage5,erreur2))))),IF(OR(AND(0&lt;=$F3,$F3&lt;cf),AND(cd&lt;=$F3,$F3&lt;24)),Plage3,IF(df-dd&gt;0,IF(AND(dd&lt;=$F3,$F3&lt;df),Plage4,IF(ef-ed&gt;0,IF(AND(ed&lt;=$F3,$F3&lt;ef),Plage5,"erreur13"),IF(OR(AND(0&lt;=$F3,$F3&lt;ef),AND(ed&lt;=$F3,$F3&lt;24)),Plage5,erreur2))),IF(OR(AND(0&lt;=$F3,$F3&lt;df),AND(dd&lt;=$F3,$F3&lt;24)),Plage4,IF(ef-ed&gt;0,IF(AND(ed&lt;=$F3,$F3&lt;ef),Plage5,"erreur14"),IF(OR(AND(0&lt;=$F3,$F3&lt;ef),AND(ed&lt;=$F3,$F3&lt;24)),Plage5,erreur2))))))),IF(OR(AND(0&lt;=$F3,$F3&lt;bf),AND(bd&lt;=$F3,$F3&lt;24)),Plage2,IF(cf-cd&gt;0,IF(AND(cd&lt;=$F3,$F3&lt;cf),Plage3,IF(df-dd&gt;0,IF(AND(dd&lt;=$F3,$F3&lt;df),Plage4,IF(ef-ed&gt;0,IF(AND(ed&lt;=$F3,$F3&lt;ef),Plage5,"erreur15"),IF(OR(AND(0&lt;=$F3,$F3&lt;ef),AND(ed&lt;=$F3,$F3&lt;24)),Plage5,erreur2))),IF(OR(AND(0&lt;=$F3,$F3&lt;df),AND(dd&lt;=$F3,$F3&lt;24)),Plage4,IF(ef-ed&gt;0,IF(AND(ed&lt;=$F3,$F3&lt;ef),Plage5,"erreur16"),IF(OR(AND(0&lt;=$F3,$F3&lt;ef),AND(ed&lt;=$F3,$F3&lt;24)),Plage5,erreur2))))),IF(OR(AND(0&lt;=$F3,$F3&lt;cf),AND(cd&lt;=$F3,$F3&lt;24)),Plage3,IF(df-dd&gt;0,IF(AND(dd&lt;=$F3,$F3&lt;df),Plage4,IF(ef-ed&gt;0,IF(AND(ed&lt;=$F3,$F3&lt;ef),Plage5,"erreur17"),IF(OR(AND(0&lt;=$F3,$F3&lt;ef),AND(ed&lt;=$F3,$F3&lt;24)),Plage5,erreur2))),IF(OR(AND(0&lt;=$F3,$F3&lt;df),AND(dd&lt;=$F3,$F3&lt;24)),Plage4,IF(ef-ed&gt;0,IF(AND(ed&lt;=$F3,$F3&lt;ef),Plage5,"erreur18"),IF(OR(AND(0&lt;=$F3,$F3&lt;ef),AND(ed&lt;=$F3,$F3&lt;24)),Plage5,erreur2))))))))),IF(OR(AND(0&lt;=$F3,$F3&lt;af),AND(ad&lt;=$F3,$F3&lt;24)),plage1,IF(bf-bd&gt;0,IF(AND(bd&lt;=$F3,$F3&lt;bf),Plage2,IF(cf-cd&gt;0,IF(AND(cd&lt;=$F3,$F3&lt;cf),Plage3,IF(df-dd&gt;0,IF(AND(dd&lt;=$F3,$F3&lt;df),Plage4,IF(ef-ed&gt;0,IF(AND(ed&lt;=$F3,$F3&lt;ef),Plage5,"erreur19"),IF(OR(AND(0&lt;=$F3,$F3&lt;ef),AND(ed&lt;=$F3,$F3&lt;24)),Plage5,erreur2))),IF(OR(AND(0&lt;=$F3,$F3&lt;df),AND(dd&lt;=$F3,$F3&lt;24)),Plage4,IF(ef-ed&gt;0,IF(AND(ed&lt;=$F3,$F3&lt;ef),Plage5,"erreur110"),IF(OR(AND(0&lt;=$F3,$F3&lt;ef),AND(ed&lt;=$F3,$F3&lt;24)),Plage5,erreur2))))),IF(OR(AND(0&lt;=$F3,$F3&lt;cf),AND(cd&lt;=$F3,$F3&lt;24)),Plage3,IF(df-dd&gt;0,IF(AND(dd&lt;=$F3,$F3&lt;df),Plage4,IF(ef-ed&gt;0,IF(AND(ed&lt;=$F3,$F3&lt;ef),Plage5,"erreur111"),IF(OR(AND(0&lt;=$F3,$F3&lt;ef),AND(ed&lt;=$F3,$F3&lt;24)),Plage5,erreur2))),IF(OR(AND(0&lt;=$F3,$F3&lt;df),AND(dd&lt;=$F3,$F3&lt;24)),Plage4,IF(ef-ed&gt;0,IF(AND(ed&lt;=$F3,$F3&lt;ef),Plage5,"erreur112"),IF(OR(AND(0&lt;=$F3,$F3&lt;ef),AND(ed&lt;=$F3,$F3&lt;24)),Plage5,erreur2))))))),IF(OR(AND(0&lt;=$F3,$F3&lt;bf),AND(bd&lt;=$F3,$F3&lt;24)),Plage2,IF(cf-cd&gt;0,IF(AND(cd&lt;=$F3,$F3&lt;cf),Plage3,IF(df-dd&gt;0,IF(AND(dd&lt;=$F3,$F3&lt;df),Plage4,IF(ef-ed&gt;0,IF(AND(ed&lt;=$F3,$F3&lt;ef),Plage5,"erreur1"),IF(OR(AND(0&lt;=$F3,$F3&lt;ef),AND(ed&lt;=$F3,$F3&lt;24)),Plage5,erreur2))),IF(OR(AND(0&lt;=$F3,$F3&lt;df),AND(dd&lt;=$F3,$F3&lt;24)),Plage4,IF(ef-ed&gt;0,IF(AND(ed&lt;=$F3,$F3&lt;ef),Plage5,"erreur113"),IF(OR(AND(0&lt;=$F3,$F3&lt;ef),AND(ed&lt;=$F3,$F3&lt;24)),Plage5,erreur2))))),IF(OR(AND(0&lt;=$F3,$F3&lt;cf),AND(cd&lt;=$F3,$F3&lt;24)),Plage3,IF(df-dd&gt;0,IF(AND(dd&lt;=$F3,$F3&lt;df),Plage4,IF(ef-ed&gt;0,IF(AND(ed&lt;=$F3,$F3&lt;ef),Plage5,"erreur114"),IF(OR(AND(0&lt;=$F3,$F3&lt;ef),AND(ed&lt;=$F3,$F3&lt;24)),Plage5,erreur2))),IF(OR(AND(0&lt;=$F3,$F3&lt;df),AND(dd&lt;=$F3,$F3&lt;24)),Plage4,IF(ef-ed&gt;0,IF(AND(ed&lt;=$F3,$F3&lt;ef),Plage5,"erreur115"),IF(OR(AND(0&lt;=$F3,$F3&lt;ef),AND(ed&lt;=$F3,$F3&lt;24)),Plage5,erreur2))))))))))</f>
        <v>Creuse</v>
      </c>
      <c r="I3" s="17"/>
    </row>
    <row r="4" spans="1:9" x14ac:dyDescent="0.25">
      <c r="A4" s="7" t="s">
        <v>4</v>
      </c>
      <c r="B4" s="8">
        <f>IF(OR(C3=24,C3=""),"0",C3)</f>
        <v>18</v>
      </c>
      <c r="C4" s="9">
        <v>22</v>
      </c>
      <c r="D4" s="14">
        <f>IF(bf="",0,IF(bf-bd&lt;=0,24-bd+bf,bf-bd))</f>
        <v>4</v>
      </c>
      <c r="E4" s="21"/>
      <c r="F4" s="22">
        <v>1</v>
      </c>
      <c r="G4" s="22" t="str" cm="1">
        <f t="array" ref="G4">IF(af-ad&gt;0,IF(AND(ad&lt;=$F4,$F4&lt;af),plage1,IF(bf-bd&gt;0,IF(AND(bd&lt;=$F4,$F4&lt;bf),Plage2,IF(cf-cd&gt;0,IF(AND(cd&lt;=$F4,$F4&lt;cf),Plage3,IF(df-dd&gt;0,IF(AND(dd&lt;=$F4,$F4&lt;df),Plage4,IF(ef-ed&gt;0,IF(AND(ed&lt;=$F4,$F4&lt;ef),Plage5,"erreur11"),IF(OR(AND(0&lt;=$F4,$F4&lt;ef),AND(ed&lt;=$F4,$F4&lt;24)),Plage5,erreur2))),IF(OR(AND(0&lt;=$F4,$F4&lt;df),AND(dd&lt;=$F4,$F4&lt;24)),Plage4,IF(ef-ed&gt;0,IF(AND(ed&lt;=$F4,$F4&lt;ef),Plage5,"erreur12"),IF(OR(AND(0&lt;=$F4,$F4&lt;ef),AND(ed&lt;=$F4,$F4&lt;24)),Plage5,erreur2))))),IF(OR(AND(0&lt;=$F4,$F4&lt;cf),AND(cd&lt;=$F4,$F4&lt;24)),Plage3,IF(df-dd&gt;0,IF(AND(dd&lt;=$F4,$F4&lt;df),Plage4,IF(ef-ed&gt;0,IF(AND(ed&lt;=$F4,$F4&lt;ef),Plage5,"erreur13"),IF(OR(AND(0&lt;=$F4,$F4&lt;ef),AND(ed&lt;=$F4,$F4&lt;24)),Plage5,erreur2))),IF(OR(AND(0&lt;=$F4,$F4&lt;df),AND(dd&lt;=$F4,$F4&lt;24)),Plage4,IF(ef-ed&gt;0,IF(AND(ed&lt;=$F4,$F4&lt;ef),Plage5,"erreur14"),IF(OR(AND(0&lt;=$F4,$F4&lt;ef),AND(ed&lt;=$F4,$F4&lt;24)),Plage5,erreur2))))))),IF(OR(AND(0&lt;=$F4,$F4&lt;bf),AND(bd&lt;=$F4,$F4&lt;24)),Plage2,IF(cf-cd&gt;0,IF(AND(cd&lt;=$F4,$F4&lt;cf),Plage3,IF(df-dd&gt;0,IF(AND(dd&lt;=$F4,$F4&lt;df),Plage4,IF(ef-ed&gt;0,IF(AND(ed&lt;=$F4,$F4&lt;ef),Plage5,"erreur15"),IF(OR(AND(0&lt;=$F4,$F4&lt;ef),AND(ed&lt;=$F4,$F4&lt;24)),Plage5,erreur2))),IF(OR(AND(0&lt;=$F4,$F4&lt;df),AND(dd&lt;=$F4,$F4&lt;24)),Plage4,IF(ef-ed&gt;0,IF(AND(ed&lt;=$F4,$F4&lt;ef),Plage5,"erreur16"),IF(OR(AND(0&lt;=$F4,$F4&lt;ef),AND(ed&lt;=$F4,$F4&lt;24)),Plage5,erreur2))))),IF(OR(AND(0&lt;=$F4,$F4&lt;cf),AND(cd&lt;=$F4,$F4&lt;24)),Plage3,IF(df-dd&gt;0,IF(AND(dd&lt;=$F4,$F4&lt;df),Plage4,IF(ef-ed&gt;0,IF(AND(ed&lt;=$F4,$F4&lt;ef),Plage5,"erreur17"),IF(OR(AND(0&lt;=$F4,$F4&lt;ef),AND(ed&lt;=$F4,$F4&lt;24)),Plage5,erreur2))),IF(OR(AND(0&lt;=$F4,$F4&lt;df),AND(dd&lt;=$F4,$F4&lt;24)),Plage4,IF(ef-ed&gt;0,IF(AND(ed&lt;=$F4,$F4&lt;ef),Plage5,"erreur18"),IF(OR(AND(0&lt;=$F4,$F4&lt;ef),AND(ed&lt;=$F4,$F4&lt;24)),Plage5,erreur2))))))))),IF(OR(AND(0&lt;=$F4,$F4&lt;af),AND(ad&lt;=$F4,$F4&lt;24)),plage1,IF(bf-bd&gt;0,IF(AND(bd&lt;=$F4,$F4&lt;bf),Plage2,IF(cf-cd&gt;0,IF(AND(cd&lt;=$F4,$F4&lt;cf),Plage3,IF(df-dd&gt;0,IF(AND(dd&lt;=$F4,$F4&lt;df),Plage4,IF(ef-ed&gt;0,IF(AND(ed&lt;=$F4,$F4&lt;ef),Plage5,"erreur19"),IF(OR(AND(0&lt;=$F4,$F4&lt;ef),AND(ed&lt;=$F4,$F4&lt;24)),Plage5,erreur2))),IF(OR(AND(0&lt;=$F4,$F4&lt;df),AND(dd&lt;=$F4,$F4&lt;24)),Plage4,IF(ef-ed&gt;0,IF(AND(ed&lt;=$F4,$F4&lt;ef),Plage5,"erreur110"),IF(OR(AND(0&lt;=$F4,$F4&lt;ef),AND(ed&lt;=$F4,$F4&lt;24)),Plage5,erreur2))))),IF(OR(AND(0&lt;=$F4,$F4&lt;cf),AND(cd&lt;=$F4,$F4&lt;24)),Plage3,IF(df-dd&gt;0,IF(AND(dd&lt;=$F4,$F4&lt;df),Plage4,IF(ef-ed&gt;0,IF(AND(ed&lt;=$F4,$F4&lt;ef),Plage5,"erreur111"),IF(OR(AND(0&lt;=$F4,$F4&lt;ef),AND(ed&lt;=$F4,$F4&lt;24)),Plage5,erreur2))),IF(OR(AND(0&lt;=$F4,$F4&lt;df),AND(dd&lt;=$F4,$F4&lt;24)),Plage4,IF(ef-ed&gt;0,IF(AND(ed&lt;=$F4,$F4&lt;ef),Plage5,"erreur112"),IF(OR(AND(0&lt;=$F4,$F4&lt;ef),AND(ed&lt;=$F4,$F4&lt;24)),Plage5,erreur2))))))),IF(OR(AND(0&lt;=$F4,$F4&lt;bf),AND(bd&lt;=$F4,$F4&lt;24)),Plage2,IF(cf-cd&gt;0,IF(AND(cd&lt;=$F4,$F4&lt;cf),Plage3,IF(df-dd&gt;0,IF(AND(dd&lt;=$F4,$F4&lt;df),Plage4,IF(ef-ed&gt;0,IF(AND(ed&lt;=$F4,$F4&lt;ef),Plage5,"erreur1"),IF(OR(AND(0&lt;=$F4,$F4&lt;ef),AND(ed&lt;=$F4,$F4&lt;24)),Plage5,erreur2))),IF(OR(AND(0&lt;=$F4,$F4&lt;df),AND(dd&lt;=$F4,$F4&lt;24)),Plage4,IF(ef-ed&gt;0,IF(AND(ed&lt;=$F4,$F4&lt;ef),Plage5,"erreur113"),IF(OR(AND(0&lt;=$F4,$F4&lt;ef),AND(ed&lt;=$F4,$F4&lt;24)),Plage5,erreur2))))),IF(OR(AND(0&lt;=$F4,$F4&lt;cf),AND(cd&lt;=$F4,$F4&lt;24)),Plage3,IF(df-dd&gt;0,IF(AND(dd&lt;=$F4,$F4&lt;df),Plage4,IF(ef-ed&gt;0,IF(AND(ed&lt;=$F4,$F4&lt;ef),Plage5,"erreur114"),IF(OR(AND(0&lt;=$F4,$F4&lt;ef),AND(ed&lt;=$F4,$F4&lt;24)),Plage5,erreur2))),IF(OR(AND(0&lt;=$F4,$F4&lt;df),AND(dd&lt;=$F4,$F4&lt;24)),Plage4,IF(ef-ed&gt;0,IF(AND(ed&lt;=$F4,$F4&lt;ef),Plage5,"erreur115"),IF(OR(AND(0&lt;=$F4,$F4&lt;ef),AND(ed&lt;=$F4,$F4&lt;24)),Plage5,erreur2))))))))))</f>
        <v>Creuse</v>
      </c>
      <c r="I4" s="17" t="s">
        <v>10</v>
      </c>
    </row>
    <row r="5" spans="1:9" x14ac:dyDescent="0.25">
      <c r="A5" s="7" t="s">
        <v>6</v>
      </c>
      <c r="B5" s="8">
        <f>IF(OR(C4=24,C4=""),"0",C4)</f>
        <v>22</v>
      </c>
      <c r="C5" s="9">
        <v>7</v>
      </c>
      <c r="D5" s="14">
        <f>IF(cf="",0,IF(cf-cd&lt;=0,24-cd+cf,cf-cd))</f>
        <v>9</v>
      </c>
      <c r="E5" s="21"/>
      <c r="F5" s="22">
        <v>2</v>
      </c>
      <c r="G5" s="22" t="str" cm="1">
        <f t="array" ref="G5">IF(af-ad&gt;0,IF(AND(ad&lt;=$F5,$F5&lt;af),plage1,IF(bf-bd&gt;0,IF(AND(bd&lt;=$F5,$F5&lt;bf),Plage2,IF(cf-cd&gt;0,IF(AND(cd&lt;=$F5,$F5&lt;cf),Plage3,IF(df-dd&gt;0,IF(AND(dd&lt;=$F5,$F5&lt;df),Plage4,IF(ef-ed&gt;0,IF(AND(ed&lt;=$F5,$F5&lt;ef),Plage5,"erreur11"),IF(OR(AND(0&lt;=$F5,$F5&lt;ef),AND(ed&lt;=$F5,$F5&lt;24)),Plage5,erreur2))),IF(OR(AND(0&lt;=$F5,$F5&lt;df),AND(dd&lt;=$F5,$F5&lt;24)),Plage4,IF(ef-ed&gt;0,IF(AND(ed&lt;=$F5,$F5&lt;ef),Plage5,"erreur12"),IF(OR(AND(0&lt;=$F5,$F5&lt;ef),AND(ed&lt;=$F5,$F5&lt;24)),Plage5,erreur2))))),IF(OR(AND(0&lt;=$F5,$F5&lt;cf),AND(cd&lt;=$F5,$F5&lt;24)),Plage3,IF(df-dd&gt;0,IF(AND(dd&lt;=$F5,$F5&lt;df),Plage4,IF(ef-ed&gt;0,IF(AND(ed&lt;=$F5,$F5&lt;ef),Plage5,"erreur13"),IF(OR(AND(0&lt;=$F5,$F5&lt;ef),AND(ed&lt;=$F5,$F5&lt;24)),Plage5,erreur2))),IF(OR(AND(0&lt;=$F5,$F5&lt;df),AND(dd&lt;=$F5,$F5&lt;24)),Plage4,IF(ef-ed&gt;0,IF(AND(ed&lt;=$F5,$F5&lt;ef),Plage5,"erreur14"),IF(OR(AND(0&lt;=$F5,$F5&lt;ef),AND(ed&lt;=$F5,$F5&lt;24)),Plage5,erreur2))))))),IF(OR(AND(0&lt;=$F5,$F5&lt;bf),AND(bd&lt;=$F5,$F5&lt;24)),Plage2,IF(cf-cd&gt;0,IF(AND(cd&lt;=$F5,$F5&lt;cf),Plage3,IF(df-dd&gt;0,IF(AND(dd&lt;=$F5,$F5&lt;df),Plage4,IF(ef-ed&gt;0,IF(AND(ed&lt;=$F5,$F5&lt;ef),Plage5,"erreur15"),IF(OR(AND(0&lt;=$F5,$F5&lt;ef),AND(ed&lt;=$F5,$F5&lt;24)),Plage5,erreur2))),IF(OR(AND(0&lt;=$F5,$F5&lt;df),AND(dd&lt;=$F5,$F5&lt;24)),Plage4,IF(ef-ed&gt;0,IF(AND(ed&lt;=$F5,$F5&lt;ef),Plage5,"erreur16"),IF(OR(AND(0&lt;=$F5,$F5&lt;ef),AND(ed&lt;=$F5,$F5&lt;24)),Plage5,erreur2))))),IF(OR(AND(0&lt;=$F5,$F5&lt;cf),AND(cd&lt;=$F5,$F5&lt;24)),Plage3,IF(df-dd&gt;0,IF(AND(dd&lt;=$F5,$F5&lt;df),Plage4,IF(ef-ed&gt;0,IF(AND(ed&lt;=$F5,$F5&lt;ef),Plage5,"erreur17"),IF(OR(AND(0&lt;=$F5,$F5&lt;ef),AND(ed&lt;=$F5,$F5&lt;24)),Plage5,erreur2))),IF(OR(AND(0&lt;=$F5,$F5&lt;df),AND(dd&lt;=$F5,$F5&lt;24)),Plage4,IF(ef-ed&gt;0,IF(AND(ed&lt;=$F5,$F5&lt;ef),Plage5,"erreur18"),IF(OR(AND(0&lt;=$F5,$F5&lt;ef),AND(ed&lt;=$F5,$F5&lt;24)),Plage5,erreur2))))))))),IF(OR(AND(0&lt;=$F5,$F5&lt;af),AND(ad&lt;=$F5,$F5&lt;24)),plage1,IF(bf-bd&gt;0,IF(AND(bd&lt;=$F5,$F5&lt;bf),Plage2,IF(cf-cd&gt;0,IF(AND(cd&lt;=$F5,$F5&lt;cf),Plage3,IF(df-dd&gt;0,IF(AND(dd&lt;=$F5,$F5&lt;df),Plage4,IF(ef-ed&gt;0,IF(AND(ed&lt;=$F5,$F5&lt;ef),Plage5,"erreur19"),IF(OR(AND(0&lt;=$F5,$F5&lt;ef),AND(ed&lt;=$F5,$F5&lt;24)),Plage5,erreur2))),IF(OR(AND(0&lt;=$F5,$F5&lt;df),AND(dd&lt;=$F5,$F5&lt;24)),Plage4,IF(ef-ed&gt;0,IF(AND(ed&lt;=$F5,$F5&lt;ef),Plage5,"erreur110"),IF(OR(AND(0&lt;=$F5,$F5&lt;ef),AND(ed&lt;=$F5,$F5&lt;24)),Plage5,erreur2))))),IF(OR(AND(0&lt;=$F5,$F5&lt;cf),AND(cd&lt;=$F5,$F5&lt;24)),Plage3,IF(df-dd&gt;0,IF(AND(dd&lt;=$F5,$F5&lt;df),Plage4,IF(ef-ed&gt;0,IF(AND(ed&lt;=$F5,$F5&lt;ef),Plage5,"erreur111"),IF(OR(AND(0&lt;=$F5,$F5&lt;ef),AND(ed&lt;=$F5,$F5&lt;24)),Plage5,erreur2))),IF(OR(AND(0&lt;=$F5,$F5&lt;df),AND(dd&lt;=$F5,$F5&lt;24)),Plage4,IF(ef-ed&gt;0,IF(AND(ed&lt;=$F5,$F5&lt;ef),Plage5,"erreur112"),IF(OR(AND(0&lt;=$F5,$F5&lt;ef),AND(ed&lt;=$F5,$F5&lt;24)),Plage5,erreur2))))))),IF(OR(AND(0&lt;=$F5,$F5&lt;bf),AND(bd&lt;=$F5,$F5&lt;24)),Plage2,IF(cf-cd&gt;0,IF(AND(cd&lt;=$F5,$F5&lt;cf),Plage3,IF(df-dd&gt;0,IF(AND(dd&lt;=$F5,$F5&lt;df),Plage4,IF(ef-ed&gt;0,IF(AND(ed&lt;=$F5,$F5&lt;ef),Plage5,"erreur1"),IF(OR(AND(0&lt;=$F5,$F5&lt;ef),AND(ed&lt;=$F5,$F5&lt;24)),Plage5,erreur2))),IF(OR(AND(0&lt;=$F5,$F5&lt;df),AND(dd&lt;=$F5,$F5&lt;24)),Plage4,IF(ef-ed&gt;0,IF(AND(ed&lt;=$F5,$F5&lt;ef),Plage5,"erreur113"),IF(OR(AND(0&lt;=$F5,$F5&lt;ef),AND(ed&lt;=$F5,$F5&lt;24)),Plage5,erreur2))))),IF(OR(AND(0&lt;=$F5,$F5&lt;cf),AND(cd&lt;=$F5,$F5&lt;24)),Plage3,IF(df-dd&gt;0,IF(AND(dd&lt;=$F5,$F5&lt;df),Plage4,IF(ef-ed&gt;0,IF(AND(ed&lt;=$F5,$F5&lt;ef),Plage5,"erreur114"),IF(OR(AND(0&lt;=$F5,$F5&lt;ef),AND(ed&lt;=$F5,$F5&lt;24)),Plage5,erreur2))),IF(OR(AND(0&lt;=$F5,$F5&lt;df),AND(dd&lt;=$F5,$F5&lt;24)),Plage4,IF(ef-ed&gt;0,IF(AND(ed&lt;=$F5,$F5&lt;ef),Plage5,"erreur115"),IF(OR(AND(0&lt;=$F5,$F5&lt;ef),AND(ed&lt;=$F5,$F5&lt;24)),Plage5,erreur2))))))))))</f>
        <v>Creuse</v>
      </c>
      <c r="I5" s="17" t="s">
        <v>3</v>
      </c>
    </row>
    <row r="6" spans="1:9" x14ac:dyDescent="0.25">
      <c r="A6" s="7"/>
      <c r="B6" s="8">
        <f>IF(OR(C5=24,C5=""),"0",C5)</f>
        <v>7</v>
      </c>
      <c r="C6" s="9"/>
      <c r="D6" s="14">
        <f>IF(df="",0,IF(df-dd&lt;=0,24-dd+df,df-dd))</f>
        <v>0</v>
      </c>
      <c r="E6" s="21"/>
      <c r="F6" s="22">
        <v>3</v>
      </c>
      <c r="G6" s="22" t="str" cm="1">
        <f t="array" ref="G6">IF(af-ad&gt;0,IF(AND(ad&lt;=$F6,$F6&lt;af),plage1,IF(bf-bd&gt;0,IF(AND(bd&lt;=$F6,$F6&lt;bf),Plage2,IF(cf-cd&gt;0,IF(AND(cd&lt;=$F6,$F6&lt;cf),Plage3,IF(df-dd&gt;0,IF(AND(dd&lt;=$F6,$F6&lt;df),Plage4,IF(ef-ed&gt;0,IF(AND(ed&lt;=$F6,$F6&lt;ef),Plage5,"erreur11"),IF(OR(AND(0&lt;=$F6,$F6&lt;ef),AND(ed&lt;=$F6,$F6&lt;24)),Plage5,erreur2))),IF(OR(AND(0&lt;=$F6,$F6&lt;df),AND(dd&lt;=$F6,$F6&lt;24)),Plage4,IF(ef-ed&gt;0,IF(AND(ed&lt;=$F6,$F6&lt;ef),Plage5,"erreur12"),IF(OR(AND(0&lt;=$F6,$F6&lt;ef),AND(ed&lt;=$F6,$F6&lt;24)),Plage5,erreur2))))),IF(OR(AND(0&lt;=$F6,$F6&lt;cf),AND(cd&lt;=$F6,$F6&lt;24)),Plage3,IF(df-dd&gt;0,IF(AND(dd&lt;=$F6,$F6&lt;df),Plage4,IF(ef-ed&gt;0,IF(AND(ed&lt;=$F6,$F6&lt;ef),Plage5,"erreur13"),IF(OR(AND(0&lt;=$F6,$F6&lt;ef),AND(ed&lt;=$F6,$F6&lt;24)),Plage5,erreur2))),IF(OR(AND(0&lt;=$F6,$F6&lt;df),AND(dd&lt;=$F6,$F6&lt;24)),Plage4,IF(ef-ed&gt;0,IF(AND(ed&lt;=$F6,$F6&lt;ef),Plage5,"erreur14"),IF(OR(AND(0&lt;=$F6,$F6&lt;ef),AND(ed&lt;=$F6,$F6&lt;24)),Plage5,erreur2))))))),IF(OR(AND(0&lt;=$F6,$F6&lt;bf),AND(bd&lt;=$F6,$F6&lt;24)),Plage2,IF(cf-cd&gt;0,IF(AND(cd&lt;=$F6,$F6&lt;cf),Plage3,IF(df-dd&gt;0,IF(AND(dd&lt;=$F6,$F6&lt;df),Plage4,IF(ef-ed&gt;0,IF(AND(ed&lt;=$F6,$F6&lt;ef),Plage5,"erreur15"),IF(OR(AND(0&lt;=$F6,$F6&lt;ef),AND(ed&lt;=$F6,$F6&lt;24)),Plage5,erreur2))),IF(OR(AND(0&lt;=$F6,$F6&lt;df),AND(dd&lt;=$F6,$F6&lt;24)),Plage4,IF(ef-ed&gt;0,IF(AND(ed&lt;=$F6,$F6&lt;ef),Plage5,"erreur16"),IF(OR(AND(0&lt;=$F6,$F6&lt;ef),AND(ed&lt;=$F6,$F6&lt;24)),Plage5,erreur2))))),IF(OR(AND(0&lt;=$F6,$F6&lt;cf),AND(cd&lt;=$F6,$F6&lt;24)),Plage3,IF(df-dd&gt;0,IF(AND(dd&lt;=$F6,$F6&lt;df),Plage4,IF(ef-ed&gt;0,IF(AND(ed&lt;=$F6,$F6&lt;ef),Plage5,"erreur17"),IF(OR(AND(0&lt;=$F6,$F6&lt;ef),AND(ed&lt;=$F6,$F6&lt;24)),Plage5,erreur2))),IF(OR(AND(0&lt;=$F6,$F6&lt;df),AND(dd&lt;=$F6,$F6&lt;24)),Plage4,IF(ef-ed&gt;0,IF(AND(ed&lt;=$F6,$F6&lt;ef),Plage5,"erreur18"),IF(OR(AND(0&lt;=$F6,$F6&lt;ef),AND(ed&lt;=$F6,$F6&lt;24)),Plage5,erreur2))))))))),IF(OR(AND(0&lt;=$F6,$F6&lt;af),AND(ad&lt;=$F6,$F6&lt;24)),plage1,IF(bf-bd&gt;0,IF(AND(bd&lt;=$F6,$F6&lt;bf),Plage2,IF(cf-cd&gt;0,IF(AND(cd&lt;=$F6,$F6&lt;cf),Plage3,IF(df-dd&gt;0,IF(AND(dd&lt;=$F6,$F6&lt;df),Plage4,IF(ef-ed&gt;0,IF(AND(ed&lt;=$F6,$F6&lt;ef),Plage5,"erreur19"),IF(OR(AND(0&lt;=$F6,$F6&lt;ef),AND(ed&lt;=$F6,$F6&lt;24)),Plage5,erreur2))),IF(OR(AND(0&lt;=$F6,$F6&lt;df),AND(dd&lt;=$F6,$F6&lt;24)),Plage4,IF(ef-ed&gt;0,IF(AND(ed&lt;=$F6,$F6&lt;ef),Plage5,"erreur110"),IF(OR(AND(0&lt;=$F6,$F6&lt;ef),AND(ed&lt;=$F6,$F6&lt;24)),Plage5,erreur2))))),IF(OR(AND(0&lt;=$F6,$F6&lt;cf),AND(cd&lt;=$F6,$F6&lt;24)),Plage3,IF(df-dd&gt;0,IF(AND(dd&lt;=$F6,$F6&lt;df),Plage4,IF(ef-ed&gt;0,IF(AND(ed&lt;=$F6,$F6&lt;ef),Plage5,"erreur111"),IF(OR(AND(0&lt;=$F6,$F6&lt;ef),AND(ed&lt;=$F6,$F6&lt;24)),Plage5,erreur2))),IF(OR(AND(0&lt;=$F6,$F6&lt;df),AND(dd&lt;=$F6,$F6&lt;24)),Plage4,IF(ef-ed&gt;0,IF(AND(ed&lt;=$F6,$F6&lt;ef),Plage5,"erreur112"),IF(OR(AND(0&lt;=$F6,$F6&lt;ef),AND(ed&lt;=$F6,$F6&lt;24)),Plage5,erreur2))))))),IF(OR(AND(0&lt;=$F6,$F6&lt;bf),AND(bd&lt;=$F6,$F6&lt;24)),Plage2,IF(cf-cd&gt;0,IF(AND(cd&lt;=$F6,$F6&lt;cf),Plage3,IF(df-dd&gt;0,IF(AND(dd&lt;=$F6,$F6&lt;df),Plage4,IF(ef-ed&gt;0,IF(AND(ed&lt;=$F6,$F6&lt;ef),Plage5,"erreur1"),IF(OR(AND(0&lt;=$F6,$F6&lt;ef),AND(ed&lt;=$F6,$F6&lt;24)),Plage5,erreur2))),IF(OR(AND(0&lt;=$F6,$F6&lt;df),AND(dd&lt;=$F6,$F6&lt;24)),Plage4,IF(ef-ed&gt;0,IF(AND(ed&lt;=$F6,$F6&lt;ef),Plage5,"erreur113"),IF(OR(AND(0&lt;=$F6,$F6&lt;ef),AND(ed&lt;=$F6,$F6&lt;24)),Plage5,erreur2))))),IF(OR(AND(0&lt;=$F6,$F6&lt;cf),AND(cd&lt;=$F6,$F6&lt;24)),Plage3,IF(df-dd&gt;0,IF(AND(dd&lt;=$F6,$F6&lt;df),Plage4,IF(ef-ed&gt;0,IF(AND(ed&lt;=$F6,$F6&lt;ef),Plage5,"erreur114"),IF(OR(AND(0&lt;=$F6,$F6&lt;ef),AND(ed&lt;=$F6,$F6&lt;24)),Plage5,erreur2))),IF(OR(AND(0&lt;=$F6,$F6&lt;df),AND(dd&lt;=$F6,$F6&lt;24)),Plage4,IF(ef-ed&gt;0,IF(AND(ed&lt;=$F6,$F6&lt;ef),Plage5,"erreur115"),IF(OR(AND(0&lt;=$F6,$F6&lt;ef),AND(ed&lt;=$F6,$F6&lt;24)),Plage5,erreur2))))))))))</f>
        <v>Creuse</v>
      </c>
      <c r="I6" s="18" t="s">
        <v>11</v>
      </c>
    </row>
    <row r="7" spans="1:9" ht="15.75" thickBot="1" x14ac:dyDescent="0.3">
      <c r="A7" s="10"/>
      <c r="B7" s="11" t="str">
        <f>IF(OR(C6=24,C6=""),"0",C6)</f>
        <v>0</v>
      </c>
      <c r="C7" s="12"/>
      <c r="D7" s="15">
        <f>IF(ef="",0,IF(ef-ed&lt;=0,24-ed+ef,ef-ed))</f>
        <v>0</v>
      </c>
      <c r="E7" s="21"/>
      <c r="F7" s="22">
        <v>4</v>
      </c>
      <c r="G7" s="22" t="str" cm="1">
        <f t="array" ref="G7">IF(af-ad&gt;0,IF(AND(ad&lt;=$F7,$F7&lt;af),plage1,IF(bf-bd&gt;0,IF(AND(bd&lt;=$F7,$F7&lt;bf),Plage2,IF(cf-cd&gt;0,IF(AND(cd&lt;=$F7,$F7&lt;cf),Plage3,IF(df-dd&gt;0,IF(AND(dd&lt;=$F7,$F7&lt;df),Plage4,IF(ef-ed&gt;0,IF(AND(ed&lt;=$F7,$F7&lt;ef),Plage5,"erreur11"),IF(OR(AND(0&lt;=$F7,$F7&lt;ef),AND(ed&lt;=$F7,$F7&lt;24)),Plage5,erreur2))),IF(OR(AND(0&lt;=$F7,$F7&lt;df),AND(dd&lt;=$F7,$F7&lt;24)),Plage4,IF(ef-ed&gt;0,IF(AND(ed&lt;=$F7,$F7&lt;ef),Plage5,"erreur12"),IF(OR(AND(0&lt;=$F7,$F7&lt;ef),AND(ed&lt;=$F7,$F7&lt;24)),Plage5,erreur2))))),IF(OR(AND(0&lt;=$F7,$F7&lt;cf),AND(cd&lt;=$F7,$F7&lt;24)),Plage3,IF(df-dd&gt;0,IF(AND(dd&lt;=$F7,$F7&lt;df),Plage4,IF(ef-ed&gt;0,IF(AND(ed&lt;=$F7,$F7&lt;ef),Plage5,"erreur13"),IF(OR(AND(0&lt;=$F7,$F7&lt;ef),AND(ed&lt;=$F7,$F7&lt;24)),Plage5,erreur2))),IF(OR(AND(0&lt;=$F7,$F7&lt;df),AND(dd&lt;=$F7,$F7&lt;24)),Plage4,IF(ef-ed&gt;0,IF(AND(ed&lt;=$F7,$F7&lt;ef),Plage5,"erreur14"),IF(OR(AND(0&lt;=$F7,$F7&lt;ef),AND(ed&lt;=$F7,$F7&lt;24)),Plage5,erreur2))))))),IF(OR(AND(0&lt;=$F7,$F7&lt;bf),AND(bd&lt;=$F7,$F7&lt;24)),Plage2,IF(cf-cd&gt;0,IF(AND(cd&lt;=$F7,$F7&lt;cf),Plage3,IF(df-dd&gt;0,IF(AND(dd&lt;=$F7,$F7&lt;df),Plage4,IF(ef-ed&gt;0,IF(AND(ed&lt;=$F7,$F7&lt;ef),Plage5,"erreur15"),IF(OR(AND(0&lt;=$F7,$F7&lt;ef),AND(ed&lt;=$F7,$F7&lt;24)),Plage5,erreur2))),IF(OR(AND(0&lt;=$F7,$F7&lt;df),AND(dd&lt;=$F7,$F7&lt;24)),Plage4,IF(ef-ed&gt;0,IF(AND(ed&lt;=$F7,$F7&lt;ef),Plage5,"erreur16"),IF(OR(AND(0&lt;=$F7,$F7&lt;ef),AND(ed&lt;=$F7,$F7&lt;24)),Plage5,erreur2))))),IF(OR(AND(0&lt;=$F7,$F7&lt;cf),AND(cd&lt;=$F7,$F7&lt;24)),Plage3,IF(df-dd&gt;0,IF(AND(dd&lt;=$F7,$F7&lt;df),Plage4,IF(ef-ed&gt;0,IF(AND(ed&lt;=$F7,$F7&lt;ef),Plage5,"erreur17"),IF(OR(AND(0&lt;=$F7,$F7&lt;ef),AND(ed&lt;=$F7,$F7&lt;24)),Plage5,erreur2))),IF(OR(AND(0&lt;=$F7,$F7&lt;df),AND(dd&lt;=$F7,$F7&lt;24)),Plage4,IF(ef-ed&gt;0,IF(AND(ed&lt;=$F7,$F7&lt;ef),Plage5,"erreur18"),IF(OR(AND(0&lt;=$F7,$F7&lt;ef),AND(ed&lt;=$F7,$F7&lt;24)),Plage5,erreur2))))))))),IF(OR(AND(0&lt;=$F7,$F7&lt;af),AND(ad&lt;=$F7,$F7&lt;24)),plage1,IF(bf-bd&gt;0,IF(AND(bd&lt;=$F7,$F7&lt;bf),Plage2,IF(cf-cd&gt;0,IF(AND(cd&lt;=$F7,$F7&lt;cf),Plage3,IF(df-dd&gt;0,IF(AND(dd&lt;=$F7,$F7&lt;df),Plage4,IF(ef-ed&gt;0,IF(AND(ed&lt;=$F7,$F7&lt;ef),Plage5,"erreur19"),IF(OR(AND(0&lt;=$F7,$F7&lt;ef),AND(ed&lt;=$F7,$F7&lt;24)),Plage5,erreur2))),IF(OR(AND(0&lt;=$F7,$F7&lt;df),AND(dd&lt;=$F7,$F7&lt;24)),Plage4,IF(ef-ed&gt;0,IF(AND(ed&lt;=$F7,$F7&lt;ef),Plage5,"erreur110"),IF(OR(AND(0&lt;=$F7,$F7&lt;ef),AND(ed&lt;=$F7,$F7&lt;24)),Plage5,erreur2))))),IF(OR(AND(0&lt;=$F7,$F7&lt;cf),AND(cd&lt;=$F7,$F7&lt;24)),Plage3,IF(df-dd&gt;0,IF(AND(dd&lt;=$F7,$F7&lt;df),Plage4,IF(ef-ed&gt;0,IF(AND(ed&lt;=$F7,$F7&lt;ef),Plage5,"erreur111"),IF(OR(AND(0&lt;=$F7,$F7&lt;ef),AND(ed&lt;=$F7,$F7&lt;24)),Plage5,erreur2))),IF(OR(AND(0&lt;=$F7,$F7&lt;df),AND(dd&lt;=$F7,$F7&lt;24)),Plage4,IF(ef-ed&gt;0,IF(AND(ed&lt;=$F7,$F7&lt;ef),Plage5,"erreur112"),IF(OR(AND(0&lt;=$F7,$F7&lt;ef),AND(ed&lt;=$F7,$F7&lt;24)),Plage5,erreur2))))))),IF(OR(AND(0&lt;=$F7,$F7&lt;bf),AND(bd&lt;=$F7,$F7&lt;24)),Plage2,IF(cf-cd&gt;0,IF(AND(cd&lt;=$F7,$F7&lt;cf),Plage3,IF(df-dd&gt;0,IF(AND(dd&lt;=$F7,$F7&lt;df),Plage4,IF(ef-ed&gt;0,IF(AND(ed&lt;=$F7,$F7&lt;ef),Plage5,"erreur1"),IF(OR(AND(0&lt;=$F7,$F7&lt;ef),AND(ed&lt;=$F7,$F7&lt;24)),Plage5,erreur2))),IF(OR(AND(0&lt;=$F7,$F7&lt;df),AND(dd&lt;=$F7,$F7&lt;24)),Plage4,IF(ef-ed&gt;0,IF(AND(ed&lt;=$F7,$F7&lt;ef),Plage5,"erreur113"),IF(OR(AND(0&lt;=$F7,$F7&lt;ef),AND(ed&lt;=$F7,$F7&lt;24)),Plage5,erreur2))))),IF(OR(AND(0&lt;=$F7,$F7&lt;cf),AND(cd&lt;=$F7,$F7&lt;24)),Plage3,IF(df-dd&gt;0,IF(AND(dd&lt;=$F7,$F7&lt;df),Plage4,IF(ef-ed&gt;0,IF(AND(ed&lt;=$F7,$F7&lt;ef),Plage5,"erreur114"),IF(OR(AND(0&lt;=$F7,$F7&lt;ef),AND(ed&lt;=$F7,$F7&lt;24)),Plage5,erreur2))),IF(OR(AND(0&lt;=$F7,$F7&lt;df),AND(dd&lt;=$F7,$F7&lt;24)),Plage4,IF(ef-ed&gt;0,IF(AND(ed&lt;=$F7,$F7&lt;ef),Plage5,"erreur115"),IF(OR(AND(0&lt;=$F7,$F7&lt;ef),AND(ed&lt;=$F7,$F7&lt;24)),Plage5,erreur2))))))))))</f>
        <v>Creuse</v>
      </c>
      <c r="I7" s="18" t="s">
        <v>5</v>
      </c>
    </row>
    <row r="8" spans="1:9" ht="15.75" thickBot="1" x14ac:dyDescent="0.3">
      <c r="D8" s="16">
        <f>SUM(D3:D7)</f>
        <v>24</v>
      </c>
      <c r="F8" s="22">
        <v>5</v>
      </c>
      <c r="G8" s="22" t="str" cm="1">
        <f t="array" ref="G8">IF(af-ad&gt;0,IF(AND(ad&lt;=$F8,$F8&lt;af),plage1,IF(bf-bd&gt;0,IF(AND(bd&lt;=$F8,$F8&lt;bf),Plage2,IF(cf-cd&gt;0,IF(AND(cd&lt;=$F8,$F8&lt;cf),Plage3,IF(df-dd&gt;0,IF(AND(dd&lt;=$F8,$F8&lt;df),Plage4,IF(ef-ed&gt;0,IF(AND(ed&lt;=$F8,$F8&lt;ef),Plage5,"erreur11"),IF(OR(AND(0&lt;=$F8,$F8&lt;ef),AND(ed&lt;=$F8,$F8&lt;24)),Plage5,erreur2))),IF(OR(AND(0&lt;=$F8,$F8&lt;df),AND(dd&lt;=$F8,$F8&lt;24)),Plage4,IF(ef-ed&gt;0,IF(AND(ed&lt;=$F8,$F8&lt;ef),Plage5,"erreur12"),IF(OR(AND(0&lt;=$F8,$F8&lt;ef),AND(ed&lt;=$F8,$F8&lt;24)),Plage5,erreur2))))),IF(OR(AND(0&lt;=$F8,$F8&lt;cf),AND(cd&lt;=$F8,$F8&lt;24)),Plage3,IF(df-dd&gt;0,IF(AND(dd&lt;=$F8,$F8&lt;df),Plage4,IF(ef-ed&gt;0,IF(AND(ed&lt;=$F8,$F8&lt;ef),Plage5,"erreur13"),IF(OR(AND(0&lt;=$F8,$F8&lt;ef),AND(ed&lt;=$F8,$F8&lt;24)),Plage5,erreur2))),IF(OR(AND(0&lt;=$F8,$F8&lt;df),AND(dd&lt;=$F8,$F8&lt;24)),Plage4,IF(ef-ed&gt;0,IF(AND(ed&lt;=$F8,$F8&lt;ef),Plage5,"erreur14"),IF(OR(AND(0&lt;=$F8,$F8&lt;ef),AND(ed&lt;=$F8,$F8&lt;24)),Plage5,erreur2))))))),IF(OR(AND(0&lt;=$F8,$F8&lt;bf),AND(bd&lt;=$F8,$F8&lt;24)),Plage2,IF(cf-cd&gt;0,IF(AND(cd&lt;=$F8,$F8&lt;cf),Plage3,IF(df-dd&gt;0,IF(AND(dd&lt;=$F8,$F8&lt;df),Plage4,IF(ef-ed&gt;0,IF(AND(ed&lt;=$F8,$F8&lt;ef),Plage5,"erreur15"),IF(OR(AND(0&lt;=$F8,$F8&lt;ef),AND(ed&lt;=$F8,$F8&lt;24)),Plage5,erreur2))),IF(OR(AND(0&lt;=$F8,$F8&lt;df),AND(dd&lt;=$F8,$F8&lt;24)),Plage4,IF(ef-ed&gt;0,IF(AND(ed&lt;=$F8,$F8&lt;ef),Plage5,"erreur16"),IF(OR(AND(0&lt;=$F8,$F8&lt;ef),AND(ed&lt;=$F8,$F8&lt;24)),Plage5,erreur2))))),IF(OR(AND(0&lt;=$F8,$F8&lt;cf),AND(cd&lt;=$F8,$F8&lt;24)),Plage3,IF(df-dd&gt;0,IF(AND(dd&lt;=$F8,$F8&lt;df),Plage4,IF(ef-ed&gt;0,IF(AND(ed&lt;=$F8,$F8&lt;ef),Plage5,"erreur17"),IF(OR(AND(0&lt;=$F8,$F8&lt;ef),AND(ed&lt;=$F8,$F8&lt;24)),Plage5,erreur2))),IF(OR(AND(0&lt;=$F8,$F8&lt;df),AND(dd&lt;=$F8,$F8&lt;24)),Plage4,IF(ef-ed&gt;0,IF(AND(ed&lt;=$F8,$F8&lt;ef),Plage5,"erreur18"),IF(OR(AND(0&lt;=$F8,$F8&lt;ef),AND(ed&lt;=$F8,$F8&lt;24)),Plage5,erreur2))))))))),IF(OR(AND(0&lt;=$F8,$F8&lt;af),AND(ad&lt;=$F8,$F8&lt;24)),plage1,IF(bf-bd&gt;0,IF(AND(bd&lt;=$F8,$F8&lt;bf),Plage2,IF(cf-cd&gt;0,IF(AND(cd&lt;=$F8,$F8&lt;cf),Plage3,IF(df-dd&gt;0,IF(AND(dd&lt;=$F8,$F8&lt;df),Plage4,IF(ef-ed&gt;0,IF(AND(ed&lt;=$F8,$F8&lt;ef),Plage5,"erreur19"),IF(OR(AND(0&lt;=$F8,$F8&lt;ef),AND(ed&lt;=$F8,$F8&lt;24)),Plage5,erreur2))),IF(OR(AND(0&lt;=$F8,$F8&lt;df),AND(dd&lt;=$F8,$F8&lt;24)),Plage4,IF(ef-ed&gt;0,IF(AND(ed&lt;=$F8,$F8&lt;ef),Plage5,"erreur110"),IF(OR(AND(0&lt;=$F8,$F8&lt;ef),AND(ed&lt;=$F8,$F8&lt;24)),Plage5,erreur2))))),IF(OR(AND(0&lt;=$F8,$F8&lt;cf),AND(cd&lt;=$F8,$F8&lt;24)),Plage3,IF(df-dd&gt;0,IF(AND(dd&lt;=$F8,$F8&lt;df),Plage4,IF(ef-ed&gt;0,IF(AND(ed&lt;=$F8,$F8&lt;ef),Plage5,"erreur111"),IF(OR(AND(0&lt;=$F8,$F8&lt;ef),AND(ed&lt;=$F8,$F8&lt;24)),Plage5,erreur2))),IF(OR(AND(0&lt;=$F8,$F8&lt;df),AND(dd&lt;=$F8,$F8&lt;24)),Plage4,IF(ef-ed&gt;0,IF(AND(ed&lt;=$F8,$F8&lt;ef),Plage5,"erreur112"),IF(OR(AND(0&lt;=$F8,$F8&lt;ef),AND(ed&lt;=$F8,$F8&lt;24)),Plage5,erreur2))))))),IF(OR(AND(0&lt;=$F8,$F8&lt;bf),AND(bd&lt;=$F8,$F8&lt;24)),Plage2,IF(cf-cd&gt;0,IF(AND(cd&lt;=$F8,$F8&lt;cf),Plage3,IF(df-dd&gt;0,IF(AND(dd&lt;=$F8,$F8&lt;df),Plage4,IF(ef-ed&gt;0,IF(AND(ed&lt;=$F8,$F8&lt;ef),Plage5,"erreur1"),IF(OR(AND(0&lt;=$F8,$F8&lt;ef),AND(ed&lt;=$F8,$F8&lt;24)),Plage5,erreur2))),IF(OR(AND(0&lt;=$F8,$F8&lt;df),AND(dd&lt;=$F8,$F8&lt;24)),Plage4,IF(ef-ed&gt;0,IF(AND(ed&lt;=$F8,$F8&lt;ef),Plage5,"erreur113"),IF(OR(AND(0&lt;=$F8,$F8&lt;ef),AND(ed&lt;=$F8,$F8&lt;24)),Plage5,erreur2))))),IF(OR(AND(0&lt;=$F8,$F8&lt;cf),AND(cd&lt;=$F8,$F8&lt;24)),Plage3,IF(df-dd&gt;0,IF(AND(dd&lt;=$F8,$F8&lt;df),Plage4,IF(ef-ed&gt;0,IF(AND(ed&lt;=$F8,$F8&lt;ef),Plage5,"erreur114"),IF(OR(AND(0&lt;=$F8,$F8&lt;ef),AND(ed&lt;=$F8,$F8&lt;24)),Plage5,erreur2))),IF(OR(AND(0&lt;=$F8,$F8&lt;df),AND(dd&lt;=$F8,$F8&lt;24)),Plage4,IF(ef-ed&gt;0,IF(AND(ed&lt;=$F8,$F8&lt;ef),Plage5,"erreur115"),IF(OR(AND(0&lt;=$F8,$F8&lt;ef),AND(ed&lt;=$F8,$F8&lt;24)),Plage5,erreur2))))))))))</f>
        <v>Creuse</v>
      </c>
      <c r="I8" s="17" t="s">
        <v>4</v>
      </c>
    </row>
    <row r="9" spans="1:9" x14ac:dyDescent="0.25">
      <c r="F9" s="22">
        <v>6</v>
      </c>
      <c r="G9" s="22" t="str" cm="1">
        <f t="array" ref="G9">IF(af-ad&gt;0,IF(AND(ad&lt;=$F9,$F9&lt;af),plage1,IF(bf-bd&gt;0,IF(AND(bd&lt;=$F9,$F9&lt;bf),Plage2,IF(cf-cd&gt;0,IF(AND(cd&lt;=$F9,$F9&lt;cf),Plage3,IF(df-dd&gt;0,IF(AND(dd&lt;=$F9,$F9&lt;df),Plage4,IF(ef-ed&gt;0,IF(AND(ed&lt;=$F9,$F9&lt;ef),Plage5,"erreur11"),IF(OR(AND(0&lt;=$F9,$F9&lt;ef),AND(ed&lt;=$F9,$F9&lt;24)),Plage5,erreur2))),IF(OR(AND(0&lt;=$F9,$F9&lt;df),AND(dd&lt;=$F9,$F9&lt;24)),Plage4,IF(ef-ed&gt;0,IF(AND(ed&lt;=$F9,$F9&lt;ef),Plage5,"erreur12"),IF(OR(AND(0&lt;=$F9,$F9&lt;ef),AND(ed&lt;=$F9,$F9&lt;24)),Plage5,erreur2))))),IF(OR(AND(0&lt;=$F9,$F9&lt;cf),AND(cd&lt;=$F9,$F9&lt;24)),Plage3,IF(df-dd&gt;0,IF(AND(dd&lt;=$F9,$F9&lt;df),Plage4,IF(ef-ed&gt;0,IF(AND(ed&lt;=$F9,$F9&lt;ef),Plage5,"erreur13"),IF(OR(AND(0&lt;=$F9,$F9&lt;ef),AND(ed&lt;=$F9,$F9&lt;24)),Plage5,erreur2))),IF(OR(AND(0&lt;=$F9,$F9&lt;df),AND(dd&lt;=$F9,$F9&lt;24)),Plage4,IF(ef-ed&gt;0,IF(AND(ed&lt;=$F9,$F9&lt;ef),Plage5,"erreur14"),IF(OR(AND(0&lt;=$F9,$F9&lt;ef),AND(ed&lt;=$F9,$F9&lt;24)),Plage5,erreur2))))))),IF(OR(AND(0&lt;=$F9,$F9&lt;bf),AND(bd&lt;=$F9,$F9&lt;24)),Plage2,IF(cf-cd&gt;0,IF(AND(cd&lt;=$F9,$F9&lt;cf),Plage3,IF(df-dd&gt;0,IF(AND(dd&lt;=$F9,$F9&lt;df),Plage4,IF(ef-ed&gt;0,IF(AND(ed&lt;=$F9,$F9&lt;ef),Plage5,"erreur15"),IF(OR(AND(0&lt;=$F9,$F9&lt;ef),AND(ed&lt;=$F9,$F9&lt;24)),Plage5,erreur2))),IF(OR(AND(0&lt;=$F9,$F9&lt;df),AND(dd&lt;=$F9,$F9&lt;24)),Plage4,IF(ef-ed&gt;0,IF(AND(ed&lt;=$F9,$F9&lt;ef),Plage5,"erreur16"),IF(OR(AND(0&lt;=$F9,$F9&lt;ef),AND(ed&lt;=$F9,$F9&lt;24)),Plage5,erreur2))))),IF(OR(AND(0&lt;=$F9,$F9&lt;cf),AND(cd&lt;=$F9,$F9&lt;24)),Plage3,IF(df-dd&gt;0,IF(AND(dd&lt;=$F9,$F9&lt;df),Plage4,IF(ef-ed&gt;0,IF(AND(ed&lt;=$F9,$F9&lt;ef),Plage5,"erreur17"),IF(OR(AND(0&lt;=$F9,$F9&lt;ef),AND(ed&lt;=$F9,$F9&lt;24)),Plage5,erreur2))),IF(OR(AND(0&lt;=$F9,$F9&lt;df),AND(dd&lt;=$F9,$F9&lt;24)),Plage4,IF(ef-ed&gt;0,IF(AND(ed&lt;=$F9,$F9&lt;ef),Plage5,"erreur18"),IF(OR(AND(0&lt;=$F9,$F9&lt;ef),AND(ed&lt;=$F9,$F9&lt;24)),Plage5,erreur2))))))))),IF(OR(AND(0&lt;=$F9,$F9&lt;af),AND(ad&lt;=$F9,$F9&lt;24)),plage1,IF(bf-bd&gt;0,IF(AND(bd&lt;=$F9,$F9&lt;bf),Plage2,IF(cf-cd&gt;0,IF(AND(cd&lt;=$F9,$F9&lt;cf),Plage3,IF(df-dd&gt;0,IF(AND(dd&lt;=$F9,$F9&lt;df),Plage4,IF(ef-ed&gt;0,IF(AND(ed&lt;=$F9,$F9&lt;ef),Plage5,"erreur19"),IF(OR(AND(0&lt;=$F9,$F9&lt;ef),AND(ed&lt;=$F9,$F9&lt;24)),Plage5,erreur2))),IF(OR(AND(0&lt;=$F9,$F9&lt;df),AND(dd&lt;=$F9,$F9&lt;24)),Plage4,IF(ef-ed&gt;0,IF(AND(ed&lt;=$F9,$F9&lt;ef),Plage5,"erreur110"),IF(OR(AND(0&lt;=$F9,$F9&lt;ef),AND(ed&lt;=$F9,$F9&lt;24)),Plage5,erreur2))))),IF(OR(AND(0&lt;=$F9,$F9&lt;cf),AND(cd&lt;=$F9,$F9&lt;24)),Plage3,IF(df-dd&gt;0,IF(AND(dd&lt;=$F9,$F9&lt;df),Plage4,IF(ef-ed&gt;0,IF(AND(ed&lt;=$F9,$F9&lt;ef),Plage5,"erreur111"),IF(OR(AND(0&lt;=$F9,$F9&lt;ef),AND(ed&lt;=$F9,$F9&lt;24)),Plage5,erreur2))),IF(OR(AND(0&lt;=$F9,$F9&lt;df),AND(dd&lt;=$F9,$F9&lt;24)),Plage4,IF(ef-ed&gt;0,IF(AND(ed&lt;=$F9,$F9&lt;ef),Plage5,"erreur112"),IF(OR(AND(0&lt;=$F9,$F9&lt;ef),AND(ed&lt;=$F9,$F9&lt;24)),Plage5,erreur2))))))),IF(OR(AND(0&lt;=$F9,$F9&lt;bf),AND(bd&lt;=$F9,$F9&lt;24)),Plage2,IF(cf-cd&gt;0,IF(AND(cd&lt;=$F9,$F9&lt;cf),Plage3,IF(df-dd&gt;0,IF(AND(dd&lt;=$F9,$F9&lt;df),Plage4,IF(ef-ed&gt;0,IF(AND(ed&lt;=$F9,$F9&lt;ef),Plage5,"erreur1"),IF(OR(AND(0&lt;=$F9,$F9&lt;ef),AND(ed&lt;=$F9,$F9&lt;24)),Plage5,erreur2))),IF(OR(AND(0&lt;=$F9,$F9&lt;df),AND(dd&lt;=$F9,$F9&lt;24)),Plage4,IF(ef-ed&gt;0,IF(AND(ed&lt;=$F9,$F9&lt;ef),Plage5,"erreur113"),IF(OR(AND(0&lt;=$F9,$F9&lt;ef),AND(ed&lt;=$F9,$F9&lt;24)),Plage5,erreur2))))),IF(OR(AND(0&lt;=$F9,$F9&lt;cf),AND(cd&lt;=$F9,$F9&lt;24)),Plage3,IF(df-dd&gt;0,IF(AND(dd&lt;=$F9,$F9&lt;df),Plage4,IF(ef-ed&gt;0,IF(AND(ed&lt;=$F9,$F9&lt;ef),Plage5,"erreur114"),IF(OR(AND(0&lt;=$F9,$F9&lt;ef),AND(ed&lt;=$F9,$F9&lt;24)),Plage5,erreur2))),IF(OR(AND(0&lt;=$F9,$F9&lt;df),AND(dd&lt;=$F9,$F9&lt;24)),Plage4,IF(ef-ed&gt;0,IF(AND(ed&lt;=$F9,$F9&lt;ef),Plage5,"erreur115"),IF(OR(AND(0&lt;=$F9,$F9&lt;ef),AND(ed&lt;=$F9,$F9&lt;24)),Plage5,erreur2))))))))))</f>
        <v>Creuse</v>
      </c>
      <c r="I9" s="17" t="s">
        <v>6</v>
      </c>
    </row>
    <row r="10" spans="1:9" x14ac:dyDescent="0.25">
      <c r="F10" s="22">
        <v>7</v>
      </c>
      <c r="G10" s="22" t="str" cm="1">
        <f t="array" ref="G10">IF(af-ad&gt;0,IF(AND(ad&lt;=$F10,$F10&lt;af),plage1,IF(bf-bd&gt;0,IF(AND(bd&lt;=$F10,$F10&lt;bf),Plage2,IF(cf-cd&gt;0,IF(AND(cd&lt;=$F10,$F10&lt;cf),Plage3,IF(df-dd&gt;0,IF(AND(dd&lt;=$F10,$F10&lt;df),Plage4,IF(ef-ed&gt;0,IF(AND(ed&lt;=$F10,$F10&lt;ef),Plage5,"erreur11"),IF(OR(AND(0&lt;=$F10,$F10&lt;ef),AND(ed&lt;=$F10,$F10&lt;24)),Plage5,erreur2))),IF(OR(AND(0&lt;=$F10,$F10&lt;df),AND(dd&lt;=$F10,$F10&lt;24)),Plage4,IF(ef-ed&gt;0,IF(AND(ed&lt;=$F10,$F10&lt;ef),Plage5,"erreur12"),IF(OR(AND(0&lt;=$F10,$F10&lt;ef),AND(ed&lt;=$F10,$F10&lt;24)),Plage5,erreur2))))),IF(OR(AND(0&lt;=$F10,$F10&lt;cf),AND(cd&lt;=$F10,$F10&lt;24)),Plage3,IF(df-dd&gt;0,IF(AND(dd&lt;=$F10,$F10&lt;df),Plage4,IF(ef-ed&gt;0,IF(AND(ed&lt;=$F10,$F10&lt;ef),Plage5,"erreur13"),IF(OR(AND(0&lt;=$F10,$F10&lt;ef),AND(ed&lt;=$F10,$F10&lt;24)),Plage5,erreur2))),IF(OR(AND(0&lt;=$F10,$F10&lt;df),AND(dd&lt;=$F10,$F10&lt;24)),Plage4,IF(ef-ed&gt;0,IF(AND(ed&lt;=$F10,$F10&lt;ef),Plage5,"erreur14"),IF(OR(AND(0&lt;=$F10,$F10&lt;ef),AND(ed&lt;=$F10,$F10&lt;24)),Plage5,erreur2))))))),IF(OR(AND(0&lt;=$F10,$F10&lt;bf),AND(bd&lt;=$F10,$F10&lt;24)),Plage2,IF(cf-cd&gt;0,IF(AND(cd&lt;=$F10,$F10&lt;cf),Plage3,IF(df-dd&gt;0,IF(AND(dd&lt;=$F10,$F10&lt;df),Plage4,IF(ef-ed&gt;0,IF(AND(ed&lt;=$F10,$F10&lt;ef),Plage5,"erreur15"),IF(OR(AND(0&lt;=$F10,$F10&lt;ef),AND(ed&lt;=$F10,$F10&lt;24)),Plage5,erreur2))),IF(OR(AND(0&lt;=$F10,$F10&lt;df),AND(dd&lt;=$F10,$F10&lt;24)),Plage4,IF(ef-ed&gt;0,IF(AND(ed&lt;=$F10,$F10&lt;ef),Plage5,"erreur16"),IF(OR(AND(0&lt;=$F10,$F10&lt;ef),AND(ed&lt;=$F10,$F10&lt;24)),Plage5,erreur2))))),IF(OR(AND(0&lt;=$F10,$F10&lt;cf),AND(cd&lt;=$F10,$F10&lt;24)),Plage3,IF(df-dd&gt;0,IF(AND(dd&lt;=$F10,$F10&lt;df),Plage4,IF(ef-ed&gt;0,IF(AND(ed&lt;=$F10,$F10&lt;ef),Plage5,"erreur17"),IF(OR(AND(0&lt;=$F10,$F10&lt;ef),AND(ed&lt;=$F10,$F10&lt;24)),Plage5,erreur2))),IF(OR(AND(0&lt;=$F10,$F10&lt;df),AND(dd&lt;=$F10,$F10&lt;24)),Plage4,IF(ef-ed&gt;0,IF(AND(ed&lt;=$F10,$F10&lt;ef),Plage5,"erreur18"),IF(OR(AND(0&lt;=$F10,$F10&lt;ef),AND(ed&lt;=$F10,$F10&lt;24)),Plage5,erreur2))))))))),IF(OR(AND(0&lt;=$F10,$F10&lt;af),AND(ad&lt;=$F10,$F10&lt;24)),plage1,IF(bf-bd&gt;0,IF(AND(bd&lt;=$F10,$F10&lt;bf),Plage2,IF(cf-cd&gt;0,IF(AND(cd&lt;=$F10,$F10&lt;cf),Plage3,IF(df-dd&gt;0,IF(AND(dd&lt;=$F10,$F10&lt;df),Plage4,IF(ef-ed&gt;0,IF(AND(ed&lt;=$F10,$F10&lt;ef),Plage5,"erreur19"),IF(OR(AND(0&lt;=$F10,$F10&lt;ef),AND(ed&lt;=$F10,$F10&lt;24)),Plage5,erreur2))),IF(OR(AND(0&lt;=$F10,$F10&lt;df),AND(dd&lt;=$F10,$F10&lt;24)),Plage4,IF(ef-ed&gt;0,IF(AND(ed&lt;=$F10,$F10&lt;ef),Plage5,"erreur110"),IF(OR(AND(0&lt;=$F10,$F10&lt;ef),AND(ed&lt;=$F10,$F10&lt;24)),Plage5,erreur2))))),IF(OR(AND(0&lt;=$F10,$F10&lt;cf),AND(cd&lt;=$F10,$F10&lt;24)),Plage3,IF(df-dd&gt;0,IF(AND(dd&lt;=$F10,$F10&lt;df),Plage4,IF(ef-ed&gt;0,IF(AND(ed&lt;=$F10,$F10&lt;ef),Plage5,"erreur111"),IF(OR(AND(0&lt;=$F10,$F10&lt;ef),AND(ed&lt;=$F10,$F10&lt;24)),Plage5,erreur2))),IF(OR(AND(0&lt;=$F10,$F10&lt;df),AND(dd&lt;=$F10,$F10&lt;24)),Plage4,IF(ef-ed&gt;0,IF(AND(ed&lt;=$F10,$F10&lt;ef),Plage5,"erreur112"),IF(OR(AND(0&lt;=$F10,$F10&lt;ef),AND(ed&lt;=$F10,$F10&lt;24)),Plage5,erreur2))))))),IF(OR(AND(0&lt;=$F10,$F10&lt;bf),AND(bd&lt;=$F10,$F10&lt;24)),Plage2,IF(cf-cd&gt;0,IF(AND(cd&lt;=$F10,$F10&lt;cf),Plage3,IF(df-dd&gt;0,IF(AND(dd&lt;=$F10,$F10&lt;df),Plage4,IF(ef-ed&gt;0,IF(AND(ed&lt;=$F10,$F10&lt;ef),Plage5,"erreur1"),IF(OR(AND(0&lt;=$F10,$F10&lt;ef),AND(ed&lt;=$F10,$F10&lt;24)),Plage5,erreur2))),IF(OR(AND(0&lt;=$F10,$F10&lt;df),AND(dd&lt;=$F10,$F10&lt;24)),Plage4,IF(ef-ed&gt;0,IF(AND(ed&lt;=$F10,$F10&lt;ef),Plage5,"erreur113"),IF(OR(AND(0&lt;=$F10,$F10&lt;ef),AND(ed&lt;=$F10,$F10&lt;24)),Plage5,erreur2))))),IF(OR(AND(0&lt;=$F10,$F10&lt;cf),AND(cd&lt;=$F10,$F10&lt;24)),Plage3,IF(df-dd&gt;0,IF(AND(dd&lt;=$F10,$F10&lt;df),Plage4,IF(ef-ed&gt;0,IF(AND(ed&lt;=$F10,$F10&lt;ef),Plage5,"erreur114"),IF(OR(AND(0&lt;=$F10,$F10&lt;ef),AND(ed&lt;=$F10,$F10&lt;24)),Plage5,erreur2))),IF(OR(AND(0&lt;=$F10,$F10&lt;df),AND(dd&lt;=$F10,$F10&lt;24)),Plage4,IF(ef-ed&gt;0,IF(AND(ed&lt;=$F10,$F10&lt;ef),Plage5,"erreur115"),IF(OR(AND(0&lt;=$F10,$F10&lt;ef),AND(ed&lt;=$F10,$F10&lt;24)),Plage5,erreur2))))))))))</f>
        <v>Jour</v>
      </c>
      <c r="I10" s="18" t="s">
        <v>7</v>
      </c>
    </row>
    <row r="11" spans="1:9" x14ac:dyDescent="0.25">
      <c r="F11" s="22">
        <v>8</v>
      </c>
      <c r="G11" s="22" t="str" cm="1">
        <f t="array" ref="G11">IF(af-ad&gt;0,IF(AND(ad&lt;=$F11,$F11&lt;af),plage1,IF(bf-bd&gt;0,IF(AND(bd&lt;=$F11,$F11&lt;bf),Plage2,IF(cf-cd&gt;0,IF(AND(cd&lt;=$F11,$F11&lt;cf),Plage3,IF(df-dd&gt;0,IF(AND(dd&lt;=$F11,$F11&lt;df),Plage4,IF(ef-ed&gt;0,IF(AND(ed&lt;=$F11,$F11&lt;ef),Plage5,"erreur11"),IF(OR(AND(0&lt;=$F11,$F11&lt;ef),AND(ed&lt;=$F11,$F11&lt;24)),Plage5,erreur2))),IF(OR(AND(0&lt;=$F11,$F11&lt;df),AND(dd&lt;=$F11,$F11&lt;24)),Plage4,IF(ef-ed&gt;0,IF(AND(ed&lt;=$F11,$F11&lt;ef),Plage5,"erreur12"),IF(OR(AND(0&lt;=$F11,$F11&lt;ef),AND(ed&lt;=$F11,$F11&lt;24)),Plage5,erreur2))))),IF(OR(AND(0&lt;=$F11,$F11&lt;cf),AND(cd&lt;=$F11,$F11&lt;24)),Plage3,IF(df-dd&gt;0,IF(AND(dd&lt;=$F11,$F11&lt;df),Plage4,IF(ef-ed&gt;0,IF(AND(ed&lt;=$F11,$F11&lt;ef),Plage5,"erreur13"),IF(OR(AND(0&lt;=$F11,$F11&lt;ef),AND(ed&lt;=$F11,$F11&lt;24)),Plage5,erreur2))),IF(OR(AND(0&lt;=$F11,$F11&lt;df),AND(dd&lt;=$F11,$F11&lt;24)),Plage4,IF(ef-ed&gt;0,IF(AND(ed&lt;=$F11,$F11&lt;ef),Plage5,"erreur14"),IF(OR(AND(0&lt;=$F11,$F11&lt;ef),AND(ed&lt;=$F11,$F11&lt;24)),Plage5,erreur2))))))),IF(OR(AND(0&lt;=$F11,$F11&lt;bf),AND(bd&lt;=$F11,$F11&lt;24)),Plage2,IF(cf-cd&gt;0,IF(AND(cd&lt;=$F11,$F11&lt;cf),Plage3,IF(df-dd&gt;0,IF(AND(dd&lt;=$F11,$F11&lt;df),Plage4,IF(ef-ed&gt;0,IF(AND(ed&lt;=$F11,$F11&lt;ef),Plage5,"erreur15"),IF(OR(AND(0&lt;=$F11,$F11&lt;ef),AND(ed&lt;=$F11,$F11&lt;24)),Plage5,erreur2))),IF(OR(AND(0&lt;=$F11,$F11&lt;df),AND(dd&lt;=$F11,$F11&lt;24)),Plage4,IF(ef-ed&gt;0,IF(AND(ed&lt;=$F11,$F11&lt;ef),Plage5,"erreur16"),IF(OR(AND(0&lt;=$F11,$F11&lt;ef),AND(ed&lt;=$F11,$F11&lt;24)),Plage5,erreur2))))),IF(OR(AND(0&lt;=$F11,$F11&lt;cf),AND(cd&lt;=$F11,$F11&lt;24)),Plage3,IF(df-dd&gt;0,IF(AND(dd&lt;=$F11,$F11&lt;df),Plage4,IF(ef-ed&gt;0,IF(AND(ed&lt;=$F11,$F11&lt;ef),Plage5,"erreur17"),IF(OR(AND(0&lt;=$F11,$F11&lt;ef),AND(ed&lt;=$F11,$F11&lt;24)),Plage5,erreur2))),IF(OR(AND(0&lt;=$F11,$F11&lt;df),AND(dd&lt;=$F11,$F11&lt;24)),Plage4,IF(ef-ed&gt;0,IF(AND(ed&lt;=$F11,$F11&lt;ef),Plage5,"erreur18"),IF(OR(AND(0&lt;=$F11,$F11&lt;ef),AND(ed&lt;=$F11,$F11&lt;24)),Plage5,erreur2))))))))),IF(OR(AND(0&lt;=$F11,$F11&lt;af),AND(ad&lt;=$F11,$F11&lt;24)),plage1,IF(bf-bd&gt;0,IF(AND(bd&lt;=$F11,$F11&lt;bf),Plage2,IF(cf-cd&gt;0,IF(AND(cd&lt;=$F11,$F11&lt;cf),Plage3,IF(df-dd&gt;0,IF(AND(dd&lt;=$F11,$F11&lt;df),Plage4,IF(ef-ed&gt;0,IF(AND(ed&lt;=$F11,$F11&lt;ef),Plage5,"erreur19"),IF(OR(AND(0&lt;=$F11,$F11&lt;ef),AND(ed&lt;=$F11,$F11&lt;24)),Plage5,erreur2))),IF(OR(AND(0&lt;=$F11,$F11&lt;df),AND(dd&lt;=$F11,$F11&lt;24)),Plage4,IF(ef-ed&gt;0,IF(AND(ed&lt;=$F11,$F11&lt;ef),Plage5,"erreur110"),IF(OR(AND(0&lt;=$F11,$F11&lt;ef),AND(ed&lt;=$F11,$F11&lt;24)),Plage5,erreur2))))),IF(OR(AND(0&lt;=$F11,$F11&lt;cf),AND(cd&lt;=$F11,$F11&lt;24)),Plage3,IF(df-dd&gt;0,IF(AND(dd&lt;=$F11,$F11&lt;df),Plage4,IF(ef-ed&gt;0,IF(AND(ed&lt;=$F11,$F11&lt;ef),Plage5,"erreur111"),IF(OR(AND(0&lt;=$F11,$F11&lt;ef),AND(ed&lt;=$F11,$F11&lt;24)),Plage5,erreur2))),IF(OR(AND(0&lt;=$F11,$F11&lt;df),AND(dd&lt;=$F11,$F11&lt;24)),Plage4,IF(ef-ed&gt;0,IF(AND(ed&lt;=$F11,$F11&lt;ef),Plage5,"erreur112"),IF(OR(AND(0&lt;=$F11,$F11&lt;ef),AND(ed&lt;=$F11,$F11&lt;24)),Plage5,erreur2))))))),IF(OR(AND(0&lt;=$F11,$F11&lt;bf),AND(bd&lt;=$F11,$F11&lt;24)),Plage2,IF(cf-cd&gt;0,IF(AND(cd&lt;=$F11,$F11&lt;cf),Plage3,IF(df-dd&gt;0,IF(AND(dd&lt;=$F11,$F11&lt;df),Plage4,IF(ef-ed&gt;0,IF(AND(ed&lt;=$F11,$F11&lt;ef),Plage5,"erreur1"),IF(OR(AND(0&lt;=$F11,$F11&lt;ef),AND(ed&lt;=$F11,$F11&lt;24)),Plage5,erreur2))),IF(OR(AND(0&lt;=$F11,$F11&lt;df),AND(dd&lt;=$F11,$F11&lt;24)),Plage4,IF(ef-ed&gt;0,IF(AND(ed&lt;=$F11,$F11&lt;ef),Plage5,"erreur113"),IF(OR(AND(0&lt;=$F11,$F11&lt;ef),AND(ed&lt;=$F11,$F11&lt;24)),Plage5,erreur2))))),IF(OR(AND(0&lt;=$F11,$F11&lt;cf),AND(cd&lt;=$F11,$F11&lt;24)),Plage3,IF(df-dd&gt;0,IF(AND(dd&lt;=$F11,$F11&lt;df),Plage4,IF(ef-ed&gt;0,IF(AND(ed&lt;=$F11,$F11&lt;ef),Plage5,"erreur114"),IF(OR(AND(0&lt;=$F11,$F11&lt;ef),AND(ed&lt;=$F11,$F11&lt;24)),Plage5,erreur2))),IF(OR(AND(0&lt;=$F11,$F11&lt;df),AND(dd&lt;=$F11,$F11&lt;24)),Plage4,IF(ef-ed&gt;0,IF(AND(ed&lt;=$F11,$F11&lt;ef),Plage5,"erreur115"),IF(OR(AND(0&lt;=$F11,$F11&lt;ef),AND(ed&lt;=$F11,$F11&lt;24)),Plage5,erreur2))))))))))</f>
        <v>Jour</v>
      </c>
    </row>
    <row r="12" spans="1:9" x14ac:dyDescent="0.25">
      <c r="F12" s="22">
        <v>9</v>
      </c>
      <c r="G12" s="22" t="str" cm="1">
        <f t="array" ref="G12">IF(af-ad&gt;0,IF(AND(ad&lt;=$F12,$F12&lt;af),plage1,IF(bf-bd&gt;0,IF(AND(bd&lt;=$F12,$F12&lt;bf),Plage2,IF(cf-cd&gt;0,IF(AND(cd&lt;=$F12,$F12&lt;cf),Plage3,IF(df-dd&gt;0,IF(AND(dd&lt;=$F12,$F12&lt;df),Plage4,IF(ef-ed&gt;0,IF(AND(ed&lt;=$F12,$F12&lt;ef),Plage5,"erreur11"),IF(OR(AND(0&lt;=$F12,$F12&lt;ef),AND(ed&lt;=$F12,$F12&lt;24)),Plage5,erreur2))),IF(OR(AND(0&lt;=$F12,$F12&lt;df),AND(dd&lt;=$F12,$F12&lt;24)),Plage4,IF(ef-ed&gt;0,IF(AND(ed&lt;=$F12,$F12&lt;ef),Plage5,"erreur12"),IF(OR(AND(0&lt;=$F12,$F12&lt;ef),AND(ed&lt;=$F12,$F12&lt;24)),Plage5,erreur2))))),IF(OR(AND(0&lt;=$F12,$F12&lt;cf),AND(cd&lt;=$F12,$F12&lt;24)),Plage3,IF(df-dd&gt;0,IF(AND(dd&lt;=$F12,$F12&lt;df),Plage4,IF(ef-ed&gt;0,IF(AND(ed&lt;=$F12,$F12&lt;ef),Plage5,"erreur13"),IF(OR(AND(0&lt;=$F12,$F12&lt;ef),AND(ed&lt;=$F12,$F12&lt;24)),Plage5,erreur2))),IF(OR(AND(0&lt;=$F12,$F12&lt;df),AND(dd&lt;=$F12,$F12&lt;24)),Plage4,IF(ef-ed&gt;0,IF(AND(ed&lt;=$F12,$F12&lt;ef),Plage5,"erreur14"),IF(OR(AND(0&lt;=$F12,$F12&lt;ef),AND(ed&lt;=$F12,$F12&lt;24)),Plage5,erreur2))))))),IF(OR(AND(0&lt;=$F12,$F12&lt;bf),AND(bd&lt;=$F12,$F12&lt;24)),Plage2,IF(cf-cd&gt;0,IF(AND(cd&lt;=$F12,$F12&lt;cf),Plage3,IF(df-dd&gt;0,IF(AND(dd&lt;=$F12,$F12&lt;df),Plage4,IF(ef-ed&gt;0,IF(AND(ed&lt;=$F12,$F12&lt;ef),Plage5,"erreur15"),IF(OR(AND(0&lt;=$F12,$F12&lt;ef),AND(ed&lt;=$F12,$F12&lt;24)),Plage5,erreur2))),IF(OR(AND(0&lt;=$F12,$F12&lt;df),AND(dd&lt;=$F12,$F12&lt;24)),Plage4,IF(ef-ed&gt;0,IF(AND(ed&lt;=$F12,$F12&lt;ef),Plage5,"erreur16"),IF(OR(AND(0&lt;=$F12,$F12&lt;ef),AND(ed&lt;=$F12,$F12&lt;24)),Plage5,erreur2))))),IF(OR(AND(0&lt;=$F12,$F12&lt;cf),AND(cd&lt;=$F12,$F12&lt;24)),Plage3,IF(df-dd&gt;0,IF(AND(dd&lt;=$F12,$F12&lt;df),Plage4,IF(ef-ed&gt;0,IF(AND(ed&lt;=$F12,$F12&lt;ef),Plage5,"erreur17"),IF(OR(AND(0&lt;=$F12,$F12&lt;ef),AND(ed&lt;=$F12,$F12&lt;24)),Plage5,erreur2))),IF(OR(AND(0&lt;=$F12,$F12&lt;df),AND(dd&lt;=$F12,$F12&lt;24)),Plage4,IF(ef-ed&gt;0,IF(AND(ed&lt;=$F12,$F12&lt;ef),Plage5,"erreur18"),IF(OR(AND(0&lt;=$F12,$F12&lt;ef),AND(ed&lt;=$F12,$F12&lt;24)),Plage5,erreur2))))))))),IF(OR(AND(0&lt;=$F12,$F12&lt;af),AND(ad&lt;=$F12,$F12&lt;24)),plage1,IF(bf-bd&gt;0,IF(AND(bd&lt;=$F12,$F12&lt;bf),Plage2,IF(cf-cd&gt;0,IF(AND(cd&lt;=$F12,$F12&lt;cf),Plage3,IF(df-dd&gt;0,IF(AND(dd&lt;=$F12,$F12&lt;df),Plage4,IF(ef-ed&gt;0,IF(AND(ed&lt;=$F12,$F12&lt;ef),Plage5,"erreur19"),IF(OR(AND(0&lt;=$F12,$F12&lt;ef),AND(ed&lt;=$F12,$F12&lt;24)),Plage5,erreur2))),IF(OR(AND(0&lt;=$F12,$F12&lt;df),AND(dd&lt;=$F12,$F12&lt;24)),Plage4,IF(ef-ed&gt;0,IF(AND(ed&lt;=$F12,$F12&lt;ef),Plage5,"erreur110"),IF(OR(AND(0&lt;=$F12,$F12&lt;ef),AND(ed&lt;=$F12,$F12&lt;24)),Plage5,erreur2))))),IF(OR(AND(0&lt;=$F12,$F12&lt;cf),AND(cd&lt;=$F12,$F12&lt;24)),Plage3,IF(df-dd&gt;0,IF(AND(dd&lt;=$F12,$F12&lt;df),Plage4,IF(ef-ed&gt;0,IF(AND(ed&lt;=$F12,$F12&lt;ef),Plage5,"erreur111"),IF(OR(AND(0&lt;=$F12,$F12&lt;ef),AND(ed&lt;=$F12,$F12&lt;24)),Plage5,erreur2))),IF(OR(AND(0&lt;=$F12,$F12&lt;df),AND(dd&lt;=$F12,$F12&lt;24)),Plage4,IF(ef-ed&gt;0,IF(AND(ed&lt;=$F12,$F12&lt;ef),Plage5,"erreur112"),IF(OR(AND(0&lt;=$F12,$F12&lt;ef),AND(ed&lt;=$F12,$F12&lt;24)),Plage5,erreur2))))))),IF(OR(AND(0&lt;=$F12,$F12&lt;bf),AND(bd&lt;=$F12,$F12&lt;24)),Plage2,IF(cf-cd&gt;0,IF(AND(cd&lt;=$F12,$F12&lt;cf),Plage3,IF(df-dd&gt;0,IF(AND(dd&lt;=$F12,$F12&lt;df),Plage4,IF(ef-ed&gt;0,IF(AND(ed&lt;=$F12,$F12&lt;ef),Plage5,"erreur1"),IF(OR(AND(0&lt;=$F12,$F12&lt;ef),AND(ed&lt;=$F12,$F12&lt;24)),Plage5,erreur2))),IF(OR(AND(0&lt;=$F12,$F12&lt;df),AND(dd&lt;=$F12,$F12&lt;24)),Plage4,IF(ef-ed&gt;0,IF(AND(ed&lt;=$F12,$F12&lt;ef),Plage5,"erreur113"),IF(OR(AND(0&lt;=$F12,$F12&lt;ef),AND(ed&lt;=$F12,$F12&lt;24)),Plage5,erreur2))))),IF(OR(AND(0&lt;=$F12,$F12&lt;cf),AND(cd&lt;=$F12,$F12&lt;24)),Plage3,IF(df-dd&gt;0,IF(AND(dd&lt;=$F12,$F12&lt;df),Plage4,IF(ef-ed&gt;0,IF(AND(ed&lt;=$F12,$F12&lt;ef),Plage5,"erreur114"),IF(OR(AND(0&lt;=$F12,$F12&lt;ef),AND(ed&lt;=$F12,$F12&lt;24)),Plage5,erreur2))),IF(OR(AND(0&lt;=$F12,$F12&lt;df),AND(dd&lt;=$F12,$F12&lt;24)),Plage4,IF(ef-ed&gt;0,IF(AND(ed&lt;=$F12,$F12&lt;ef),Plage5,"erreur115"),IF(OR(AND(0&lt;=$F12,$F12&lt;ef),AND(ed&lt;=$F12,$F12&lt;24)),Plage5,erreur2))))))))))</f>
        <v>Jour</v>
      </c>
    </row>
    <row r="13" spans="1:9" x14ac:dyDescent="0.25">
      <c r="F13" s="22">
        <v>10</v>
      </c>
      <c r="G13" s="22" t="str" cm="1">
        <f t="array" ref="G13">IF(af-ad&gt;0,IF(AND(ad&lt;=$F13,$F13&lt;af),plage1,IF(bf-bd&gt;0,IF(AND(bd&lt;=$F13,$F13&lt;bf),Plage2,IF(cf-cd&gt;0,IF(AND(cd&lt;=$F13,$F13&lt;cf),Plage3,IF(df-dd&gt;0,IF(AND(dd&lt;=$F13,$F13&lt;df),Plage4,IF(ef-ed&gt;0,IF(AND(ed&lt;=$F13,$F13&lt;ef),Plage5,"erreur11"),IF(OR(AND(0&lt;=$F13,$F13&lt;ef),AND(ed&lt;=$F13,$F13&lt;24)),Plage5,erreur2))),IF(OR(AND(0&lt;=$F13,$F13&lt;df),AND(dd&lt;=$F13,$F13&lt;24)),Plage4,IF(ef-ed&gt;0,IF(AND(ed&lt;=$F13,$F13&lt;ef),Plage5,"erreur12"),IF(OR(AND(0&lt;=$F13,$F13&lt;ef),AND(ed&lt;=$F13,$F13&lt;24)),Plage5,erreur2))))),IF(OR(AND(0&lt;=$F13,$F13&lt;cf),AND(cd&lt;=$F13,$F13&lt;24)),Plage3,IF(df-dd&gt;0,IF(AND(dd&lt;=$F13,$F13&lt;df),Plage4,IF(ef-ed&gt;0,IF(AND(ed&lt;=$F13,$F13&lt;ef),Plage5,"erreur13"),IF(OR(AND(0&lt;=$F13,$F13&lt;ef),AND(ed&lt;=$F13,$F13&lt;24)),Plage5,erreur2))),IF(OR(AND(0&lt;=$F13,$F13&lt;df),AND(dd&lt;=$F13,$F13&lt;24)),Plage4,IF(ef-ed&gt;0,IF(AND(ed&lt;=$F13,$F13&lt;ef),Plage5,"erreur14"),IF(OR(AND(0&lt;=$F13,$F13&lt;ef),AND(ed&lt;=$F13,$F13&lt;24)),Plage5,erreur2))))))),IF(OR(AND(0&lt;=$F13,$F13&lt;bf),AND(bd&lt;=$F13,$F13&lt;24)),Plage2,IF(cf-cd&gt;0,IF(AND(cd&lt;=$F13,$F13&lt;cf),Plage3,IF(df-dd&gt;0,IF(AND(dd&lt;=$F13,$F13&lt;df),Plage4,IF(ef-ed&gt;0,IF(AND(ed&lt;=$F13,$F13&lt;ef),Plage5,"erreur15"),IF(OR(AND(0&lt;=$F13,$F13&lt;ef),AND(ed&lt;=$F13,$F13&lt;24)),Plage5,erreur2))),IF(OR(AND(0&lt;=$F13,$F13&lt;df),AND(dd&lt;=$F13,$F13&lt;24)),Plage4,IF(ef-ed&gt;0,IF(AND(ed&lt;=$F13,$F13&lt;ef),Plage5,"erreur16"),IF(OR(AND(0&lt;=$F13,$F13&lt;ef),AND(ed&lt;=$F13,$F13&lt;24)),Plage5,erreur2))))),IF(OR(AND(0&lt;=$F13,$F13&lt;cf),AND(cd&lt;=$F13,$F13&lt;24)),Plage3,IF(df-dd&gt;0,IF(AND(dd&lt;=$F13,$F13&lt;df),Plage4,IF(ef-ed&gt;0,IF(AND(ed&lt;=$F13,$F13&lt;ef),Plage5,"erreur17"),IF(OR(AND(0&lt;=$F13,$F13&lt;ef),AND(ed&lt;=$F13,$F13&lt;24)),Plage5,erreur2))),IF(OR(AND(0&lt;=$F13,$F13&lt;df),AND(dd&lt;=$F13,$F13&lt;24)),Plage4,IF(ef-ed&gt;0,IF(AND(ed&lt;=$F13,$F13&lt;ef),Plage5,"erreur18"),IF(OR(AND(0&lt;=$F13,$F13&lt;ef),AND(ed&lt;=$F13,$F13&lt;24)),Plage5,erreur2))))))))),IF(OR(AND(0&lt;=$F13,$F13&lt;af),AND(ad&lt;=$F13,$F13&lt;24)),plage1,IF(bf-bd&gt;0,IF(AND(bd&lt;=$F13,$F13&lt;bf),Plage2,IF(cf-cd&gt;0,IF(AND(cd&lt;=$F13,$F13&lt;cf),Plage3,IF(df-dd&gt;0,IF(AND(dd&lt;=$F13,$F13&lt;df),Plage4,IF(ef-ed&gt;0,IF(AND(ed&lt;=$F13,$F13&lt;ef),Plage5,"erreur19"),IF(OR(AND(0&lt;=$F13,$F13&lt;ef),AND(ed&lt;=$F13,$F13&lt;24)),Plage5,erreur2))),IF(OR(AND(0&lt;=$F13,$F13&lt;df),AND(dd&lt;=$F13,$F13&lt;24)),Plage4,IF(ef-ed&gt;0,IF(AND(ed&lt;=$F13,$F13&lt;ef),Plage5,"erreur110"),IF(OR(AND(0&lt;=$F13,$F13&lt;ef),AND(ed&lt;=$F13,$F13&lt;24)),Plage5,erreur2))))),IF(OR(AND(0&lt;=$F13,$F13&lt;cf),AND(cd&lt;=$F13,$F13&lt;24)),Plage3,IF(df-dd&gt;0,IF(AND(dd&lt;=$F13,$F13&lt;df),Plage4,IF(ef-ed&gt;0,IF(AND(ed&lt;=$F13,$F13&lt;ef),Plage5,"erreur111"),IF(OR(AND(0&lt;=$F13,$F13&lt;ef),AND(ed&lt;=$F13,$F13&lt;24)),Plage5,erreur2))),IF(OR(AND(0&lt;=$F13,$F13&lt;df),AND(dd&lt;=$F13,$F13&lt;24)),Plage4,IF(ef-ed&gt;0,IF(AND(ed&lt;=$F13,$F13&lt;ef),Plage5,"erreur112"),IF(OR(AND(0&lt;=$F13,$F13&lt;ef),AND(ed&lt;=$F13,$F13&lt;24)),Plage5,erreur2))))))),IF(OR(AND(0&lt;=$F13,$F13&lt;bf),AND(bd&lt;=$F13,$F13&lt;24)),Plage2,IF(cf-cd&gt;0,IF(AND(cd&lt;=$F13,$F13&lt;cf),Plage3,IF(df-dd&gt;0,IF(AND(dd&lt;=$F13,$F13&lt;df),Plage4,IF(ef-ed&gt;0,IF(AND(ed&lt;=$F13,$F13&lt;ef),Plage5,"erreur1"),IF(OR(AND(0&lt;=$F13,$F13&lt;ef),AND(ed&lt;=$F13,$F13&lt;24)),Plage5,erreur2))),IF(OR(AND(0&lt;=$F13,$F13&lt;df),AND(dd&lt;=$F13,$F13&lt;24)),Plage4,IF(ef-ed&gt;0,IF(AND(ed&lt;=$F13,$F13&lt;ef),Plage5,"erreur113"),IF(OR(AND(0&lt;=$F13,$F13&lt;ef),AND(ed&lt;=$F13,$F13&lt;24)),Plage5,erreur2))))),IF(OR(AND(0&lt;=$F13,$F13&lt;cf),AND(cd&lt;=$F13,$F13&lt;24)),Plage3,IF(df-dd&gt;0,IF(AND(dd&lt;=$F13,$F13&lt;df),Plage4,IF(ef-ed&gt;0,IF(AND(ed&lt;=$F13,$F13&lt;ef),Plage5,"erreur114"),IF(OR(AND(0&lt;=$F13,$F13&lt;ef),AND(ed&lt;=$F13,$F13&lt;24)),Plage5,erreur2))),IF(OR(AND(0&lt;=$F13,$F13&lt;df),AND(dd&lt;=$F13,$F13&lt;24)),Plage4,IF(ef-ed&gt;0,IF(AND(ed&lt;=$F13,$F13&lt;ef),Plage5,"erreur115"),IF(OR(AND(0&lt;=$F13,$F13&lt;ef),AND(ed&lt;=$F13,$F13&lt;24)),Plage5,erreur2))))))))))</f>
        <v>Jour</v>
      </c>
    </row>
    <row r="14" spans="1:9" x14ac:dyDescent="0.25">
      <c r="F14" s="22">
        <v>11</v>
      </c>
      <c r="G14" s="22" t="str" cm="1">
        <f t="array" ref="G14">IF(af-ad&gt;0,IF(AND(ad&lt;=$F14,$F14&lt;af),plage1,IF(bf-bd&gt;0,IF(AND(bd&lt;=$F14,$F14&lt;bf),Plage2,IF(cf-cd&gt;0,IF(AND(cd&lt;=$F14,$F14&lt;cf),Plage3,IF(df-dd&gt;0,IF(AND(dd&lt;=$F14,$F14&lt;df),Plage4,IF(ef-ed&gt;0,IF(AND(ed&lt;=$F14,$F14&lt;ef),Plage5,"erreur11"),IF(OR(AND(0&lt;=$F14,$F14&lt;ef),AND(ed&lt;=$F14,$F14&lt;24)),Plage5,erreur2))),IF(OR(AND(0&lt;=$F14,$F14&lt;df),AND(dd&lt;=$F14,$F14&lt;24)),Plage4,IF(ef-ed&gt;0,IF(AND(ed&lt;=$F14,$F14&lt;ef),Plage5,"erreur12"),IF(OR(AND(0&lt;=$F14,$F14&lt;ef),AND(ed&lt;=$F14,$F14&lt;24)),Plage5,erreur2))))),IF(OR(AND(0&lt;=$F14,$F14&lt;cf),AND(cd&lt;=$F14,$F14&lt;24)),Plage3,IF(df-dd&gt;0,IF(AND(dd&lt;=$F14,$F14&lt;df),Plage4,IF(ef-ed&gt;0,IF(AND(ed&lt;=$F14,$F14&lt;ef),Plage5,"erreur13"),IF(OR(AND(0&lt;=$F14,$F14&lt;ef),AND(ed&lt;=$F14,$F14&lt;24)),Plage5,erreur2))),IF(OR(AND(0&lt;=$F14,$F14&lt;df),AND(dd&lt;=$F14,$F14&lt;24)),Plage4,IF(ef-ed&gt;0,IF(AND(ed&lt;=$F14,$F14&lt;ef),Plage5,"erreur14"),IF(OR(AND(0&lt;=$F14,$F14&lt;ef),AND(ed&lt;=$F14,$F14&lt;24)),Plage5,erreur2))))))),IF(OR(AND(0&lt;=$F14,$F14&lt;bf),AND(bd&lt;=$F14,$F14&lt;24)),Plage2,IF(cf-cd&gt;0,IF(AND(cd&lt;=$F14,$F14&lt;cf),Plage3,IF(df-dd&gt;0,IF(AND(dd&lt;=$F14,$F14&lt;df),Plage4,IF(ef-ed&gt;0,IF(AND(ed&lt;=$F14,$F14&lt;ef),Plage5,"erreur15"),IF(OR(AND(0&lt;=$F14,$F14&lt;ef),AND(ed&lt;=$F14,$F14&lt;24)),Plage5,erreur2))),IF(OR(AND(0&lt;=$F14,$F14&lt;df),AND(dd&lt;=$F14,$F14&lt;24)),Plage4,IF(ef-ed&gt;0,IF(AND(ed&lt;=$F14,$F14&lt;ef),Plage5,"erreur16"),IF(OR(AND(0&lt;=$F14,$F14&lt;ef),AND(ed&lt;=$F14,$F14&lt;24)),Plage5,erreur2))))),IF(OR(AND(0&lt;=$F14,$F14&lt;cf),AND(cd&lt;=$F14,$F14&lt;24)),Plage3,IF(df-dd&gt;0,IF(AND(dd&lt;=$F14,$F14&lt;df),Plage4,IF(ef-ed&gt;0,IF(AND(ed&lt;=$F14,$F14&lt;ef),Plage5,"erreur17"),IF(OR(AND(0&lt;=$F14,$F14&lt;ef),AND(ed&lt;=$F14,$F14&lt;24)),Plage5,erreur2))),IF(OR(AND(0&lt;=$F14,$F14&lt;df),AND(dd&lt;=$F14,$F14&lt;24)),Plage4,IF(ef-ed&gt;0,IF(AND(ed&lt;=$F14,$F14&lt;ef),Plage5,"erreur18"),IF(OR(AND(0&lt;=$F14,$F14&lt;ef),AND(ed&lt;=$F14,$F14&lt;24)),Plage5,erreur2))))))))),IF(OR(AND(0&lt;=$F14,$F14&lt;af),AND(ad&lt;=$F14,$F14&lt;24)),plage1,IF(bf-bd&gt;0,IF(AND(bd&lt;=$F14,$F14&lt;bf),Plage2,IF(cf-cd&gt;0,IF(AND(cd&lt;=$F14,$F14&lt;cf),Plage3,IF(df-dd&gt;0,IF(AND(dd&lt;=$F14,$F14&lt;df),Plage4,IF(ef-ed&gt;0,IF(AND(ed&lt;=$F14,$F14&lt;ef),Plage5,"erreur19"),IF(OR(AND(0&lt;=$F14,$F14&lt;ef),AND(ed&lt;=$F14,$F14&lt;24)),Plage5,erreur2))),IF(OR(AND(0&lt;=$F14,$F14&lt;df),AND(dd&lt;=$F14,$F14&lt;24)),Plage4,IF(ef-ed&gt;0,IF(AND(ed&lt;=$F14,$F14&lt;ef),Plage5,"erreur110"),IF(OR(AND(0&lt;=$F14,$F14&lt;ef),AND(ed&lt;=$F14,$F14&lt;24)),Plage5,erreur2))))),IF(OR(AND(0&lt;=$F14,$F14&lt;cf),AND(cd&lt;=$F14,$F14&lt;24)),Plage3,IF(df-dd&gt;0,IF(AND(dd&lt;=$F14,$F14&lt;df),Plage4,IF(ef-ed&gt;0,IF(AND(ed&lt;=$F14,$F14&lt;ef),Plage5,"erreur111"),IF(OR(AND(0&lt;=$F14,$F14&lt;ef),AND(ed&lt;=$F14,$F14&lt;24)),Plage5,erreur2))),IF(OR(AND(0&lt;=$F14,$F14&lt;df),AND(dd&lt;=$F14,$F14&lt;24)),Plage4,IF(ef-ed&gt;0,IF(AND(ed&lt;=$F14,$F14&lt;ef),Plage5,"erreur112"),IF(OR(AND(0&lt;=$F14,$F14&lt;ef),AND(ed&lt;=$F14,$F14&lt;24)),Plage5,erreur2))))))),IF(OR(AND(0&lt;=$F14,$F14&lt;bf),AND(bd&lt;=$F14,$F14&lt;24)),Plage2,IF(cf-cd&gt;0,IF(AND(cd&lt;=$F14,$F14&lt;cf),Plage3,IF(df-dd&gt;0,IF(AND(dd&lt;=$F14,$F14&lt;df),Plage4,IF(ef-ed&gt;0,IF(AND(ed&lt;=$F14,$F14&lt;ef),Plage5,"erreur1"),IF(OR(AND(0&lt;=$F14,$F14&lt;ef),AND(ed&lt;=$F14,$F14&lt;24)),Plage5,erreur2))),IF(OR(AND(0&lt;=$F14,$F14&lt;df),AND(dd&lt;=$F14,$F14&lt;24)),Plage4,IF(ef-ed&gt;0,IF(AND(ed&lt;=$F14,$F14&lt;ef),Plage5,"erreur113"),IF(OR(AND(0&lt;=$F14,$F14&lt;ef),AND(ed&lt;=$F14,$F14&lt;24)),Plage5,erreur2))))),IF(OR(AND(0&lt;=$F14,$F14&lt;cf),AND(cd&lt;=$F14,$F14&lt;24)),Plage3,IF(df-dd&gt;0,IF(AND(dd&lt;=$F14,$F14&lt;df),Plage4,IF(ef-ed&gt;0,IF(AND(ed&lt;=$F14,$F14&lt;ef),Plage5,"erreur114"),IF(OR(AND(0&lt;=$F14,$F14&lt;ef),AND(ed&lt;=$F14,$F14&lt;24)),Plage5,erreur2))),IF(OR(AND(0&lt;=$F14,$F14&lt;df),AND(dd&lt;=$F14,$F14&lt;24)),Plage4,IF(ef-ed&gt;0,IF(AND(ed&lt;=$F14,$F14&lt;ef),Plage5,"erreur115"),IF(OR(AND(0&lt;=$F14,$F14&lt;ef),AND(ed&lt;=$F14,$F14&lt;24)),Plage5,erreur2))))))))))</f>
        <v>Jour</v>
      </c>
    </row>
    <row r="15" spans="1:9" x14ac:dyDescent="0.25">
      <c r="F15" s="22">
        <v>12</v>
      </c>
      <c r="G15" s="22" t="str" cm="1">
        <f t="array" ref="G15">IF(af-ad&gt;0,IF(AND(ad&lt;=$F15,$F15&lt;af),plage1,IF(bf-bd&gt;0,IF(AND(bd&lt;=$F15,$F15&lt;bf),Plage2,IF(cf-cd&gt;0,IF(AND(cd&lt;=$F15,$F15&lt;cf),Plage3,IF(df-dd&gt;0,IF(AND(dd&lt;=$F15,$F15&lt;df),Plage4,IF(ef-ed&gt;0,IF(AND(ed&lt;=$F15,$F15&lt;ef),Plage5,"erreur11"),IF(OR(AND(0&lt;=$F15,$F15&lt;ef),AND(ed&lt;=$F15,$F15&lt;24)),Plage5,erreur2))),IF(OR(AND(0&lt;=$F15,$F15&lt;df),AND(dd&lt;=$F15,$F15&lt;24)),Plage4,IF(ef-ed&gt;0,IF(AND(ed&lt;=$F15,$F15&lt;ef),Plage5,"erreur12"),IF(OR(AND(0&lt;=$F15,$F15&lt;ef),AND(ed&lt;=$F15,$F15&lt;24)),Plage5,erreur2))))),IF(OR(AND(0&lt;=$F15,$F15&lt;cf),AND(cd&lt;=$F15,$F15&lt;24)),Plage3,IF(df-dd&gt;0,IF(AND(dd&lt;=$F15,$F15&lt;df),Plage4,IF(ef-ed&gt;0,IF(AND(ed&lt;=$F15,$F15&lt;ef),Plage5,"erreur13"),IF(OR(AND(0&lt;=$F15,$F15&lt;ef),AND(ed&lt;=$F15,$F15&lt;24)),Plage5,erreur2))),IF(OR(AND(0&lt;=$F15,$F15&lt;df),AND(dd&lt;=$F15,$F15&lt;24)),Plage4,IF(ef-ed&gt;0,IF(AND(ed&lt;=$F15,$F15&lt;ef),Plage5,"erreur14"),IF(OR(AND(0&lt;=$F15,$F15&lt;ef),AND(ed&lt;=$F15,$F15&lt;24)),Plage5,erreur2))))))),IF(OR(AND(0&lt;=$F15,$F15&lt;bf),AND(bd&lt;=$F15,$F15&lt;24)),Plage2,IF(cf-cd&gt;0,IF(AND(cd&lt;=$F15,$F15&lt;cf),Plage3,IF(df-dd&gt;0,IF(AND(dd&lt;=$F15,$F15&lt;df),Plage4,IF(ef-ed&gt;0,IF(AND(ed&lt;=$F15,$F15&lt;ef),Plage5,"erreur15"),IF(OR(AND(0&lt;=$F15,$F15&lt;ef),AND(ed&lt;=$F15,$F15&lt;24)),Plage5,erreur2))),IF(OR(AND(0&lt;=$F15,$F15&lt;df),AND(dd&lt;=$F15,$F15&lt;24)),Plage4,IF(ef-ed&gt;0,IF(AND(ed&lt;=$F15,$F15&lt;ef),Plage5,"erreur16"),IF(OR(AND(0&lt;=$F15,$F15&lt;ef),AND(ed&lt;=$F15,$F15&lt;24)),Plage5,erreur2))))),IF(OR(AND(0&lt;=$F15,$F15&lt;cf),AND(cd&lt;=$F15,$F15&lt;24)),Plage3,IF(df-dd&gt;0,IF(AND(dd&lt;=$F15,$F15&lt;df),Plage4,IF(ef-ed&gt;0,IF(AND(ed&lt;=$F15,$F15&lt;ef),Plage5,"erreur17"),IF(OR(AND(0&lt;=$F15,$F15&lt;ef),AND(ed&lt;=$F15,$F15&lt;24)),Plage5,erreur2))),IF(OR(AND(0&lt;=$F15,$F15&lt;df),AND(dd&lt;=$F15,$F15&lt;24)),Plage4,IF(ef-ed&gt;0,IF(AND(ed&lt;=$F15,$F15&lt;ef),Plage5,"erreur18"),IF(OR(AND(0&lt;=$F15,$F15&lt;ef),AND(ed&lt;=$F15,$F15&lt;24)),Plage5,erreur2))))))))),IF(OR(AND(0&lt;=$F15,$F15&lt;af),AND(ad&lt;=$F15,$F15&lt;24)),plage1,IF(bf-bd&gt;0,IF(AND(bd&lt;=$F15,$F15&lt;bf),Plage2,IF(cf-cd&gt;0,IF(AND(cd&lt;=$F15,$F15&lt;cf),Plage3,IF(df-dd&gt;0,IF(AND(dd&lt;=$F15,$F15&lt;df),Plage4,IF(ef-ed&gt;0,IF(AND(ed&lt;=$F15,$F15&lt;ef),Plage5,"erreur19"),IF(OR(AND(0&lt;=$F15,$F15&lt;ef),AND(ed&lt;=$F15,$F15&lt;24)),Plage5,erreur2))),IF(OR(AND(0&lt;=$F15,$F15&lt;df),AND(dd&lt;=$F15,$F15&lt;24)),Plage4,IF(ef-ed&gt;0,IF(AND(ed&lt;=$F15,$F15&lt;ef),Plage5,"erreur110"),IF(OR(AND(0&lt;=$F15,$F15&lt;ef),AND(ed&lt;=$F15,$F15&lt;24)),Plage5,erreur2))))),IF(OR(AND(0&lt;=$F15,$F15&lt;cf),AND(cd&lt;=$F15,$F15&lt;24)),Plage3,IF(df-dd&gt;0,IF(AND(dd&lt;=$F15,$F15&lt;df),Plage4,IF(ef-ed&gt;0,IF(AND(ed&lt;=$F15,$F15&lt;ef),Plage5,"erreur111"),IF(OR(AND(0&lt;=$F15,$F15&lt;ef),AND(ed&lt;=$F15,$F15&lt;24)),Plage5,erreur2))),IF(OR(AND(0&lt;=$F15,$F15&lt;df),AND(dd&lt;=$F15,$F15&lt;24)),Plage4,IF(ef-ed&gt;0,IF(AND(ed&lt;=$F15,$F15&lt;ef),Plage5,"erreur112"),IF(OR(AND(0&lt;=$F15,$F15&lt;ef),AND(ed&lt;=$F15,$F15&lt;24)),Plage5,erreur2))))))),IF(OR(AND(0&lt;=$F15,$F15&lt;bf),AND(bd&lt;=$F15,$F15&lt;24)),Plage2,IF(cf-cd&gt;0,IF(AND(cd&lt;=$F15,$F15&lt;cf),Plage3,IF(df-dd&gt;0,IF(AND(dd&lt;=$F15,$F15&lt;df),Plage4,IF(ef-ed&gt;0,IF(AND(ed&lt;=$F15,$F15&lt;ef),Plage5,"erreur1"),IF(OR(AND(0&lt;=$F15,$F15&lt;ef),AND(ed&lt;=$F15,$F15&lt;24)),Plage5,erreur2))),IF(OR(AND(0&lt;=$F15,$F15&lt;df),AND(dd&lt;=$F15,$F15&lt;24)),Plage4,IF(ef-ed&gt;0,IF(AND(ed&lt;=$F15,$F15&lt;ef),Plage5,"erreur113"),IF(OR(AND(0&lt;=$F15,$F15&lt;ef),AND(ed&lt;=$F15,$F15&lt;24)),Plage5,erreur2))))),IF(OR(AND(0&lt;=$F15,$F15&lt;cf),AND(cd&lt;=$F15,$F15&lt;24)),Plage3,IF(df-dd&gt;0,IF(AND(dd&lt;=$F15,$F15&lt;df),Plage4,IF(ef-ed&gt;0,IF(AND(ed&lt;=$F15,$F15&lt;ef),Plage5,"erreur114"),IF(OR(AND(0&lt;=$F15,$F15&lt;ef),AND(ed&lt;=$F15,$F15&lt;24)),Plage5,erreur2))),IF(OR(AND(0&lt;=$F15,$F15&lt;df),AND(dd&lt;=$F15,$F15&lt;24)),Plage4,IF(ef-ed&gt;0,IF(AND(ed&lt;=$F15,$F15&lt;ef),Plage5,"erreur115"),IF(OR(AND(0&lt;=$F15,$F15&lt;ef),AND(ed&lt;=$F15,$F15&lt;24)),Plage5,erreur2))))))))))</f>
        <v>Jour</v>
      </c>
    </row>
    <row r="16" spans="1:9" x14ac:dyDescent="0.25">
      <c r="F16" s="22">
        <v>13</v>
      </c>
      <c r="G16" s="22" t="str" cm="1">
        <f t="array" ref="G16">IF(af-ad&gt;0,IF(AND(ad&lt;=$F16,$F16&lt;af),plage1,IF(bf-bd&gt;0,IF(AND(bd&lt;=$F16,$F16&lt;bf),Plage2,IF(cf-cd&gt;0,IF(AND(cd&lt;=$F16,$F16&lt;cf),Plage3,IF(df-dd&gt;0,IF(AND(dd&lt;=$F16,$F16&lt;df),Plage4,IF(ef-ed&gt;0,IF(AND(ed&lt;=$F16,$F16&lt;ef),Plage5,"erreur11"),IF(OR(AND(0&lt;=$F16,$F16&lt;ef),AND(ed&lt;=$F16,$F16&lt;24)),Plage5,erreur2))),IF(OR(AND(0&lt;=$F16,$F16&lt;df),AND(dd&lt;=$F16,$F16&lt;24)),Plage4,IF(ef-ed&gt;0,IF(AND(ed&lt;=$F16,$F16&lt;ef),Plage5,"erreur12"),IF(OR(AND(0&lt;=$F16,$F16&lt;ef),AND(ed&lt;=$F16,$F16&lt;24)),Plage5,erreur2))))),IF(OR(AND(0&lt;=$F16,$F16&lt;cf),AND(cd&lt;=$F16,$F16&lt;24)),Plage3,IF(df-dd&gt;0,IF(AND(dd&lt;=$F16,$F16&lt;df),Plage4,IF(ef-ed&gt;0,IF(AND(ed&lt;=$F16,$F16&lt;ef),Plage5,"erreur13"),IF(OR(AND(0&lt;=$F16,$F16&lt;ef),AND(ed&lt;=$F16,$F16&lt;24)),Plage5,erreur2))),IF(OR(AND(0&lt;=$F16,$F16&lt;df),AND(dd&lt;=$F16,$F16&lt;24)),Plage4,IF(ef-ed&gt;0,IF(AND(ed&lt;=$F16,$F16&lt;ef),Plage5,"erreur14"),IF(OR(AND(0&lt;=$F16,$F16&lt;ef),AND(ed&lt;=$F16,$F16&lt;24)),Plage5,erreur2))))))),IF(OR(AND(0&lt;=$F16,$F16&lt;bf),AND(bd&lt;=$F16,$F16&lt;24)),Plage2,IF(cf-cd&gt;0,IF(AND(cd&lt;=$F16,$F16&lt;cf),Plage3,IF(df-dd&gt;0,IF(AND(dd&lt;=$F16,$F16&lt;df),Plage4,IF(ef-ed&gt;0,IF(AND(ed&lt;=$F16,$F16&lt;ef),Plage5,"erreur15"),IF(OR(AND(0&lt;=$F16,$F16&lt;ef),AND(ed&lt;=$F16,$F16&lt;24)),Plage5,erreur2))),IF(OR(AND(0&lt;=$F16,$F16&lt;df),AND(dd&lt;=$F16,$F16&lt;24)),Plage4,IF(ef-ed&gt;0,IF(AND(ed&lt;=$F16,$F16&lt;ef),Plage5,"erreur16"),IF(OR(AND(0&lt;=$F16,$F16&lt;ef),AND(ed&lt;=$F16,$F16&lt;24)),Plage5,erreur2))))),IF(OR(AND(0&lt;=$F16,$F16&lt;cf),AND(cd&lt;=$F16,$F16&lt;24)),Plage3,IF(df-dd&gt;0,IF(AND(dd&lt;=$F16,$F16&lt;df),Plage4,IF(ef-ed&gt;0,IF(AND(ed&lt;=$F16,$F16&lt;ef),Plage5,"erreur17"),IF(OR(AND(0&lt;=$F16,$F16&lt;ef),AND(ed&lt;=$F16,$F16&lt;24)),Plage5,erreur2))),IF(OR(AND(0&lt;=$F16,$F16&lt;df),AND(dd&lt;=$F16,$F16&lt;24)),Plage4,IF(ef-ed&gt;0,IF(AND(ed&lt;=$F16,$F16&lt;ef),Plage5,"erreur18"),IF(OR(AND(0&lt;=$F16,$F16&lt;ef),AND(ed&lt;=$F16,$F16&lt;24)),Plage5,erreur2))))))))),IF(OR(AND(0&lt;=$F16,$F16&lt;af),AND(ad&lt;=$F16,$F16&lt;24)),plage1,IF(bf-bd&gt;0,IF(AND(bd&lt;=$F16,$F16&lt;bf),Plage2,IF(cf-cd&gt;0,IF(AND(cd&lt;=$F16,$F16&lt;cf),Plage3,IF(df-dd&gt;0,IF(AND(dd&lt;=$F16,$F16&lt;df),Plage4,IF(ef-ed&gt;0,IF(AND(ed&lt;=$F16,$F16&lt;ef),Plage5,"erreur19"),IF(OR(AND(0&lt;=$F16,$F16&lt;ef),AND(ed&lt;=$F16,$F16&lt;24)),Plage5,erreur2))),IF(OR(AND(0&lt;=$F16,$F16&lt;df),AND(dd&lt;=$F16,$F16&lt;24)),Plage4,IF(ef-ed&gt;0,IF(AND(ed&lt;=$F16,$F16&lt;ef),Plage5,"erreur110"),IF(OR(AND(0&lt;=$F16,$F16&lt;ef),AND(ed&lt;=$F16,$F16&lt;24)),Plage5,erreur2))))),IF(OR(AND(0&lt;=$F16,$F16&lt;cf),AND(cd&lt;=$F16,$F16&lt;24)),Plage3,IF(df-dd&gt;0,IF(AND(dd&lt;=$F16,$F16&lt;df),Plage4,IF(ef-ed&gt;0,IF(AND(ed&lt;=$F16,$F16&lt;ef),Plage5,"erreur111"),IF(OR(AND(0&lt;=$F16,$F16&lt;ef),AND(ed&lt;=$F16,$F16&lt;24)),Plage5,erreur2))),IF(OR(AND(0&lt;=$F16,$F16&lt;df),AND(dd&lt;=$F16,$F16&lt;24)),Plage4,IF(ef-ed&gt;0,IF(AND(ed&lt;=$F16,$F16&lt;ef),Plage5,"erreur112"),IF(OR(AND(0&lt;=$F16,$F16&lt;ef),AND(ed&lt;=$F16,$F16&lt;24)),Plage5,erreur2))))))),IF(OR(AND(0&lt;=$F16,$F16&lt;bf),AND(bd&lt;=$F16,$F16&lt;24)),Plage2,IF(cf-cd&gt;0,IF(AND(cd&lt;=$F16,$F16&lt;cf),Plage3,IF(df-dd&gt;0,IF(AND(dd&lt;=$F16,$F16&lt;df),Plage4,IF(ef-ed&gt;0,IF(AND(ed&lt;=$F16,$F16&lt;ef),Plage5,"erreur1"),IF(OR(AND(0&lt;=$F16,$F16&lt;ef),AND(ed&lt;=$F16,$F16&lt;24)),Plage5,erreur2))),IF(OR(AND(0&lt;=$F16,$F16&lt;df),AND(dd&lt;=$F16,$F16&lt;24)),Plage4,IF(ef-ed&gt;0,IF(AND(ed&lt;=$F16,$F16&lt;ef),Plage5,"erreur113"),IF(OR(AND(0&lt;=$F16,$F16&lt;ef),AND(ed&lt;=$F16,$F16&lt;24)),Plage5,erreur2))))),IF(OR(AND(0&lt;=$F16,$F16&lt;cf),AND(cd&lt;=$F16,$F16&lt;24)),Plage3,IF(df-dd&gt;0,IF(AND(dd&lt;=$F16,$F16&lt;df),Plage4,IF(ef-ed&gt;0,IF(AND(ed&lt;=$F16,$F16&lt;ef),Plage5,"erreur114"),IF(OR(AND(0&lt;=$F16,$F16&lt;ef),AND(ed&lt;=$F16,$F16&lt;24)),Plage5,erreur2))),IF(OR(AND(0&lt;=$F16,$F16&lt;df),AND(dd&lt;=$F16,$F16&lt;24)),Plage4,IF(ef-ed&gt;0,IF(AND(ed&lt;=$F16,$F16&lt;ef),Plage5,"erreur115"),IF(OR(AND(0&lt;=$F16,$F16&lt;ef),AND(ed&lt;=$F16,$F16&lt;24)),Plage5,erreur2))))))))))</f>
        <v>Jour</v>
      </c>
    </row>
    <row r="17" spans="6:7" x14ac:dyDescent="0.25">
      <c r="F17" s="22">
        <v>14</v>
      </c>
      <c r="G17" s="22" t="str" cm="1">
        <f t="array" ref="G17">IF(af-ad&gt;0,IF(AND(ad&lt;=$F17,$F17&lt;af),plage1,IF(bf-bd&gt;0,IF(AND(bd&lt;=$F17,$F17&lt;bf),Plage2,IF(cf-cd&gt;0,IF(AND(cd&lt;=$F17,$F17&lt;cf),Plage3,IF(df-dd&gt;0,IF(AND(dd&lt;=$F17,$F17&lt;df),Plage4,IF(ef-ed&gt;0,IF(AND(ed&lt;=$F17,$F17&lt;ef),Plage5,"erreur11"),IF(OR(AND(0&lt;=$F17,$F17&lt;ef),AND(ed&lt;=$F17,$F17&lt;24)),Plage5,erreur2))),IF(OR(AND(0&lt;=$F17,$F17&lt;df),AND(dd&lt;=$F17,$F17&lt;24)),Plage4,IF(ef-ed&gt;0,IF(AND(ed&lt;=$F17,$F17&lt;ef),Plage5,"erreur12"),IF(OR(AND(0&lt;=$F17,$F17&lt;ef),AND(ed&lt;=$F17,$F17&lt;24)),Plage5,erreur2))))),IF(OR(AND(0&lt;=$F17,$F17&lt;cf),AND(cd&lt;=$F17,$F17&lt;24)),Plage3,IF(df-dd&gt;0,IF(AND(dd&lt;=$F17,$F17&lt;df),Plage4,IF(ef-ed&gt;0,IF(AND(ed&lt;=$F17,$F17&lt;ef),Plage5,"erreur13"),IF(OR(AND(0&lt;=$F17,$F17&lt;ef),AND(ed&lt;=$F17,$F17&lt;24)),Plage5,erreur2))),IF(OR(AND(0&lt;=$F17,$F17&lt;df),AND(dd&lt;=$F17,$F17&lt;24)),Plage4,IF(ef-ed&gt;0,IF(AND(ed&lt;=$F17,$F17&lt;ef),Plage5,"erreur14"),IF(OR(AND(0&lt;=$F17,$F17&lt;ef),AND(ed&lt;=$F17,$F17&lt;24)),Plage5,erreur2))))))),IF(OR(AND(0&lt;=$F17,$F17&lt;bf),AND(bd&lt;=$F17,$F17&lt;24)),Plage2,IF(cf-cd&gt;0,IF(AND(cd&lt;=$F17,$F17&lt;cf),Plage3,IF(df-dd&gt;0,IF(AND(dd&lt;=$F17,$F17&lt;df),Plage4,IF(ef-ed&gt;0,IF(AND(ed&lt;=$F17,$F17&lt;ef),Plage5,"erreur15"),IF(OR(AND(0&lt;=$F17,$F17&lt;ef),AND(ed&lt;=$F17,$F17&lt;24)),Plage5,erreur2))),IF(OR(AND(0&lt;=$F17,$F17&lt;df),AND(dd&lt;=$F17,$F17&lt;24)),Plage4,IF(ef-ed&gt;0,IF(AND(ed&lt;=$F17,$F17&lt;ef),Plage5,"erreur16"),IF(OR(AND(0&lt;=$F17,$F17&lt;ef),AND(ed&lt;=$F17,$F17&lt;24)),Plage5,erreur2))))),IF(OR(AND(0&lt;=$F17,$F17&lt;cf),AND(cd&lt;=$F17,$F17&lt;24)),Plage3,IF(df-dd&gt;0,IF(AND(dd&lt;=$F17,$F17&lt;df),Plage4,IF(ef-ed&gt;0,IF(AND(ed&lt;=$F17,$F17&lt;ef),Plage5,"erreur17"),IF(OR(AND(0&lt;=$F17,$F17&lt;ef),AND(ed&lt;=$F17,$F17&lt;24)),Plage5,erreur2))),IF(OR(AND(0&lt;=$F17,$F17&lt;df),AND(dd&lt;=$F17,$F17&lt;24)),Plage4,IF(ef-ed&gt;0,IF(AND(ed&lt;=$F17,$F17&lt;ef),Plage5,"erreur18"),IF(OR(AND(0&lt;=$F17,$F17&lt;ef),AND(ed&lt;=$F17,$F17&lt;24)),Plage5,erreur2))))))))),IF(OR(AND(0&lt;=$F17,$F17&lt;af),AND(ad&lt;=$F17,$F17&lt;24)),plage1,IF(bf-bd&gt;0,IF(AND(bd&lt;=$F17,$F17&lt;bf),Plage2,IF(cf-cd&gt;0,IF(AND(cd&lt;=$F17,$F17&lt;cf),Plage3,IF(df-dd&gt;0,IF(AND(dd&lt;=$F17,$F17&lt;df),Plage4,IF(ef-ed&gt;0,IF(AND(ed&lt;=$F17,$F17&lt;ef),Plage5,"erreur19"),IF(OR(AND(0&lt;=$F17,$F17&lt;ef),AND(ed&lt;=$F17,$F17&lt;24)),Plage5,erreur2))),IF(OR(AND(0&lt;=$F17,$F17&lt;df),AND(dd&lt;=$F17,$F17&lt;24)),Plage4,IF(ef-ed&gt;0,IF(AND(ed&lt;=$F17,$F17&lt;ef),Plage5,"erreur110"),IF(OR(AND(0&lt;=$F17,$F17&lt;ef),AND(ed&lt;=$F17,$F17&lt;24)),Plage5,erreur2))))),IF(OR(AND(0&lt;=$F17,$F17&lt;cf),AND(cd&lt;=$F17,$F17&lt;24)),Plage3,IF(df-dd&gt;0,IF(AND(dd&lt;=$F17,$F17&lt;df),Plage4,IF(ef-ed&gt;0,IF(AND(ed&lt;=$F17,$F17&lt;ef),Plage5,"erreur111"),IF(OR(AND(0&lt;=$F17,$F17&lt;ef),AND(ed&lt;=$F17,$F17&lt;24)),Plage5,erreur2))),IF(OR(AND(0&lt;=$F17,$F17&lt;df),AND(dd&lt;=$F17,$F17&lt;24)),Plage4,IF(ef-ed&gt;0,IF(AND(ed&lt;=$F17,$F17&lt;ef),Plage5,"erreur112"),IF(OR(AND(0&lt;=$F17,$F17&lt;ef),AND(ed&lt;=$F17,$F17&lt;24)),Plage5,erreur2))))))),IF(OR(AND(0&lt;=$F17,$F17&lt;bf),AND(bd&lt;=$F17,$F17&lt;24)),Plage2,IF(cf-cd&gt;0,IF(AND(cd&lt;=$F17,$F17&lt;cf),Plage3,IF(df-dd&gt;0,IF(AND(dd&lt;=$F17,$F17&lt;df),Plage4,IF(ef-ed&gt;0,IF(AND(ed&lt;=$F17,$F17&lt;ef),Plage5,"erreur1"),IF(OR(AND(0&lt;=$F17,$F17&lt;ef),AND(ed&lt;=$F17,$F17&lt;24)),Plage5,erreur2))),IF(OR(AND(0&lt;=$F17,$F17&lt;df),AND(dd&lt;=$F17,$F17&lt;24)),Plage4,IF(ef-ed&gt;0,IF(AND(ed&lt;=$F17,$F17&lt;ef),Plage5,"erreur113"),IF(OR(AND(0&lt;=$F17,$F17&lt;ef),AND(ed&lt;=$F17,$F17&lt;24)),Plage5,erreur2))))),IF(OR(AND(0&lt;=$F17,$F17&lt;cf),AND(cd&lt;=$F17,$F17&lt;24)),Plage3,IF(df-dd&gt;0,IF(AND(dd&lt;=$F17,$F17&lt;df),Plage4,IF(ef-ed&gt;0,IF(AND(ed&lt;=$F17,$F17&lt;ef),Plage5,"erreur114"),IF(OR(AND(0&lt;=$F17,$F17&lt;ef),AND(ed&lt;=$F17,$F17&lt;24)),Plage5,erreur2))),IF(OR(AND(0&lt;=$F17,$F17&lt;df),AND(dd&lt;=$F17,$F17&lt;24)),Plage4,IF(ef-ed&gt;0,IF(AND(ed&lt;=$F17,$F17&lt;ef),Plage5,"erreur115"),IF(OR(AND(0&lt;=$F17,$F17&lt;ef),AND(ed&lt;=$F17,$F17&lt;24)),Plage5,erreur2))))))))))</f>
        <v>Jour</v>
      </c>
    </row>
    <row r="18" spans="6:7" x14ac:dyDescent="0.25">
      <c r="F18" s="22">
        <v>15</v>
      </c>
      <c r="G18" s="22" t="str" cm="1">
        <f t="array" ref="G18">IF(af-ad&gt;0,IF(AND(ad&lt;=$F18,$F18&lt;af),plage1,IF(bf-bd&gt;0,IF(AND(bd&lt;=$F18,$F18&lt;bf),Plage2,IF(cf-cd&gt;0,IF(AND(cd&lt;=$F18,$F18&lt;cf),Plage3,IF(df-dd&gt;0,IF(AND(dd&lt;=$F18,$F18&lt;df),Plage4,IF(ef-ed&gt;0,IF(AND(ed&lt;=$F18,$F18&lt;ef),Plage5,"erreur11"),IF(OR(AND(0&lt;=$F18,$F18&lt;ef),AND(ed&lt;=$F18,$F18&lt;24)),Plage5,erreur2))),IF(OR(AND(0&lt;=$F18,$F18&lt;df),AND(dd&lt;=$F18,$F18&lt;24)),Plage4,IF(ef-ed&gt;0,IF(AND(ed&lt;=$F18,$F18&lt;ef),Plage5,"erreur12"),IF(OR(AND(0&lt;=$F18,$F18&lt;ef),AND(ed&lt;=$F18,$F18&lt;24)),Plage5,erreur2))))),IF(OR(AND(0&lt;=$F18,$F18&lt;cf),AND(cd&lt;=$F18,$F18&lt;24)),Plage3,IF(df-dd&gt;0,IF(AND(dd&lt;=$F18,$F18&lt;df),Plage4,IF(ef-ed&gt;0,IF(AND(ed&lt;=$F18,$F18&lt;ef),Plage5,"erreur13"),IF(OR(AND(0&lt;=$F18,$F18&lt;ef),AND(ed&lt;=$F18,$F18&lt;24)),Plage5,erreur2))),IF(OR(AND(0&lt;=$F18,$F18&lt;df),AND(dd&lt;=$F18,$F18&lt;24)),Plage4,IF(ef-ed&gt;0,IF(AND(ed&lt;=$F18,$F18&lt;ef),Plage5,"erreur14"),IF(OR(AND(0&lt;=$F18,$F18&lt;ef),AND(ed&lt;=$F18,$F18&lt;24)),Plage5,erreur2))))))),IF(OR(AND(0&lt;=$F18,$F18&lt;bf),AND(bd&lt;=$F18,$F18&lt;24)),Plage2,IF(cf-cd&gt;0,IF(AND(cd&lt;=$F18,$F18&lt;cf),Plage3,IF(df-dd&gt;0,IF(AND(dd&lt;=$F18,$F18&lt;df),Plage4,IF(ef-ed&gt;0,IF(AND(ed&lt;=$F18,$F18&lt;ef),Plage5,"erreur15"),IF(OR(AND(0&lt;=$F18,$F18&lt;ef),AND(ed&lt;=$F18,$F18&lt;24)),Plage5,erreur2))),IF(OR(AND(0&lt;=$F18,$F18&lt;df),AND(dd&lt;=$F18,$F18&lt;24)),Plage4,IF(ef-ed&gt;0,IF(AND(ed&lt;=$F18,$F18&lt;ef),Plage5,"erreur16"),IF(OR(AND(0&lt;=$F18,$F18&lt;ef),AND(ed&lt;=$F18,$F18&lt;24)),Plage5,erreur2))))),IF(OR(AND(0&lt;=$F18,$F18&lt;cf),AND(cd&lt;=$F18,$F18&lt;24)),Plage3,IF(df-dd&gt;0,IF(AND(dd&lt;=$F18,$F18&lt;df),Plage4,IF(ef-ed&gt;0,IF(AND(ed&lt;=$F18,$F18&lt;ef),Plage5,"erreur17"),IF(OR(AND(0&lt;=$F18,$F18&lt;ef),AND(ed&lt;=$F18,$F18&lt;24)),Plage5,erreur2))),IF(OR(AND(0&lt;=$F18,$F18&lt;df),AND(dd&lt;=$F18,$F18&lt;24)),Plage4,IF(ef-ed&gt;0,IF(AND(ed&lt;=$F18,$F18&lt;ef),Plage5,"erreur18"),IF(OR(AND(0&lt;=$F18,$F18&lt;ef),AND(ed&lt;=$F18,$F18&lt;24)),Plage5,erreur2))))))))),IF(OR(AND(0&lt;=$F18,$F18&lt;af),AND(ad&lt;=$F18,$F18&lt;24)),plage1,IF(bf-bd&gt;0,IF(AND(bd&lt;=$F18,$F18&lt;bf),Plage2,IF(cf-cd&gt;0,IF(AND(cd&lt;=$F18,$F18&lt;cf),Plage3,IF(df-dd&gt;0,IF(AND(dd&lt;=$F18,$F18&lt;df),Plage4,IF(ef-ed&gt;0,IF(AND(ed&lt;=$F18,$F18&lt;ef),Plage5,"erreur19"),IF(OR(AND(0&lt;=$F18,$F18&lt;ef),AND(ed&lt;=$F18,$F18&lt;24)),Plage5,erreur2))),IF(OR(AND(0&lt;=$F18,$F18&lt;df),AND(dd&lt;=$F18,$F18&lt;24)),Plage4,IF(ef-ed&gt;0,IF(AND(ed&lt;=$F18,$F18&lt;ef),Plage5,"erreur110"),IF(OR(AND(0&lt;=$F18,$F18&lt;ef),AND(ed&lt;=$F18,$F18&lt;24)),Plage5,erreur2))))),IF(OR(AND(0&lt;=$F18,$F18&lt;cf),AND(cd&lt;=$F18,$F18&lt;24)),Plage3,IF(df-dd&gt;0,IF(AND(dd&lt;=$F18,$F18&lt;df),Plage4,IF(ef-ed&gt;0,IF(AND(ed&lt;=$F18,$F18&lt;ef),Plage5,"erreur111"),IF(OR(AND(0&lt;=$F18,$F18&lt;ef),AND(ed&lt;=$F18,$F18&lt;24)),Plage5,erreur2))),IF(OR(AND(0&lt;=$F18,$F18&lt;df),AND(dd&lt;=$F18,$F18&lt;24)),Plage4,IF(ef-ed&gt;0,IF(AND(ed&lt;=$F18,$F18&lt;ef),Plage5,"erreur112"),IF(OR(AND(0&lt;=$F18,$F18&lt;ef),AND(ed&lt;=$F18,$F18&lt;24)),Plage5,erreur2))))))),IF(OR(AND(0&lt;=$F18,$F18&lt;bf),AND(bd&lt;=$F18,$F18&lt;24)),Plage2,IF(cf-cd&gt;0,IF(AND(cd&lt;=$F18,$F18&lt;cf),Plage3,IF(df-dd&gt;0,IF(AND(dd&lt;=$F18,$F18&lt;df),Plage4,IF(ef-ed&gt;0,IF(AND(ed&lt;=$F18,$F18&lt;ef),Plage5,"erreur1"),IF(OR(AND(0&lt;=$F18,$F18&lt;ef),AND(ed&lt;=$F18,$F18&lt;24)),Plage5,erreur2))),IF(OR(AND(0&lt;=$F18,$F18&lt;df),AND(dd&lt;=$F18,$F18&lt;24)),Plage4,IF(ef-ed&gt;0,IF(AND(ed&lt;=$F18,$F18&lt;ef),Plage5,"erreur113"),IF(OR(AND(0&lt;=$F18,$F18&lt;ef),AND(ed&lt;=$F18,$F18&lt;24)),Plage5,erreur2))))),IF(OR(AND(0&lt;=$F18,$F18&lt;cf),AND(cd&lt;=$F18,$F18&lt;24)),Plage3,IF(df-dd&gt;0,IF(AND(dd&lt;=$F18,$F18&lt;df),Plage4,IF(ef-ed&gt;0,IF(AND(ed&lt;=$F18,$F18&lt;ef),Plage5,"erreur114"),IF(OR(AND(0&lt;=$F18,$F18&lt;ef),AND(ed&lt;=$F18,$F18&lt;24)),Plage5,erreur2))),IF(OR(AND(0&lt;=$F18,$F18&lt;df),AND(dd&lt;=$F18,$F18&lt;24)),Plage4,IF(ef-ed&gt;0,IF(AND(ed&lt;=$F18,$F18&lt;ef),Plage5,"erreur115"),IF(OR(AND(0&lt;=$F18,$F18&lt;ef),AND(ed&lt;=$F18,$F18&lt;24)),Plage5,erreur2))))))))))</f>
        <v>Jour</v>
      </c>
    </row>
    <row r="19" spans="6:7" x14ac:dyDescent="0.25">
      <c r="F19" s="22">
        <v>16</v>
      </c>
      <c r="G19" s="22" t="str" cm="1">
        <f t="array" ref="G19">IF(af-ad&gt;0,IF(AND(ad&lt;=$F19,$F19&lt;af),plage1,IF(bf-bd&gt;0,IF(AND(bd&lt;=$F19,$F19&lt;bf),Plage2,IF(cf-cd&gt;0,IF(AND(cd&lt;=$F19,$F19&lt;cf),Plage3,IF(df-dd&gt;0,IF(AND(dd&lt;=$F19,$F19&lt;df),Plage4,IF(ef-ed&gt;0,IF(AND(ed&lt;=$F19,$F19&lt;ef),Plage5,"erreur11"),IF(OR(AND(0&lt;=$F19,$F19&lt;ef),AND(ed&lt;=$F19,$F19&lt;24)),Plage5,erreur2))),IF(OR(AND(0&lt;=$F19,$F19&lt;df),AND(dd&lt;=$F19,$F19&lt;24)),Plage4,IF(ef-ed&gt;0,IF(AND(ed&lt;=$F19,$F19&lt;ef),Plage5,"erreur12"),IF(OR(AND(0&lt;=$F19,$F19&lt;ef),AND(ed&lt;=$F19,$F19&lt;24)),Plage5,erreur2))))),IF(OR(AND(0&lt;=$F19,$F19&lt;cf),AND(cd&lt;=$F19,$F19&lt;24)),Plage3,IF(df-dd&gt;0,IF(AND(dd&lt;=$F19,$F19&lt;df),Plage4,IF(ef-ed&gt;0,IF(AND(ed&lt;=$F19,$F19&lt;ef),Plage5,"erreur13"),IF(OR(AND(0&lt;=$F19,$F19&lt;ef),AND(ed&lt;=$F19,$F19&lt;24)),Plage5,erreur2))),IF(OR(AND(0&lt;=$F19,$F19&lt;df),AND(dd&lt;=$F19,$F19&lt;24)),Plage4,IF(ef-ed&gt;0,IF(AND(ed&lt;=$F19,$F19&lt;ef),Plage5,"erreur14"),IF(OR(AND(0&lt;=$F19,$F19&lt;ef),AND(ed&lt;=$F19,$F19&lt;24)),Plage5,erreur2))))))),IF(OR(AND(0&lt;=$F19,$F19&lt;bf),AND(bd&lt;=$F19,$F19&lt;24)),Plage2,IF(cf-cd&gt;0,IF(AND(cd&lt;=$F19,$F19&lt;cf),Plage3,IF(df-dd&gt;0,IF(AND(dd&lt;=$F19,$F19&lt;df),Plage4,IF(ef-ed&gt;0,IF(AND(ed&lt;=$F19,$F19&lt;ef),Plage5,"erreur15"),IF(OR(AND(0&lt;=$F19,$F19&lt;ef),AND(ed&lt;=$F19,$F19&lt;24)),Plage5,erreur2))),IF(OR(AND(0&lt;=$F19,$F19&lt;df),AND(dd&lt;=$F19,$F19&lt;24)),Plage4,IF(ef-ed&gt;0,IF(AND(ed&lt;=$F19,$F19&lt;ef),Plage5,"erreur16"),IF(OR(AND(0&lt;=$F19,$F19&lt;ef),AND(ed&lt;=$F19,$F19&lt;24)),Plage5,erreur2))))),IF(OR(AND(0&lt;=$F19,$F19&lt;cf),AND(cd&lt;=$F19,$F19&lt;24)),Plage3,IF(df-dd&gt;0,IF(AND(dd&lt;=$F19,$F19&lt;df),Plage4,IF(ef-ed&gt;0,IF(AND(ed&lt;=$F19,$F19&lt;ef),Plage5,"erreur17"),IF(OR(AND(0&lt;=$F19,$F19&lt;ef),AND(ed&lt;=$F19,$F19&lt;24)),Plage5,erreur2))),IF(OR(AND(0&lt;=$F19,$F19&lt;df),AND(dd&lt;=$F19,$F19&lt;24)),Plage4,IF(ef-ed&gt;0,IF(AND(ed&lt;=$F19,$F19&lt;ef),Plage5,"erreur18"),IF(OR(AND(0&lt;=$F19,$F19&lt;ef),AND(ed&lt;=$F19,$F19&lt;24)),Plage5,erreur2))))))))),IF(OR(AND(0&lt;=$F19,$F19&lt;af),AND(ad&lt;=$F19,$F19&lt;24)),plage1,IF(bf-bd&gt;0,IF(AND(bd&lt;=$F19,$F19&lt;bf),Plage2,IF(cf-cd&gt;0,IF(AND(cd&lt;=$F19,$F19&lt;cf),Plage3,IF(df-dd&gt;0,IF(AND(dd&lt;=$F19,$F19&lt;df),Plage4,IF(ef-ed&gt;0,IF(AND(ed&lt;=$F19,$F19&lt;ef),Plage5,"erreur19"),IF(OR(AND(0&lt;=$F19,$F19&lt;ef),AND(ed&lt;=$F19,$F19&lt;24)),Plage5,erreur2))),IF(OR(AND(0&lt;=$F19,$F19&lt;df),AND(dd&lt;=$F19,$F19&lt;24)),Plage4,IF(ef-ed&gt;0,IF(AND(ed&lt;=$F19,$F19&lt;ef),Plage5,"erreur110"),IF(OR(AND(0&lt;=$F19,$F19&lt;ef),AND(ed&lt;=$F19,$F19&lt;24)),Plage5,erreur2))))),IF(OR(AND(0&lt;=$F19,$F19&lt;cf),AND(cd&lt;=$F19,$F19&lt;24)),Plage3,IF(df-dd&gt;0,IF(AND(dd&lt;=$F19,$F19&lt;df),Plage4,IF(ef-ed&gt;0,IF(AND(ed&lt;=$F19,$F19&lt;ef),Plage5,"erreur111"),IF(OR(AND(0&lt;=$F19,$F19&lt;ef),AND(ed&lt;=$F19,$F19&lt;24)),Plage5,erreur2))),IF(OR(AND(0&lt;=$F19,$F19&lt;df),AND(dd&lt;=$F19,$F19&lt;24)),Plage4,IF(ef-ed&gt;0,IF(AND(ed&lt;=$F19,$F19&lt;ef),Plage5,"erreur112"),IF(OR(AND(0&lt;=$F19,$F19&lt;ef),AND(ed&lt;=$F19,$F19&lt;24)),Plage5,erreur2))))))),IF(OR(AND(0&lt;=$F19,$F19&lt;bf),AND(bd&lt;=$F19,$F19&lt;24)),Plage2,IF(cf-cd&gt;0,IF(AND(cd&lt;=$F19,$F19&lt;cf),Plage3,IF(df-dd&gt;0,IF(AND(dd&lt;=$F19,$F19&lt;df),Plage4,IF(ef-ed&gt;0,IF(AND(ed&lt;=$F19,$F19&lt;ef),Plage5,"erreur1"),IF(OR(AND(0&lt;=$F19,$F19&lt;ef),AND(ed&lt;=$F19,$F19&lt;24)),Plage5,erreur2))),IF(OR(AND(0&lt;=$F19,$F19&lt;df),AND(dd&lt;=$F19,$F19&lt;24)),Plage4,IF(ef-ed&gt;0,IF(AND(ed&lt;=$F19,$F19&lt;ef),Plage5,"erreur113"),IF(OR(AND(0&lt;=$F19,$F19&lt;ef),AND(ed&lt;=$F19,$F19&lt;24)),Plage5,erreur2))))),IF(OR(AND(0&lt;=$F19,$F19&lt;cf),AND(cd&lt;=$F19,$F19&lt;24)),Plage3,IF(df-dd&gt;0,IF(AND(dd&lt;=$F19,$F19&lt;df),Plage4,IF(ef-ed&gt;0,IF(AND(ed&lt;=$F19,$F19&lt;ef),Plage5,"erreur114"),IF(OR(AND(0&lt;=$F19,$F19&lt;ef),AND(ed&lt;=$F19,$F19&lt;24)),Plage5,erreur2))),IF(OR(AND(0&lt;=$F19,$F19&lt;df),AND(dd&lt;=$F19,$F19&lt;24)),Plage4,IF(ef-ed&gt;0,IF(AND(ed&lt;=$F19,$F19&lt;ef),Plage5,"erreur115"),IF(OR(AND(0&lt;=$F19,$F19&lt;ef),AND(ed&lt;=$F19,$F19&lt;24)),Plage5,erreur2))))))))))</f>
        <v>Jour</v>
      </c>
    </row>
    <row r="20" spans="6:7" x14ac:dyDescent="0.25">
      <c r="F20" s="22">
        <v>17</v>
      </c>
      <c r="G20" s="22" t="str" cm="1">
        <f t="array" ref="G20">IF(af-ad&gt;0,IF(AND(ad&lt;=$F20,$F20&lt;af),plage1,IF(bf-bd&gt;0,IF(AND(bd&lt;=$F20,$F20&lt;bf),Plage2,IF(cf-cd&gt;0,IF(AND(cd&lt;=$F20,$F20&lt;cf),Plage3,IF(df-dd&gt;0,IF(AND(dd&lt;=$F20,$F20&lt;df),Plage4,IF(ef-ed&gt;0,IF(AND(ed&lt;=$F20,$F20&lt;ef),Plage5,"erreur11"),IF(OR(AND(0&lt;=$F20,$F20&lt;ef),AND(ed&lt;=$F20,$F20&lt;24)),Plage5,erreur2))),IF(OR(AND(0&lt;=$F20,$F20&lt;df),AND(dd&lt;=$F20,$F20&lt;24)),Plage4,IF(ef-ed&gt;0,IF(AND(ed&lt;=$F20,$F20&lt;ef),Plage5,"erreur12"),IF(OR(AND(0&lt;=$F20,$F20&lt;ef),AND(ed&lt;=$F20,$F20&lt;24)),Plage5,erreur2))))),IF(OR(AND(0&lt;=$F20,$F20&lt;cf),AND(cd&lt;=$F20,$F20&lt;24)),Plage3,IF(df-dd&gt;0,IF(AND(dd&lt;=$F20,$F20&lt;df),Plage4,IF(ef-ed&gt;0,IF(AND(ed&lt;=$F20,$F20&lt;ef),Plage5,"erreur13"),IF(OR(AND(0&lt;=$F20,$F20&lt;ef),AND(ed&lt;=$F20,$F20&lt;24)),Plage5,erreur2))),IF(OR(AND(0&lt;=$F20,$F20&lt;df),AND(dd&lt;=$F20,$F20&lt;24)),Plage4,IF(ef-ed&gt;0,IF(AND(ed&lt;=$F20,$F20&lt;ef),Plage5,"erreur14"),IF(OR(AND(0&lt;=$F20,$F20&lt;ef),AND(ed&lt;=$F20,$F20&lt;24)),Plage5,erreur2))))))),IF(OR(AND(0&lt;=$F20,$F20&lt;bf),AND(bd&lt;=$F20,$F20&lt;24)),Plage2,IF(cf-cd&gt;0,IF(AND(cd&lt;=$F20,$F20&lt;cf),Plage3,IF(df-dd&gt;0,IF(AND(dd&lt;=$F20,$F20&lt;df),Plage4,IF(ef-ed&gt;0,IF(AND(ed&lt;=$F20,$F20&lt;ef),Plage5,"erreur15"),IF(OR(AND(0&lt;=$F20,$F20&lt;ef),AND(ed&lt;=$F20,$F20&lt;24)),Plage5,erreur2))),IF(OR(AND(0&lt;=$F20,$F20&lt;df),AND(dd&lt;=$F20,$F20&lt;24)),Plage4,IF(ef-ed&gt;0,IF(AND(ed&lt;=$F20,$F20&lt;ef),Plage5,"erreur16"),IF(OR(AND(0&lt;=$F20,$F20&lt;ef),AND(ed&lt;=$F20,$F20&lt;24)),Plage5,erreur2))))),IF(OR(AND(0&lt;=$F20,$F20&lt;cf),AND(cd&lt;=$F20,$F20&lt;24)),Plage3,IF(df-dd&gt;0,IF(AND(dd&lt;=$F20,$F20&lt;df),Plage4,IF(ef-ed&gt;0,IF(AND(ed&lt;=$F20,$F20&lt;ef),Plage5,"erreur17"),IF(OR(AND(0&lt;=$F20,$F20&lt;ef),AND(ed&lt;=$F20,$F20&lt;24)),Plage5,erreur2))),IF(OR(AND(0&lt;=$F20,$F20&lt;df),AND(dd&lt;=$F20,$F20&lt;24)),Plage4,IF(ef-ed&gt;0,IF(AND(ed&lt;=$F20,$F20&lt;ef),Plage5,"erreur18"),IF(OR(AND(0&lt;=$F20,$F20&lt;ef),AND(ed&lt;=$F20,$F20&lt;24)),Plage5,erreur2))))))))),IF(OR(AND(0&lt;=$F20,$F20&lt;af),AND(ad&lt;=$F20,$F20&lt;24)),plage1,IF(bf-bd&gt;0,IF(AND(bd&lt;=$F20,$F20&lt;bf),Plage2,IF(cf-cd&gt;0,IF(AND(cd&lt;=$F20,$F20&lt;cf),Plage3,IF(df-dd&gt;0,IF(AND(dd&lt;=$F20,$F20&lt;df),Plage4,IF(ef-ed&gt;0,IF(AND(ed&lt;=$F20,$F20&lt;ef),Plage5,"erreur19"),IF(OR(AND(0&lt;=$F20,$F20&lt;ef),AND(ed&lt;=$F20,$F20&lt;24)),Plage5,erreur2))),IF(OR(AND(0&lt;=$F20,$F20&lt;df),AND(dd&lt;=$F20,$F20&lt;24)),Plage4,IF(ef-ed&gt;0,IF(AND(ed&lt;=$F20,$F20&lt;ef),Plage5,"erreur110"),IF(OR(AND(0&lt;=$F20,$F20&lt;ef),AND(ed&lt;=$F20,$F20&lt;24)),Plage5,erreur2))))),IF(OR(AND(0&lt;=$F20,$F20&lt;cf),AND(cd&lt;=$F20,$F20&lt;24)),Plage3,IF(df-dd&gt;0,IF(AND(dd&lt;=$F20,$F20&lt;df),Plage4,IF(ef-ed&gt;0,IF(AND(ed&lt;=$F20,$F20&lt;ef),Plage5,"erreur111"),IF(OR(AND(0&lt;=$F20,$F20&lt;ef),AND(ed&lt;=$F20,$F20&lt;24)),Plage5,erreur2))),IF(OR(AND(0&lt;=$F20,$F20&lt;df),AND(dd&lt;=$F20,$F20&lt;24)),Plage4,IF(ef-ed&gt;0,IF(AND(ed&lt;=$F20,$F20&lt;ef),Plage5,"erreur112"),IF(OR(AND(0&lt;=$F20,$F20&lt;ef),AND(ed&lt;=$F20,$F20&lt;24)),Plage5,erreur2))))))),IF(OR(AND(0&lt;=$F20,$F20&lt;bf),AND(bd&lt;=$F20,$F20&lt;24)),Plage2,IF(cf-cd&gt;0,IF(AND(cd&lt;=$F20,$F20&lt;cf),Plage3,IF(df-dd&gt;0,IF(AND(dd&lt;=$F20,$F20&lt;df),Plage4,IF(ef-ed&gt;0,IF(AND(ed&lt;=$F20,$F20&lt;ef),Plage5,"erreur1"),IF(OR(AND(0&lt;=$F20,$F20&lt;ef),AND(ed&lt;=$F20,$F20&lt;24)),Plage5,erreur2))),IF(OR(AND(0&lt;=$F20,$F20&lt;df),AND(dd&lt;=$F20,$F20&lt;24)),Plage4,IF(ef-ed&gt;0,IF(AND(ed&lt;=$F20,$F20&lt;ef),Plage5,"erreur113"),IF(OR(AND(0&lt;=$F20,$F20&lt;ef),AND(ed&lt;=$F20,$F20&lt;24)),Plage5,erreur2))))),IF(OR(AND(0&lt;=$F20,$F20&lt;cf),AND(cd&lt;=$F20,$F20&lt;24)),Plage3,IF(df-dd&gt;0,IF(AND(dd&lt;=$F20,$F20&lt;df),Plage4,IF(ef-ed&gt;0,IF(AND(ed&lt;=$F20,$F20&lt;ef),Plage5,"erreur114"),IF(OR(AND(0&lt;=$F20,$F20&lt;ef),AND(ed&lt;=$F20,$F20&lt;24)),Plage5,erreur2))),IF(OR(AND(0&lt;=$F20,$F20&lt;df),AND(dd&lt;=$F20,$F20&lt;24)),Plage4,IF(ef-ed&gt;0,IF(AND(ed&lt;=$F20,$F20&lt;ef),Plage5,"erreur115"),IF(OR(AND(0&lt;=$F20,$F20&lt;ef),AND(ed&lt;=$F20,$F20&lt;24)),Plage5,erreur2))))))))))</f>
        <v>Jour</v>
      </c>
    </row>
    <row r="21" spans="6:7" x14ac:dyDescent="0.25">
      <c r="F21" s="22">
        <v>18</v>
      </c>
      <c r="G21" s="22" t="str" cm="1">
        <f t="array" ref="G21">IF(af-ad&gt;0,IF(AND(ad&lt;=$F21,$F21&lt;af),plage1,IF(bf-bd&gt;0,IF(AND(bd&lt;=$F21,$F21&lt;bf),Plage2,IF(cf-cd&gt;0,IF(AND(cd&lt;=$F21,$F21&lt;cf),Plage3,IF(df-dd&gt;0,IF(AND(dd&lt;=$F21,$F21&lt;df),Plage4,IF(ef-ed&gt;0,IF(AND(ed&lt;=$F21,$F21&lt;ef),Plage5,"erreur11"),IF(OR(AND(0&lt;=$F21,$F21&lt;ef),AND(ed&lt;=$F21,$F21&lt;24)),Plage5,erreur2))),IF(OR(AND(0&lt;=$F21,$F21&lt;df),AND(dd&lt;=$F21,$F21&lt;24)),Plage4,IF(ef-ed&gt;0,IF(AND(ed&lt;=$F21,$F21&lt;ef),Plage5,"erreur12"),IF(OR(AND(0&lt;=$F21,$F21&lt;ef),AND(ed&lt;=$F21,$F21&lt;24)),Plage5,erreur2))))),IF(OR(AND(0&lt;=$F21,$F21&lt;cf),AND(cd&lt;=$F21,$F21&lt;24)),Plage3,IF(df-dd&gt;0,IF(AND(dd&lt;=$F21,$F21&lt;df),Plage4,IF(ef-ed&gt;0,IF(AND(ed&lt;=$F21,$F21&lt;ef),Plage5,"erreur13"),IF(OR(AND(0&lt;=$F21,$F21&lt;ef),AND(ed&lt;=$F21,$F21&lt;24)),Plage5,erreur2))),IF(OR(AND(0&lt;=$F21,$F21&lt;df),AND(dd&lt;=$F21,$F21&lt;24)),Plage4,IF(ef-ed&gt;0,IF(AND(ed&lt;=$F21,$F21&lt;ef),Plage5,"erreur14"),IF(OR(AND(0&lt;=$F21,$F21&lt;ef),AND(ed&lt;=$F21,$F21&lt;24)),Plage5,erreur2))))))),IF(OR(AND(0&lt;=$F21,$F21&lt;bf),AND(bd&lt;=$F21,$F21&lt;24)),Plage2,IF(cf-cd&gt;0,IF(AND(cd&lt;=$F21,$F21&lt;cf),Plage3,IF(df-dd&gt;0,IF(AND(dd&lt;=$F21,$F21&lt;df),Plage4,IF(ef-ed&gt;0,IF(AND(ed&lt;=$F21,$F21&lt;ef),Plage5,"erreur15"),IF(OR(AND(0&lt;=$F21,$F21&lt;ef),AND(ed&lt;=$F21,$F21&lt;24)),Plage5,erreur2))),IF(OR(AND(0&lt;=$F21,$F21&lt;df),AND(dd&lt;=$F21,$F21&lt;24)),Plage4,IF(ef-ed&gt;0,IF(AND(ed&lt;=$F21,$F21&lt;ef),Plage5,"erreur16"),IF(OR(AND(0&lt;=$F21,$F21&lt;ef),AND(ed&lt;=$F21,$F21&lt;24)),Plage5,erreur2))))),IF(OR(AND(0&lt;=$F21,$F21&lt;cf),AND(cd&lt;=$F21,$F21&lt;24)),Plage3,IF(df-dd&gt;0,IF(AND(dd&lt;=$F21,$F21&lt;df),Plage4,IF(ef-ed&gt;0,IF(AND(ed&lt;=$F21,$F21&lt;ef),Plage5,"erreur17"),IF(OR(AND(0&lt;=$F21,$F21&lt;ef),AND(ed&lt;=$F21,$F21&lt;24)),Plage5,erreur2))),IF(OR(AND(0&lt;=$F21,$F21&lt;df),AND(dd&lt;=$F21,$F21&lt;24)),Plage4,IF(ef-ed&gt;0,IF(AND(ed&lt;=$F21,$F21&lt;ef),Plage5,"erreur18"),IF(OR(AND(0&lt;=$F21,$F21&lt;ef),AND(ed&lt;=$F21,$F21&lt;24)),Plage5,erreur2))))))))),IF(OR(AND(0&lt;=$F21,$F21&lt;af),AND(ad&lt;=$F21,$F21&lt;24)),plage1,IF(bf-bd&gt;0,IF(AND(bd&lt;=$F21,$F21&lt;bf),Plage2,IF(cf-cd&gt;0,IF(AND(cd&lt;=$F21,$F21&lt;cf),Plage3,IF(df-dd&gt;0,IF(AND(dd&lt;=$F21,$F21&lt;df),Plage4,IF(ef-ed&gt;0,IF(AND(ed&lt;=$F21,$F21&lt;ef),Plage5,"erreur19"),IF(OR(AND(0&lt;=$F21,$F21&lt;ef),AND(ed&lt;=$F21,$F21&lt;24)),Plage5,erreur2))),IF(OR(AND(0&lt;=$F21,$F21&lt;df),AND(dd&lt;=$F21,$F21&lt;24)),Plage4,IF(ef-ed&gt;0,IF(AND(ed&lt;=$F21,$F21&lt;ef),Plage5,"erreur110"),IF(OR(AND(0&lt;=$F21,$F21&lt;ef),AND(ed&lt;=$F21,$F21&lt;24)),Plage5,erreur2))))),IF(OR(AND(0&lt;=$F21,$F21&lt;cf),AND(cd&lt;=$F21,$F21&lt;24)),Plage3,IF(df-dd&gt;0,IF(AND(dd&lt;=$F21,$F21&lt;df),Plage4,IF(ef-ed&gt;0,IF(AND(ed&lt;=$F21,$F21&lt;ef),Plage5,"erreur111"),IF(OR(AND(0&lt;=$F21,$F21&lt;ef),AND(ed&lt;=$F21,$F21&lt;24)),Plage5,erreur2))),IF(OR(AND(0&lt;=$F21,$F21&lt;df),AND(dd&lt;=$F21,$F21&lt;24)),Plage4,IF(ef-ed&gt;0,IF(AND(ed&lt;=$F21,$F21&lt;ef),Plage5,"erreur112"),IF(OR(AND(0&lt;=$F21,$F21&lt;ef),AND(ed&lt;=$F21,$F21&lt;24)),Plage5,erreur2))))))),IF(OR(AND(0&lt;=$F21,$F21&lt;bf),AND(bd&lt;=$F21,$F21&lt;24)),Plage2,IF(cf-cd&gt;0,IF(AND(cd&lt;=$F21,$F21&lt;cf),Plage3,IF(df-dd&gt;0,IF(AND(dd&lt;=$F21,$F21&lt;df),Plage4,IF(ef-ed&gt;0,IF(AND(ed&lt;=$F21,$F21&lt;ef),Plage5,"erreur1"),IF(OR(AND(0&lt;=$F21,$F21&lt;ef),AND(ed&lt;=$F21,$F21&lt;24)),Plage5,erreur2))),IF(OR(AND(0&lt;=$F21,$F21&lt;df),AND(dd&lt;=$F21,$F21&lt;24)),Plage4,IF(ef-ed&gt;0,IF(AND(ed&lt;=$F21,$F21&lt;ef),Plage5,"erreur113"),IF(OR(AND(0&lt;=$F21,$F21&lt;ef),AND(ed&lt;=$F21,$F21&lt;24)),Plage5,erreur2))))),IF(OR(AND(0&lt;=$F21,$F21&lt;cf),AND(cd&lt;=$F21,$F21&lt;24)),Plage3,IF(df-dd&gt;0,IF(AND(dd&lt;=$F21,$F21&lt;df),Plage4,IF(ef-ed&gt;0,IF(AND(ed&lt;=$F21,$F21&lt;ef),Plage5,"erreur114"),IF(OR(AND(0&lt;=$F21,$F21&lt;ef),AND(ed&lt;=$F21,$F21&lt;24)),Plage5,erreur2))),IF(OR(AND(0&lt;=$F21,$F21&lt;df),AND(dd&lt;=$F21,$F21&lt;24)),Plage4,IF(ef-ed&gt;0,IF(AND(ed&lt;=$F21,$F21&lt;ef),Plage5,"erreur115"),IF(OR(AND(0&lt;=$F21,$F21&lt;ef),AND(ed&lt;=$F21,$F21&lt;24)),Plage5,erreur2))))))))))</f>
        <v>Pointe</v>
      </c>
    </row>
    <row r="22" spans="6:7" x14ac:dyDescent="0.25">
      <c r="F22" s="22">
        <v>19</v>
      </c>
      <c r="G22" s="22" t="str" cm="1">
        <f t="array" ref="G22">IF(af-ad&gt;0,IF(AND(ad&lt;=$F22,$F22&lt;af),plage1,IF(bf-bd&gt;0,IF(AND(bd&lt;=$F22,$F22&lt;bf),Plage2,IF(cf-cd&gt;0,IF(AND(cd&lt;=$F22,$F22&lt;cf),Plage3,IF(df-dd&gt;0,IF(AND(dd&lt;=$F22,$F22&lt;df),Plage4,IF(ef-ed&gt;0,IF(AND(ed&lt;=$F22,$F22&lt;ef),Plage5,"erreur11"),IF(OR(AND(0&lt;=$F22,$F22&lt;ef),AND(ed&lt;=$F22,$F22&lt;24)),Plage5,erreur2))),IF(OR(AND(0&lt;=$F22,$F22&lt;df),AND(dd&lt;=$F22,$F22&lt;24)),Plage4,IF(ef-ed&gt;0,IF(AND(ed&lt;=$F22,$F22&lt;ef),Plage5,"erreur12"),IF(OR(AND(0&lt;=$F22,$F22&lt;ef),AND(ed&lt;=$F22,$F22&lt;24)),Plage5,erreur2))))),IF(OR(AND(0&lt;=$F22,$F22&lt;cf),AND(cd&lt;=$F22,$F22&lt;24)),Plage3,IF(df-dd&gt;0,IF(AND(dd&lt;=$F22,$F22&lt;df),Plage4,IF(ef-ed&gt;0,IF(AND(ed&lt;=$F22,$F22&lt;ef),Plage5,"erreur13"),IF(OR(AND(0&lt;=$F22,$F22&lt;ef),AND(ed&lt;=$F22,$F22&lt;24)),Plage5,erreur2))),IF(OR(AND(0&lt;=$F22,$F22&lt;df),AND(dd&lt;=$F22,$F22&lt;24)),Plage4,IF(ef-ed&gt;0,IF(AND(ed&lt;=$F22,$F22&lt;ef),Plage5,"erreur14"),IF(OR(AND(0&lt;=$F22,$F22&lt;ef),AND(ed&lt;=$F22,$F22&lt;24)),Plage5,erreur2))))))),IF(OR(AND(0&lt;=$F22,$F22&lt;bf),AND(bd&lt;=$F22,$F22&lt;24)),Plage2,IF(cf-cd&gt;0,IF(AND(cd&lt;=$F22,$F22&lt;cf),Plage3,IF(df-dd&gt;0,IF(AND(dd&lt;=$F22,$F22&lt;df),Plage4,IF(ef-ed&gt;0,IF(AND(ed&lt;=$F22,$F22&lt;ef),Plage5,"erreur15"),IF(OR(AND(0&lt;=$F22,$F22&lt;ef),AND(ed&lt;=$F22,$F22&lt;24)),Plage5,erreur2))),IF(OR(AND(0&lt;=$F22,$F22&lt;df),AND(dd&lt;=$F22,$F22&lt;24)),Plage4,IF(ef-ed&gt;0,IF(AND(ed&lt;=$F22,$F22&lt;ef),Plage5,"erreur16"),IF(OR(AND(0&lt;=$F22,$F22&lt;ef),AND(ed&lt;=$F22,$F22&lt;24)),Plage5,erreur2))))),IF(OR(AND(0&lt;=$F22,$F22&lt;cf),AND(cd&lt;=$F22,$F22&lt;24)),Plage3,IF(df-dd&gt;0,IF(AND(dd&lt;=$F22,$F22&lt;df),Plage4,IF(ef-ed&gt;0,IF(AND(ed&lt;=$F22,$F22&lt;ef),Plage5,"erreur17"),IF(OR(AND(0&lt;=$F22,$F22&lt;ef),AND(ed&lt;=$F22,$F22&lt;24)),Plage5,erreur2))),IF(OR(AND(0&lt;=$F22,$F22&lt;df),AND(dd&lt;=$F22,$F22&lt;24)),Plage4,IF(ef-ed&gt;0,IF(AND(ed&lt;=$F22,$F22&lt;ef),Plage5,"erreur18"),IF(OR(AND(0&lt;=$F22,$F22&lt;ef),AND(ed&lt;=$F22,$F22&lt;24)),Plage5,erreur2))))))))),IF(OR(AND(0&lt;=$F22,$F22&lt;af),AND(ad&lt;=$F22,$F22&lt;24)),plage1,IF(bf-bd&gt;0,IF(AND(bd&lt;=$F22,$F22&lt;bf),Plage2,IF(cf-cd&gt;0,IF(AND(cd&lt;=$F22,$F22&lt;cf),Plage3,IF(df-dd&gt;0,IF(AND(dd&lt;=$F22,$F22&lt;df),Plage4,IF(ef-ed&gt;0,IF(AND(ed&lt;=$F22,$F22&lt;ef),Plage5,"erreur19"),IF(OR(AND(0&lt;=$F22,$F22&lt;ef),AND(ed&lt;=$F22,$F22&lt;24)),Plage5,erreur2))),IF(OR(AND(0&lt;=$F22,$F22&lt;df),AND(dd&lt;=$F22,$F22&lt;24)),Plage4,IF(ef-ed&gt;0,IF(AND(ed&lt;=$F22,$F22&lt;ef),Plage5,"erreur110"),IF(OR(AND(0&lt;=$F22,$F22&lt;ef),AND(ed&lt;=$F22,$F22&lt;24)),Plage5,erreur2))))),IF(OR(AND(0&lt;=$F22,$F22&lt;cf),AND(cd&lt;=$F22,$F22&lt;24)),Plage3,IF(df-dd&gt;0,IF(AND(dd&lt;=$F22,$F22&lt;df),Plage4,IF(ef-ed&gt;0,IF(AND(ed&lt;=$F22,$F22&lt;ef),Plage5,"erreur111"),IF(OR(AND(0&lt;=$F22,$F22&lt;ef),AND(ed&lt;=$F22,$F22&lt;24)),Plage5,erreur2))),IF(OR(AND(0&lt;=$F22,$F22&lt;df),AND(dd&lt;=$F22,$F22&lt;24)),Plage4,IF(ef-ed&gt;0,IF(AND(ed&lt;=$F22,$F22&lt;ef),Plage5,"erreur112"),IF(OR(AND(0&lt;=$F22,$F22&lt;ef),AND(ed&lt;=$F22,$F22&lt;24)),Plage5,erreur2))))))),IF(OR(AND(0&lt;=$F22,$F22&lt;bf),AND(bd&lt;=$F22,$F22&lt;24)),Plage2,IF(cf-cd&gt;0,IF(AND(cd&lt;=$F22,$F22&lt;cf),Plage3,IF(df-dd&gt;0,IF(AND(dd&lt;=$F22,$F22&lt;df),Plage4,IF(ef-ed&gt;0,IF(AND(ed&lt;=$F22,$F22&lt;ef),Plage5,"erreur1"),IF(OR(AND(0&lt;=$F22,$F22&lt;ef),AND(ed&lt;=$F22,$F22&lt;24)),Plage5,erreur2))),IF(OR(AND(0&lt;=$F22,$F22&lt;df),AND(dd&lt;=$F22,$F22&lt;24)),Plage4,IF(ef-ed&gt;0,IF(AND(ed&lt;=$F22,$F22&lt;ef),Plage5,"erreur113"),IF(OR(AND(0&lt;=$F22,$F22&lt;ef),AND(ed&lt;=$F22,$F22&lt;24)),Plage5,erreur2))))),IF(OR(AND(0&lt;=$F22,$F22&lt;cf),AND(cd&lt;=$F22,$F22&lt;24)),Plage3,IF(df-dd&gt;0,IF(AND(dd&lt;=$F22,$F22&lt;df),Plage4,IF(ef-ed&gt;0,IF(AND(ed&lt;=$F22,$F22&lt;ef),Plage5,"erreur114"),IF(OR(AND(0&lt;=$F22,$F22&lt;ef),AND(ed&lt;=$F22,$F22&lt;24)),Plage5,erreur2))),IF(OR(AND(0&lt;=$F22,$F22&lt;df),AND(dd&lt;=$F22,$F22&lt;24)),Plage4,IF(ef-ed&gt;0,IF(AND(ed&lt;=$F22,$F22&lt;ef),Plage5,"erreur115"),IF(OR(AND(0&lt;=$F22,$F22&lt;ef),AND(ed&lt;=$F22,$F22&lt;24)),Plage5,erreur2))))))))))</f>
        <v>Pointe</v>
      </c>
    </row>
    <row r="23" spans="6:7" x14ac:dyDescent="0.25">
      <c r="F23" s="22">
        <v>20</v>
      </c>
      <c r="G23" s="22" t="str" cm="1">
        <f t="array" ref="G23">IF(af-ad&gt;0,IF(AND(ad&lt;=$F23,$F23&lt;af),plage1,IF(bf-bd&gt;0,IF(AND(bd&lt;=$F23,$F23&lt;bf),Plage2,IF(cf-cd&gt;0,IF(AND(cd&lt;=$F23,$F23&lt;cf),Plage3,IF(df-dd&gt;0,IF(AND(dd&lt;=$F23,$F23&lt;df),Plage4,IF(ef-ed&gt;0,IF(AND(ed&lt;=$F23,$F23&lt;ef),Plage5,"erreur11"),IF(OR(AND(0&lt;=$F23,$F23&lt;ef),AND(ed&lt;=$F23,$F23&lt;24)),Plage5,erreur2))),IF(OR(AND(0&lt;=$F23,$F23&lt;df),AND(dd&lt;=$F23,$F23&lt;24)),Plage4,IF(ef-ed&gt;0,IF(AND(ed&lt;=$F23,$F23&lt;ef),Plage5,"erreur12"),IF(OR(AND(0&lt;=$F23,$F23&lt;ef),AND(ed&lt;=$F23,$F23&lt;24)),Plage5,erreur2))))),IF(OR(AND(0&lt;=$F23,$F23&lt;cf),AND(cd&lt;=$F23,$F23&lt;24)),Plage3,IF(df-dd&gt;0,IF(AND(dd&lt;=$F23,$F23&lt;df),Plage4,IF(ef-ed&gt;0,IF(AND(ed&lt;=$F23,$F23&lt;ef),Plage5,"erreur13"),IF(OR(AND(0&lt;=$F23,$F23&lt;ef),AND(ed&lt;=$F23,$F23&lt;24)),Plage5,erreur2))),IF(OR(AND(0&lt;=$F23,$F23&lt;df),AND(dd&lt;=$F23,$F23&lt;24)),Plage4,IF(ef-ed&gt;0,IF(AND(ed&lt;=$F23,$F23&lt;ef),Plage5,"erreur14"),IF(OR(AND(0&lt;=$F23,$F23&lt;ef),AND(ed&lt;=$F23,$F23&lt;24)),Plage5,erreur2))))))),IF(OR(AND(0&lt;=$F23,$F23&lt;bf),AND(bd&lt;=$F23,$F23&lt;24)),Plage2,IF(cf-cd&gt;0,IF(AND(cd&lt;=$F23,$F23&lt;cf),Plage3,IF(df-dd&gt;0,IF(AND(dd&lt;=$F23,$F23&lt;df),Plage4,IF(ef-ed&gt;0,IF(AND(ed&lt;=$F23,$F23&lt;ef),Plage5,"erreur15"),IF(OR(AND(0&lt;=$F23,$F23&lt;ef),AND(ed&lt;=$F23,$F23&lt;24)),Plage5,erreur2))),IF(OR(AND(0&lt;=$F23,$F23&lt;df),AND(dd&lt;=$F23,$F23&lt;24)),Plage4,IF(ef-ed&gt;0,IF(AND(ed&lt;=$F23,$F23&lt;ef),Plage5,"erreur16"),IF(OR(AND(0&lt;=$F23,$F23&lt;ef),AND(ed&lt;=$F23,$F23&lt;24)),Plage5,erreur2))))),IF(OR(AND(0&lt;=$F23,$F23&lt;cf),AND(cd&lt;=$F23,$F23&lt;24)),Plage3,IF(df-dd&gt;0,IF(AND(dd&lt;=$F23,$F23&lt;df),Plage4,IF(ef-ed&gt;0,IF(AND(ed&lt;=$F23,$F23&lt;ef),Plage5,"erreur17"),IF(OR(AND(0&lt;=$F23,$F23&lt;ef),AND(ed&lt;=$F23,$F23&lt;24)),Plage5,erreur2))),IF(OR(AND(0&lt;=$F23,$F23&lt;df),AND(dd&lt;=$F23,$F23&lt;24)),Plage4,IF(ef-ed&gt;0,IF(AND(ed&lt;=$F23,$F23&lt;ef),Plage5,"erreur18"),IF(OR(AND(0&lt;=$F23,$F23&lt;ef),AND(ed&lt;=$F23,$F23&lt;24)),Plage5,erreur2))))))))),IF(OR(AND(0&lt;=$F23,$F23&lt;af),AND(ad&lt;=$F23,$F23&lt;24)),plage1,IF(bf-bd&gt;0,IF(AND(bd&lt;=$F23,$F23&lt;bf),Plage2,IF(cf-cd&gt;0,IF(AND(cd&lt;=$F23,$F23&lt;cf),Plage3,IF(df-dd&gt;0,IF(AND(dd&lt;=$F23,$F23&lt;df),Plage4,IF(ef-ed&gt;0,IF(AND(ed&lt;=$F23,$F23&lt;ef),Plage5,"erreur19"),IF(OR(AND(0&lt;=$F23,$F23&lt;ef),AND(ed&lt;=$F23,$F23&lt;24)),Plage5,erreur2))),IF(OR(AND(0&lt;=$F23,$F23&lt;df),AND(dd&lt;=$F23,$F23&lt;24)),Plage4,IF(ef-ed&gt;0,IF(AND(ed&lt;=$F23,$F23&lt;ef),Plage5,"erreur110"),IF(OR(AND(0&lt;=$F23,$F23&lt;ef),AND(ed&lt;=$F23,$F23&lt;24)),Plage5,erreur2))))),IF(OR(AND(0&lt;=$F23,$F23&lt;cf),AND(cd&lt;=$F23,$F23&lt;24)),Plage3,IF(df-dd&gt;0,IF(AND(dd&lt;=$F23,$F23&lt;df),Plage4,IF(ef-ed&gt;0,IF(AND(ed&lt;=$F23,$F23&lt;ef),Plage5,"erreur111"),IF(OR(AND(0&lt;=$F23,$F23&lt;ef),AND(ed&lt;=$F23,$F23&lt;24)),Plage5,erreur2))),IF(OR(AND(0&lt;=$F23,$F23&lt;df),AND(dd&lt;=$F23,$F23&lt;24)),Plage4,IF(ef-ed&gt;0,IF(AND(ed&lt;=$F23,$F23&lt;ef),Plage5,"erreur112"),IF(OR(AND(0&lt;=$F23,$F23&lt;ef),AND(ed&lt;=$F23,$F23&lt;24)),Plage5,erreur2))))))),IF(OR(AND(0&lt;=$F23,$F23&lt;bf),AND(bd&lt;=$F23,$F23&lt;24)),Plage2,IF(cf-cd&gt;0,IF(AND(cd&lt;=$F23,$F23&lt;cf),Plage3,IF(df-dd&gt;0,IF(AND(dd&lt;=$F23,$F23&lt;df),Plage4,IF(ef-ed&gt;0,IF(AND(ed&lt;=$F23,$F23&lt;ef),Plage5,"erreur1"),IF(OR(AND(0&lt;=$F23,$F23&lt;ef),AND(ed&lt;=$F23,$F23&lt;24)),Plage5,erreur2))),IF(OR(AND(0&lt;=$F23,$F23&lt;df),AND(dd&lt;=$F23,$F23&lt;24)),Plage4,IF(ef-ed&gt;0,IF(AND(ed&lt;=$F23,$F23&lt;ef),Plage5,"erreur113"),IF(OR(AND(0&lt;=$F23,$F23&lt;ef),AND(ed&lt;=$F23,$F23&lt;24)),Plage5,erreur2))))),IF(OR(AND(0&lt;=$F23,$F23&lt;cf),AND(cd&lt;=$F23,$F23&lt;24)),Plage3,IF(df-dd&gt;0,IF(AND(dd&lt;=$F23,$F23&lt;df),Plage4,IF(ef-ed&gt;0,IF(AND(ed&lt;=$F23,$F23&lt;ef),Plage5,"erreur114"),IF(OR(AND(0&lt;=$F23,$F23&lt;ef),AND(ed&lt;=$F23,$F23&lt;24)),Plage5,erreur2))),IF(OR(AND(0&lt;=$F23,$F23&lt;df),AND(dd&lt;=$F23,$F23&lt;24)),Plage4,IF(ef-ed&gt;0,IF(AND(ed&lt;=$F23,$F23&lt;ef),Plage5,"erreur115"),IF(OR(AND(0&lt;=$F23,$F23&lt;ef),AND(ed&lt;=$F23,$F23&lt;24)),Plage5,erreur2))))))))))</f>
        <v>Pointe</v>
      </c>
    </row>
    <row r="24" spans="6:7" x14ac:dyDescent="0.25">
      <c r="F24" s="22">
        <v>21</v>
      </c>
      <c r="G24" s="22" t="str" cm="1">
        <f t="array" ref="G24">IF(af-ad&gt;0,IF(AND(ad&lt;=$F24,$F24&lt;af),plage1,IF(bf-bd&gt;0,IF(AND(bd&lt;=$F24,$F24&lt;bf),Plage2,IF(cf-cd&gt;0,IF(AND(cd&lt;=$F24,$F24&lt;cf),Plage3,IF(df-dd&gt;0,IF(AND(dd&lt;=$F24,$F24&lt;df),Plage4,IF(ef-ed&gt;0,IF(AND(ed&lt;=$F24,$F24&lt;ef),Plage5,"erreur11"),IF(OR(AND(0&lt;=$F24,$F24&lt;ef),AND(ed&lt;=$F24,$F24&lt;24)),Plage5,erreur2))),IF(OR(AND(0&lt;=$F24,$F24&lt;df),AND(dd&lt;=$F24,$F24&lt;24)),Plage4,IF(ef-ed&gt;0,IF(AND(ed&lt;=$F24,$F24&lt;ef),Plage5,"erreur12"),IF(OR(AND(0&lt;=$F24,$F24&lt;ef),AND(ed&lt;=$F24,$F24&lt;24)),Plage5,erreur2))))),IF(OR(AND(0&lt;=$F24,$F24&lt;cf),AND(cd&lt;=$F24,$F24&lt;24)),Plage3,IF(df-dd&gt;0,IF(AND(dd&lt;=$F24,$F24&lt;df),Plage4,IF(ef-ed&gt;0,IF(AND(ed&lt;=$F24,$F24&lt;ef),Plage5,"erreur13"),IF(OR(AND(0&lt;=$F24,$F24&lt;ef),AND(ed&lt;=$F24,$F24&lt;24)),Plage5,erreur2))),IF(OR(AND(0&lt;=$F24,$F24&lt;df),AND(dd&lt;=$F24,$F24&lt;24)),Plage4,IF(ef-ed&gt;0,IF(AND(ed&lt;=$F24,$F24&lt;ef),Plage5,"erreur14"),IF(OR(AND(0&lt;=$F24,$F24&lt;ef),AND(ed&lt;=$F24,$F24&lt;24)),Plage5,erreur2))))))),IF(OR(AND(0&lt;=$F24,$F24&lt;bf),AND(bd&lt;=$F24,$F24&lt;24)),Plage2,IF(cf-cd&gt;0,IF(AND(cd&lt;=$F24,$F24&lt;cf),Plage3,IF(df-dd&gt;0,IF(AND(dd&lt;=$F24,$F24&lt;df),Plage4,IF(ef-ed&gt;0,IF(AND(ed&lt;=$F24,$F24&lt;ef),Plage5,"erreur15"),IF(OR(AND(0&lt;=$F24,$F24&lt;ef),AND(ed&lt;=$F24,$F24&lt;24)),Plage5,erreur2))),IF(OR(AND(0&lt;=$F24,$F24&lt;df),AND(dd&lt;=$F24,$F24&lt;24)),Plage4,IF(ef-ed&gt;0,IF(AND(ed&lt;=$F24,$F24&lt;ef),Plage5,"erreur16"),IF(OR(AND(0&lt;=$F24,$F24&lt;ef),AND(ed&lt;=$F24,$F24&lt;24)),Plage5,erreur2))))),IF(OR(AND(0&lt;=$F24,$F24&lt;cf),AND(cd&lt;=$F24,$F24&lt;24)),Plage3,IF(df-dd&gt;0,IF(AND(dd&lt;=$F24,$F24&lt;df),Plage4,IF(ef-ed&gt;0,IF(AND(ed&lt;=$F24,$F24&lt;ef),Plage5,"erreur17"),IF(OR(AND(0&lt;=$F24,$F24&lt;ef),AND(ed&lt;=$F24,$F24&lt;24)),Plage5,erreur2))),IF(OR(AND(0&lt;=$F24,$F24&lt;df),AND(dd&lt;=$F24,$F24&lt;24)),Plage4,IF(ef-ed&gt;0,IF(AND(ed&lt;=$F24,$F24&lt;ef),Plage5,"erreur18"),IF(OR(AND(0&lt;=$F24,$F24&lt;ef),AND(ed&lt;=$F24,$F24&lt;24)),Plage5,erreur2))))))))),IF(OR(AND(0&lt;=$F24,$F24&lt;af),AND(ad&lt;=$F24,$F24&lt;24)),plage1,IF(bf-bd&gt;0,IF(AND(bd&lt;=$F24,$F24&lt;bf),Plage2,IF(cf-cd&gt;0,IF(AND(cd&lt;=$F24,$F24&lt;cf),Plage3,IF(df-dd&gt;0,IF(AND(dd&lt;=$F24,$F24&lt;df),Plage4,IF(ef-ed&gt;0,IF(AND(ed&lt;=$F24,$F24&lt;ef),Plage5,"erreur19"),IF(OR(AND(0&lt;=$F24,$F24&lt;ef),AND(ed&lt;=$F24,$F24&lt;24)),Plage5,erreur2))),IF(OR(AND(0&lt;=$F24,$F24&lt;df),AND(dd&lt;=$F24,$F24&lt;24)),Plage4,IF(ef-ed&gt;0,IF(AND(ed&lt;=$F24,$F24&lt;ef),Plage5,"erreur110"),IF(OR(AND(0&lt;=$F24,$F24&lt;ef),AND(ed&lt;=$F24,$F24&lt;24)),Plage5,erreur2))))),IF(OR(AND(0&lt;=$F24,$F24&lt;cf),AND(cd&lt;=$F24,$F24&lt;24)),Plage3,IF(df-dd&gt;0,IF(AND(dd&lt;=$F24,$F24&lt;df),Plage4,IF(ef-ed&gt;0,IF(AND(ed&lt;=$F24,$F24&lt;ef),Plage5,"erreur111"),IF(OR(AND(0&lt;=$F24,$F24&lt;ef),AND(ed&lt;=$F24,$F24&lt;24)),Plage5,erreur2))),IF(OR(AND(0&lt;=$F24,$F24&lt;df),AND(dd&lt;=$F24,$F24&lt;24)),Plage4,IF(ef-ed&gt;0,IF(AND(ed&lt;=$F24,$F24&lt;ef),Plage5,"erreur112"),IF(OR(AND(0&lt;=$F24,$F24&lt;ef),AND(ed&lt;=$F24,$F24&lt;24)),Plage5,erreur2))))))),IF(OR(AND(0&lt;=$F24,$F24&lt;bf),AND(bd&lt;=$F24,$F24&lt;24)),Plage2,IF(cf-cd&gt;0,IF(AND(cd&lt;=$F24,$F24&lt;cf),Plage3,IF(df-dd&gt;0,IF(AND(dd&lt;=$F24,$F24&lt;df),Plage4,IF(ef-ed&gt;0,IF(AND(ed&lt;=$F24,$F24&lt;ef),Plage5,"erreur1"),IF(OR(AND(0&lt;=$F24,$F24&lt;ef),AND(ed&lt;=$F24,$F24&lt;24)),Plage5,erreur2))),IF(OR(AND(0&lt;=$F24,$F24&lt;df),AND(dd&lt;=$F24,$F24&lt;24)),Plage4,IF(ef-ed&gt;0,IF(AND(ed&lt;=$F24,$F24&lt;ef),Plage5,"erreur113"),IF(OR(AND(0&lt;=$F24,$F24&lt;ef),AND(ed&lt;=$F24,$F24&lt;24)),Plage5,erreur2))))),IF(OR(AND(0&lt;=$F24,$F24&lt;cf),AND(cd&lt;=$F24,$F24&lt;24)),Plage3,IF(df-dd&gt;0,IF(AND(dd&lt;=$F24,$F24&lt;df),Plage4,IF(ef-ed&gt;0,IF(AND(ed&lt;=$F24,$F24&lt;ef),Plage5,"erreur114"),IF(OR(AND(0&lt;=$F24,$F24&lt;ef),AND(ed&lt;=$F24,$F24&lt;24)),Plage5,erreur2))),IF(OR(AND(0&lt;=$F24,$F24&lt;df),AND(dd&lt;=$F24,$F24&lt;24)),Plage4,IF(ef-ed&gt;0,IF(AND(ed&lt;=$F24,$F24&lt;ef),Plage5,"erreur115"),IF(OR(AND(0&lt;=$F24,$F24&lt;ef),AND(ed&lt;=$F24,$F24&lt;24)),Plage5,erreur2))))))))))</f>
        <v>Pointe</v>
      </c>
    </row>
    <row r="25" spans="6:7" x14ac:dyDescent="0.25">
      <c r="F25" s="22">
        <v>22</v>
      </c>
      <c r="G25" s="22" t="str" cm="1">
        <f t="array" ref="G25">IF(af-ad&gt;0,IF(AND(ad&lt;=$F25,$F25&lt;af),plage1,IF(bf-bd&gt;0,IF(AND(bd&lt;=$F25,$F25&lt;bf),Plage2,IF(cf-cd&gt;0,IF(AND(cd&lt;=$F25,$F25&lt;cf),Plage3,IF(df-dd&gt;0,IF(AND(dd&lt;=$F25,$F25&lt;df),Plage4,IF(ef-ed&gt;0,IF(AND(ed&lt;=$F25,$F25&lt;ef),Plage5,"erreur11"),IF(OR(AND(0&lt;=$F25,$F25&lt;ef),AND(ed&lt;=$F25,$F25&lt;24)),Plage5,erreur2))),IF(OR(AND(0&lt;=$F25,$F25&lt;df),AND(dd&lt;=$F25,$F25&lt;24)),Plage4,IF(ef-ed&gt;0,IF(AND(ed&lt;=$F25,$F25&lt;ef),Plage5,"erreur12"),IF(OR(AND(0&lt;=$F25,$F25&lt;ef),AND(ed&lt;=$F25,$F25&lt;24)),Plage5,erreur2))))),IF(OR(AND(0&lt;=$F25,$F25&lt;cf),AND(cd&lt;=$F25,$F25&lt;24)),Plage3,IF(df-dd&gt;0,IF(AND(dd&lt;=$F25,$F25&lt;df),Plage4,IF(ef-ed&gt;0,IF(AND(ed&lt;=$F25,$F25&lt;ef),Plage5,"erreur13"),IF(OR(AND(0&lt;=$F25,$F25&lt;ef),AND(ed&lt;=$F25,$F25&lt;24)),Plage5,erreur2))),IF(OR(AND(0&lt;=$F25,$F25&lt;df),AND(dd&lt;=$F25,$F25&lt;24)),Plage4,IF(ef-ed&gt;0,IF(AND(ed&lt;=$F25,$F25&lt;ef),Plage5,"erreur14"),IF(OR(AND(0&lt;=$F25,$F25&lt;ef),AND(ed&lt;=$F25,$F25&lt;24)),Plage5,erreur2))))))),IF(OR(AND(0&lt;=$F25,$F25&lt;bf),AND(bd&lt;=$F25,$F25&lt;24)),Plage2,IF(cf-cd&gt;0,IF(AND(cd&lt;=$F25,$F25&lt;cf),Plage3,IF(df-dd&gt;0,IF(AND(dd&lt;=$F25,$F25&lt;df),Plage4,IF(ef-ed&gt;0,IF(AND(ed&lt;=$F25,$F25&lt;ef),Plage5,"erreur15"),IF(OR(AND(0&lt;=$F25,$F25&lt;ef),AND(ed&lt;=$F25,$F25&lt;24)),Plage5,erreur2))),IF(OR(AND(0&lt;=$F25,$F25&lt;df),AND(dd&lt;=$F25,$F25&lt;24)),Plage4,IF(ef-ed&gt;0,IF(AND(ed&lt;=$F25,$F25&lt;ef),Plage5,"erreur16"),IF(OR(AND(0&lt;=$F25,$F25&lt;ef),AND(ed&lt;=$F25,$F25&lt;24)),Plage5,erreur2))))),IF(OR(AND(0&lt;=$F25,$F25&lt;cf),AND(cd&lt;=$F25,$F25&lt;24)),Plage3,IF(df-dd&gt;0,IF(AND(dd&lt;=$F25,$F25&lt;df),Plage4,IF(ef-ed&gt;0,IF(AND(ed&lt;=$F25,$F25&lt;ef),Plage5,"erreur17"),IF(OR(AND(0&lt;=$F25,$F25&lt;ef),AND(ed&lt;=$F25,$F25&lt;24)),Plage5,erreur2))),IF(OR(AND(0&lt;=$F25,$F25&lt;df),AND(dd&lt;=$F25,$F25&lt;24)),Plage4,IF(ef-ed&gt;0,IF(AND(ed&lt;=$F25,$F25&lt;ef),Plage5,"erreur18"),IF(OR(AND(0&lt;=$F25,$F25&lt;ef),AND(ed&lt;=$F25,$F25&lt;24)),Plage5,erreur2))))))))),IF(OR(AND(0&lt;=$F25,$F25&lt;af),AND(ad&lt;=$F25,$F25&lt;24)),plage1,IF(bf-bd&gt;0,IF(AND(bd&lt;=$F25,$F25&lt;bf),Plage2,IF(cf-cd&gt;0,IF(AND(cd&lt;=$F25,$F25&lt;cf),Plage3,IF(df-dd&gt;0,IF(AND(dd&lt;=$F25,$F25&lt;df),Plage4,IF(ef-ed&gt;0,IF(AND(ed&lt;=$F25,$F25&lt;ef),Plage5,"erreur19"),IF(OR(AND(0&lt;=$F25,$F25&lt;ef),AND(ed&lt;=$F25,$F25&lt;24)),Plage5,erreur2))),IF(OR(AND(0&lt;=$F25,$F25&lt;df),AND(dd&lt;=$F25,$F25&lt;24)),Plage4,IF(ef-ed&gt;0,IF(AND(ed&lt;=$F25,$F25&lt;ef),Plage5,"erreur110"),IF(OR(AND(0&lt;=$F25,$F25&lt;ef),AND(ed&lt;=$F25,$F25&lt;24)),Plage5,erreur2))))),IF(OR(AND(0&lt;=$F25,$F25&lt;cf),AND(cd&lt;=$F25,$F25&lt;24)),Plage3,IF(df-dd&gt;0,IF(AND(dd&lt;=$F25,$F25&lt;df),Plage4,IF(ef-ed&gt;0,IF(AND(ed&lt;=$F25,$F25&lt;ef),Plage5,"erreur111"),IF(OR(AND(0&lt;=$F25,$F25&lt;ef),AND(ed&lt;=$F25,$F25&lt;24)),Plage5,erreur2))),IF(OR(AND(0&lt;=$F25,$F25&lt;df),AND(dd&lt;=$F25,$F25&lt;24)),Plage4,IF(ef-ed&gt;0,IF(AND(ed&lt;=$F25,$F25&lt;ef),Plage5,"erreur112"),IF(OR(AND(0&lt;=$F25,$F25&lt;ef),AND(ed&lt;=$F25,$F25&lt;24)),Plage5,erreur2))))))),IF(OR(AND(0&lt;=$F25,$F25&lt;bf),AND(bd&lt;=$F25,$F25&lt;24)),Plage2,IF(cf-cd&gt;0,IF(AND(cd&lt;=$F25,$F25&lt;cf),Plage3,IF(df-dd&gt;0,IF(AND(dd&lt;=$F25,$F25&lt;df),Plage4,IF(ef-ed&gt;0,IF(AND(ed&lt;=$F25,$F25&lt;ef),Plage5,"erreur1"),IF(OR(AND(0&lt;=$F25,$F25&lt;ef),AND(ed&lt;=$F25,$F25&lt;24)),Plage5,erreur2))),IF(OR(AND(0&lt;=$F25,$F25&lt;df),AND(dd&lt;=$F25,$F25&lt;24)),Plage4,IF(ef-ed&gt;0,IF(AND(ed&lt;=$F25,$F25&lt;ef),Plage5,"erreur113"),IF(OR(AND(0&lt;=$F25,$F25&lt;ef),AND(ed&lt;=$F25,$F25&lt;24)),Plage5,erreur2))))),IF(OR(AND(0&lt;=$F25,$F25&lt;cf),AND(cd&lt;=$F25,$F25&lt;24)),Plage3,IF(df-dd&gt;0,IF(AND(dd&lt;=$F25,$F25&lt;df),Plage4,IF(ef-ed&gt;0,IF(AND(ed&lt;=$F25,$F25&lt;ef),Plage5,"erreur114"),IF(OR(AND(0&lt;=$F25,$F25&lt;ef),AND(ed&lt;=$F25,$F25&lt;24)),Plage5,erreur2))),IF(OR(AND(0&lt;=$F25,$F25&lt;df),AND(dd&lt;=$F25,$F25&lt;24)),Plage4,IF(ef-ed&gt;0,IF(AND(ed&lt;=$F25,$F25&lt;ef),Plage5,"erreur115"),IF(OR(AND(0&lt;=$F25,$F25&lt;ef),AND(ed&lt;=$F25,$F25&lt;24)),Plage5,erreur2))))))))))</f>
        <v>Creuse</v>
      </c>
    </row>
    <row r="26" spans="6:7" x14ac:dyDescent="0.25">
      <c r="F26" s="22">
        <v>23</v>
      </c>
      <c r="G26" s="22" t="str" cm="1">
        <f t="array" ref="G26">IF(af-ad&gt;0,IF(AND(ad&lt;=$F26,$F26&lt;af),plage1,IF(bf-bd&gt;0,IF(AND(bd&lt;=$F26,$F26&lt;bf),Plage2,IF(cf-cd&gt;0,IF(AND(cd&lt;=$F26,$F26&lt;cf),Plage3,IF(df-dd&gt;0,IF(AND(dd&lt;=$F26,$F26&lt;df),Plage4,IF(ef-ed&gt;0,IF(AND(ed&lt;=$F26,$F26&lt;ef),Plage5,"erreur11"),IF(OR(AND(0&lt;=$F26,$F26&lt;ef),AND(ed&lt;=$F26,$F26&lt;24)),Plage5,erreur2))),IF(OR(AND(0&lt;=$F26,$F26&lt;df),AND(dd&lt;=$F26,$F26&lt;24)),Plage4,IF(ef-ed&gt;0,IF(AND(ed&lt;=$F26,$F26&lt;ef),Plage5,"erreur12"),IF(OR(AND(0&lt;=$F26,$F26&lt;ef),AND(ed&lt;=$F26,$F26&lt;24)),Plage5,erreur2))))),IF(OR(AND(0&lt;=$F26,$F26&lt;cf),AND(cd&lt;=$F26,$F26&lt;24)),Plage3,IF(df-dd&gt;0,IF(AND(dd&lt;=$F26,$F26&lt;df),Plage4,IF(ef-ed&gt;0,IF(AND(ed&lt;=$F26,$F26&lt;ef),Plage5,"erreur13"),IF(OR(AND(0&lt;=$F26,$F26&lt;ef),AND(ed&lt;=$F26,$F26&lt;24)),Plage5,erreur2))),IF(OR(AND(0&lt;=$F26,$F26&lt;df),AND(dd&lt;=$F26,$F26&lt;24)),Plage4,IF(ef-ed&gt;0,IF(AND(ed&lt;=$F26,$F26&lt;ef),Plage5,"erreur14"),IF(OR(AND(0&lt;=$F26,$F26&lt;ef),AND(ed&lt;=$F26,$F26&lt;24)),Plage5,erreur2))))))),IF(OR(AND(0&lt;=$F26,$F26&lt;bf),AND(bd&lt;=$F26,$F26&lt;24)),Plage2,IF(cf-cd&gt;0,IF(AND(cd&lt;=$F26,$F26&lt;cf),Plage3,IF(df-dd&gt;0,IF(AND(dd&lt;=$F26,$F26&lt;df),Plage4,IF(ef-ed&gt;0,IF(AND(ed&lt;=$F26,$F26&lt;ef),Plage5,"erreur15"),IF(OR(AND(0&lt;=$F26,$F26&lt;ef),AND(ed&lt;=$F26,$F26&lt;24)),Plage5,erreur2))),IF(OR(AND(0&lt;=$F26,$F26&lt;df),AND(dd&lt;=$F26,$F26&lt;24)),Plage4,IF(ef-ed&gt;0,IF(AND(ed&lt;=$F26,$F26&lt;ef),Plage5,"erreur16"),IF(OR(AND(0&lt;=$F26,$F26&lt;ef),AND(ed&lt;=$F26,$F26&lt;24)),Plage5,erreur2))))),IF(OR(AND(0&lt;=$F26,$F26&lt;cf),AND(cd&lt;=$F26,$F26&lt;24)),Plage3,IF(df-dd&gt;0,IF(AND(dd&lt;=$F26,$F26&lt;df),Plage4,IF(ef-ed&gt;0,IF(AND(ed&lt;=$F26,$F26&lt;ef),Plage5,"erreur17"),IF(OR(AND(0&lt;=$F26,$F26&lt;ef),AND(ed&lt;=$F26,$F26&lt;24)),Plage5,erreur2))),IF(OR(AND(0&lt;=$F26,$F26&lt;df),AND(dd&lt;=$F26,$F26&lt;24)),Plage4,IF(ef-ed&gt;0,IF(AND(ed&lt;=$F26,$F26&lt;ef),Plage5,"erreur18"),IF(OR(AND(0&lt;=$F26,$F26&lt;ef),AND(ed&lt;=$F26,$F26&lt;24)),Plage5,erreur2))))))))),IF(OR(AND(0&lt;=$F26,$F26&lt;af),AND(ad&lt;=$F26,$F26&lt;24)),plage1,IF(bf-bd&gt;0,IF(AND(bd&lt;=$F26,$F26&lt;bf),Plage2,IF(cf-cd&gt;0,IF(AND(cd&lt;=$F26,$F26&lt;cf),Plage3,IF(df-dd&gt;0,IF(AND(dd&lt;=$F26,$F26&lt;df),Plage4,IF(ef-ed&gt;0,IF(AND(ed&lt;=$F26,$F26&lt;ef),Plage5,"erreur19"),IF(OR(AND(0&lt;=$F26,$F26&lt;ef),AND(ed&lt;=$F26,$F26&lt;24)),Plage5,erreur2))),IF(OR(AND(0&lt;=$F26,$F26&lt;df),AND(dd&lt;=$F26,$F26&lt;24)),Plage4,IF(ef-ed&gt;0,IF(AND(ed&lt;=$F26,$F26&lt;ef),Plage5,"erreur110"),IF(OR(AND(0&lt;=$F26,$F26&lt;ef),AND(ed&lt;=$F26,$F26&lt;24)),Plage5,erreur2))))),IF(OR(AND(0&lt;=$F26,$F26&lt;cf),AND(cd&lt;=$F26,$F26&lt;24)),Plage3,IF(df-dd&gt;0,IF(AND(dd&lt;=$F26,$F26&lt;df),Plage4,IF(ef-ed&gt;0,IF(AND(ed&lt;=$F26,$F26&lt;ef),Plage5,"erreur111"),IF(OR(AND(0&lt;=$F26,$F26&lt;ef),AND(ed&lt;=$F26,$F26&lt;24)),Plage5,erreur2))),IF(OR(AND(0&lt;=$F26,$F26&lt;df),AND(dd&lt;=$F26,$F26&lt;24)),Plage4,IF(ef-ed&gt;0,IF(AND(ed&lt;=$F26,$F26&lt;ef),Plage5,"erreur112"),IF(OR(AND(0&lt;=$F26,$F26&lt;ef),AND(ed&lt;=$F26,$F26&lt;24)),Plage5,erreur2))))))),IF(OR(AND(0&lt;=$F26,$F26&lt;bf),AND(bd&lt;=$F26,$F26&lt;24)),Plage2,IF(cf-cd&gt;0,IF(AND(cd&lt;=$F26,$F26&lt;cf),Plage3,IF(df-dd&gt;0,IF(AND(dd&lt;=$F26,$F26&lt;df),Plage4,IF(ef-ed&gt;0,IF(AND(ed&lt;=$F26,$F26&lt;ef),Plage5,"erreur1"),IF(OR(AND(0&lt;=$F26,$F26&lt;ef),AND(ed&lt;=$F26,$F26&lt;24)),Plage5,erreur2))),IF(OR(AND(0&lt;=$F26,$F26&lt;df),AND(dd&lt;=$F26,$F26&lt;24)),Plage4,IF(ef-ed&gt;0,IF(AND(ed&lt;=$F26,$F26&lt;ef),Plage5,"erreur113"),IF(OR(AND(0&lt;=$F26,$F26&lt;ef),AND(ed&lt;=$F26,$F26&lt;24)),Plage5,erreur2))))),IF(OR(AND(0&lt;=$F26,$F26&lt;cf),AND(cd&lt;=$F26,$F26&lt;24)),Plage3,IF(df-dd&gt;0,IF(AND(dd&lt;=$F26,$F26&lt;df),Plage4,IF(ef-ed&gt;0,IF(AND(ed&lt;=$F26,$F26&lt;ef),Plage5,"erreur114"),IF(OR(AND(0&lt;=$F26,$F26&lt;ef),AND(ed&lt;=$F26,$F26&lt;24)),Plage5,erreur2))),IF(OR(AND(0&lt;=$F26,$F26&lt;df),AND(dd&lt;=$F26,$F26&lt;24)),Plage4,IF(ef-ed&gt;0,IF(AND(ed&lt;=$F26,$F26&lt;ef),Plage5,"erreur115"),IF(OR(AND(0&lt;=$F26,$F26&lt;ef),AND(ed&lt;=$F26,$F26&lt;24)),Plage5,erreur2))))))))))</f>
        <v>Creuse</v>
      </c>
    </row>
  </sheetData>
  <conditionalFormatting sqref="D8">
    <cfRule type="cellIs" dxfId="1" priority="1" operator="equal">
      <formula>24</formula>
    </cfRule>
    <cfRule type="cellIs" dxfId="0" priority="2" operator="notEqual">
      <formula>24</formula>
    </cfRule>
  </conditionalFormatting>
  <dataValidations count="1">
    <dataValidation type="list" allowBlank="1" showInputMessage="1" showErrorMessage="1" sqref="A3:A7" xr:uid="{AB30EBF1-45CC-47B4-AB51-42A98AE7293E}">
      <formula1>INDIRECT("plage[plage horaires]")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Feuil1</vt:lpstr>
      <vt:lpstr>ad</vt:lpstr>
      <vt:lpstr>af</vt:lpstr>
      <vt:lpstr>bd</vt:lpstr>
      <vt:lpstr>bf</vt:lpstr>
      <vt:lpstr>cd</vt:lpstr>
      <vt:lpstr>cf</vt:lpstr>
      <vt:lpstr>dd</vt:lpstr>
      <vt:lpstr>df</vt:lpstr>
      <vt:lpstr>ed</vt:lpstr>
      <vt:lpstr>ef</vt:lpstr>
      <vt:lpstr>plage1</vt:lpstr>
      <vt:lpstr>Plage2</vt:lpstr>
      <vt:lpstr>Plage3</vt:lpstr>
      <vt:lpstr>Plage4</vt:lpstr>
      <vt:lpstr>Plage5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 MANERA</cp:lastModifiedBy>
  <dcterms:created xsi:type="dcterms:W3CDTF">2022-07-11T19:59:49Z</dcterms:created>
  <dcterms:modified xsi:type="dcterms:W3CDTF">2022-07-11T20:19:06Z</dcterms:modified>
</cp:coreProperties>
</file>