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mydrive.merck.com/personal/royerel_merck_com/Documents/Desktop/"/>
    </mc:Choice>
  </mc:AlternateContent>
  <xr:revisionPtr revIDLastSave="131" documentId="8_{47018415-3874-401B-B819-A671E3931FCE}" xr6:coauthVersionLast="45" xr6:coauthVersionMax="45" xr10:uidLastSave="{6D1C7393-F43B-454B-B983-9F8E2051DF39}"/>
  <bookViews>
    <workbookView xWindow="28680" yWindow="-120" windowWidth="29040" windowHeight="15840" activeTab="1" xr2:uid="{2665E0E7-81E0-40CB-9F56-71907072C299}"/>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6" i="1" l="1"/>
  <c r="F51" i="1"/>
  <c r="F4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Royer, Elodie</author>
    <author>tc={9E951320-B2AD-41A0-A8C2-4815C17B1627}</author>
  </authors>
  <commentList>
    <comment ref="B3" authorId="0" shapeId="0" xr:uid="{DB9893A6-3FB0-4F92-9665-B8EDFA3F25B0}">
      <text>
        <r>
          <rPr>
            <b/>
            <sz val="9"/>
            <color indexed="81"/>
            <rFont val="Tahoma"/>
            <family val="2"/>
          </rPr>
          <t>Royer, Elodie:</t>
        </r>
        <r>
          <rPr>
            <sz val="9"/>
            <color indexed="81"/>
            <rFont val="Tahoma"/>
            <family val="2"/>
          </rPr>
          <t xml:space="preserve">
</t>
        </r>
      </text>
    </comment>
    <comment ref="A4" authorId="1" shapeId="0" xr:uid="{9E951320-B2AD-41A0-A8C2-4815C17B162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j'ai besoin de faire apparaitre impérativement ces données</t>
      </text>
    </comment>
  </commentList>
</comments>
</file>

<file path=xl/sharedStrings.xml><?xml version="1.0" encoding="utf-8"?>
<sst xmlns="http://schemas.openxmlformats.org/spreadsheetml/2006/main" count="594" uniqueCount="177">
  <si>
    <t xml:space="preserve">Commandes </t>
  </si>
  <si>
    <t>Description</t>
  </si>
  <si>
    <t>Montant PO</t>
  </si>
  <si>
    <t>Montant IO</t>
  </si>
  <si>
    <t>Fournisseur</t>
  </si>
  <si>
    <t>Montant réel Facturé</t>
  </si>
  <si>
    <t>Reste à facturer</t>
  </si>
  <si>
    <t>Statut Réception</t>
  </si>
  <si>
    <t>Support Technique SAP - Coordinateur SAP</t>
  </si>
  <si>
    <t>ALISPHARM France</t>
  </si>
  <si>
    <t>Totale</t>
  </si>
  <si>
    <t>Partielle</t>
  </si>
  <si>
    <t>Support Projet Transition Extension Avril-Juin -SAP 4 HANA (KFR / MDV) 50% / 50%</t>
  </si>
  <si>
    <t>601000 (50%) / 601003 (50%)</t>
  </si>
  <si>
    <t>NOVAXIOM</t>
  </si>
  <si>
    <t>Support Validation Projet SI Avril - Juillet (JFC-SRI-PBE) 33%/33%/33%</t>
  </si>
  <si>
    <t xml:space="preserve">601000 (20%) / 600723 (20%) / 600724 (20%)
601006 (20%) / 600728 (20%) / </t>
  </si>
  <si>
    <t>PHARMASYS</t>
  </si>
  <si>
    <t>Support Validation Projet SI Juillet Aout (JFC-SRI-PBE) 33%/33%/33%</t>
  </si>
  <si>
    <t>Support Projet TRANSITION (HRO) Baseware - eTemptation</t>
  </si>
  <si>
    <t>601000 (25%) / 600723 (25%) / 600724 (25%)
 600728 (25%)</t>
  </si>
  <si>
    <t>NEO2</t>
  </si>
  <si>
    <t>pas de PO</t>
  </si>
  <si>
    <t>Support SAP 4/HANA - 01/05/2021 au 31/05/2021</t>
  </si>
  <si>
    <t>BAW</t>
  </si>
  <si>
    <t>Support SAP 4/HANA - 01/06/2021 au 30/06/2021</t>
  </si>
  <si>
    <t>Support SAP 4/HANA - 01/07/2021 au 31/07/2021</t>
  </si>
  <si>
    <t>Support Projet Migration SAP de Mars à Avril (JBE)</t>
  </si>
  <si>
    <t>Support Projet Transition Mars à Mai HRO -Baseware -Decidium</t>
  </si>
  <si>
    <t>Support Projet Transition + DECIDIUM du 01 Juin au 10 Aout</t>
  </si>
  <si>
    <t xml:space="preserve">PO-21-1161-00254 </t>
  </si>
  <si>
    <t>Support Transition Septembre (EPE)</t>
  </si>
  <si>
    <t>Répartition IO</t>
  </si>
  <si>
    <t>601000 - SAP 4 HANA</t>
  </si>
  <si>
    <t>Support Projet Transition Avril - Juin (MUN)</t>
  </si>
  <si>
    <t>ALISPHARM</t>
  </si>
  <si>
    <t>Formation MASTER CONTROL</t>
  </si>
  <si>
    <t>APSALYS</t>
  </si>
  <si>
    <t>Support Projet Transition Juillet - Août (MUN)</t>
  </si>
  <si>
    <t>Support AQ IT Transition Mars -Mai (SEM)</t>
  </si>
  <si>
    <t>CVO</t>
  </si>
  <si>
    <t>Support AQ IT Transition Juin – Juillet 2021 (SEM)</t>
  </si>
  <si>
    <t>CVO EUROPE</t>
  </si>
  <si>
    <t>PO-21-1161-00216</t>
  </si>
  <si>
    <t>Support AQ IT Transition Aout - Septembre (SEM)</t>
  </si>
  <si>
    <t>PO-21-1161-00252</t>
  </si>
  <si>
    <t>Support Projet Transition Août - Septembre (MUN)</t>
  </si>
  <si>
    <t>Commentaire</t>
  </si>
  <si>
    <t>J.lemoine</t>
  </si>
  <si>
    <t>601006 - MASTER CONTROL</t>
  </si>
  <si>
    <t>Mise enplace de BASWARE (demat compta fournisseur et remplacement SRM)</t>
  </si>
  <si>
    <t>DIMO SOFTWARE</t>
  </si>
  <si>
    <t xml:space="preserve">Support Projet TRANSITION (JBE) - eTemptation - SAP 4 HANA </t>
  </si>
  <si>
    <t>Support Projet Transition Extension (JBE) - eTemptation - SAP 4 HANA</t>
  </si>
  <si>
    <t>Support Projet Transition du 01 Juin au 10 Aout + SAP + DECIDIUM(JBE)</t>
  </si>
  <si>
    <t>600728 - BASEWARE</t>
  </si>
  <si>
    <t>Support Validation Projet SI Avril - Juillet (JFC-SRI-PBE)</t>
  </si>
  <si>
    <t>Support Projet Transition Mars à Mai (CD)</t>
  </si>
  <si>
    <t>Support Projet Transition + SAP 4 HANA du 01 Juin au 10 Aout</t>
  </si>
  <si>
    <t>600724 - DECIDIUM</t>
  </si>
  <si>
    <t>Prestation et licence eTemptation 2021</t>
  </si>
  <si>
    <t>HOROQUARTZ</t>
  </si>
  <si>
    <t>Support Validation Projet SI Avril - Juillet (SRI)</t>
  </si>
  <si>
    <t>Support Projet Transition Fev (CDA) Baseware - SAP 4 HANA</t>
  </si>
  <si>
    <t>Support Projet Transition Mars - Mai (Chloé David)</t>
  </si>
  <si>
    <t>Support Projet Transition Juin-Août (Chloé David)</t>
  </si>
  <si>
    <t>600723 - ETEMPTATION</t>
  </si>
  <si>
    <t>Pré-étude technique PAS-X</t>
  </si>
  <si>
    <t xml:space="preserve">WERUM IT SOLUTIONS </t>
  </si>
  <si>
    <t>PAS-X Upgrade/Migration Fit Phase</t>
  </si>
  <si>
    <t>Support VSI Transition - Septembre à Octobre Alexandre Ben Slama</t>
  </si>
  <si>
    <t>Caduceum</t>
  </si>
  <si>
    <t>Support Projet Transition Extension Avril-Juin (KFR)</t>
  </si>
  <si>
    <t>Support Projet Transition AQ IT</t>
  </si>
  <si>
    <t>Support AQ IT Transition AQ IT Juin – juillet 2021 (YH)</t>
  </si>
  <si>
    <t>Support Projet Transition Juin - Juillet (KFR)</t>
  </si>
  <si>
    <t xml:space="preserve">PO-21-1161-00047 </t>
  </si>
  <si>
    <t>Portage de la plateforme Stockware</t>
  </si>
  <si>
    <t>ALSTEF</t>
  </si>
  <si>
    <t>Support Projet Transition Mars-Avril Kévin Frackowiak</t>
  </si>
  <si>
    <t>601002 (50%) / 601003 (50%)</t>
  </si>
  <si>
    <t>601004 - PAS-X</t>
  </si>
  <si>
    <t>601003 - STOCKWARE</t>
  </si>
  <si>
    <t>Licences PI Software</t>
  </si>
  <si>
    <t>Support Projet Transition Mars-Avril (MDV)</t>
  </si>
  <si>
    <t>601002 - PI</t>
  </si>
  <si>
    <t>PO-21-1161-00039</t>
  </si>
  <si>
    <t>LICENCES LOGICIEL
ONGUARD &amp;
MILESTONE</t>
  </si>
  <si>
    <t>DELTA SECURITE</t>
  </si>
  <si>
    <t>Prestations de support 2021</t>
  </si>
  <si>
    <t>Prestations de support 2022</t>
  </si>
  <si>
    <t>Support Projet Transition du 01 Juin au 10 Aout 33%</t>
  </si>
  <si>
    <t>à vérifier</t>
  </si>
  <si>
    <t>601009 - ONGUARD</t>
  </si>
  <si>
    <t>Support GLIMS/EMPOWER Mars à Juin (BP)</t>
  </si>
  <si>
    <t>601008 50% - 601007 - 50%</t>
  </si>
  <si>
    <t>OAAS</t>
  </si>
  <si>
    <t>Prestation Labware</t>
  </si>
  <si>
    <t>LABWARE</t>
  </si>
  <si>
    <t>Support GLIMS/EMPOWER Juillet à Septembre (BP)</t>
  </si>
  <si>
    <t>Support Validation Lab Transition Mai et Juin (BRJ)</t>
  </si>
  <si>
    <t>PERKIN ELMER</t>
  </si>
  <si>
    <t>Support Business Projet Transition Mai - Juin (LT, BL)</t>
  </si>
  <si>
    <t xml:space="preserve">601008 (33%) / 601007 (33%) / 601005 (33%) </t>
  </si>
  <si>
    <t>PO-21-1161-00143</t>
  </si>
  <si>
    <t>FAREVA GLIMS installation</t>
  </si>
  <si>
    <t>Support IT Lab Transition (Régul Février et Mars) Bas</t>
  </si>
  <si>
    <t xml:space="preserve">HCL </t>
  </si>
  <si>
    <t>Support IT Lab Transition (Mai à Juin) Bas</t>
  </si>
  <si>
    <t>HCL</t>
  </si>
  <si>
    <t>601007 - GLIMS</t>
  </si>
  <si>
    <t>PO-21-1161-00014</t>
  </si>
  <si>
    <t>Empower Network</t>
  </si>
  <si>
    <t>WATERS</t>
  </si>
  <si>
    <t>601008 - EMPOWER</t>
  </si>
  <si>
    <t>Licences Oracle Database Std Edition 2</t>
  </si>
  <si>
    <t>ORACLE France</t>
  </si>
  <si>
    <t>Support AQ/IT et VSI (régul Fév-Mars MFD et CL)</t>
  </si>
  <si>
    <t>CADUCEUM</t>
  </si>
  <si>
    <t>Support AQ/IT et VSI (Avril à Juin) - My Vi - Oussama</t>
  </si>
  <si>
    <t>Prestation Architecte Système Mai Juin (F.Larive)</t>
  </si>
  <si>
    <t>SYNCHRONE</t>
  </si>
  <si>
    <t>Prestation Architecte Système Juillet Août (F.Larive)</t>
  </si>
  <si>
    <t xml:space="preserve">Support Infrastructure Transition </t>
  </si>
  <si>
    <t>COURBON</t>
  </si>
  <si>
    <t>Support IT TRANSITION Avril Juin (GGI)</t>
  </si>
  <si>
    <t>TEAM IT</t>
  </si>
  <si>
    <t>Administrateur Réseau (Paul Dupuich)</t>
  </si>
  <si>
    <t>Support Validation Lab Transition Mai et Juin (BRJ) -Glims - Empower</t>
  </si>
  <si>
    <t>Support Business Projet Transition Mai - Juin (LT, BL) -GLIMS - EMPOWER</t>
  </si>
  <si>
    <t>Support IT Transition Juin à septembre (GGI)</t>
  </si>
  <si>
    <t>Infrastructure de
Sauvegarde V5 – HPE et VEEAM</t>
  </si>
  <si>
    <t>CHEOPS</t>
  </si>
  <si>
    <t>Support IT Lab Transition (Juillet à Août) Bas</t>
  </si>
  <si>
    <t>PO-21-1161-00155</t>
  </si>
  <si>
    <t>Prestation Architecte Système Septembre Octobre (FLA)</t>
  </si>
  <si>
    <t>PO-21-1161-00255</t>
  </si>
  <si>
    <t>Support AQ/IT et VSI Transition - INFRA IT - Septembre  (Oussema/My Vi)</t>
  </si>
  <si>
    <t>PO-21-1161-00256</t>
  </si>
  <si>
    <t>Support IT Lab Transition - INFRA IT - Septembre Bas</t>
  </si>
  <si>
    <t xml:space="preserve">ORACLE </t>
  </si>
  <si>
    <t>601005 - INFRA IT</t>
  </si>
  <si>
    <t>Préparation ECC6 D1</t>
  </si>
  <si>
    <t>interface DECIDIUM - Peter Rajna 01/04/2021 au 30/06/2021</t>
  </si>
  <si>
    <t>Gestion Commandes SAP (SAP Builder) Damien Chapuis, Théo Basty</t>
  </si>
  <si>
    <t>600727 - SAP ECC6</t>
  </si>
  <si>
    <t>IO 601000 - SAP 4 HANA</t>
  </si>
  <si>
    <t>IO 601006 - MASTER CONTROL</t>
  </si>
  <si>
    <t>IO 600728 - BASEWARE</t>
  </si>
  <si>
    <t>IO 600724 - DECIDIUM</t>
  </si>
  <si>
    <t>IO 600723 - ETEMPTATION</t>
  </si>
  <si>
    <t>IO 601004 - PAS-X</t>
  </si>
  <si>
    <t>IO 601003 - STOCKWARE</t>
  </si>
  <si>
    <t>IO 601002 - PI</t>
  </si>
  <si>
    <t>IO 601009 - ONGUARD</t>
  </si>
  <si>
    <t>IO 601007 - GLIMS</t>
  </si>
  <si>
    <t>IO 601008 - EMPOWER</t>
  </si>
  <si>
    <t>IO 601005 - INFRA IT</t>
  </si>
  <si>
    <t>IO 600727 - SAP ECC6</t>
  </si>
  <si>
    <t>601000 - SAP 4 HANA - 6 260 000 €</t>
  </si>
  <si>
    <t>Montant Facturé</t>
  </si>
  <si>
    <t>Reste</t>
  </si>
  <si>
    <t>DATE D'ECHEANCE 30/09/2022</t>
  </si>
  <si>
    <t>TOTAL</t>
  </si>
  <si>
    <t>RESTANT</t>
  </si>
  <si>
    <t>601006 - MASTER CONTROL - 510 000 €</t>
  </si>
  <si>
    <t>DATE D'ECHEANCE 30/04/2022</t>
  </si>
  <si>
    <t xml:space="preserve">TOTAL </t>
  </si>
  <si>
    <t>DATE D'ECHEANCE 30/07/2021</t>
  </si>
  <si>
    <t>RESTE</t>
  </si>
  <si>
    <t>Prestataire</t>
  </si>
  <si>
    <t>Répartition IO 601008</t>
  </si>
  <si>
    <t>IO 601005</t>
  </si>
  <si>
    <t xml:space="preserve">Support GLIMS/EMPOWER Mars à Juin </t>
  </si>
  <si>
    <t>XXXX</t>
  </si>
  <si>
    <t>% de la commande et montant</t>
  </si>
  <si>
    <t>pourriez vous me donner un exemple de tableau croisé dynamique qui permettrait de sélectionner un prestataire XXX et donner tous les projets sur lesquels il travaille ainsi que le total par IO (projet)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</si>
</sst>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40C]_-;\-* #,##0.00\ [$€-40C]_-;_-* &quot;-&quot;??\ [$€-40C]_-;_-@_-"/>
    <numFmt numFmtId="165" formatCode="#,##0.00\ &quot;€&quot;"/>
  </numFmts>
  <fonts count="7" x14ac:knownFonts="1">
    <font>
      <sz val="11"/>
      <color theme="1"/>
      <name val="Calibri"/>
      <family val="2"/>
      <scheme val="minor"/>
    </font>
    <font>
      <b/>
      <sz val="11"/>
      <color theme="1"/>
      <name val="Calibri"/>
      <family val="2"/>
      <scheme val="minor"/>
    </font>
    <font>
      <sz val="8"/>
      <name val="Calibri"/>
      <family val="2"/>
      <scheme val="minor"/>
    </font>
    <font>
      <sz val="9"/>
      <color indexed="81"/>
      <name val="Tahoma"/>
      <family val="2"/>
    </font>
    <font>
      <b/>
      <sz val="9"/>
      <color indexed="81"/>
      <name val="Tahoma"/>
      <family val="2"/>
    </font>
    <font>
      <i/>
      <sz val="11"/>
      <color theme="4"/>
      <name val="Calibri"/>
      <family val="2"/>
      <scheme val="minor"/>
    </font>
    <font>
      <b/>
      <i/>
      <sz val="11"/>
      <color theme="4"/>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165" fontId="0" fillId="0" borderId="0" xfId="0" applyNumberFormat="1"/>
    <xf numFmtId="0" fontId="1" fillId="0" borderId="0" xfId="0" applyFont="1"/>
    <xf numFmtId="164" fontId="0" fillId="0" borderId="0" xfId="0" applyNumberFormat="1"/>
    <xf numFmtId="164" fontId="1" fillId="0" borderId="0" xfId="0" applyNumberFormat="1" applyFont="1"/>
    <xf numFmtId="0" fontId="5" fillId="0" borderId="0" xfId="0" applyFont="1"/>
    <xf numFmtId="164" fontId="5" fillId="0" borderId="0" xfId="0" applyNumberFormat="1" applyFont="1"/>
    <xf numFmtId="0" fontId="6" fillId="0" borderId="0" xfId="0" applyFont="1"/>
    <xf numFmtId="164" fontId="6" fillId="0" borderId="0" xfId="0" applyNumberFormat="1" applyFont="1"/>
  </cellXfs>
  <cellStyles count="1">
    <cellStyle name="Normal" xfId="0" builtinId="0"/>
  </cellStyles>
  <dxfs count="159">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font>
        <b/>
        <i val="0"/>
        <strike val="0"/>
        <condense val="0"/>
        <extend val="0"/>
        <outline val="0"/>
        <shadow val="0"/>
        <u val="none"/>
        <vertAlign val="baseline"/>
        <sz val="11"/>
        <color theme="1"/>
        <name val="Calibri"/>
        <family val="2"/>
        <scheme val="minor"/>
      </font>
    </dxf>
    <dxf>
      <numFmt numFmtId="165" formatCode="#,##0.00\ &quot;€&quot;"/>
    </dxf>
    <dxf>
      <numFmt numFmtId="164" formatCode="_-* #,##0.00\ [$€-40C]_-;\-* #,##0.00\ [$€-40C]_-;_-* &quot;-&quot;??\ [$€-40C]_-;_-@_-"/>
    </dxf>
    <dxf>
      <numFmt numFmtId="164" formatCode="_-* #,##0.00\ [$€-40C]_-;\-* #,##0.00\ [$€-40C]_-;_-* &quot;-&quot;??\ [$€-40C]_-;_-@_-"/>
    </dxf>
    <dxf>
      <numFmt numFmtId="165" formatCode="#,##0.00\ &quot;€&quot;"/>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rgb="FF00B050"/>
      </font>
      <fill>
        <patternFill>
          <bgColor theme="9"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rgb="FF00B050"/>
      </font>
      <fill>
        <patternFill>
          <bgColor theme="9"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rgb="FF00B050"/>
      </font>
      <fill>
        <patternFill>
          <bgColor theme="9" tint="0.79998168889431442"/>
        </patternFill>
      </fill>
    </dxf>
    <dxf>
      <font>
        <color theme="7" tint="-0.24994659260841701"/>
      </font>
      <fill>
        <patternFill>
          <bgColor theme="7" tint="0.79998168889431442"/>
        </patternFill>
      </fill>
    </dxf>
    <dxf>
      <font>
        <color theme="9"/>
      </font>
      <fill>
        <patternFill>
          <bgColor theme="9"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
      <font>
        <color theme="9" tint="-0.24994659260841701"/>
      </font>
      <fill>
        <patternFill>
          <bgColor theme="9" tint="0.59996337778862885"/>
        </patternFill>
      </fill>
    </dxf>
    <dxf>
      <font>
        <color theme="7" tint="-0.24994659260841701"/>
      </font>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Royer, Elodie" id="{50F5669C-3CA0-44DC-8EF6-46C83EC5054A}" userId="S::royerel@merck.com::3b1a6fdc-e8c8-44ce-8ef1-ee30cf93c7f4"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3515B2-71CB-4CF6-8CA2-260B9E2FD998}" name="Tableau2" displayName="Tableau2" ref="A7:K20" totalsRowShown="0">
  <autoFilter ref="A7:K20" xr:uid="{C4718B54-9FFA-4E02-96F9-AC59FEC2AA96}"/>
  <tableColumns count="11">
    <tableColumn id="1" xr3:uid="{ABAC435E-C098-4EDA-AA11-08412E672E87}" name="Commandes "/>
    <tableColumn id="2" xr3:uid="{90BA5349-060C-4AE5-B428-ACA12D94E8BA}" name="Description"/>
    <tableColumn id="3" xr3:uid="{AE45505D-889A-48BF-AECE-392685E48224}" name="IO 601000 - SAP 4 HANA"/>
    <tableColumn id="4" xr3:uid="{A9F504A1-5D7C-4D44-80ED-54A61CD42440}" name="Répartition IO"/>
    <tableColumn id="5" xr3:uid="{1D2C9EEE-D580-4C1E-A78E-106291EE67C3}" name="Montant PO" dataDxfId="85"/>
    <tableColumn id="6" xr3:uid="{C3189486-B725-463A-A772-491E354D7170}" name="Montant IO" dataDxfId="84"/>
    <tableColumn id="7" xr3:uid="{4B0546F0-7AFB-460B-B979-E97746C62C24}" name="Fournisseur"/>
    <tableColumn id="8" xr3:uid="{9683DC6B-9BE3-4B1A-9E4C-17FEABAB2233}" name="Montant réel Facturé" dataDxfId="83"/>
    <tableColumn id="9" xr3:uid="{949C929D-2277-43AE-B214-C1712871CA0C}" name="Reste à facturer" dataDxfId="82"/>
    <tableColumn id="10" xr3:uid="{12496EA9-5168-4321-9088-E242D8E07DDE}" name="Statut Réception"/>
    <tableColumn id="11" xr3:uid="{38C36255-CAAA-4F16-8863-0F85028A2531}" name="Commentair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B43F8C-A0B9-4AEE-9C66-1CB33DBB986D}" name="Tableau4" displayName="Tableau4" ref="A27:K36" totalsRowShown="0" headerRowDxfId="75">
  <autoFilter ref="A27:K36" xr:uid="{21A5E695-A40C-4D3D-9BE2-F4D7F06E6C66}"/>
  <tableColumns count="11">
    <tableColumn id="1" xr3:uid="{09E56F72-E610-4676-B51F-46ED6EABF266}" name="Commandes "/>
    <tableColumn id="2" xr3:uid="{1E246739-2E63-4E88-B97F-794FEFB4B306}" name="Description"/>
    <tableColumn id="3" xr3:uid="{9338A140-FD6D-4FCB-9167-7D44E766E23C}" name="IO 601006 - MASTER CONTROL"/>
    <tableColumn id="4" xr3:uid="{3C997FA5-C7DE-4E54-A39F-690EAE6BD963}" name="Répartition IO"/>
    <tableColumn id="5" xr3:uid="{CD0E5CE1-1A69-4476-A2E2-53281C5F70C7}" name="Montant PO" dataDxfId="81"/>
    <tableColumn id="6" xr3:uid="{32A96FE1-8B8B-407D-8EC0-F7C6250218D5}" name="Montant IO" dataDxfId="80"/>
    <tableColumn id="7" xr3:uid="{DAA7F194-53A7-4635-9D3A-4E2264BF31AA}" name="Fournisseur" dataDxfId="79"/>
    <tableColumn id="8" xr3:uid="{DAFFE4E8-1C81-43BF-AAA7-FB5295898F4D}" name="Montant réel Facturé" dataDxfId="78"/>
    <tableColumn id="9" xr3:uid="{2144D1F7-C573-48BB-91BD-C72E327E907E}" name="Reste à facturer" dataDxfId="77"/>
    <tableColumn id="10" xr3:uid="{02004D7D-46F1-4827-8A0C-461EF017B93B}" name="Statut Réception" dataDxfId="76"/>
    <tableColumn id="11" xr3:uid="{822058FC-7AF9-4CA9-BAE2-6E48013741FC}" name="Commentair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E7D92D0-6B95-4B35-803A-E5F178AE264F}" name="Tableau5" displayName="Tableau5" ref="A43:K49" totalsRowShown="0" headerRowDxfId="68">
  <autoFilter ref="A43:K49" xr:uid="{BB686827-4492-4CF3-9A0F-75D51D446531}"/>
  <tableColumns count="11">
    <tableColumn id="1" xr3:uid="{B826DA3A-244A-49F6-9677-29B0D509D1B9}" name="Commandes "/>
    <tableColumn id="2" xr3:uid="{24A84577-07AE-4BDE-A759-72AD85BD8C6A}" name="Description"/>
    <tableColumn id="3" xr3:uid="{FCF9FFA2-F655-4CAF-82F7-971C22D2B43F}" name="IO 600728 - BASEWARE"/>
    <tableColumn id="4" xr3:uid="{1C5F722D-E08D-43F3-A8AF-3D4F29693B45}" name="Répartition IO"/>
    <tableColumn id="5" xr3:uid="{494C86D1-0021-4610-9A77-2CCB94752E21}" name="Montant PO" dataDxfId="74"/>
    <tableColumn id="6" xr3:uid="{D51876AA-26AB-4FAF-920D-97B59D9EACDD}" name="Montant IO" dataDxfId="73"/>
    <tableColumn id="7" xr3:uid="{D2B40FF1-A495-413A-AC22-C892BE803CB2}" name="Fournisseur" dataDxfId="72"/>
    <tableColumn id="8" xr3:uid="{E4872D8C-8D49-4C7E-8947-B64E194D8C92}" name="Montant réel Facturé" dataDxfId="71"/>
    <tableColumn id="9" xr3:uid="{4D76DA63-B332-49FF-80C3-CF2D45CD40FF}" name="Reste à facturer" dataDxfId="70"/>
    <tableColumn id="10" xr3:uid="{01B5E1DA-D26D-47E2-A814-714AF867A317}" name="Statut Réception" dataDxfId="69"/>
    <tableColumn id="11" xr3:uid="{A844C26F-7046-41AD-8FB2-14323A72D030}" name="Commentair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3231F1D-B725-456E-94D5-7D0734491BBB}" name="Tableau6" displayName="Tableau6" ref="A52:K57" totalsRowShown="0" headerRowDxfId="61">
  <autoFilter ref="A52:K57" xr:uid="{D423B062-D807-4FFB-AE37-9ACB45256CBD}"/>
  <tableColumns count="11">
    <tableColumn id="1" xr3:uid="{85FED35E-6615-4376-8C64-0396581FEC4D}" name="Commandes "/>
    <tableColumn id="2" xr3:uid="{C8622155-98B5-449A-897C-49C0CF9A92CB}" name="Description"/>
    <tableColumn id="3" xr3:uid="{F058C64D-835F-43A7-B7E5-E87662C555FC}" name="IO 600724 - DECIDIUM"/>
    <tableColumn id="4" xr3:uid="{8080C0E0-803D-4461-897A-3DA907F1798B}" name="Répartition IO"/>
    <tableColumn id="5" xr3:uid="{F1A75EB4-72C3-4AC0-A743-80DDE70DC9CB}" name="Montant PO" dataDxfId="67"/>
    <tableColumn id="6" xr3:uid="{ADB52540-5D1A-473C-A173-B57A77BD0278}" name="Montant IO" dataDxfId="66"/>
    <tableColumn id="7" xr3:uid="{41762503-1B2B-40D1-BA11-D0475EB227A0}" name="Fournisseur" dataDxfId="65"/>
    <tableColumn id="8" xr3:uid="{FC75F86E-805A-4212-A44B-0C5A7DF8B6D6}" name="Montant réel Facturé" dataDxfId="64"/>
    <tableColumn id="9" xr3:uid="{12DCFD5B-B4BA-419D-98AE-CD38BB6625BD}" name="Reste à facturer" dataDxfId="63"/>
    <tableColumn id="10" xr3:uid="{0061D664-AB49-4C82-9D0C-3D73CF7A5AF3}" name="Statut Réception" dataDxfId="62"/>
    <tableColumn id="11" xr3:uid="{05DD8B8C-BDE0-4D34-B2D3-C9DA7E6BF06D}" name="Commentair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FAF3925-BADC-4DA4-859D-307ED37F8248}" name="Tableau7" displayName="Tableau7" ref="A60:K66" totalsRowShown="0" headerRowDxfId="54">
  <autoFilter ref="A60:K66" xr:uid="{0E4F186C-F294-46E6-A34F-7747F4256A60}"/>
  <tableColumns count="11">
    <tableColumn id="1" xr3:uid="{47E99C97-55EC-4CD1-BAC5-2E714D18D10F}" name="Commandes "/>
    <tableColumn id="2" xr3:uid="{9DD8FEBE-1DDD-4254-AFA5-A541F028D19D}" name="Description"/>
    <tableColumn id="3" xr3:uid="{B991B790-3659-495E-9A43-90773E5C85DF}" name="IO 600723 - ETEMPTATION"/>
    <tableColumn id="4" xr3:uid="{8E25CDBE-761A-489A-9075-72F03208206A}" name="Répartition IO"/>
    <tableColumn id="5" xr3:uid="{64184DE8-C3FA-4E36-8BC5-623FFF45C358}" name="Montant PO" dataDxfId="60"/>
    <tableColumn id="6" xr3:uid="{CD4550EF-F326-465B-BC0B-0505175A9D03}" name="Montant IO" dataDxfId="59"/>
    <tableColumn id="7" xr3:uid="{4C66B2B4-2701-46EE-9F6D-45C0FE124EAB}" name="Fournisseur" dataDxfId="58"/>
    <tableColumn id="8" xr3:uid="{3D669946-282C-4462-836B-DACB4173487F}" name="Montant réel Facturé" dataDxfId="57"/>
    <tableColumn id="9" xr3:uid="{B1F0EC46-1304-4EF8-90DD-5E804A752177}" name="Reste à facturer" dataDxfId="56"/>
    <tableColumn id="10" xr3:uid="{39D8FD37-940A-4FD1-B80B-076F05516405}" name="Statut Réception" dataDxfId="55"/>
    <tableColumn id="11" xr3:uid="{0E430F78-C2DB-4FA6-93BF-B9735DBF7D11}" name="Commentaire"/>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3FB401C-2343-4EE0-94A7-2DD476C7C6FE}" name="Tableau8" displayName="Tableau8" ref="A69:K72" totalsRowShown="0" headerRowDxfId="47">
  <autoFilter ref="A69:K72" xr:uid="{063F9C19-9C5D-4118-A97E-E44403C3DD9E}"/>
  <tableColumns count="11">
    <tableColumn id="1" xr3:uid="{FFEC5578-20FC-4C14-9086-4896CABABCF7}" name="Commandes "/>
    <tableColumn id="2" xr3:uid="{253DA860-5D88-44EC-84CA-22017A899E2E}" name="Description"/>
    <tableColumn id="3" xr3:uid="{11673284-7BFB-4BAA-A878-568E4070745A}" name="IO 601004 - PAS-X"/>
    <tableColumn id="4" xr3:uid="{F9E42634-4D6D-45F9-9857-2F3D91470B02}" name="Répartition IO"/>
    <tableColumn id="5" xr3:uid="{151A5951-2F9E-4691-8686-A08BE480ED36}" name="Montant PO" dataDxfId="53"/>
    <tableColumn id="6" xr3:uid="{FF5B45FC-A4F0-433D-86D4-1B9E23668964}" name="Montant IO" dataDxfId="52"/>
    <tableColumn id="7" xr3:uid="{822CA099-380E-4524-9737-8C629311ECB5}" name="Fournisseur" dataDxfId="51"/>
    <tableColumn id="8" xr3:uid="{B9810E43-5AA9-48C8-82BA-A6A08A922150}" name="Montant réel Facturé" dataDxfId="50"/>
    <tableColumn id="9" xr3:uid="{11A32A17-DED4-4CF1-A502-2678EF2E5490}" name="Reste à facturer" dataDxfId="49"/>
    <tableColumn id="10" xr3:uid="{3C0742EF-4D83-452D-BD50-F145110262E8}" name="Statut Réception" dataDxfId="48"/>
    <tableColumn id="11" xr3:uid="{236AF2D5-6209-4ABE-8A76-21118724157F}" name="Commentaire"/>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4261E03-281B-42CD-B20B-18115E666EF3}" name="Tableau9" displayName="Tableau9" ref="A75:K81" totalsRowShown="0" headerRowDxfId="40">
  <autoFilter ref="A75:K81" xr:uid="{0D682486-5118-4A7D-8605-9AF24A57C239}"/>
  <tableColumns count="11">
    <tableColumn id="1" xr3:uid="{6EC2BC3F-1812-4E96-BE6D-DF1DCF98F8C4}" name="Commandes "/>
    <tableColumn id="2" xr3:uid="{0F0DA6E8-2A75-4F8A-9E99-20E9728D95FA}" name="Description"/>
    <tableColumn id="3" xr3:uid="{99D5D136-9175-462C-B76E-0276AF34E975}" name="IO 601003 - STOCKWARE"/>
    <tableColumn id="4" xr3:uid="{F83982A7-D1AE-4A20-A764-68186468869E}" name="Répartition IO"/>
    <tableColumn id="5" xr3:uid="{69A2BC34-B705-43D9-AA0A-98036DA8B77D}" name="Montant PO" dataDxfId="46"/>
    <tableColumn id="6" xr3:uid="{CB89052D-ED34-4833-9858-C1D2AE51C5EA}" name="Montant IO" dataDxfId="45"/>
    <tableColumn id="7" xr3:uid="{5A400C8F-8588-49F8-A59A-BC6BC9F18913}" name="Fournisseur" dataDxfId="44"/>
    <tableColumn id="8" xr3:uid="{19D8D1F2-EEBC-427F-BA01-AE3BDCB045D2}" name="Montant réel Facturé" dataDxfId="43"/>
    <tableColumn id="9" xr3:uid="{7F693562-8381-412E-8BF7-F3CDA91F35CD}" name="Reste à facturer" dataDxfId="42"/>
    <tableColumn id="10" xr3:uid="{4B6CF271-E6E2-4383-AC4F-D69A97B56827}" name="Statut Réception" dataDxfId="41"/>
    <tableColumn id="11" xr3:uid="{5D419A17-2471-4DAF-B0E7-FEED3CABC2ED}" name="Commentair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614F796-8497-40C4-96AE-CFF8E05780A9}" name="Tableau10" displayName="Tableau10" ref="A84:K86" totalsRowShown="0" headerRowDxfId="33">
  <autoFilter ref="A84:K86" xr:uid="{80C00B3D-1CC7-4144-A4A5-57D0894910A3}"/>
  <tableColumns count="11">
    <tableColumn id="1" xr3:uid="{6B1947B3-DE66-43DE-BD12-9CB8975C85C1}" name="Commandes "/>
    <tableColumn id="2" xr3:uid="{F55352A1-DE0F-4D67-94FE-83481B7F4FC8}" name="Description"/>
    <tableColumn id="3" xr3:uid="{C488253C-AE75-4633-B7F7-FBDD46F72C82}" name="IO 601002 - PI"/>
    <tableColumn id="4" xr3:uid="{A96AB1BC-029A-4439-A7D6-6797EAEB33E1}" name="Répartition IO"/>
    <tableColumn id="5" xr3:uid="{DB3376A6-7CD9-4269-A6A2-52F14AEAA166}" name="Montant PO" dataDxfId="39"/>
    <tableColumn id="6" xr3:uid="{857B7D93-E0C3-4845-8952-93E67F0AB2DC}" name="Montant IO" dataDxfId="38"/>
    <tableColumn id="7" xr3:uid="{A8261956-6A56-4716-8396-15ECFCB14FAF}" name="Fournisseur" dataDxfId="37"/>
    <tableColumn id="8" xr3:uid="{C77E66D0-2EDA-4A7A-992E-F2A5A6D93F0F}" name="Montant réel Facturé" dataDxfId="36"/>
    <tableColumn id="9" xr3:uid="{7C231C3D-47A2-425F-B8AB-F46D80E985E6}" name="Reste à facturer" dataDxfId="35"/>
    <tableColumn id="10" xr3:uid="{51309DFE-A314-4AFD-8A71-795E699638F7}" name="Statut Réception" dataDxfId="34"/>
    <tableColumn id="11" xr3:uid="{F1FC48E7-6C75-4A5C-8729-2B0C5C230195}" name="Commentaire"/>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B8E62BD-FD2C-4641-99B3-C2344857A9CA}" name="Tableau11" displayName="Tableau11" ref="A89:K93" totalsRowShown="0" headerRowDxfId="26">
  <autoFilter ref="A89:K93" xr:uid="{7C398247-44C5-433E-9964-0712FC6AB76D}"/>
  <tableColumns count="11">
    <tableColumn id="1" xr3:uid="{F7E0E7E8-2CD2-4AF7-92B8-E7709FC418E4}" name="Commandes "/>
    <tableColumn id="2" xr3:uid="{CBF7D4E7-F805-4B1E-9785-750E1126032E}" name="Description"/>
    <tableColumn id="3" xr3:uid="{66FCF086-84C0-47B4-BCFF-575C08DD793F}" name="IO 601009 - ONGUARD"/>
    <tableColumn id="4" xr3:uid="{3922CA52-40BF-49B8-B21A-C8ED4E3633E2}" name="Répartition IO"/>
    <tableColumn id="5" xr3:uid="{BAF6C10C-E026-4954-9D76-464911B706FC}" name="Montant PO" dataDxfId="32"/>
    <tableColumn id="6" xr3:uid="{EFC338C7-65C8-472B-8FCE-5E99359B908B}" name="Montant IO" dataDxfId="31"/>
    <tableColumn id="7" xr3:uid="{9731BEC1-7A13-4262-B411-DB3CD3FAA53B}" name="Fournisseur" dataDxfId="30"/>
    <tableColumn id="8" xr3:uid="{997E6ABC-6886-4E67-94F0-75A64B564A1A}" name="Montant réel Facturé" dataDxfId="29"/>
    <tableColumn id="9" xr3:uid="{1D2C60D0-7014-4A8E-AD6C-F4BB109B564D}" name="Reste à facturer" dataDxfId="28"/>
    <tableColumn id="10" xr3:uid="{25071473-967D-4379-B451-B2A572449518}" name="Statut Réception" dataDxfId="27"/>
    <tableColumn id="11" xr3:uid="{1C6557C8-DF30-4618-8050-DA9FA916B375}" name="Commentaire"/>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7A3F725-7BF3-4194-8596-150440970918}" name="Tableau12" displayName="Tableau12" ref="A96:K104" totalsRowShown="0" headerRowDxfId="21">
  <autoFilter ref="A96:K104" xr:uid="{D166C16D-2B40-4ED7-BD4E-1965BFDCC6B2}"/>
  <tableColumns count="11">
    <tableColumn id="1" xr3:uid="{F3F07B9E-43D5-463F-967D-9A244573903B}" name="Commandes "/>
    <tableColumn id="2" xr3:uid="{63811A70-13B5-4293-8AF7-4A2AC6B79316}" name="Description"/>
    <tableColumn id="3" xr3:uid="{744EB87B-E64D-4306-82FD-C294575449C0}" name="IO 601007 - GLIMS"/>
    <tableColumn id="4" xr3:uid="{CBC4EAE4-9EB1-4A61-8540-5098F5AB8A49}" name="Répartition IO"/>
    <tableColumn id="5" xr3:uid="{65FB2EDB-48A8-499B-978A-8766185A402A}" name="Montant PO" dataDxfId="25"/>
    <tableColumn id="6" xr3:uid="{F5B7DD33-5121-441F-BD58-47B47C17C3E0}" name="Montant IO" dataDxfId="24"/>
    <tableColumn id="7" xr3:uid="{38DAC698-42E2-4D33-A45A-F24A43BE092D}" name="Fournisseur"/>
    <tableColumn id="8" xr3:uid="{8846D108-5E1A-4005-A8A2-163FAD980D6C}" name="Montant réel Facturé" dataDxfId="23"/>
    <tableColumn id="9" xr3:uid="{CD99E9A2-C29D-4AE9-9524-B12B81485A51}" name="Reste à facturer" dataDxfId="22"/>
    <tableColumn id="10" xr3:uid="{C11828BC-4B2E-4419-9959-2D542DC4D318}" name="Statut Réception"/>
    <tableColumn id="11" xr3:uid="{F4FB70E8-EEAB-4EB2-90DD-F0F7BE5BD589}" name="Commentaire"/>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5C5264BB-F337-4AF2-A8F1-432C272A6B79}" name="Tableau13" displayName="Tableau13" ref="A107:K114" totalsRowShown="0" headerRowDxfId="14">
  <autoFilter ref="A107:K114" xr:uid="{2CD65EC0-C97D-412A-928D-A8C851799D04}"/>
  <tableColumns count="11">
    <tableColumn id="1" xr3:uid="{10A3656E-5B03-455F-95D9-8CB64367EA65}" name="Commandes "/>
    <tableColumn id="2" xr3:uid="{D264A983-6DB3-44A0-B819-9E676BD2F5F4}" name="Description"/>
    <tableColumn id="3" xr3:uid="{574D4BB8-107B-4B70-A942-D0381333A1FA}" name="IO 601008 - EMPOWER"/>
    <tableColumn id="4" xr3:uid="{74161B7D-94EA-4EB0-80FD-26C94E0CB85D}" name="Répartition IO"/>
    <tableColumn id="5" xr3:uid="{7255E895-FC54-452E-8BB9-6B54F66206FC}" name="Montant PO" dataDxfId="20"/>
    <tableColumn id="6" xr3:uid="{4D96A28E-8CCA-4169-8B32-E06DACFF4162}" name="Montant IO" dataDxfId="19"/>
    <tableColumn id="7" xr3:uid="{5BA4DB1D-55F5-4BBD-807F-94431C9047AE}" name="Fournisseur" dataDxfId="18"/>
    <tableColumn id="8" xr3:uid="{98E765D6-3343-420A-A507-2202937BBE4C}" name="Montant réel Facturé" dataDxfId="17"/>
    <tableColumn id="9" xr3:uid="{CAD6439B-15C1-4CEF-B978-51B7F1DF8EF8}" name="Reste à facturer" dataDxfId="16"/>
    <tableColumn id="10" xr3:uid="{96C74504-AB9F-47C1-A379-7C703543CE15}" name="Statut Réception" dataDxfId="15"/>
    <tableColumn id="11" xr3:uid="{82FE89CF-A9C7-4760-84E3-A62331890CF5}" name="Commentaire"/>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E47B211-F332-4377-BD1D-9513BDB9AA53}" name="Tableau14" displayName="Tableau14" ref="A117:K136" totalsRowShown="0" headerRowDxfId="7">
  <autoFilter ref="A117:K136" xr:uid="{B80CD53E-8394-4B00-8E6C-EFD1E1802C5A}"/>
  <tableColumns count="11">
    <tableColumn id="1" xr3:uid="{22C886CB-A537-4F86-9F34-72DD913AE2D2}" name="Commandes "/>
    <tableColumn id="2" xr3:uid="{E16B8E0B-1DF5-407D-9D20-34D2824EA125}" name="Description"/>
    <tableColumn id="3" xr3:uid="{D48743A0-9BD4-4210-90CD-DD97F3A4293A}" name="IO 601005 - INFRA IT"/>
    <tableColumn id="4" xr3:uid="{7C7973A5-989B-4C32-A489-956CCD547B6C}" name="Répartition IO"/>
    <tableColumn id="5" xr3:uid="{25B0F01F-E7C0-45E0-B62C-9D72B3C17791}" name="Montant PO" dataDxfId="13"/>
    <tableColumn id="6" xr3:uid="{09BC9CFE-1B90-41D5-A17F-0ACED7AAD7B9}" name="Montant IO" dataDxfId="12"/>
    <tableColumn id="7" xr3:uid="{04AC5B68-9106-4412-B09B-436323B33F86}" name="Fournisseur" dataDxfId="11"/>
    <tableColumn id="8" xr3:uid="{839BEF7A-888A-4291-9196-45D6B1035372}" name="Montant réel Facturé" dataDxfId="10"/>
    <tableColumn id="9" xr3:uid="{2E31F9D0-4D72-401F-9CF0-8ACE7B4E50DF}" name="Reste à facturer" dataDxfId="9"/>
    <tableColumn id="10" xr3:uid="{805DDAA3-3A0C-4E89-A83B-8B893EAD43F6}" name="Statut Réception" dataDxfId="8"/>
    <tableColumn id="11" xr3:uid="{8AA1523A-4163-48AB-82A0-80BC00663C5C}" name="Commentaire"/>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7AE168FD-790F-4650-AD38-FEE02985E2F0}" name="Tableau15" displayName="Tableau15" ref="A139:K143" totalsRowShown="0" headerRowDxfId="0">
  <autoFilter ref="A139:K143" xr:uid="{1C5628A4-0E6D-41E0-B6A8-0D33D952A66F}"/>
  <tableColumns count="11">
    <tableColumn id="1" xr3:uid="{4D06E8E6-7B5C-4EB7-805D-D4E150833DD0}" name="Commandes "/>
    <tableColumn id="2" xr3:uid="{405A2043-216E-4FD8-BFB4-90343C8DFB4A}" name="Description"/>
    <tableColumn id="3" xr3:uid="{0DB6AB81-30F2-41B2-8B3A-7535545D86B9}" name="IO 600727 - SAP ECC6"/>
    <tableColumn id="4" xr3:uid="{034F8AB5-829D-4868-95AF-A85B5CE5E7D7}" name="Répartition IO"/>
    <tableColumn id="5" xr3:uid="{CC69A3D6-B0E6-44B4-9DC4-C39C5100D96F}" name="Montant PO" dataDxfId="6"/>
    <tableColumn id="6" xr3:uid="{DC774630-5E7D-434A-878F-AB85E90AB919}" name="Montant IO" dataDxfId="5"/>
    <tableColumn id="7" xr3:uid="{2E7C45F5-327E-4CA5-9534-280D9F7DF12F}" name="Fournisseur" dataDxfId="4"/>
    <tableColumn id="8" xr3:uid="{084BE92B-8BFD-490C-900D-70FF48115250}" name="Montant réel Facturé" dataDxfId="3"/>
    <tableColumn id="9" xr3:uid="{26A03D95-39BA-4075-8132-AEC8973B956D}" name="Reste à facturer" dataDxfId="2"/>
    <tableColumn id="10" xr3:uid="{B7CC44DC-1B22-4DE4-9973-B7F91415D943}" name="Statut Réception" dataDxfId="1"/>
    <tableColumn id="11" xr3:uid="{F9120BA5-110A-4D79-879F-9D42A898A25C}"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4" dT="2021-09-06T07:52:32.21" personId="{50F5669C-3CA0-44DC-8EF6-46C83EC5054A}" id="{9E951320-B2AD-41A0-A8C2-4815C17B1627}">
    <text>j'ai besoin de faire apparaitre impérativement ces données</text>
  </threadedComment>
</ThreadedComments>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17" Type="http://schemas.microsoft.com/office/2017/10/relationships/threadedComment" Target="../threadedComments/threadedComment1.xml"/><Relationship Id="rId2" Type="http://schemas.openxmlformats.org/officeDocument/2006/relationships/vmlDrawing" Target="../drawings/vmlDrawing1.vml"/><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BA574-A8B0-4449-8DD3-56F57F9B62CA}">
  <dimension ref="A3:K143"/>
  <sheetViews>
    <sheetView workbookViewId="0">
      <selection activeCell="C2" sqref="C2"/>
    </sheetView>
  </sheetViews>
  <sheetFormatPr baseColWidth="10" defaultRowHeight="14.5" x14ac:dyDescent="0.35"/>
  <cols>
    <col min="1" max="1" width="16.6328125" bestFit="1" customWidth="1"/>
    <col min="2" max="2" width="71.54296875" bestFit="1" customWidth="1"/>
    <col min="3" max="3" width="28" customWidth="1"/>
    <col min="4" max="4" width="65.54296875" bestFit="1" customWidth="1"/>
    <col min="5" max="5" width="14.453125" style="3" customWidth="1"/>
    <col min="6" max="6" width="13.90625" style="3" customWidth="1"/>
    <col min="7" max="7" width="12.81640625" customWidth="1"/>
    <col min="8" max="8" width="22.08984375" style="3" customWidth="1"/>
    <col min="9" max="9" width="17.453125" style="3" customWidth="1"/>
    <col min="10" max="10" width="16.90625" customWidth="1"/>
    <col min="11" max="11" width="14.453125" customWidth="1"/>
  </cols>
  <sheetData>
    <row r="3" spans="1:11" x14ac:dyDescent="0.35">
      <c r="A3" s="5" t="s">
        <v>159</v>
      </c>
      <c r="B3" s="5"/>
      <c r="C3" s="5"/>
      <c r="D3" s="5"/>
      <c r="E3" s="6">
        <v>6260000</v>
      </c>
      <c r="F3" s="6"/>
      <c r="G3" s="5"/>
      <c r="H3" s="6" t="s">
        <v>160</v>
      </c>
      <c r="I3" s="6" t="s">
        <v>161</v>
      </c>
      <c r="J3" s="5"/>
    </row>
    <row r="4" spans="1:11" x14ac:dyDescent="0.35">
      <c r="A4" s="5" t="s">
        <v>162</v>
      </c>
      <c r="B4" s="5"/>
      <c r="C4" s="5"/>
      <c r="D4" s="5"/>
      <c r="E4" s="6"/>
      <c r="F4" s="6"/>
      <c r="G4" s="5"/>
      <c r="H4" s="6"/>
      <c r="I4" s="6"/>
      <c r="J4" s="5"/>
    </row>
    <row r="5" spans="1:11" x14ac:dyDescent="0.35">
      <c r="A5" s="5"/>
      <c r="B5" s="5" t="s">
        <v>163</v>
      </c>
      <c r="C5" s="5"/>
      <c r="D5" s="5"/>
      <c r="E5" s="6">
        <v>959732.25</v>
      </c>
      <c r="F5" s="6"/>
      <c r="G5" s="5"/>
      <c r="H5" s="6">
        <v>945374.75</v>
      </c>
      <c r="I5" s="6">
        <v>43420</v>
      </c>
      <c r="J5" s="5"/>
    </row>
    <row r="6" spans="1:11" x14ac:dyDescent="0.35">
      <c r="A6" s="5"/>
      <c r="B6" s="5" t="s">
        <v>164</v>
      </c>
      <c r="C6" s="5"/>
      <c r="D6" s="5"/>
      <c r="E6" s="6">
        <v>5300267.75</v>
      </c>
      <c r="F6" s="6"/>
      <c r="G6" s="5"/>
      <c r="H6" s="6"/>
      <c r="I6" s="6"/>
      <c r="J6" s="5"/>
    </row>
    <row r="7" spans="1:11" x14ac:dyDescent="0.35">
      <c r="A7" t="s">
        <v>0</v>
      </c>
      <c r="B7" t="s">
        <v>1</v>
      </c>
      <c r="C7" t="s">
        <v>146</v>
      </c>
      <c r="D7" t="s">
        <v>32</v>
      </c>
      <c r="E7" s="3" t="s">
        <v>2</v>
      </c>
      <c r="F7" s="3" t="s">
        <v>3</v>
      </c>
      <c r="G7" t="s">
        <v>4</v>
      </c>
      <c r="H7" s="3" t="s">
        <v>5</v>
      </c>
      <c r="I7" s="3" t="s">
        <v>6</v>
      </c>
      <c r="J7" t="s">
        <v>7</v>
      </c>
      <c r="K7" s="1" t="s">
        <v>47</v>
      </c>
    </row>
    <row r="8" spans="1:11" x14ac:dyDescent="0.35">
      <c r="A8">
        <v>8103409451</v>
      </c>
      <c r="B8" t="s">
        <v>8</v>
      </c>
      <c r="C8" t="s">
        <v>33</v>
      </c>
      <c r="E8" s="3">
        <v>10235</v>
      </c>
      <c r="F8" s="3">
        <v>10235</v>
      </c>
      <c r="G8" t="s">
        <v>9</v>
      </c>
      <c r="H8" s="3">
        <v>10235</v>
      </c>
      <c r="I8" s="3">
        <v>0</v>
      </c>
      <c r="J8" t="s">
        <v>10</v>
      </c>
      <c r="K8" t="s">
        <v>48</v>
      </c>
    </row>
    <row r="9" spans="1:11" x14ac:dyDescent="0.35">
      <c r="A9">
        <v>8103468658</v>
      </c>
      <c r="B9" t="s">
        <v>8</v>
      </c>
      <c r="C9" t="s">
        <v>33</v>
      </c>
      <c r="E9" s="3">
        <v>84995</v>
      </c>
      <c r="F9" s="3">
        <v>84995</v>
      </c>
      <c r="G9" t="s">
        <v>9</v>
      </c>
      <c r="H9" s="3">
        <v>76000</v>
      </c>
      <c r="I9" s="3">
        <v>8995</v>
      </c>
      <c r="J9" t="s">
        <v>11</v>
      </c>
      <c r="K9" t="s">
        <v>48</v>
      </c>
    </row>
    <row r="10" spans="1:11" x14ac:dyDescent="0.35">
      <c r="A10">
        <v>8103460433</v>
      </c>
      <c r="B10" t="s">
        <v>12</v>
      </c>
      <c r="C10" t="s">
        <v>33</v>
      </c>
      <c r="D10" t="s">
        <v>13</v>
      </c>
      <c r="E10" s="3">
        <v>19600</v>
      </c>
      <c r="F10" s="3">
        <v>19600</v>
      </c>
      <c r="G10" t="s">
        <v>14</v>
      </c>
      <c r="H10" s="3">
        <v>19600</v>
      </c>
      <c r="I10" s="3">
        <v>0</v>
      </c>
      <c r="J10" t="s">
        <v>10</v>
      </c>
    </row>
    <row r="11" spans="1:11" x14ac:dyDescent="0.35">
      <c r="A11">
        <v>8103454114</v>
      </c>
      <c r="B11" t="s">
        <v>15</v>
      </c>
      <c r="C11" t="s">
        <v>33</v>
      </c>
      <c r="D11" t="s">
        <v>16</v>
      </c>
      <c r="E11" s="3">
        <v>94650</v>
      </c>
      <c r="F11" s="3">
        <v>18930</v>
      </c>
      <c r="G11" t="s">
        <v>17</v>
      </c>
      <c r="H11" s="3">
        <v>18930</v>
      </c>
      <c r="J11" t="s">
        <v>10</v>
      </c>
    </row>
    <row r="12" spans="1:11" x14ac:dyDescent="0.35">
      <c r="A12">
        <v>8103512533</v>
      </c>
      <c r="B12" t="s">
        <v>18</v>
      </c>
      <c r="C12" t="s">
        <v>33</v>
      </c>
      <c r="D12" t="s">
        <v>16</v>
      </c>
      <c r="E12" s="3">
        <v>74450</v>
      </c>
      <c r="F12" s="3">
        <v>14890</v>
      </c>
      <c r="G12" t="s">
        <v>17</v>
      </c>
      <c r="H12" s="3">
        <v>14890</v>
      </c>
      <c r="J12" t="s">
        <v>10</v>
      </c>
    </row>
    <row r="13" spans="1:11" x14ac:dyDescent="0.35">
      <c r="A13">
        <v>8103411502</v>
      </c>
      <c r="B13" t="s">
        <v>19</v>
      </c>
      <c r="C13" t="s">
        <v>33</v>
      </c>
      <c r="D13" t="s">
        <v>20</v>
      </c>
      <c r="E13" s="3">
        <v>26185</v>
      </c>
      <c r="F13" s="3">
        <v>6546.25</v>
      </c>
      <c r="G13" t="s">
        <v>21</v>
      </c>
      <c r="H13" s="3">
        <v>6546.25</v>
      </c>
      <c r="J13" t="s">
        <v>10</v>
      </c>
    </row>
    <row r="14" spans="1:11" x14ac:dyDescent="0.35">
      <c r="A14" t="s">
        <v>22</v>
      </c>
      <c r="B14" t="s">
        <v>23</v>
      </c>
      <c r="C14" t="s">
        <v>33</v>
      </c>
      <c r="E14" s="3">
        <v>185766</v>
      </c>
      <c r="F14" s="3">
        <v>185766</v>
      </c>
      <c r="G14" t="s">
        <v>24</v>
      </c>
      <c r="H14" s="3">
        <v>185766</v>
      </c>
      <c r="I14" s="3">
        <v>0</v>
      </c>
      <c r="J14" t="s">
        <v>10</v>
      </c>
    </row>
    <row r="15" spans="1:11" x14ac:dyDescent="0.35">
      <c r="A15" t="s">
        <v>22</v>
      </c>
      <c r="B15" t="s">
        <v>25</v>
      </c>
      <c r="C15" t="s">
        <v>33</v>
      </c>
      <c r="E15" s="3">
        <v>246412</v>
      </c>
      <c r="F15" s="3">
        <v>246412</v>
      </c>
      <c r="G15" t="s">
        <v>24</v>
      </c>
      <c r="H15" s="3">
        <v>246412</v>
      </c>
      <c r="I15" s="3">
        <v>0</v>
      </c>
      <c r="J15" t="s">
        <v>10</v>
      </c>
    </row>
    <row r="16" spans="1:11" x14ac:dyDescent="0.35">
      <c r="A16" t="s">
        <v>22</v>
      </c>
      <c r="B16" t="s">
        <v>26</v>
      </c>
      <c r="C16" t="s">
        <v>33</v>
      </c>
      <c r="E16" s="3">
        <v>267368</v>
      </c>
      <c r="F16" s="3">
        <v>267368</v>
      </c>
      <c r="G16" t="s">
        <v>24</v>
      </c>
      <c r="H16" s="3">
        <v>267368</v>
      </c>
      <c r="I16" s="3">
        <v>0</v>
      </c>
      <c r="J16" t="s">
        <v>10</v>
      </c>
    </row>
    <row r="17" spans="1:11" x14ac:dyDescent="0.35">
      <c r="A17">
        <v>8103418072</v>
      </c>
      <c r="B17" t="s">
        <v>27</v>
      </c>
      <c r="C17" t="s">
        <v>33</v>
      </c>
      <c r="E17" s="3">
        <v>31200</v>
      </c>
      <c r="F17" s="3">
        <v>31200</v>
      </c>
      <c r="G17" t="s">
        <v>21</v>
      </c>
      <c r="H17" s="3">
        <v>31200</v>
      </c>
      <c r="I17" s="3">
        <v>0</v>
      </c>
      <c r="J17" t="s">
        <v>10</v>
      </c>
    </row>
    <row r="18" spans="1:11" x14ac:dyDescent="0.35">
      <c r="A18">
        <v>8103460394</v>
      </c>
      <c r="B18" t="s">
        <v>28</v>
      </c>
      <c r="C18" t="s">
        <v>33</v>
      </c>
      <c r="D18" t="s">
        <v>20</v>
      </c>
      <c r="E18" s="3">
        <v>131750</v>
      </c>
      <c r="F18" s="3">
        <v>32937.5</v>
      </c>
      <c r="G18" t="s">
        <v>21</v>
      </c>
      <c r="H18" s="3">
        <v>32937.5</v>
      </c>
      <c r="J18" t="s">
        <v>10</v>
      </c>
    </row>
    <row r="19" spans="1:11" x14ac:dyDescent="0.35">
      <c r="A19">
        <v>8103491576</v>
      </c>
      <c r="B19" t="s">
        <v>29</v>
      </c>
      <c r="C19" t="s">
        <v>33</v>
      </c>
      <c r="D19" t="s">
        <v>20</v>
      </c>
      <c r="E19" s="3">
        <v>133710</v>
      </c>
      <c r="F19" s="3">
        <v>33427.5</v>
      </c>
      <c r="G19" t="s">
        <v>21</v>
      </c>
      <c r="H19" s="3">
        <v>35490</v>
      </c>
      <c r="I19" s="3">
        <v>27000</v>
      </c>
      <c r="J19" t="s">
        <v>11</v>
      </c>
    </row>
    <row r="20" spans="1:11" x14ac:dyDescent="0.35">
      <c r="A20" t="s">
        <v>30</v>
      </c>
      <c r="B20" t="s">
        <v>31</v>
      </c>
      <c r="E20" s="3">
        <v>7425</v>
      </c>
      <c r="F20" s="3">
        <v>7425</v>
      </c>
      <c r="G20" t="s">
        <v>9</v>
      </c>
      <c r="I20" s="3">
        <v>7425</v>
      </c>
      <c r="J20" t="s">
        <v>11</v>
      </c>
    </row>
    <row r="22" spans="1:11" x14ac:dyDescent="0.35">
      <c r="A22" s="5" t="s">
        <v>165</v>
      </c>
      <c r="B22" s="5"/>
      <c r="C22" s="5"/>
      <c r="D22" s="5"/>
      <c r="E22" s="6">
        <v>510000</v>
      </c>
      <c r="F22" s="6"/>
      <c r="G22" s="5" t="s">
        <v>160</v>
      </c>
      <c r="H22" s="6" t="s">
        <v>6</v>
      </c>
    </row>
    <row r="23" spans="1:11" x14ac:dyDescent="0.35">
      <c r="A23" s="5" t="s">
        <v>166</v>
      </c>
      <c r="B23" s="5"/>
      <c r="C23" s="5"/>
      <c r="D23" s="5"/>
      <c r="E23" s="6"/>
      <c r="F23" s="6"/>
      <c r="G23" s="5"/>
      <c r="H23" s="6"/>
    </row>
    <row r="24" spans="1:11" x14ac:dyDescent="0.35">
      <c r="A24" s="5"/>
      <c r="B24" s="5" t="s">
        <v>167</v>
      </c>
      <c r="C24" s="5"/>
      <c r="D24" s="5"/>
      <c r="E24" s="6">
        <v>158565</v>
      </c>
      <c r="F24" s="6"/>
      <c r="G24" s="5">
        <v>110210</v>
      </c>
      <c r="H24" s="6">
        <v>34415</v>
      </c>
    </row>
    <row r="25" spans="1:11" x14ac:dyDescent="0.35">
      <c r="A25" s="5"/>
      <c r="B25" s="5" t="s">
        <v>164</v>
      </c>
      <c r="C25" s="5"/>
      <c r="D25" s="5"/>
      <c r="E25" s="6">
        <v>351435</v>
      </c>
      <c r="F25" s="6"/>
      <c r="G25" s="5"/>
      <c r="H25" s="6"/>
    </row>
    <row r="26" spans="1:11" s="2" customFormat="1" x14ac:dyDescent="0.35">
      <c r="A26" s="7"/>
      <c r="B26" s="7"/>
      <c r="C26" s="7"/>
      <c r="D26" s="7"/>
      <c r="E26" s="8"/>
      <c r="F26" s="8">
        <f>SUM(F8:F20)</f>
        <v>959732.25</v>
      </c>
      <c r="G26" s="7"/>
      <c r="H26" s="8"/>
      <c r="I26" s="4"/>
    </row>
    <row r="27" spans="1:11" s="2" customFormat="1" x14ac:dyDescent="0.35">
      <c r="A27" s="2" t="s">
        <v>0</v>
      </c>
      <c r="B27" s="2" t="s">
        <v>1</v>
      </c>
      <c r="C27" s="2" t="s">
        <v>147</v>
      </c>
      <c r="D27" s="2" t="s">
        <v>32</v>
      </c>
      <c r="E27" s="4" t="s">
        <v>2</v>
      </c>
      <c r="F27" s="4" t="s">
        <v>3</v>
      </c>
      <c r="G27" s="2" t="s">
        <v>4</v>
      </c>
      <c r="H27" s="4" t="s">
        <v>5</v>
      </c>
      <c r="I27" s="4" t="s">
        <v>6</v>
      </c>
      <c r="J27" s="2" t="s">
        <v>7</v>
      </c>
      <c r="K27" s="2" t="s">
        <v>47</v>
      </c>
    </row>
    <row r="28" spans="1:11" x14ac:dyDescent="0.35">
      <c r="A28">
        <v>8103431686</v>
      </c>
      <c r="B28" t="s">
        <v>34</v>
      </c>
      <c r="C28" t="s">
        <v>49</v>
      </c>
      <c r="E28" s="3">
        <v>28740</v>
      </c>
      <c r="F28" s="3">
        <v>28740</v>
      </c>
      <c r="G28" s="1" t="s">
        <v>35</v>
      </c>
      <c r="H28" s="3">
        <v>28740</v>
      </c>
      <c r="I28" s="3">
        <v>0</v>
      </c>
      <c r="J28" s="1" t="s">
        <v>10</v>
      </c>
    </row>
    <row r="29" spans="1:11" x14ac:dyDescent="0.35">
      <c r="A29">
        <v>8103503267</v>
      </c>
      <c r="B29" t="s">
        <v>36</v>
      </c>
      <c r="C29" t="s">
        <v>49</v>
      </c>
      <c r="E29" s="3">
        <v>5600</v>
      </c>
      <c r="F29" s="3">
        <v>1120</v>
      </c>
      <c r="G29" s="1" t="s">
        <v>37</v>
      </c>
      <c r="H29" s="3">
        <v>5600</v>
      </c>
      <c r="I29" s="3">
        <v>0</v>
      </c>
      <c r="J29" s="1" t="s">
        <v>11</v>
      </c>
    </row>
    <row r="30" spans="1:11" x14ac:dyDescent="0.35">
      <c r="A30">
        <v>8103454114</v>
      </c>
      <c r="B30" t="s">
        <v>15</v>
      </c>
      <c r="C30" t="s">
        <v>49</v>
      </c>
      <c r="D30" t="s">
        <v>16</v>
      </c>
      <c r="E30" s="3">
        <v>94650</v>
      </c>
      <c r="F30" s="3">
        <v>18930</v>
      </c>
      <c r="G30" s="1"/>
      <c r="J30" s="1" t="s">
        <v>10</v>
      </c>
    </row>
    <row r="31" spans="1:11" x14ac:dyDescent="0.35">
      <c r="A31">
        <v>8103512477</v>
      </c>
      <c r="B31" t="s">
        <v>38</v>
      </c>
      <c r="C31" t="s">
        <v>49</v>
      </c>
      <c r="E31" s="3">
        <v>19160</v>
      </c>
      <c r="F31" s="3">
        <v>19160</v>
      </c>
      <c r="G31" s="1" t="s">
        <v>35</v>
      </c>
      <c r="H31" s="3">
        <v>19160</v>
      </c>
      <c r="I31" s="3">
        <v>510</v>
      </c>
      <c r="J31" s="1" t="s">
        <v>10</v>
      </c>
    </row>
    <row r="32" spans="1:11" x14ac:dyDescent="0.35">
      <c r="A32">
        <v>8103450898</v>
      </c>
      <c r="B32" t="s">
        <v>39</v>
      </c>
      <c r="C32" t="s">
        <v>49</v>
      </c>
      <c r="E32" s="3">
        <v>20400</v>
      </c>
      <c r="F32" s="3">
        <v>20400</v>
      </c>
      <c r="G32" s="1" t="s">
        <v>40</v>
      </c>
      <c r="H32" s="3">
        <v>20400</v>
      </c>
      <c r="I32" s="3">
        <v>0</v>
      </c>
      <c r="J32" s="1" t="s">
        <v>10</v>
      </c>
    </row>
    <row r="33" spans="1:11" x14ac:dyDescent="0.35">
      <c r="A33">
        <v>8103503115</v>
      </c>
      <c r="B33" t="s">
        <v>41</v>
      </c>
      <c r="C33" t="s">
        <v>49</v>
      </c>
      <c r="E33" s="3">
        <v>22950</v>
      </c>
      <c r="F33" s="3">
        <v>22950</v>
      </c>
      <c r="G33" s="1" t="s">
        <v>42</v>
      </c>
      <c r="H33" s="3">
        <v>21420</v>
      </c>
      <c r="I33" s="3">
        <v>1530</v>
      </c>
      <c r="J33" s="1" t="s">
        <v>10</v>
      </c>
    </row>
    <row r="34" spans="1:11" x14ac:dyDescent="0.35">
      <c r="A34" t="s">
        <v>43</v>
      </c>
      <c r="B34" t="s">
        <v>44</v>
      </c>
      <c r="C34" t="s">
        <v>49</v>
      </c>
      <c r="E34" s="3">
        <v>20400</v>
      </c>
      <c r="F34" s="3">
        <v>20400</v>
      </c>
      <c r="G34" s="1" t="s">
        <v>42</v>
      </c>
      <c r="I34" s="3">
        <v>20400</v>
      </c>
      <c r="J34" s="1" t="s">
        <v>10</v>
      </c>
    </row>
    <row r="35" spans="1:11" x14ac:dyDescent="0.35">
      <c r="A35" t="s">
        <v>45</v>
      </c>
      <c r="B35" t="s">
        <v>46</v>
      </c>
      <c r="C35" t="s">
        <v>49</v>
      </c>
      <c r="E35" s="3">
        <v>11975</v>
      </c>
      <c r="F35" s="3">
        <v>11975</v>
      </c>
      <c r="G35" s="1" t="s">
        <v>35</v>
      </c>
      <c r="I35" s="3">
        <v>11975</v>
      </c>
      <c r="J35" s="1" t="s">
        <v>10</v>
      </c>
    </row>
    <row r="36" spans="1:11" x14ac:dyDescent="0.35">
      <c r="A36">
        <v>8103512533</v>
      </c>
      <c r="B36" t="s">
        <v>18</v>
      </c>
      <c r="C36" t="s">
        <v>49</v>
      </c>
      <c r="D36" t="s">
        <v>16</v>
      </c>
      <c r="E36" s="3">
        <v>74450</v>
      </c>
      <c r="F36" s="3">
        <v>14890</v>
      </c>
      <c r="G36" s="1"/>
      <c r="H36" s="3">
        <v>14890</v>
      </c>
      <c r="J36" s="1" t="s">
        <v>10</v>
      </c>
    </row>
    <row r="37" spans="1:11" x14ac:dyDescent="0.35">
      <c r="G37" s="1"/>
      <c r="J37" s="1"/>
    </row>
    <row r="38" spans="1:11" x14ac:dyDescent="0.35">
      <c r="A38" t="s">
        <v>55</v>
      </c>
      <c r="E38" s="3">
        <v>360000</v>
      </c>
      <c r="G38" s="1" t="s">
        <v>160</v>
      </c>
      <c r="H38" s="3" t="s">
        <v>161</v>
      </c>
      <c r="J38" s="1"/>
    </row>
    <row r="39" spans="1:11" x14ac:dyDescent="0.35">
      <c r="A39" t="s">
        <v>168</v>
      </c>
      <c r="G39" s="1"/>
      <c r="J39" s="1"/>
    </row>
    <row r="40" spans="1:11" x14ac:dyDescent="0.35">
      <c r="B40" t="s">
        <v>163</v>
      </c>
      <c r="E40" s="3">
        <v>183471.25</v>
      </c>
      <c r="G40" s="1">
        <v>221588.75</v>
      </c>
      <c r="H40" s="3">
        <v>0</v>
      </c>
      <c r="J40" s="1"/>
    </row>
    <row r="41" spans="1:11" x14ac:dyDescent="0.35">
      <c r="B41" t="s">
        <v>169</v>
      </c>
      <c r="E41" s="3">
        <v>176528.75</v>
      </c>
      <c r="G41" s="1"/>
      <c r="J41" s="1"/>
    </row>
    <row r="42" spans="1:11" s="2" customFormat="1" x14ac:dyDescent="0.35">
      <c r="E42" s="4"/>
      <c r="F42" s="4">
        <f>SUM(F28:F36)</f>
        <v>158565</v>
      </c>
      <c r="H42" s="4"/>
      <c r="I42" s="4"/>
    </row>
    <row r="43" spans="1:11" s="2" customFormat="1" x14ac:dyDescent="0.35">
      <c r="A43" s="2" t="s">
        <v>0</v>
      </c>
      <c r="B43" s="2" t="s">
        <v>1</v>
      </c>
      <c r="C43" s="2" t="s">
        <v>148</v>
      </c>
      <c r="D43" s="2" t="s">
        <v>32</v>
      </c>
      <c r="E43" s="4" t="s">
        <v>2</v>
      </c>
      <c r="F43" s="4" t="s">
        <v>3</v>
      </c>
      <c r="G43" s="2" t="s">
        <v>4</v>
      </c>
      <c r="H43" s="4" t="s">
        <v>5</v>
      </c>
      <c r="I43" s="4" t="s">
        <v>6</v>
      </c>
      <c r="J43" s="2" t="s">
        <v>7</v>
      </c>
      <c r="K43" s="2" t="s">
        <v>47</v>
      </c>
    </row>
    <row r="44" spans="1:11" x14ac:dyDescent="0.35">
      <c r="A44">
        <v>8103484676</v>
      </c>
      <c r="B44" t="s">
        <v>50</v>
      </c>
      <c r="C44" t="s">
        <v>55</v>
      </c>
      <c r="E44" s="3">
        <v>76740</v>
      </c>
      <c r="F44" s="3">
        <v>76740</v>
      </c>
      <c r="G44" s="1" t="s">
        <v>51</v>
      </c>
      <c r="H44" s="3">
        <v>76740</v>
      </c>
      <c r="I44" s="3">
        <v>0</v>
      </c>
      <c r="J44" s="1" t="s">
        <v>10</v>
      </c>
    </row>
    <row r="45" spans="1:11" x14ac:dyDescent="0.35">
      <c r="A45">
        <v>8103411502</v>
      </c>
      <c r="B45" t="s">
        <v>52</v>
      </c>
      <c r="C45" t="s">
        <v>55</v>
      </c>
      <c r="D45" t="s">
        <v>20</v>
      </c>
      <c r="E45" s="3">
        <v>26185</v>
      </c>
      <c r="F45" s="3">
        <v>6546.25</v>
      </c>
      <c r="G45" s="1" t="s">
        <v>21</v>
      </c>
      <c r="H45" s="3">
        <v>6546.25</v>
      </c>
      <c r="J45" s="1" t="s">
        <v>10</v>
      </c>
    </row>
    <row r="46" spans="1:11" x14ac:dyDescent="0.35">
      <c r="A46">
        <v>8103460394</v>
      </c>
      <c r="B46" t="s">
        <v>53</v>
      </c>
      <c r="C46" t="s">
        <v>55</v>
      </c>
      <c r="D46" t="s">
        <v>20</v>
      </c>
      <c r="E46" s="3">
        <v>131750</v>
      </c>
      <c r="F46" s="3">
        <v>32937.5</v>
      </c>
      <c r="G46" s="1" t="s">
        <v>21</v>
      </c>
      <c r="H46" s="3">
        <v>32937.5</v>
      </c>
      <c r="J46" s="1" t="s">
        <v>10</v>
      </c>
    </row>
    <row r="47" spans="1:11" x14ac:dyDescent="0.35">
      <c r="A47">
        <v>8103454114</v>
      </c>
      <c r="B47" t="s">
        <v>15</v>
      </c>
      <c r="C47" t="s">
        <v>55</v>
      </c>
      <c r="D47" t="s">
        <v>16</v>
      </c>
      <c r="E47" s="3">
        <v>94650</v>
      </c>
      <c r="F47" s="3">
        <v>18930</v>
      </c>
      <c r="G47" s="1" t="s">
        <v>17</v>
      </c>
      <c r="H47" s="3">
        <v>90475</v>
      </c>
      <c r="J47" s="1" t="s">
        <v>10</v>
      </c>
    </row>
    <row r="48" spans="1:11" x14ac:dyDescent="0.35">
      <c r="A48">
        <v>8103512533</v>
      </c>
      <c r="B48" t="s">
        <v>18</v>
      </c>
      <c r="C48" t="s">
        <v>55</v>
      </c>
      <c r="D48" t="s">
        <v>16</v>
      </c>
      <c r="E48" s="3">
        <v>74450</v>
      </c>
      <c r="F48" s="3">
        <v>14890</v>
      </c>
      <c r="G48" s="1" t="s">
        <v>17</v>
      </c>
      <c r="H48" s="3">
        <v>14890</v>
      </c>
      <c r="J48" s="1" t="s">
        <v>10</v>
      </c>
    </row>
    <row r="49" spans="1:11" x14ac:dyDescent="0.35">
      <c r="A49">
        <v>8103491576</v>
      </c>
      <c r="B49" t="s">
        <v>54</v>
      </c>
      <c r="C49" t="s">
        <v>55</v>
      </c>
      <c r="D49" t="s">
        <v>20</v>
      </c>
      <c r="E49" s="3">
        <v>133710</v>
      </c>
      <c r="F49" s="3">
        <v>33427.5</v>
      </c>
      <c r="G49" s="1" t="s">
        <v>21</v>
      </c>
      <c r="J49" s="1" t="s">
        <v>11</v>
      </c>
    </row>
    <row r="50" spans="1:11" x14ac:dyDescent="0.35">
      <c r="G50" s="1"/>
      <c r="J50" s="1"/>
    </row>
    <row r="51" spans="1:11" x14ac:dyDescent="0.35">
      <c r="F51" s="3">
        <f>SUM(F44:F49)</f>
        <v>183471.25</v>
      </c>
    </row>
    <row r="52" spans="1:11" x14ac:dyDescent="0.35">
      <c r="A52" s="2" t="s">
        <v>0</v>
      </c>
      <c r="B52" s="2" t="s">
        <v>1</v>
      </c>
      <c r="C52" s="2" t="s">
        <v>149</v>
      </c>
      <c r="D52" s="2" t="s">
        <v>32</v>
      </c>
      <c r="E52" s="4" t="s">
        <v>2</v>
      </c>
      <c r="F52" s="4" t="s">
        <v>3</v>
      </c>
      <c r="G52" s="2" t="s">
        <v>4</v>
      </c>
      <c r="H52" s="4" t="s">
        <v>5</v>
      </c>
      <c r="I52" s="4" t="s">
        <v>6</v>
      </c>
      <c r="J52" s="2" t="s">
        <v>7</v>
      </c>
      <c r="K52" s="2" t="s">
        <v>47</v>
      </c>
    </row>
    <row r="53" spans="1:11" x14ac:dyDescent="0.35">
      <c r="A53">
        <v>8103454114</v>
      </c>
      <c r="B53" t="s">
        <v>56</v>
      </c>
      <c r="C53" t="s">
        <v>59</v>
      </c>
      <c r="D53" t="s">
        <v>16</v>
      </c>
      <c r="E53" s="3">
        <v>94650</v>
      </c>
      <c r="F53" s="3">
        <v>18930</v>
      </c>
      <c r="G53" s="1" t="s">
        <v>17</v>
      </c>
      <c r="H53" s="3">
        <v>18930</v>
      </c>
      <c r="I53" s="3">
        <v>0</v>
      </c>
      <c r="J53" s="1" t="s">
        <v>10</v>
      </c>
    </row>
    <row r="54" spans="1:11" x14ac:dyDescent="0.35">
      <c r="A54">
        <v>8103460394</v>
      </c>
      <c r="B54" t="s">
        <v>57</v>
      </c>
      <c r="C54" t="s">
        <v>59</v>
      </c>
      <c r="D54" t="s">
        <v>20</v>
      </c>
      <c r="E54" s="3">
        <v>131750</v>
      </c>
      <c r="F54" s="3">
        <v>32937.5</v>
      </c>
      <c r="G54" s="1" t="s">
        <v>21</v>
      </c>
      <c r="H54" s="3">
        <v>32937.5</v>
      </c>
      <c r="I54" s="3">
        <v>0</v>
      </c>
      <c r="J54" s="1" t="s">
        <v>10</v>
      </c>
    </row>
    <row r="55" spans="1:11" x14ac:dyDescent="0.35">
      <c r="A55">
        <v>8103491576</v>
      </c>
      <c r="B55" t="s">
        <v>58</v>
      </c>
      <c r="C55" t="s">
        <v>59</v>
      </c>
      <c r="D55" t="s">
        <v>20</v>
      </c>
      <c r="E55" s="3">
        <v>133710</v>
      </c>
      <c r="F55" s="3">
        <v>33427.5</v>
      </c>
      <c r="G55" s="1" t="s">
        <v>21</v>
      </c>
      <c r="J55" s="1" t="s">
        <v>11</v>
      </c>
    </row>
    <row r="56" spans="1:11" x14ac:dyDescent="0.35">
      <c r="A56">
        <v>8103512533</v>
      </c>
      <c r="B56" t="s">
        <v>18</v>
      </c>
      <c r="C56" t="s">
        <v>59</v>
      </c>
      <c r="D56" t="s">
        <v>16</v>
      </c>
      <c r="E56" s="3">
        <v>74450</v>
      </c>
      <c r="F56" s="3">
        <v>14890</v>
      </c>
      <c r="G56" s="1" t="s">
        <v>17</v>
      </c>
      <c r="H56" s="3">
        <v>14890</v>
      </c>
      <c r="I56" s="3">
        <v>0</v>
      </c>
      <c r="J56" s="1" t="s">
        <v>10</v>
      </c>
    </row>
    <row r="57" spans="1:11" x14ac:dyDescent="0.35">
      <c r="A57">
        <v>8103411502</v>
      </c>
      <c r="B57" t="s">
        <v>19</v>
      </c>
      <c r="C57" t="s">
        <v>59</v>
      </c>
      <c r="D57" t="s">
        <v>20</v>
      </c>
      <c r="E57" s="3">
        <v>26185</v>
      </c>
      <c r="F57" s="3">
        <v>6546.25</v>
      </c>
      <c r="G57" s="1"/>
      <c r="H57" s="3">
        <v>6546.25</v>
      </c>
      <c r="J57" s="1" t="s">
        <v>10</v>
      </c>
    </row>
    <row r="58" spans="1:11" x14ac:dyDescent="0.35">
      <c r="G58" s="1"/>
      <c r="J58" s="1"/>
    </row>
    <row r="60" spans="1:11" x14ac:dyDescent="0.35">
      <c r="A60" s="2" t="s">
        <v>0</v>
      </c>
      <c r="B60" s="2" t="s">
        <v>1</v>
      </c>
      <c r="C60" s="2" t="s">
        <v>150</v>
      </c>
      <c r="D60" s="2" t="s">
        <v>32</v>
      </c>
      <c r="E60" s="4" t="s">
        <v>2</v>
      </c>
      <c r="F60" s="4" t="s">
        <v>3</v>
      </c>
      <c r="G60" s="2" t="s">
        <v>4</v>
      </c>
      <c r="H60" s="4" t="s">
        <v>5</v>
      </c>
      <c r="I60" s="4" t="s">
        <v>6</v>
      </c>
      <c r="J60" s="2" t="s">
        <v>7</v>
      </c>
      <c r="K60" s="2" t="s">
        <v>47</v>
      </c>
    </row>
    <row r="61" spans="1:11" x14ac:dyDescent="0.35">
      <c r="A61">
        <v>8103390812</v>
      </c>
      <c r="B61" t="s">
        <v>60</v>
      </c>
      <c r="C61" t="s">
        <v>66</v>
      </c>
      <c r="E61" s="3">
        <v>13781</v>
      </c>
      <c r="F61" s="3">
        <v>13871</v>
      </c>
      <c r="G61" s="1" t="s">
        <v>61</v>
      </c>
      <c r="H61" s="3">
        <v>13781</v>
      </c>
      <c r="I61" s="3">
        <v>0</v>
      </c>
      <c r="J61" s="1" t="s">
        <v>10</v>
      </c>
    </row>
    <row r="62" spans="1:11" x14ac:dyDescent="0.35">
      <c r="A62">
        <v>8103454114</v>
      </c>
      <c r="B62" t="s">
        <v>62</v>
      </c>
      <c r="C62" t="s">
        <v>66</v>
      </c>
      <c r="D62" t="s">
        <v>16</v>
      </c>
      <c r="E62" s="3">
        <v>94650</v>
      </c>
      <c r="F62" s="3">
        <v>18930</v>
      </c>
      <c r="G62" s="1" t="s">
        <v>17</v>
      </c>
      <c r="H62" s="3">
        <v>18930</v>
      </c>
      <c r="I62" s="3">
        <v>0</v>
      </c>
      <c r="J62" s="1" t="s">
        <v>10</v>
      </c>
    </row>
    <row r="63" spans="1:11" x14ac:dyDescent="0.35">
      <c r="A63">
        <v>8103411502</v>
      </c>
      <c r="B63" t="s">
        <v>63</v>
      </c>
      <c r="C63" t="s">
        <v>66</v>
      </c>
      <c r="D63" t="s">
        <v>20</v>
      </c>
      <c r="E63" s="3">
        <v>26185</v>
      </c>
      <c r="F63" s="3">
        <v>6546.25</v>
      </c>
      <c r="G63" s="1" t="s">
        <v>21</v>
      </c>
      <c r="H63" s="3">
        <v>6546.25</v>
      </c>
      <c r="I63" s="3">
        <v>0</v>
      </c>
      <c r="J63" s="1" t="s">
        <v>10</v>
      </c>
    </row>
    <row r="64" spans="1:11" x14ac:dyDescent="0.35">
      <c r="A64">
        <v>8103460394</v>
      </c>
      <c r="B64" t="s">
        <v>64</v>
      </c>
      <c r="C64" t="s">
        <v>66</v>
      </c>
      <c r="D64" t="s">
        <v>20</v>
      </c>
      <c r="E64" s="3">
        <v>131750</v>
      </c>
      <c r="F64" s="3">
        <v>32937.5</v>
      </c>
      <c r="G64" s="1" t="s">
        <v>21</v>
      </c>
      <c r="H64" s="3">
        <v>32937.5</v>
      </c>
      <c r="J64" s="1" t="s">
        <v>10</v>
      </c>
    </row>
    <row r="65" spans="1:11" x14ac:dyDescent="0.35">
      <c r="A65">
        <v>8103491576</v>
      </c>
      <c r="B65" t="s">
        <v>65</v>
      </c>
      <c r="C65" t="s">
        <v>66</v>
      </c>
      <c r="D65" t="s">
        <v>20</v>
      </c>
      <c r="E65" s="3">
        <v>133710</v>
      </c>
      <c r="F65" s="3">
        <v>33427.5</v>
      </c>
      <c r="G65" s="1" t="s">
        <v>21</v>
      </c>
      <c r="J65" s="1" t="s">
        <v>11</v>
      </c>
    </row>
    <row r="66" spans="1:11" x14ac:dyDescent="0.35">
      <c r="A66">
        <v>8103512533</v>
      </c>
      <c r="B66" t="s">
        <v>18</v>
      </c>
      <c r="C66" t="s">
        <v>66</v>
      </c>
      <c r="D66" t="s">
        <v>16</v>
      </c>
      <c r="E66" s="3">
        <v>74450</v>
      </c>
      <c r="F66" s="3">
        <v>14890</v>
      </c>
      <c r="G66" s="1" t="s">
        <v>17</v>
      </c>
      <c r="H66" s="3">
        <v>14890</v>
      </c>
      <c r="J66" s="1" t="s">
        <v>10</v>
      </c>
    </row>
    <row r="67" spans="1:11" x14ac:dyDescent="0.35">
      <c r="G67" s="1"/>
      <c r="J67" s="1"/>
    </row>
    <row r="69" spans="1:11" x14ac:dyDescent="0.35">
      <c r="A69" s="2" t="s">
        <v>0</v>
      </c>
      <c r="B69" s="2" t="s">
        <v>1</v>
      </c>
      <c r="C69" s="2" t="s">
        <v>151</v>
      </c>
      <c r="D69" s="2" t="s">
        <v>32</v>
      </c>
      <c r="E69" s="4" t="s">
        <v>2</v>
      </c>
      <c r="F69" s="4" t="s">
        <v>3</v>
      </c>
      <c r="G69" s="2" t="s">
        <v>4</v>
      </c>
      <c r="H69" s="4" t="s">
        <v>5</v>
      </c>
      <c r="I69" s="4" t="s">
        <v>6</v>
      </c>
      <c r="J69" s="2" t="s">
        <v>7</v>
      </c>
      <c r="K69" s="2" t="s">
        <v>47</v>
      </c>
    </row>
    <row r="70" spans="1:11" x14ac:dyDescent="0.35">
      <c r="A70">
        <v>8103451390</v>
      </c>
      <c r="B70" t="s">
        <v>67</v>
      </c>
      <c r="C70" t="s">
        <v>81</v>
      </c>
      <c r="E70" s="3">
        <v>15995</v>
      </c>
      <c r="F70" s="3">
        <v>15995</v>
      </c>
      <c r="G70" s="1" t="s">
        <v>68</v>
      </c>
      <c r="H70" s="3">
        <v>14190</v>
      </c>
      <c r="I70" s="3">
        <v>1805</v>
      </c>
      <c r="J70" s="1" t="s">
        <v>11</v>
      </c>
    </row>
    <row r="71" spans="1:11" x14ac:dyDescent="0.35">
      <c r="A71">
        <v>8103497818</v>
      </c>
      <c r="B71" t="s">
        <v>69</v>
      </c>
      <c r="C71" t="s">
        <v>81</v>
      </c>
      <c r="E71" s="3">
        <v>46910</v>
      </c>
      <c r="F71" s="3">
        <v>46910</v>
      </c>
      <c r="G71" s="1" t="s">
        <v>68</v>
      </c>
      <c r="H71" s="3">
        <v>27360.63</v>
      </c>
      <c r="I71" s="3">
        <v>19549.37</v>
      </c>
      <c r="J71" s="1" t="s">
        <v>11</v>
      </c>
    </row>
    <row r="72" spans="1:11" x14ac:dyDescent="0.35">
      <c r="B72" t="s">
        <v>70</v>
      </c>
      <c r="C72" t="s">
        <v>81</v>
      </c>
      <c r="E72" s="3">
        <v>27200</v>
      </c>
      <c r="F72" s="3">
        <v>27200</v>
      </c>
      <c r="G72" s="1" t="s">
        <v>71</v>
      </c>
      <c r="I72" s="3">
        <v>17456.669999999998</v>
      </c>
      <c r="J72" s="1"/>
    </row>
    <row r="73" spans="1:11" x14ac:dyDescent="0.35">
      <c r="G73" s="1"/>
      <c r="J73" s="1"/>
    </row>
    <row r="75" spans="1:11" x14ac:dyDescent="0.35">
      <c r="A75" s="2" t="s">
        <v>0</v>
      </c>
      <c r="B75" s="2" t="s">
        <v>1</v>
      </c>
      <c r="C75" s="2" t="s">
        <v>152</v>
      </c>
      <c r="D75" s="2" t="s">
        <v>32</v>
      </c>
      <c r="E75" s="4" t="s">
        <v>2</v>
      </c>
      <c r="F75" s="4" t="s">
        <v>3</v>
      </c>
      <c r="G75" s="2" t="s">
        <v>4</v>
      </c>
      <c r="H75" s="4" t="s">
        <v>5</v>
      </c>
      <c r="I75" s="4" t="s">
        <v>6</v>
      </c>
      <c r="J75" s="2" t="s">
        <v>7</v>
      </c>
      <c r="K75" s="2" t="s">
        <v>47</v>
      </c>
    </row>
    <row r="76" spans="1:11" x14ac:dyDescent="0.35">
      <c r="A76">
        <v>8103460433</v>
      </c>
      <c r="B76" t="s">
        <v>72</v>
      </c>
      <c r="C76" t="s">
        <v>82</v>
      </c>
      <c r="D76" t="s">
        <v>13</v>
      </c>
      <c r="E76" s="3">
        <v>39200</v>
      </c>
      <c r="F76" s="3">
        <v>19600</v>
      </c>
      <c r="G76" s="1" t="s">
        <v>14</v>
      </c>
      <c r="H76" s="3">
        <v>19600</v>
      </c>
      <c r="I76" s="3">
        <v>0</v>
      </c>
      <c r="J76" s="1" t="s">
        <v>10</v>
      </c>
    </row>
    <row r="77" spans="1:11" x14ac:dyDescent="0.35">
      <c r="A77">
        <v>8103447251</v>
      </c>
      <c r="B77" t="s">
        <v>73</v>
      </c>
      <c r="C77" t="s">
        <v>82</v>
      </c>
      <c r="E77" s="3">
        <v>17800</v>
      </c>
      <c r="F77" s="3">
        <v>17800</v>
      </c>
      <c r="G77" s="1" t="s">
        <v>35</v>
      </c>
      <c r="H77" s="3">
        <v>17800</v>
      </c>
      <c r="J77" s="1" t="s">
        <v>10</v>
      </c>
    </row>
    <row r="78" spans="1:11" x14ac:dyDescent="0.35">
      <c r="A78">
        <v>8103503717</v>
      </c>
      <c r="B78" t="s">
        <v>74</v>
      </c>
      <c r="C78" t="s">
        <v>82</v>
      </c>
      <c r="E78" s="3">
        <v>21560</v>
      </c>
      <c r="F78" s="3">
        <v>21560</v>
      </c>
      <c r="G78" s="1" t="s">
        <v>35</v>
      </c>
      <c r="H78" s="3">
        <v>9460</v>
      </c>
      <c r="I78" s="3">
        <v>12100</v>
      </c>
      <c r="J78" s="1" t="s">
        <v>11</v>
      </c>
    </row>
    <row r="79" spans="1:11" x14ac:dyDescent="0.35">
      <c r="A79">
        <v>8103506969</v>
      </c>
      <c r="B79" t="s">
        <v>75</v>
      </c>
      <c r="C79" t="s">
        <v>82</v>
      </c>
      <c r="D79" t="s">
        <v>13</v>
      </c>
      <c r="E79" s="3">
        <v>24620</v>
      </c>
      <c r="F79" s="3">
        <v>12310</v>
      </c>
      <c r="G79" s="1" t="s">
        <v>14</v>
      </c>
      <c r="H79" s="3">
        <v>19970</v>
      </c>
      <c r="I79" s="3">
        <v>4650</v>
      </c>
      <c r="J79" s="1" t="s">
        <v>11</v>
      </c>
    </row>
    <row r="80" spans="1:11" x14ac:dyDescent="0.35">
      <c r="A80" t="s">
        <v>76</v>
      </c>
      <c r="B80" t="s">
        <v>77</v>
      </c>
      <c r="C80" t="s">
        <v>82</v>
      </c>
      <c r="E80" s="3">
        <v>161600</v>
      </c>
      <c r="F80" s="3">
        <v>161600</v>
      </c>
      <c r="G80" s="1" t="s">
        <v>78</v>
      </c>
      <c r="H80" s="3">
        <v>64640</v>
      </c>
      <c r="I80" s="3">
        <v>96960</v>
      </c>
      <c r="J80" s="1" t="s">
        <v>11</v>
      </c>
    </row>
    <row r="81" spans="1:11" x14ac:dyDescent="0.35">
      <c r="A81">
        <v>8103418071</v>
      </c>
      <c r="B81" t="s">
        <v>79</v>
      </c>
      <c r="C81" t="s">
        <v>82</v>
      </c>
      <c r="D81" t="s">
        <v>80</v>
      </c>
      <c r="E81" s="3">
        <v>29400</v>
      </c>
      <c r="F81" s="3">
        <v>14400</v>
      </c>
      <c r="G81" s="1" t="s">
        <v>14</v>
      </c>
      <c r="H81" s="3">
        <v>14400</v>
      </c>
      <c r="I81" s="3">
        <v>0</v>
      </c>
      <c r="J81" s="1" t="s">
        <v>10</v>
      </c>
    </row>
    <row r="82" spans="1:11" x14ac:dyDescent="0.35">
      <c r="G82" s="1"/>
      <c r="J82" s="1"/>
    </row>
    <row r="84" spans="1:11" x14ac:dyDescent="0.35">
      <c r="A84" s="2" t="s">
        <v>0</v>
      </c>
      <c r="B84" s="2" t="s">
        <v>1</v>
      </c>
      <c r="C84" s="2" t="s">
        <v>153</v>
      </c>
      <c r="D84" s="2" t="s">
        <v>32</v>
      </c>
      <c r="E84" s="4" t="s">
        <v>2</v>
      </c>
      <c r="F84" s="4" t="s">
        <v>3</v>
      </c>
      <c r="G84" s="2" t="s">
        <v>4</v>
      </c>
      <c r="H84" s="4" t="s">
        <v>5</v>
      </c>
      <c r="I84" s="4" t="s">
        <v>6</v>
      </c>
      <c r="J84" s="2" t="s">
        <v>7</v>
      </c>
      <c r="K84" s="2" t="s">
        <v>47</v>
      </c>
    </row>
    <row r="85" spans="1:11" x14ac:dyDescent="0.35">
      <c r="A85">
        <v>8103500571</v>
      </c>
      <c r="B85" t="s">
        <v>83</v>
      </c>
      <c r="C85" t="s">
        <v>85</v>
      </c>
      <c r="E85" s="3">
        <v>196992.05</v>
      </c>
      <c r="F85" s="3">
        <v>196992.05</v>
      </c>
      <c r="G85" s="1"/>
      <c r="H85" s="3">
        <v>196992.05</v>
      </c>
      <c r="I85" s="3">
        <v>0</v>
      </c>
      <c r="J85" s="1" t="s">
        <v>10</v>
      </c>
    </row>
    <row r="86" spans="1:11" x14ac:dyDescent="0.35">
      <c r="A86">
        <v>8103418071</v>
      </c>
      <c r="B86" t="s">
        <v>84</v>
      </c>
      <c r="C86" t="s">
        <v>85</v>
      </c>
      <c r="D86" t="s">
        <v>80</v>
      </c>
      <c r="E86" s="3">
        <v>29400</v>
      </c>
      <c r="F86" s="3">
        <v>15000</v>
      </c>
      <c r="G86" s="1" t="s">
        <v>14</v>
      </c>
      <c r="H86" s="3">
        <v>15000</v>
      </c>
      <c r="I86" s="3">
        <v>0</v>
      </c>
      <c r="J86" s="1" t="s">
        <v>10</v>
      </c>
    </row>
    <row r="87" spans="1:11" x14ac:dyDescent="0.35">
      <c r="G87" s="1"/>
      <c r="J87" s="1"/>
    </row>
    <row r="89" spans="1:11" x14ac:dyDescent="0.35">
      <c r="A89" s="2" t="s">
        <v>0</v>
      </c>
      <c r="B89" s="2" t="s">
        <v>1</v>
      </c>
      <c r="C89" s="2" t="s">
        <v>154</v>
      </c>
      <c r="D89" s="2" t="s">
        <v>32</v>
      </c>
      <c r="E89" s="4" t="s">
        <v>2</v>
      </c>
      <c r="F89" s="4" t="s">
        <v>3</v>
      </c>
      <c r="G89" s="2" t="s">
        <v>4</v>
      </c>
      <c r="H89" s="4" t="s">
        <v>5</v>
      </c>
      <c r="I89" s="4" t="s">
        <v>6</v>
      </c>
      <c r="J89" s="2" t="s">
        <v>7</v>
      </c>
      <c r="K89" s="2" t="s">
        <v>47</v>
      </c>
    </row>
    <row r="90" spans="1:11" x14ac:dyDescent="0.35">
      <c r="A90" t="s">
        <v>86</v>
      </c>
      <c r="B90" t="s">
        <v>87</v>
      </c>
      <c r="C90" t="s">
        <v>93</v>
      </c>
      <c r="E90" s="3">
        <v>72310</v>
      </c>
      <c r="F90" s="3">
        <v>72310</v>
      </c>
      <c r="G90" s="1" t="s">
        <v>88</v>
      </c>
      <c r="H90" s="3">
        <v>72310</v>
      </c>
      <c r="I90" s="3">
        <v>0</v>
      </c>
      <c r="J90" s="1" t="s">
        <v>10</v>
      </c>
    </row>
    <row r="91" spans="1:11" x14ac:dyDescent="0.35">
      <c r="A91" t="s">
        <v>86</v>
      </c>
      <c r="B91" t="s">
        <v>89</v>
      </c>
      <c r="C91" t="s">
        <v>93</v>
      </c>
      <c r="E91" s="3">
        <v>16290</v>
      </c>
      <c r="F91" s="3">
        <v>16290</v>
      </c>
      <c r="G91" s="1" t="s">
        <v>88</v>
      </c>
      <c r="I91" s="3">
        <v>16290</v>
      </c>
      <c r="J91" s="1" t="s">
        <v>10</v>
      </c>
    </row>
    <row r="92" spans="1:11" x14ac:dyDescent="0.35">
      <c r="A92" t="s">
        <v>86</v>
      </c>
      <c r="B92" t="s">
        <v>90</v>
      </c>
      <c r="C92" t="s">
        <v>93</v>
      </c>
      <c r="E92" s="3">
        <v>13700</v>
      </c>
      <c r="F92" s="3">
        <v>13700</v>
      </c>
      <c r="G92" s="1" t="s">
        <v>88</v>
      </c>
      <c r="I92" s="3">
        <v>13700</v>
      </c>
      <c r="J92" s="1" t="s">
        <v>11</v>
      </c>
    </row>
    <row r="93" spans="1:11" x14ac:dyDescent="0.35">
      <c r="A93">
        <v>8103491576</v>
      </c>
      <c r="B93" t="s">
        <v>91</v>
      </c>
      <c r="C93" t="s">
        <v>93</v>
      </c>
      <c r="E93" s="3">
        <v>133710</v>
      </c>
      <c r="F93" s="3">
        <v>21000</v>
      </c>
      <c r="G93" s="1" t="s">
        <v>21</v>
      </c>
      <c r="H93" s="3" t="s">
        <v>92</v>
      </c>
      <c r="J93" s="1" t="s">
        <v>11</v>
      </c>
    </row>
    <row r="94" spans="1:11" x14ac:dyDescent="0.35">
      <c r="G94" s="1"/>
      <c r="J94" s="1"/>
    </row>
    <row r="95" spans="1:11" x14ac:dyDescent="0.35">
      <c r="G95" s="1"/>
      <c r="J95" s="1"/>
    </row>
    <row r="96" spans="1:11" x14ac:dyDescent="0.35">
      <c r="A96" s="2" t="s">
        <v>0</v>
      </c>
      <c r="B96" s="2" t="s">
        <v>1</v>
      </c>
      <c r="C96" s="2" t="s">
        <v>155</v>
      </c>
      <c r="D96" s="2" t="s">
        <v>32</v>
      </c>
      <c r="E96" s="4" t="s">
        <v>2</v>
      </c>
      <c r="F96" s="4" t="s">
        <v>3</v>
      </c>
      <c r="G96" s="2" t="s">
        <v>4</v>
      </c>
      <c r="H96" s="4" t="s">
        <v>5</v>
      </c>
      <c r="I96" s="4" t="s">
        <v>6</v>
      </c>
      <c r="J96" s="2" t="s">
        <v>7</v>
      </c>
      <c r="K96" s="2" t="s">
        <v>47</v>
      </c>
    </row>
    <row r="97" spans="1:11" x14ac:dyDescent="0.35">
      <c r="A97">
        <v>8103421712</v>
      </c>
      <c r="B97" t="s">
        <v>94</v>
      </c>
      <c r="C97" t="s">
        <v>110</v>
      </c>
      <c r="D97" t="s">
        <v>95</v>
      </c>
      <c r="E97" s="3">
        <v>28000</v>
      </c>
      <c r="F97" s="3">
        <v>14000</v>
      </c>
      <c r="G97" t="s">
        <v>96</v>
      </c>
      <c r="H97" s="3">
        <v>14000</v>
      </c>
      <c r="J97" t="s">
        <v>10</v>
      </c>
    </row>
    <row r="98" spans="1:11" x14ac:dyDescent="0.35">
      <c r="A98">
        <v>8103472111</v>
      </c>
      <c r="B98" t="s">
        <v>97</v>
      </c>
      <c r="C98" t="s">
        <v>110</v>
      </c>
      <c r="E98" s="3">
        <v>4562</v>
      </c>
      <c r="F98" s="3">
        <v>4562</v>
      </c>
      <c r="G98" t="s">
        <v>98</v>
      </c>
      <c r="H98" s="3">
        <v>4562</v>
      </c>
      <c r="J98" t="s">
        <v>10</v>
      </c>
    </row>
    <row r="99" spans="1:11" x14ac:dyDescent="0.35">
      <c r="A99">
        <v>8103510564</v>
      </c>
      <c r="B99" t="s">
        <v>99</v>
      </c>
      <c r="C99" t="s">
        <v>110</v>
      </c>
      <c r="D99" t="s">
        <v>95</v>
      </c>
      <c r="E99" s="3">
        <v>17500</v>
      </c>
      <c r="F99" s="3">
        <v>8750</v>
      </c>
      <c r="G99" t="s">
        <v>96</v>
      </c>
      <c r="H99" s="3">
        <v>8750</v>
      </c>
      <c r="I99" s="3">
        <v>4550</v>
      </c>
      <c r="J99" t="s">
        <v>11</v>
      </c>
    </row>
    <row r="100" spans="1:11" x14ac:dyDescent="0.35">
      <c r="A100">
        <v>8103472086</v>
      </c>
      <c r="B100" t="s">
        <v>100</v>
      </c>
      <c r="C100" t="s">
        <v>110</v>
      </c>
      <c r="D100" t="s">
        <v>95</v>
      </c>
      <c r="E100" s="3">
        <v>25140</v>
      </c>
      <c r="F100" s="3">
        <v>1160</v>
      </c>
      <c r="G100" t="s">
        <v>101</v>
      </c>
      <c r="H100" s="3">
        <v>1160</v>
      </c>
      <c r="I100" s="3">
        <v>3256.6666666666665</v>
      </c>
      <c r="J100" t="s">
        <v>11</v>
      </c>
    </row>
    <row r="101" spans="1:11" x14ac:dyDescent="0.35">
      <c r="A101">
        <v>8103485729</v>
      </c>
      <c r="B101" t="s">
        <v>102</v>
      </c>
      <c r="C101" t="s">
        <v>110</v>
      </c>
      <c r="D101" t="s">
        <v>103</v>
      </c>
      <c r="E101" s="3">
        <v>37600</v>
      </c>
      <c r="F101" s="3">
        <v>12220</v>
      </c>
      <c r="G101" t="s">
        <v>40</v>
      </c>
      <c r="H101" s="3">
        <v>12220</v>
      </c>
      <c r="I101" s="3">
        <v>0</v>
      </c>
      <c r="J101" t="s">
        <v>10</v>
      </c>
    </row>
    <row r="102" spans="1:11" x14ac:dyDescent="0.35">
      <c r="A102" t="s">
        <v>104</v>
      </c>
      <c r="B102" t="s">
        <v>105</v>
      </c>
      <c r="C102" t="s">
        <v>110</v>
      </c>
      <c r="E102" s="3">
        <v>452610</v>
      </c>
      <c r="F102" s="3">
        <v>452610</v>
      </c>
      <c r="G102" t="s">
        <v>98</v>
      </c>
      <c r="H102" s="3">
        <v>244460</v>
      </c>
      <c r="I102" s="3">
        <v>208150</v>
      </c>
      <c r="J102" t="s">
        <v>11</v>
      </c>
    </row>
    <row r="103" spans="1:11" x14ac:dyDescent="0.35">
      <c r="A103">
        <v>8103499126</v>
      </c>
      <c r="B103" t="s">
        <v>106</v>
      </c>
      <c r="C103" t="s">
        <v>110</v>
      </c>
      <c r="D103" t="s">
        <v>103</v>
      </c>
      <c r="E103" s="3">
        <v>26742</v>
      </c>
      <c r="F103" s="3">
        <v>8824.86</v>
      </c>
      <c r="G103" t="s">
        <v>107</v>
      </c>
      <c r="H103" s="3">
        <v>8824.86</v>
      </c>
      <c r="I103" s="3">
        <v>0</v>
      </c>
      <c r="J103" t="s">
        <v>10</v>
      </c>
    </row>
    <row r="104" spans="1:11" x14ac:dyDescent="0.35">
      <c r="A104">
        <v>8103477319</v>
      </c>
      <c r="B104" t="s">
        <v>108</v>
      </c>
      <c r="C104" t="s">
        <v>110</v>
      </c>
      <c r="D104" t="s">
        <v>103</v>
      </c>
      <c r="E104" s="3">
        <v>26742</v>
      </c>
      <c r="F104" s="3">
        <v>8824.86</v>
      </c>
      <c r="G104" t="s">
        <v>109</v>
      </c>
      <c r="H104" s="3">
        <v>8824.86</v>
      </c>
      <c r="I104" s="3">
        <v>0</v>
      </c>
      <c r="J104" t="s">
        <v>10</v>
      </c>
    </row>
    <row r="107" spans="1:11" x14ac:dyDescent="0.35">
      <c r="A107" s="2" t="s">
        <v>0</v>
      </c>
      <c r="B107" s="2" t="s">
        <v>1</v>
      </c>
      <c r="C107" s="2" t="s">
        <v>156</v>
      </c>
      <c r="D107" s="2" t="s">
        <v>32</v>
      </c>
      <c r="E107" s="4" t="s">
        <v>2</v>
      </c>
      <c r="F107" s="4" t="s">
        <v>3</v>
      </c>
      <c r="G107" s="2" t="s">
        <v>4</v>
      </c>
      <c r="H107" s="4" t="s">
        <v>5</v>
      </c>
      <c r="I107" s="4" t="s">
        <v>6</v>
      </c>
      <c r="J107" s="2" t="s">
        <v>7</v>
      </c>
      <c r="K107" s="2" t="s">
        <v>47</v>
      </c>
    </row>
    <row r="108" spans="1:11" x14ac:dyDescent="0.35">
      <c r="A108">
        <v>8103421712</v>
      </c>
      <c r="B108" t="s">
        <v>94</v>
      </c>
      <c r="C108" t="s">
        <v>114</v>
      </c>
      <c r="D108" t="s">
        <v>95</v>
      </c>
      <c r="E108" s="3">
        <v>28000</v>
      </c>
      <c r="F108" s="3">
        <v>14000</v>
      </c>
      <c r="G108" s="1" t="s">
        <v>96</v>
      </c>
      <c r="H108" s="3">
        <v>14000</v>
      </c>
      <c r="I108" s="3">
        <v>0</v>
      </c>
      <c r="J108" s="1" t="s">
        <v>10</v>
      </c>
    </row>
    <row r="109" spans="1:11" x14ac:dyDescent="0.35">
      <c r="A109">
        <v>8103510564</v>
      </c>
      <c r="B109" t="s">
        <v>99</v>
      </c>
      <c r="C109" t="s">
        <v>114</v>
      </c>
      <c r="D109" t="s">
        <v>95</v>
      </c>
      <c r="E109" s="3">
        <v>17500</v>
      </c>
      <c r="F109" s="3">
        <v>8750</v>
      </c>
      <c r="G109" s="1" t="s">
        <v>96</v>
      </c>
      <c r="H109" s="3">
        <v>8750</v>
      </c>
      <c r="I109" s="3">
        <v>4550</v>
      </c>
      <c r="J109" s="1" t="s">
        <v>11</v>
      </c>
    </row>
    <row r="110" spans="1:11" x14ac:dyDescent="0.35">
      <c r="A110">
        <v>8103472086</v>
      </c>
      <c r="B110" t="s">
        <v>100</v>
      </c>
      <c r="C110" t="s">
        <v>114</v>
      </c>
      <c r="D110" t="s">
        <v>95</v>
      </c>
      <c r="E110" s="3">
        <v>25140</v>
      </c>
      <c r="F110" s="3">
        <v>4350</v>
      </c>
      <c r="G110" s="1" t="s">
        <v>101</v>
      </c>
      <c r="H110" s="3">
        <v>4350</v>
      </c>
      <c r="I110" s="3">
        <v>3256.6666666666665</v>
      </c>
      <c r="J110" s="1" t="s">
        <v>11</v>
      </c>
    </row>
    <row r="111" spans="1:11" x14ac:dyDescent="0.35">
      <c r="A111">
        <v>8103485729</v>
      </c>
      <c r="B111" t="s">
        <v>102</v>
      </c>
      <c r="C111" t="s">
        <v>114</v>
      </c>
      <c r="D111" t="s">
        <v>103</v>
      </c>
      <c r="E111" s="3">
        <v>37600</v>
      </c>
      <c r="F111" s="3">
        <v>12220</v>
      </c>
      <c r="G111" s="1" t="s">
        <v>40</v>
      </c>
      <c r="H111" s="3">
        <v>12220</v>
      </c>
      <c r="I111" s="3">
        <v>0</v>
      </c>
      <c r="J111" s="1" t="s">
        <v>10</v>
      </c>
    </row>
    <row r="112" spans="1:11" x14ac:dyDescent="0.35">
      <c r="A112" t="s">
        <v>111</v>
      </c>
      <c r="B112" t="s">
        <v>112</v>
      </c>
      <c r="C112" t="s">
        <v>114</v>
      </c>
      <c r="E112" s="3">
        <v>510407</v>
      </c>
      <c r="F112" s="3">
        <v>510407</v>
      </c>
      <c r="G112" s="1" t="s">
        <v>113</v>
      </c>
      <c r="H112" s="3">
        <v>361404</v>
      </c>
      <c r="I112" s="3">
        <v>149003</v>
      </c>
      <c r="J112" s="1" t="s">
        <v>11</v>
      </c>
    </row>
    <row r="113" spans="1:11" x14ac:dyDescent="0.35">
      <c r="A113">
        <v>8103499126</v>
      </c>
      <c r="B113" t="s">
        <v>106</v>
      </c>
      <c r="C113" t="s">
        <v>114</v>
      </c>
      <c r="D113" t="s">
        <v>103</v>
      </c>
      <c r="E113" s="3">
        <v>26742</v>
      </c>
      <c r="F113" s="3">
        <v>8824.86</v>
      </c>
      <c r="G113" s="1" t="s">
        <v>109</v>
      </c>
      <c r="H113" s="3">
        <v>8824.86</v>
      </c>
      <c r="I113" s="3">
        <v>0</v>
      </c>
      <c r="J113" s="1" t="s">
        <v>10</v>
      </c>
    </row>
    <row r="114" spans="1:11" x14ac:dyDescent="0.35">
      <c r="A114">
        <v>8103477319</v>
      </c>
      <c r="B114" t="s">
        <v>108</v>
      </c>
      <c r="C114" t="s">
        <v>114</v>
      </c>
      <c r="D114" t="s">
        <v>103</v>
      </c>
      <c r="E114" s="3">
        <v>26742</v>
      </c>
      <c r="F114" s="3">
        <v>8824.86</v>
      </c>
      <c r="G114" s="1" t="s">
        <v>109</v>
      </c>
      <c r="H114" s="3">
        <v>8824.86</v>
      </c>
      <c r="I114" s="3">
        <v>0</v>
      </c>
      <c r="J114" s="1" t="s">
        <v>10</v>
      </c>
    </row>
    <row r="115" spans="1:11" x14ac:dyDescent="0.35">
      <c r="G115" s="1"/>
      <c r="J115" s="1"/>
    </row>
    <row r="117" spans="1:11" x14ac:dyDescent="0.35">
      <c r="A117" s="2" t="s">
        <v>0</v>
      </c>
      <c r="B117" s="2" t="s">
        <v>1</v>
      </c>
      <c r="C117" s="2" t="s">
        <v>157</v>
      </c>
      <c r="D117" s="2" t="s">
        <v>32</v>
      </c>
      <c r="E117" s="4" t="s">
        <v>2</v>
      </c>
      <c r="F117" s="4" t="s">
        <v>3</v>
      </c>
      <c r="G117" s="2" t="s">
        <v>4</v>
      </c>
      <c r="H117" s="4" t="s">
        <v>5</v>
      </c>
      <c r="I117" s="4" t="s">
        <v>6</v>
      </c>
      <c r="J117" s="2" t="s">
        <v>7</v>
      </c>
      <c r="K117" s="2" t="s">
        <v>47</v>
      </c>
    </row>
    <row r="118" spans="1:11" x14ac:dyDescent="0.35">
      <c r="A118">
        <v>8103499922</v>
      </c>
      <c r="B118" t="s">
        <v>115</v>
      </c>
      <c r="C118" t="s">
        <v>141</v>
      </c>
      <c r="E118" s="3">
        <v>90505</v>
      </c>
      <c r="F118" s="3">
        <v>90505</v>
      </c>
      <c r="G118" s="1" t="s">
        <v>116</v>
      </c>
      <c r="H118" s="3">
        <v>90505</v>
      </c>
      <c r="I118" s="3">
        <v>0</v>
      </c>
      <c r="J118" s="1" t="s">
        <v>10</v>
      </c>
    </row>
    <row r="119" spans="1:11" x14ac:dyDescent="0.35">
      <c r="A119">
        <v>8103445853</v>
      </c>
      <c r="B119" t="s">
        <v>117</v>
      </c>
      <c r="C119" t="s">
        <v>141</v>
      </c>
      <c r="E119" s="3">
        <v>40440</v>
      </c>
      <c r="F119" s="3">
        <v>40440</v>
      </c>
      <c r="G119" s="1" t="s">
        <v>118</v>
      </c>
      <c r="H119" s="3">
        <v>40440</v>
      </c>
      <c r="I119" s="3">
        <v>0</v>
      </c>
      <c r="J119" s="1" t="s">
        <v>10</v>
      </c>
    </row>
    <row r="120" spans="1:11" x14ac:dyDescent="0.35">
      <c r="A120">
        <v>8103482972</v>
      </c>
      <c r="B120" t="s">
        <v>119</v>
      </c>
      <c r="C120" t="s">
        <v>141</v>
      </c>
      <c r="E120" s="3">
        <v>59800</v>
      </c>
      <c r="F120" s="3">
        <v>59800</v>
      </c>
      <c r="G120" s="1" t="s">
        <v>118</v>
      </c>
      <c r="H120" s="3">
        <v>59800</v>
      </c>
      <c r="I120" s="3">
        <v>0</v>
      </c>
      <c r="J120" s="1" t="s">
        <v>10</v>
      </c>
    </row>
    <row r="121" spans="1:11" x14ac:dyDescent="0.35">
      <c r="A121">
        <v>8103465304</v>
      </c>
      <c r="B121" t="s">
        <v>120</v>
      </c>
      <c r="C121" t="s">
        <v>141</v>
      </c>
      <c r="E121" s="3">
        <v>53820</v>
      </c>
      <c r="F121" s="3">
        <v>53820</v>
      </c>
      <c r="G121" s="1" t="s">
        <v>121</v>
      </c>
      <c r="H121" s="3">
        <v>53820</v>
      </c>
      <c r="I121" s="3">
        <v>0</v>
      </c>
      <c r="J121" s="1" t="s">
        <v>10</v>
      </c>
    </row>
    <row r="122" spans="1:11" x14ac:dyDescent="0.35">
      <c r="A122">
        <v>8103512467</v>
      </c>
      <c r="B122" t="s">
        <v>122</v>
      </c>
      <c r="C122" t="s">
        <v>141</v>
      </c>
      <c r="E122" s="3">
        <v>15870</v>
      </c>
      <c r="F122" s="3">
        <v>15870</v>
      </c>
      <c r="G122" s="1" t="s">
        <v>121</v>
      </c>
      <c r="H122" s="3">
        <v>2760</v>
      </c>
      <c r="I122" s="3">
        <v>13110</v>
      </c>
      <c r="J122" s="1" t="s">
        <v>11</v>
      </c>
    </row>
    <row r="123" spans="1:11" x14ac:dyDescent="0.35">
      <c r="A123">
        <v>8103411426</v>
      </c>
      <c r="B123" t="s">
        <v>123</v>
      </c>
      <c r="C123" t="s">
        <v>141</v>
      </c>
      <c r="E123" s="3">
        <v>8570</v>
      </c>
      <c r="F123" s="3">
        <v>8570</v>
      </c>
      <c r="G123" s="1" t="s">
        <v>124</v>
      </c>
      <c r="H123" s="3">
        <v>8570</v>
      </c>
      <c r="I123" s="3">
        <v>0</v>
      </c>
      <c r="J123" s="1" t="s">
        <v>10</v>
      </c>
    </row>
    <row r="124" spans="1:11" x14ac:dyDescent="0.35">
      <c r="A124">
        <v>8103442916</v>
      </c>
      <c r="B124" t="s">
        <v>125</v>
      </c>
      <c r="C124" t="s">
        <v>141</v>
      </c>
      <c r="E124" s="3">
        <v>12470</v>
      </c>
      <c r="F124" s="3">
        <v>12470</v>
      </c>
      <c r="G124" s="1" t="s">
        <v>126</v>
      </c>
      <c r="H124" s="3">
        <v>12470</v>
      </c>
      <c r="I124" s="3">
        <v>0</v>
      </c>
      <c r="J124" s="1" t="s">
        <v>10</v>
      </c>
    </row>
    <row r="125" spans="1:11" x14ac:dyDescent="0.35">
      <c r="A125">
        <v>8103472094</v>
      </c>
      <c r="B125" t="s">
        <v>127</v>
      </c>
      <c r="C125" t="s">
        <v>141</v>
      </c>
      <c r="E125" s="3">
        <v>22750</v>
      </c>
      <c r="F125" s="3">
        <v>22750</v>
      </c>
      <c r="G125" s="1" t="s">
        <v>126</v>
      </c>
      <c r="H125" s="3">
        <v>11900</v>
      </c>
      <c r="I125" s="3">
        <v>10850</v>
      </c>
      <c r="J125" s="1" t="s">
        <v>11</v>
      </c>
    </row>
    <row r="126" spans="1:11" x14ac:dyDescent="0.35">
      <c r="A126">
        <v>8103499126</v>
      </c>
      <c r="B126" t="s">
        <v>106</v>
      </c>
      <c r="C126" t="s">
        <v>141</v>
      </c>
      <c r="D126" t="s">
        <v>103</v>
      </c>
      <c r="E126" s="3">
        <v>26742</v>
      </c>
      <c r="F126" s="3">
        <v>8824.86</v>
      </c>
      <c r="G126" s="1" t="s">
        <v>107</v>
      </c>
      <c r="H126" s="3">
        <v>8824.86</v>
      </c>
      <c r="I126" s="3">
        <v>0</v>
      </c>
      <c r="J126" s="1" t="s">
        <v>10</v>
      </c>
    </row>
    <row r="127" spans="1:11" x14ac:dyDescent="0.35">
      <c r="A127">
        <v>8103477319</v>
      </c>
      <c r="B127" t="s">
        <v>108</v>
      </c>
      <c r="C127" t="s">
        <v>141</v>
      </c>
      <c r="D127" t="s">
        <v>103</v>
      </c>
      <c r="E127" s="3">
        <v>26742</v>
      </c>
      <c r="F127" s="3">
        <v>8824.86</v>
      </c>
      <c r="G127" s="1" t="s">
        <v>109</v>
      </c>
      <c r="H127" s="3">
        <v>8824.86</v>
      </c>
      <c r="I127" s="3">
        <v>0</v>
      </c>
      <c r="J127" s="1" t="s">
        <v>10</v>
      </c>
    </row>
    <row r="128" spans="1:11" x14ac:dyDescent="0.35">
      <c r="A128">
        <v>8103472086</v>
      </c>
      <c r="B128" t="s">
        <v>128</v>
      </c>
      <c r="C128" t="s">
        <v>141</v>
      </c>
      <c r="E128" s="3">
        <v>25140</v>
      </c>
      <c r="F128" s="3">
        <v>7830</v>
      </c>
      <c r="G128" s="1" t="s">
        <v>101</v>
      </c>
      <c r="H128" s="3">
        <v>7830</v>
      </c>
      <c r="I128" s="3">
        <v>3256.6666666666665</v>
      </c>
      <c r="J128" s="1" t="s">
        <v>11</v>
      </c>
    </row>
    <row r="129" spans="1:11" x14ac:dyDescent="0.35">
      <c r="A129">
        <v>8103485729</v>
      </c>
      <c r="B129" t="s">
        <v>129</v>
      </c>
      <c r="C129" t="s">
        <v>141</v>
      </c>
      <c r="D129" t="s">
        <v>103</v>
      </c>
      <c r="E129" s="3">
        <v>37600</v>
      </c>
      <c r="F129" s="3">
        <v>12220</v>
      </c>
      <c r="G129" s="1" t="s">
        <v>40</v>
      </c>
      <c r="H129" s="3">
        <v>12220</v>
      </c>
      <c r="I129" s="3">
        <v>0</v>
      </c>
      <c r="J129" s="1" t="s">
        <v>10</v>
      </c>
    </row>
    <row r="130" spans="1:11" x14ac:dyDescent="0.35">
      <c r="A130">
        <v>8103503761</v>
      </c>
      <c r="B130" t="s">
        <v>130</v>
      </c>
      <c r="C130" t="s">
        <v>141</v>
      </c>
      <c r="E130" s="3">
        <v>18850</v>
      </c>
      <c r="F130" s="3">
        <v>18850</v>
      </c>
      <c r="G130" s="1" t="s">
        <v>126</v>
      </c>
      <c r="H130" s="3">
        <v>6525</v>
      </c>
      <c r="I130" s="3">
        <v>12325</v>
      </c>
      <c r="J130" s="1" t="s">
        <v>11</v>
      </c>
    </row>
    <row r="131" spans="1:11" x14ac:dyDescent="0.35">
      <c r="A131">
        <v>8103511932</v>
      </c>
      <c r="B131" t="s">
        <v>131</v>
      </c>
      <c r="C131" t="s">
        <v>141</v>
      </c>
      <c r="E131" s="3">
        <v>111217</v>
      </c>
      <c r="F131" s="3">
        <v>111217</v>
      </c>
      <c r="G131" s="1" t="s">
        <v>132</v>
      </c>
      <c r="H131" s="3">
        <v>48224</v>
      </c>
      <c r="I131" s="3">
        <v>62993</v>
      </c>
      <c r="J131" s="1" t="s">
        <v>11</v>
      </c>
    </row>
    <row r="132" spans="1:11" x14ac:dyDescent="0.35">
      <c r="A132">
        <v>8103512552</v>
      </c>
      <c r="B132" t="s">
        <v>133</v>
      </c>
      <c r="C132" t="s">
        <v>141</v>
      </c>
      <c r="E132" s="3">
        <v>26742</v>
      </c>
      <c r="F132" s="3">
        <v>26742</v>
      </c>
      <c r="G132" s="1" t="s">
        <v>109</v>
      </c>
      <c r="H132" s="3">
        <v>13371</v>
      </c>
      <c r="I132" s="3">
        <v>13371</v>
      </c>
      <c r="J132" s="1" t="s">
        <v>11</v>
      </c>
    </row>
    <row r="133" spans="1:11" x14ac:dyDescent="0.35">
      <c r="A133" t="s">
        <v>134</v>
      </c>
      <c r="B133" t="s">
        <v>135</v>
      </c>
      <c r="C133" t="s">
        <v>141</v>
      </c>
      <c r="E133" s="3">
        <v>27600</v>
      </c>
      <c r="F133" s="3">
        <v>27600</v>
      </c>
      <c r="G133" s="1" t="s">
        <v>121</v>
      </c>
      <c r="J133" s="1"/>
    </row>
    <row r="134" spans="1:11" x14ac:dyDescent="0.35">
      <c r="A134" t="s">
        <v>136</v>
      </c>
      <c r="B134" t="s">
        <v>137</v>
      </c>
      <c r="C134" t="s">
        <v>141</v>
      </c>
      <c r="E134" s="3">
        <v>28750</v>
      </c>
      <c r="F134" s="3">
        <v>28750</v>
      </c>
      <c r="G134" s="1" t="s">
        <v>118</v>
      </c>
      <c r="J134" s="1"/>
    </row>
    <row r="135" spans="1:11" x14ac:dyDescent="0.35">
      <c r="A135" t="s">
        <v>138</v>
      </c>
      <c r="B135" t="s">
        <v>139</v>
      </c>
      <c r="C135" t="s">
        <v>141</v>
      </c>
      <c r="E135" s="3">
        <v>15194.32</v>
      </c>
      <c r="F135" s="3">
        <v>15194.32</v>
      </c>
      <c r="G135" s="1" t="s">
        <v>109</v>
      </c>
      <c r="J135" s="1"/>
    </row>
    <row r="136" spans="1:11" x14ac:dyDescent="0.35">
      <c r="A136">
        <v>8103499922</v>
      </c>
      <c r="B136" t="s">
        <v>115</v>
      </c>
      <c r="C136" t="s">
        <v>141</v>
      </c>
      <c r="E136" s="3">
        <v>90505</v>
      </c>
      <c r="F136" s="3">
        <v>90505</v>
      </c>
      <c r="G136" s="1" t="s">
        <v>140</v>
      </c>
      <c r="H136" s="3">
        <v>90505</v>
      </c>
      <c r="I136" s="3">
        <v>0</v>
      </c>
      <c r="J136" s="1" t="s">
        <v>10</v>
      </c>
    </row>
    <row r="137" spans="1:11" x14ac:dyDescent="0.35">
      <c r="G137" s="1"/>
      <c r="J137" s="1"/>
    </row>
    <row r="139" spans="1:11" x14ac:dyDescent="0.35">
      <c r="A139" s="2" t="s">
        <v>0</v>
      </c>
      <c r="B139" s="2" t="s">
        <v>1</v>
      </c>
      <c r="C139" s="2" t="s">
        <v>158</v>
      </c>
      <c r="D139" s="2" t="s">
        <v>32</v>
      </c>
      <c r="E139" s="4" t="s">
        <v>2</v>
      </c>
      <c r="F139" s="4" t="s">
        <v>3</v>
      </c>
      <c r="G139" s="2" t="s">
        <v>4</v>
      </c>
      <c r="H139" s="4" t="s">
        <v>5</v>
      </c>
      <c r="I139" s="4" t="s">
        <v>6</v>
      </c>
      <c r="J139" s="2" t="s">
        <v>7</v>
      </c>
      <c r="K139" s="2" t="s">
        <v>47</v>
      </c>
    </row>
    <row r="140" spans="1:11" x14ac:dyDescent="0.35">
      <c r="A140" t="s">
        <v>22</v>
      </c>
      <c r="B140" t="s">
        <v>142</v>
      </c>
      <c r="C140" t="s">
        <v>145</v>
      </c>
      <c r="E140" s="3">
        <v>342730</v>
      </c>
      <c r="F140" s="3">
        <v>342730</v>
      </c>
      <c r="G140" s="1" t="s">
        <v>24</v>
      </c>
      <c r="H140" s="3">
        <v>342730</v>
      </c>
      <c r="I140" s="3">
        <v>0</v>
      </c>
      <c r="J140" s="1" t="s">
        <v>10</v>
      </c>
    </row>
    <row r="141" spans="1:11" x14ac:dyDescent="0.35">
      <c r="A141" t="s">
        <v>22</v>
      </c>
      <c r="B141" t="s">
        <v>142</v>
      </c>
      <c r="C141" t="s">
        <v>145</v>
      </c>
      <c r="E141" s="3">
        <v>294700</v>
      </c>
      <c r="F141" s="3">
        <v>294700</v>
      </c>
      <c r="G141" s="1" t="s">
        <v>24</v>
      </c>
      <c r="H141" s="3">
        <v>294700</v>
      </c>
      <c r="I141" s="3">
        <v>0</v>
      </c>
      <c r="J141" s="1" t="s">
        <v>10</v>
      </c>
    </row>
    <row r="142" spans="1:11" x14ac:dyDescent="0.35">
      <c r="A142" t="s">
        <v>22</v>
      </c>
      <c r="B142" t="s">
        <v>143</v>
      </c>
      <c r="C142" t="s">
        <v>145</v>
      </c>
      <c r="E142" s="3">
        <v>16575</v>
      </c>
      <c r="F142" s="3">
        <v>16575</v>
      </c>
      <c r="G142" s="1" t="s">
        <v>24</v>
      </c>
      <c r="I142" s="3">
        <v>0</v>
      </c>
      <c r="J142" s="1"/>
    </row>
    <row r="143" spans="1:11" x14ac:dyDescent="0.35">
      <c r="A143">
        <v>8103397528</v>
      </c>
      <c r="B143" t="s">
        <v>144</v>
      </c>
      <c r="C143" t="s">
        <v>145</v>
      </c>
      <c r="E143" s="3">
        <v>29354</v>
      </c>
      <c r="F143" s="3">
        <v>29354</v>
      </c>
      <c r="G143" s="1" t="s">
        <v>124</v>
      </c>
      <c r="H143" s="3">
        <v>29354</v>
      </c>
      <c r="I143" s="3">
        <v>0</v>
      </c>
      <c r="J143" s="1" t="s">
        <v>10</v>
      </c>
    </row>
  </sheetData>
  <phoneticPr fontId="2" type="noConversion"/>
  <pageMargins left="0.7" right="0.7" top="0.75" bottom="0.75" header="0.3" footer="0.3"/>
  <pageSetup paperSize="9" orientation="portrait" r:id="rId1"/>
  <headerFooter>
    <oddHeader>&amp;L&amp;"Calibri"&amp;12&amp;K00B294Interne-Proprietary&amp;1#</oddHeader>
  </headerFooter>
  <legacyDrawing r:id="rId2"/>
  <tableParts count="13">
    <tablePart r:id="rId3"/>
    <tablePart r:id="rId4"/>
    <tablePart r:id="rId5"/>
    <tablePart r:id="rId6"/>
    <tablePart r:id="rId7"/>
    <tablePart r:id="rId8"/>
    <tablePart r:id="rId9"/>
    <tablePart r:id="rId10"/>
    <tablePart r:id="rId11"/>
    <tablePart r:id="rId12"/>
    <tablePart r:id="rId13"/>
    <tablePart r:id="rId14"/>
    <tablePart r:id="rId1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65579-B300-4533-826C-ADE1D8DE7ADF}">
  <dimension ref="B2:H7"/>
  <sheetViews>
    <sheetView tabSelected="1" workbookViewId="0">
      <selection activeCell="B2" sqref="B2"/>
    </sheetView>
  </sheetViews>
  <sheetFormatPr baseColWidth="10" defaultRowHeight="14.5" x14ac:dyDescent="0.35"/>
  <cols>
    <col min="2" max="2" width="13.54296875" customWidth="1"/>
    <col min="3" max="3" width="33.7265625" bestFit="1" customWidth="1"/>
    <col min="4" max="4" width="10.1796875" bestFit="1" customWidth="1"/>
    <col min="5" max="6" width="27" bestFit="1" customWidth="1"/>
  </cols>
  <sheetData>
    <row r="2" spans="2:8" x14ac:dyDescent="0.35">
      <c r="B2" t="s">
        <v>176</v>
      </c>
    </row>
    <row r="6" spans="2:8" x14ac:dyDescent="0.35">
      <c r="B6" t="s">
        <v>0</v>
      </c>
      <c r="C6" t="s">
        <v>1</v>
      </c>
      <c r="D6" t="s">
        <v>170</v>
      </c>
      <c r="E6" t="s">
        <v>171</v>
      </c>
      <c r="F6" t="s">
        <v>172</v>
      </c>
      <c r="G6" t="s">
        <v>2</v>
      </c>
      <c r="H6" t="s">
        <v>4</v>
      </c>
    </row>
    <row r="7" spans="2:8" x14ac:dyDescent="0.35">
      <c r="B7">
        <v>8103421712</v>
      </c>
      <c r="C7" t="s">
        <v>173</v>
      </c>
      <c r="D7" t="s">
        <v>174</v>
      </c>
      <c r="E7" t="s">
        <v>175</v>
      </c>
      <c r="F7" t="s">
        <v>175</v>
      </c>
    </row>
  </sheetData>
  <pageMargins left="0.7" right="0.7" top="0.75" bottom="0.75" header="0.3" footer="0.3"/>
  <pageSetup paperSize="9" orientation="portrait" r:id="rId1"/>
  <headerFooter>
    <oddHeader>&amp;L&amp;"Calibri"&amp;12&amp;K00B294Interne-Proprietary&amp;1#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Royer, Elodie</cp:lastModifiedBy>
  <dcterms:created xsi:type="dcterms:W3CDTF">2021-09-06T07:06:45Z</dcterms:created>
  <dcterms:modified xsi:type="dcterms:W3CDTF">2021-09-06T07:53:46Z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d1e3ad-c799-4853-a6fa-a1843e00f4cc_Enabled">
    <vt:lpwstr>true</vt:lpwstr>
  </property>
  <property fmtid="{D5CDD505-2E9C-101B-9397-08002B2CF9AE}" pid="3" name="MSIP_Label_afd1e3ad-c799-4853-a6fa-a1843e00f4cc_SetDate">
    <vt:lpwstr>2021-09-06T07:53:46Z</vt:lpwstr>
  </property>
  <property fmtid="{D5CDD505-2E9C-101B-9397-08002B2CF9AE}" pid="4" name="MSIP_Label_afd1e3ad-c799-4853-a6fa-a1843e00f4cc_Method">
    <vt:lpwstr>Privileged</vt:lpwstr>
  </property>
  <property fmtid="{D5CDD505-2E9C-101B-9397-08002B2CF9AE}" pid="5" name="MSIP_Label_afd1e3ad-c799-4853-a6fa-a1843e00f4cc_Name">
    <vt:lpwstr>French - Proprietary</vt:lpwstr>
  </property>
  <property fmtid="{D5CDD505-2E9C-101B-9397-08002B2CF9AE}" pid="6" name="MSIP_Label_afd1e3ad-c799-4853-a6fa-a1843e00f4cc_SiteId">
    <vt:lpwstr>a00de4ec-48a8-43a6-be74-e31274e2060d</vt:lpwstr>
  </property>
  <property fmtid="{D5CDD505-2E9C-101B-9397-08002B2CF9AE}" pid="7" name="MSIP_Label_afd1e3ad-c799-4853-a6fa-a1843e00f4cc_ActionId">
    <vt:lpwstr>f8f8fafc-3b17-4476-9dba-5fce44ba3fb9</vt:lpwstr>
  </property>
  <property fmtid="{D5CDD505-2E9C-101B-9397-08002B2CF9AE}" pid="8" name="MSIP_Label_afd1e3ad-c799-4853-a6fa-a1843e00f4cc_ContentBits">
    <vt:lpwstr>1</vt:lpwstr>
  </property>
</Properties>
</file>