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one4u-my.sharepoint.com/personal/berangere_di-dio_suez_com/Documents/Bureau/"/>
    </mc:Choice>
  </mc:AlternateContent>
  <xr:revisionPtr revIDLastSave="0" documentId="8_{D8AA3BCD-CC38-4EAE-9B43-AD33F2494365}" xr6:coauthVersionLast="47" xr6:coauthVersionMax="47" xr10:uidLastSave="{00000000-0000-0000-0000-000000000000}"/>
  <bookViews>
    <workbookView xWindow="28680" yWindow="-120" windowWidth="29040" windowHeight="15840" xr2:uid="{CD18B227-D595-4221-BE1B-1BF24BA2DEBD}"/>
  </bookViews>
  <sheets>
    <sheet name="CUA" sheetId="1" r:id="rId1"/>
  </sheets>
  <externalReferences>
    <externalReference r:id="rId2"/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D54" i="1" l="1"/>
  <c r="F54" i="1"/>
  <c r="E54" i="1"/>
  <c r="D54" i="1"/>
  <c r="C54" i="1"/>
  <c r="B54" i="1"/>
  <c r="AD53" i="1"/>
  <c r="F53" i="1"/>
  <c r="E53" i="1"/>
  <c r="D53" i="1"/>
  <c r="C53" i="1"/>
  <c r="B53" i="1"/>
  <c r="AD52" i="1"/>
  <c r="F52" i="1"/>
  <c r="E52" i="1"/>
  <c r="D52" i="1"/>
  <c r="C52" i="1"/>
  <c r="B52" i="1"/>
  <c r="AD51" i="1"/>
  <c r="F51" i="1"/>
  <c r="E51" i="1"/>
  <c r="D51" i="1"/>
  <c r="C51" i="1"/>
  <c r="B51" i="1"/>
  <c r="AD50" i="1"/>
  <c r="F50" i="1"/>
  <c r="E50" i="1"/>
  <c r="D50" i="1"/>
  <c r="C50" i="1"/>
  <c r="B50" i="1"/>
  <c r="AD49" i="1"/>
  <c r="F49" i="1"/>
  <c r="E49" i="1"/>
  <c r="D49" i="1"/>
  <c r="C49" i="1"/>
  <c r="B49" i="1"/>
  <c r="AD48" i="1"/>
  <c r="F48" i="1"/>
  <c r="E48" i="1"/>
  <c r="D48" i="1"/>
  <c r="C48" i="1"/>
  <c r="B48" i="1"/>
  <c r="AD47" i="1"/>
  <c r="F47" i="1"/>
  <c r="E47" i="1"/>
  <c r="D47" i="1"/>
  <c r="C47" i="1"/>
  <c r="B47" i="1"/>
  <c r="AD46" i="1"/>
  <c r="F46" i="1"/>
  <c r="E46" i="1"/>
  <c r="D46" i="1"/>
  <c r="C46" i="1"/>
  <c r="B46" i="1"/>
  <c r="AD45" i="1"/>
  <c r="F45" i="1"/>
  <c r="E45" i="1"/>
  <c r="D45" i="1"/>
  <c r="C45" i="1"/>
  <c r="B45" i="1"/>
  <c r="AD44" i="1"/>
  <c r="F44" i="1"/>
  <c r="E44" i="1"/>
  <c r="D44" i="1"/>
  <c r="C44" i="1"/>
  <c r="B44" i="1"/>
  <c r="AD43" i="1"/>
  <c r="F43" i="1"/>
  <c r="E43" i="1"/>
  <c r="D43" i="1"/>
  <c r="C43" i="1"/>
  <c r="B43" i="1"/>
  <c r="AD42" i="1"/>
  <c r="F42" i="1"/>
  <c r="E42" i="1"/>
  <c r="D42" i="1"/>
  <c r="C42" i="1"/>
  <c r="B42" i="1"/>
  <c r="AD41" i="1"/>
  <c r="F41" i="1"/>
  <c r="E41" i="1"/>
  <c r="D41" i="1"/>
  <c r="C41" i="1"/>
  <c r="B41" i="1"/>
  <c r="AD40" i="1"/>
  <c r="F40" i="1"/>
  <c r="E40" i="1"/>
  <c r="D40" i="1"/>
  <c r="C40" i="1"/>
  <c r="B40" i="1"/>
  <c r="AD39" i="1"/>
  <c r="F39" i="1"/>
  <c r="E39" i="1"/>
  <c r="D39" i="1"/>
  <c r="C39" i="1"/>
  <c r="B39" i="1"/>
  <c r="AD38" i="1"/>
  <c r="F38" i="1"/>
  <c r="E38" i="1"/>
  <c r="D38" i="1"/>
  <c r="C38" i="1"/>
  <c r="B38" i="1"/>
  <c r="AD37" i="1"/>
  <c r="F37" i="1"/>
  <c r="E37" i="1"/>
  <c r="D37" i="1"/>
  <c r="C37" i="1"/>
  <c r="B37" i="1"/>
  <c r="AD36" i="1"/>
  <c r="F36" i="1"/>
  <c r="E36" i="1"/>
  <c r="D36" i="1"/>
  <c r="C36" i="1"/>
  <c r="B36" i="1"/>
  <c r="AD35" i="1"/>
  <c r="F35" i="1"/>
  <c r="E35" i="1"/>
  <c r="D35" i="1"/>
  <c r="C35" i="1"/>
  <c r="B35" i="1"/>
  <c r="AD34" i="1"/>
  <c r="F34" i="1"/>
  <c r="E34" i="1"/>
  <c r="D34" i="1"/>
  <c r="C34" i="1"/>
  <c r="B34" i="1"/>
  <c r="AD33" i="1"/>
  <c r="F33" i="1"/>
  <c r="E33" i="1"/>
  <c r="D33" i="1"/>
  <c r="C33" i="1"/>
  <c r="B33" i="1"/>
  <c r="AD32" i="1"/>
  <c r="F32" i="1"/>
  <c r="E32" i="1"/>
  <c r="D32" i="1"/>
  <c r="C32" i="1"/>
  <c r="B32" i="1"/>
  <c r="AD31" i="1"/>
  <c r="F31" i="1"/>
  <c r="E31" i="1"/>
  <c r="D31" i="1"/>
  <c r="C31" i="1"/>
  <c r="B31" i="1"/>
  <c r="AD30" i="1"/>
  <c r="F30" i="1"/>
  <c r="E30" i="1"/>
  <c r="D30" i="1"/>
  <c r="C30" i="1"/>
  <c r="B30" i="1"/>
  <c r="AD29" i="1"/>
  <c r="F29" i="1"/>
  <c r="E29" i="1"/>
  <c r="D29" i="1"/>
  <c r="C29" i="1"/>
  <c r="B29" i="1"/>
  <c r="AD28" i="1"/>
  <c r="F28" i="1"/>
  <c r="E28" i="1"/>
  <c r="D28" i="1"/>
  <c r="C28" i="1"/>
  <c r="B28" i="1"/>
  <c r="AD27" i="1"/>
  <c r="F27" i="1"/>
  <c r="E27" i="1"/>
  <c r="D27" i="1"/>
  <c r="C27" i="1"/>
  <c r="B27" i="1"/>
  <c r="AD26" i="1"/>
  <c r="F26" i="1"/>
  <c r="E26" i="1"/>
  <c r="D26" i="1"/>
  <c r="C26" i="1"/>
  <c r="B26" i="1"/>
  <c r="AD25" i="1"/>
  <c r="F25" i="1"/>
  <c r="E25" i="1"/>
  <c r="D25" i="1"/>
  <c r="C25" i="1"/>
  <c r="B25" i="1"/>
  <c r="AD24" i="1"/>
  <c r="F24" i="1"/>
  <c r="E24" i="1"/>
  <c r="D24" i="1"/>
  <c r="C24" i="1"/>
  <c r="B24" i="1"/>
  <c r="AD23" i="1"/>
  <c r="F23" i="1"/>
  <c r="E23" i="1"/>
  <c r="D23" i="1"/>
  <c r="C23" i="1"/>
  <c r="B23" i="1"/>
  <c r="AD22" i="1"/>
  <c r="F22" i="1"/>
  <c r="E22" i="1"/>
  <c r="D22" i="1"/>
  <c r="C22" i="1"/>
  <c r="B22" i="1"/>
  <c r="AD21" i="1"/>
  <c r="F21" i="1"/>
  <c r="E21" i="1"/>
  <c r="D21" i="1"/>
  <c r="C21" i="1"/>
  <c r="B21" i="1"/>
  <c r="AD20" i="1"/>
  <c r="F20" i="1"/>
  <c r="E20" i="1"/>
  <c r="D20" i="1"/>
  <c r="C20" i="1"/>
  <c r="B20" i="1"/>
  <c r="AD19" i="1"/>
  <c r="F19" i="1"/>
  <c r="E19" i="1"/>
  <c r="D19" i="1"/>
  <c r="C19" i="1"/>
  <c r="B19" i="1"/>
  <c r="AD18" i="1"/>
  <c r="F18" i="1"/>
  <c r="E18" i="1"/>
  <c r="D18" i="1"/>
  <c r="C18" i="1"/>
  <c r="B18" i="1"/>
  <c r="AD17" i="1"/>
  <c r="F17" i="1"/>
  <c r="E17" i="1"/>
  <c r="D17" i="1"/>
  <c r="C17" i="1"/>
  <c r="B17" i="1"/>
  <c r="AD16" i="1"/>
  <c r="F16" i="1"/>
  <c r="E16" i="1"/>
  <c r="D16" i="1"/>
  <c r="C16" i="1"/>
  <c r="B16" i="1"/>
  <c r="AD15" i="1"/>
  <c r="F15" i="1"/>
  <c r="E15" i="1"/>
  <c r="D15" i="1"/>
  <c r="C15" i="1"/>
  <c r="B15" i="1"/>
  <c r="AD14" i="1"/>
  <c r="F14" i="1"/>
  <c r="E14" i="1"/>
  <c r="D14" i="1"/>
  <c r="C14" i="1"/>
  <c r="B14" i="1"/>
  <c r="AD13" i="1"/>
  <c r="F13" i="1"/>
  <c r="E13" i="1"/>
  <c r="D13" i="1"/>
  <c r="C13" i="1"/>
  <c r="B13" i="1"/>
  <c r="AD12" i="1"/>
  <c r="F12" i="1"/>
  <c r="E12" i="1"/>
  <c r="D12" i="1"/>
  <c r="C12" i="1"/>
  <c r="B12" i="1"/>
  <c r="AD11" i="1"/>
  <c r="F11" i="1"/>
  <c r="E11" i="1"/>
  <c r="D11" i="1"/>
  <c r="C11" i="1"/>
  <c r="B11" i="1"/>
  <c r="AD10" i="1"/>
  <c r="F10" i="1"/>
  <c r="E10" i="1"/>
  <c r="D10" i="1"/>
  <c r="C10" i="1"/>
  <c r="B10" i="1"/>
  <c r="AD9" i="1"/>
  <c r="F9" i="1"/>
  <c r="E9" i="1"/>
  <c r="D9" i="1"/>
  <c r="C9" i="1"/>
  <c r="B9" i="1"/>
  <c r="AD8" i="1"/>
  <c r="F8" i="1"/>
  <c r="E8" i="1"/>
  <c r="D8" i="1"/>
  <c r="C8" i="1"/>
  <c r="B8" i="1"/>
  <c r="AD7" i="1"/>
  <c r="F7" i="1"/>
  <c r="E7" i="1"/>
  <c r="D7" i="1"/>
  <c r="C7" i="1"/>
  <c r="B7" i="1"/>
  <c r="AD6" i="1"/>
  <c r="F6" i="1"/>
  <c r="E6" i="1"/>
  <c r="D6" i="1"/>
  <c r="C6" i="1"/>
  <c r="B6" i="1"/>
  <c r="AD5" i="1"/>
  <c r="F5" i="1"/>
  <c r="E5" i="1"/>
  <c r="D5" i="1"/>
  <c r="C5" i="1"/>
  <c r="B5" i="1"/>
  <c r="AD4" i="1"/>
  <c r="F4" i="1"/>
  <c r="E4" i="1"/>
  <c r="D4" i="1"/>
  <c r="C4" i="1"/>
  <c r="B4" i="1"/>
  <c r="AD3" i="1"/>
  <c r="F3" i="1"/>
  <c r="E3" i="1"/>
  <c r="D3" i="1"/>
  <c r="C3" i="1"/>
  <c r="B3" i="1"/>
  <c r="AD2" i="1"/>
  <c r="F2" i="1"/>
  <c r="F57" i="1" s="1"/>
  <c r="E2" i="1"/>
  <c r="E57" i="1" s="1"/>
  <c r="D2" i="1"/>
  <c r="D57" i="1" s="1"/>
  <c r="C2" i="1"/>
  <c r="C57" i="1" s="1"/>
  <c r="B2" i="1"/>
  <c r="B57" i="1" s="1"/>
  <c r="AB52" i="1" l="1"/>
  <c r="AB44" i="1"/>
  <c r="AB36" i="1"/>
  <c r="AB28" i="1"/>
  <c r="AB20" i="1"/>
  <c r="AB12" i="1"/>
  <c r="AB4" i="1"/>
  <c r="AB49" i="1"/>
  <c r="AB41" i="1"/>
  <c r="AB33" i="1"/>
  <c r="AB25" i="1"/>
  <c r="AB17" i="1"/>
  <c r="AB9" i="1"/>
  <c r="AB18" i="1"/>
  <c r="AB54" i="1"/>
  <c r="AB46" i="1"/>
  <c r="AB38" i="1"/>
  <c r="AB30" i="1"/>
  <c r="AB22" i="1"/>
  <c r="AB14" i="1"/>
  <c r="AB6" i="1"/>
  <c r="AB34" i="1"/>
  <c r="AB51" i="1"/>
  <c r="AB43" i="1"/>
  <c r="AB35" i="1"/>
  <c r="AB27" i="1"/>
  <c r="AB19" i="1"/>
  <c r="AB11" i="1"/>
  <c r="AB3" i="1"/>
  <c r="AB48" i="1"/>
  <c r="AB40" i="1"/>
  <c r="AB32" i="1"/>
  <c r="AB24" i="1"/>
  <c r="AB16" i="1"/>
  <c r="AB8" i="1"/>
  <c r="AB50" i="1"/>
  <c r="AB2" i="1"/>
  <c r="AB53" i="1"/>
  <c r="AB45" i="1"/>
  <c r="AB37" i="1"/>
  <c r="AB29" i="1"/>
  <c r="AB21" i="1"/>
  <c r="AB13" i="1"/>
  <c r="AB5" i="1"/>
  <c r="AB26" i="1"/>
  <c r="AB10" i="1"/>
  <c r="AB47" i="1"/>
  <c r="AB39" i="1"/>
  <c r="AB31" i="1"/>
  <c r="AB23" i="1"/>
  <c r="AB15" i="1"/>
  <c r="AB7" i="1"/>
  <c r="AB42" i="1"/>
  <c r="AC49" i="1"/>
  <c r="AC41" i="1"/>
  <c r="AC33" i="1"/>
  <c r="AC25" i="1"/>
  <c r="AC17" i="1"/>
  <c r="AC9" i="1"/>
  <c r="AC54" i="1"/>
  <c r="AC46" i="1"/>
  <c r="AC38" i="1"/>
  <c r="AC30" i="1"/>
  <c r="AC22" i="1"/>
  <c r="AC14" i="1"/>
  <c r="AC6" i="1"/>
  <c r="AC47" i="1"/>
  <c r="AC39" i="1"/>
  <c r="AC51" i="1"/>
  <c r="AC43" i="1"/>
  <c r="AC35" i="1"/>
  <c r="AC27" i="1"/>
  <c r="AC19" i="1"/>
  <c r="AC11" i="1"/>
  <c r="AC3" i="1"/>
  <c r="AC23" i="1"/>
  <c r="AC7" i="1"/>
  <c r="AC48" i="1"/>
  <c r="AC40" i="1"/>
  <c r="AC32" i="1"/>
  <c r="AC24" i="1"/>
  <c r="AC16" i="1"/>
  <c r="AC8" i="1"/>
  <c r="AC53" i="1"/>
  <c r="AC45" i="1"/>
  <c r="AC37" i="1"/>
  <c r="AC29" i="1"/>
  <c r="AC21" i="1"/>
  <c r="AC13" i="1"/>
  <c r="AC5" i="1"/>
  <c r="AC50" i="1"/>
  <c r="AC42" i="1"/>
  <c r="AC34" i="1"/>
  <c r="AC26" i="1"/>
  <c r="AC18" i="1"/>
  <c r="AC10" i="1"/>
  <c r="AC2" i="1"/>
  <c r="AC52" i="1"/>
  <c r="AC44" i="1"/>
  <c r="AC36" i="1"/>
  <c r="AC28" i="1"/>
  <c r="AC20" i="1"/>
  <c r="AC12" i="1"/>
  <c r="AC4" i="1"/>
  <c r="AC31" i="1"/>
  <c r="AC15" i="1"/>
  <c r="AE51" i="1"/>
  <c r="AE43" i="1"/>
  <c r="AE35" i="1"/>
  <c r="AE27" i="1"/>
  <c r="AE19" i="1"/>
  <c r="AE11" i="1"/>
  <c r="AE3" i="1"/>
  <c r="AE48" i="1"/>
  <c r="AE40" i="1"/>
  <c r="AE32" i="1"/>
  <c r="AE24" i="1"/>
  <c r="AE16" i="1"/>
  <c r="AE8" i="1"/>
  <c r="AE49" i="1"/>
  <c r="AE53" i="1"/>
  <c r="AE45" i="1"/>
  <c r="AE37" i="1"/>
  <c r="AE29" i="1"/>
  <c r="AE21" i="1"/>
  <c r="AE13" i="1"/>
  <c r="AE5" i="1"/>
  <c r="AE25" i="1"/>
  <c r="AE50" i="1"/>
  <c r="AE42" i="1"/>
  <c r="AE34" i="1"/>
  <c r="AE26" i="1"/>
  <c r="AE18" i="1"/>
  <c r="AE10" i="1"/>
  <c r="AE2" i="1"/>
  <c r="AE33" i="1"/>
  <c r="AE9" i="1"/>
  <c r="AE47" i="1"/>
  <c r="AE39" i="1"/>
  <c r="AE31" i="1"/>
  <c r="AE23" i="1"/>
  <c r="AE15" i="1"/>
  <c r="AE7" i="1"/>
  <c r="AE52" i="1"/>
  <c r="AE44" i="1"/>
  <c r="AE36" i="1"/>
  <c r="AE28" i="1"/>
  <c r="AE20" i="1"/>
  <c r="AE12" i="1"/>
  <c r="AE4" i="1"/>
  <c r="AE41" i="1"/>
  <c r="AE54" i="1"/>
  <c r="AE46" i="1"/>
  <c r="AE38" i="1"/>
  <c r="AE30" i="1"/>
  <c r="AE22" i="1"/>
  <c r="AE14" i="1"/>
  <c r="AE6" i="1"/>
  <c r="AE17" i="1"/>
  <c r="AF48" i="1"/>
  <c r="AF40" i="1"/>
  <c r="AF32" i="1"/>
  <c r="AF24" i="1"/>
  <c r="AF16" i="1"/>
  <c r="AF8" i="1"/>
  <c r="AF53" i="1"/>
  <c r="AF45" i="1"/>
  <c r="AF37" i="1"/>
  <c r="AF29" i="1"/>
  <c r="AF21" i="1"/>
  <c r="AF13" i="1"/>
  <c r="AF5" i="1"/>
  <c r="AF30" i="1"/>
  <c r="AF50" i="1"/>
  <c r="AF42" i="1"/>
  <c r="AF34" i="1"/>
  <c r="AF26" i="1"/>
  <c r="AF18" i="1"/>
  <c r="AF10" i="1"/>
  <c r="AF2" i="1"/>
  <c r="AF47" i="1"/>
  <c r="AF39" i="1"/>
  <c r="AF31" i="1"/>
  <c r="AF23" i="1"/>
  <c r="AF15" i="1"/>
  <c r="AF7" i="1"/>
  <c r="AF46" i="1"/>
  <c r="AF14" i="1"/>
  <c r="AF6" i="1"/>
  <c r="AF52" i="1"/>
  <c r="AF44" i="1"/>
  <c r="AF36" i="1"/>
  <c r="AF28" i="1"/>
  <c r="AF20" i="1"/>
  <c r="AF12" i="1"/>
  <c r="AF4" i="1"/>
  <c r="AF49" i="1"/>
  <c r="AF41" i="1"/>
  <c r="AF33" i="1"/>
  <c r="AF25" i="1"/>
  <c r="AF17" i="1"/>
  <c r="AF9" i="1"/>
  <c r="AF54" i="1"/>
  <c r="AF22" i="1"/>
  <c r="AF51" i="1"/>
  <c r="AF43" i="1"/>
  <c r="AF35" i="1"/>
  <c r="AF27" i="1"/>
  <c r="AF19" i="1"/>
  <c r="AF11" i="1"/>
  <c r="AF3" i="1"/>
  <c r="AF38" i="1"/>
  <c r="AG53" i="1"/>
  <c r="AG45" i="1"/>
  <c r="AG37" i="1"/>
  <c r="AG29" i="1"/>
  <c r="AG21" i="1"/>
  <c r="AG13" i="1"/>
  <c r="AG5" i="1"/>
  <c r="AG50" i="1"/>
  <c r="AG42" i="1"/>
  <c r="AG34" i="1"/>
  <c r="AG26" i="1"/>
  <c r="AG18" i="1"/>
  <c r="AG10" i="1"/>
  <c r="AG2" i="1"/>
  <c r="AG51" i="1"/>
  <c r="AG47" i="1"/>
  <c r="AG39" i="1"/>
  <c r="AG31" i="1"/>
  <c r="AG23" i="1"/>
  <c r="AG15" i="1"/>
  <c r="AG7" i="1"/>
  <c r="AG52" i="1"/>
  <c r="AG44" i="1"/>
  <c r="AG36" i="1"/>
  <c r="AG28" i="1"/>
  <c r="AG20" i="1"/>
  <c r="AG12" i="1"/>
  <c r="AG4" i="1"/>
  <c r="AG49" i="1"/>
  <c r="AG41" i="1"/>
  <c r="AG33" i="1"/>
  <c r="AG25" i="1"/>
  <c r="AG17" i="1"/>
  <c r="AG9" i="1"/>
  <c r="AG43" i="1"/>
  <c r="AG54" i="1"/>
  <c r="AG46" i="1"/>
  <c r="AG38" i="1"/>
  <c r="AG30" i="1"/>
  <c r="AG22" i="1"/>
  <c r="AG14" i="1"/>
  <c r="AG6" i="1"/>
  <c r="AG35" i="1"/>
  <c r="AG19" i="1"/>
  <c r="AG3" i="1"/>
  <c r="AG48" i="1"/>
  <c r="AG40" i="1"/>
  <c r="AG32" i="1"/>
  <c r="AG24" i="1"/>
  <c r="AG16" i="1"/>
  <c r="AG8" i="1"/>
  <c r="AG27" i="1"/>
  <c r="AG11" i="1"/>
</calcChain>
</file>

<file path=xl/sharedStrings.xml><?xml version="1.0" encoding="utf-8"?>
<sst xmlns="http://schemas.openxmlformats.org/spreadsheetml/2006/main" count="14" uniqueCount="8">
  <si>
    <t>S</t>
  </si>
  <si>
    <t>A</t>
  </si>
  <si>
    <t>B</t>
  </si>
  <si>
    <t>C</t>
  </si>
  <si>
    <t>D</t>
  </si>
  <si>
    <t>E</t>
  </si>
  <si>
    <t>MOY</t>
  </si>
  <si>
    <t>CIBLE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</si>
</sst>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theme="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/>
        <bgColor theme="7"/>
      </patternFill>
    </fill>
    <fill>
      <patternFill patternType="solid">
        <fgColor theme="7" tint="0.79998168889431442"/>
        <bgColor theme="7" tint="0.79998168889431442"/>
      </patternFill>
    </fill>
  </fills>
  <borders count="4">
    <border>
      <left/>
      <right/>
      <top/>
      <bottom/>
      <diagonal/>
    </border>
    <border>
      <left style="thin">
        <color theme="7" tint="0.39997558519241921"/>
      </left>
      <right/>
      <top style="thin">
        <color theme="7" tint="0.39997558519241921"/>
      </top>
      <bottom style="thin">
        <color theme="7" tint="0.39997558519241921"/>
      </bottom>
      <diagonal/>
    </border>
    <border>
      <left/>
      <right/>
      <top style="thin">
        <color theme="7" tint="0.39997558519241921"/>
      </top>
      <bottom style="thin">
        <color theme="7" tint="0.39997558519241921"/>
      </bottom>
      <diagonal/>
    </border>
    <border>
      <left/>
      <right style="thin">
        <color theme="7" tint="0.39997558519241921"/>
      </right>
      <top style="thin">
        <color theme="7" tint="0.39997558519241921"/>
      </top>
      <bottom style="thin">
        <color theme="7" tint="0.3999755851924192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top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" fontId="0" fillId="3" borderId="1" xfId="0" applyNumberFormat="1" applyFill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/>
    <xf numFmtId="1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7"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 A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CUA!$B$1</c:f>
              <c:strCache>
                <c:ptCount val="1"/>
                <c:pt idx="0">
                  <c:v>A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extLst>
                <c:ext xmlns:c15="http://schemas.microsoft.com/office/drawing/2012/chart" uri="{02D57815-91ED-43cb-92C2-25804820EDAC}">
                  <c15:fullRef>
                    <c15:sqref>CUA!$A$2:$A$54</c15:sqref>
                  </c15:fullRef>
                </c:ext>
              </c:extLst>
              <c:f>(CUA!$A$3:$A$8,CUA!$A$10:$A$54)</c:f>
              <c:numCache>
                <c:formatCode>0</c:formatCode>
                <c:ptCount val="51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9</c:v>
                </c:pt>
                <c:pt idx="7">
                  <c:v>10</c:v>
                </c:pt>
                <c:pt idx="8">
                  <c:v>11</c:v>
                </c:pt>
                <c:pt idx="9">
                  <c:v>12</c:v>
                </c:pt>
                <c:pt idx="10">
                  <c:v>13</c:v>
                </c:pt>
                <c:pt idx="11">
                  <c:v>14</c:v>
                </c:pt>
                <c:pt idx="12">
                  <c:v>15</c:v>
                </c:pt>
                <c:pt idx="13">
                  <c:v>16</c:v>
                </c:pt>
                <c:pt idx="14">
                  <c:v>17</c:v>
                </c:pt>
                <c:pt idx="15">
                  <c:v>18</c:v>
                </c:pt>
                <c:pt idx="16">
                  <c:v>19</c:v>
                </c:pt>
                <c:pt idx="17">
                  <c:v>20</c:v>
                </c:pt>
                <c:pt idx="18">
                  <c:v>21</c:v>
                </c:pt>
                <c:pt idx="19">
                  <c:v>22</c:v>
                </c:pt>
                <c:pt idx="20">
                  <c:v>23</c:v>
                </c:pt>
                <c:pt idx="21">
                  <c:v>24</c:v>
                </c:pt>
                <c:pt idx="22">
                  <c:v>25</c:v>
                </c:pt>
                <c:pt idx="23">
                  <c:v>26</c:v>
                </c:pt>
                <c:pt idx="24">
                  <c:v>27</c:v>
                </c:pt>
                <c:pt idx="25">
                  <c:v>28</c:v>
                </c:pt>
                <c:pt idx="26">
                  <c:v>29</c:v>
                </c:pt>
                <c:pt idx="27">
                  <c:v>30</c:v>
                </c:pt>
                <c:pt idx="28">
                  <c:v>31</c:v>
                </c:pt>
                <c:pt idx="29">
                  <c:v>32</c:v>
                </c:pt>
                <c:pt idx="30">
                  <c:v>33</c:v>
                </c:pt>
                <c:pt idx="31">
                  <c:v>34</c:v>
                </c:pt>
                <c:pt idx="32">
                  <c:v>35</c:v>
                </c:pt>
                <c:pt idx="33">
                  <c:v>36</c:v>
                </c:pt>
                <c:pt idx="34">
                  <c:v>37</c:v>
                </c:pt>
                <c:pt idx="35">
                  <c:v>38</c:v>
                </c:pt>
                <c:pt idx="36">
                  <c:v>39</c:v>
                </c:pt>
                <c:pt idx="37">
                  <c:v>40</c:v>
                </c:pt>
                <c:pt idx="38">
                  <c:v>41</c:v>
                </c:pt>
                <c:pt idx="39">
                  <c:v>42</c:v>
                </c:pt>
                <c:pt idx="40">
                  <c:v>43</c:v>
                </c:pt>
                <c:pt idx="41">
                  <c:v>44</c:v>
                </c:pt>
                <c:pt idx="42">
                  <c:v>45</c:v>
                </c:pt>
                <c:pt idx="43">
                  <c:v>46</c:v>
                </c:pt>
                <c:pt idx="44">
                  <c:v>47</c:v>
                </c:pt>
                <c:pt idx="45">
                  <c:v>48</c:v>
                </c:pt>
                <c:pt idx="46">
                  <c:v>49</c:v>
                </c:pt>
                <c:pt idx="47">
                  <c:v>50</c:v>
                </c:pt>
                <c:pt idx="48">
                  <c:v>51</c:v>
                </c:pt>
                <c:pt idx="49">
                  <c:v>52</c:v>
                </c:pt>
                <c:pt idx="50">
                  <c:v>53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CUA!$B$2:$B$54</c15:sqref>
                  </c15:fullRef>
                </c:ext>
              </c:extLst>
              <c:f>(CUA!$B$3:$B$8,CUA!$B$10:$B$54)</c:f>
              <c:numCache>
                <c:formatCode>0.00</c:formatCode>
                <c:ptCount val="51"/>
                <c:pt idx="0">
                  <c:v>2.62</c:v>
                </c:pt>
                <c:pt idx="1">
                  <c:v>3.43</c:v>
                </c:pt>
                <c:pt idx="2">
                  <c:v>2.93</c:v>
                </c:pt>
                <c:pt idx="3">
                  <c:v>2.54</c:v>
                </c:pt>
                <c:pt idx="4">
                  <c:v>2.5299999999999998</c:v>
                </c:pt>
                <c:pt idx="5">
                  <c:v>2.48</c:v>
                </c:pt>
                <c:pt idx="6">
                  <c:v>2.0699999999999998</c:v>
                </c:pt>
                <c:pt idx="7">
                  <c:v>2.64</c:v>
                </c:pt>
                <c:pt idx="8">
                  <c:v>2.79</c:v>
                </c:pt>
                <c:pt idx="9">
                  <c:v>2.5099999999999998</c:v>
                </c:pt>
                <c:pt idx="10">
                  <c:v>3.16</c:v>
                </c:pt>
                <c:pt idx="11">
                  <c:v>3.46</c:v>
                </c:pt>
                <c:pt idx="12">
                  <c:v>3.17</c:v>
                </c:pt>
                <c:pt idx="13">
                  <c:v>3.36</c:v>
                </c:pt>
                <c:pt idx="14">
                  <c:v>3.2</c:v>
                </c:pt>
                <c:pt idx="15">
                  <c:v>3.4</c:v>
                </c:pt>
                <c:pt idx="16">
                  <c:v>3.11</c:v>
                </c:pt>
                <c:pt idx="17">
                  <c:v>2.57</c:v>
                </c:pt>
                <c:pt idx="18">
                  <c:v>1.8</c:v>
                </c:pt>
                <c:pt idx="19">
                  <c:v>2</c:v>
                </c:pt>
                <c:pt idx="20">
                  <c:v>3.73</c:v>
                </c:pt>
                <c:pt idx="21">
                  <c:v>3.96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A95-4FD8-9042-69F34454488A}"/>
            </c:ext>
          </c:extLst>
        </c:ser>
        <c:ser>
          <c:idx val="2"/>
          <c:order val="1"/>
          <c:tx>
            <c:strRef>
              <c:f>CUA!$AD$1</c:f>
              <c:strCache>
                <c:ptCount val="1"/>
                <c:pt idx="0">
                  <c:v>CIBLE</c:v>
                </c:pt>
              </c:strCache>
            </c:strRef>
          </c:tx>
          <c:spPr>
            <a:ln w="28575" cap="rnd">
              <a:solidFill>
                <a:srgbClr val="C00000"/>
              </a:solidFill>
              <a:round/>
            </a:ln>
            <a:effectLst/>
          </c:spPr>
          <c:marker>
            <c:symbol val="none"/>
          </c:marker>
          <c:cat>
            <c:strLit>
              <c:ptCount val="51"/>
              <c:pt idx="0">
                <c:v>2</c:v>
              </c:pt>
              <c:pt idx="1">
                <c:v>3</c:v>
              </c:pt>
              <c:pt idx="2">
                <c:v>4</c:v>
              </c:pt>
              <c:pt idx="3">
                <c:v>5</c:v>
              </c:pt>
              <c:pt idx="4">
                <c:v>6</c:v>
              </c:pt>
              <c:pt idx="5">
                <c:v>7</c:v>
              </c:pt>
              <c:pt idx="6">
                <c:v>9</c:v>
              </c:pt>
              <c:pt idx="7">
                <c:v>10</c:v>
              </c:pt>
              <c:pt idx="8">
                <c:v>11</c:v>
              </c:pt>
              <c:pt idx="9">
                <c:v>12</c:v>
              </c:pt>
              <c:pt idx="10">
                <c:v>13</c:v>
              </c:pt>
              <c:pt idx="11">
                <c:v>14</c:v>
              </c:pt>
              <c:pt idx="12">
                <c:v>15</c:v>
              </c:pt>
              <c:pt idx="13">
                <c:v>16</c:v>
              </c:pt>
              <c:pt idx="14">
                <c:v>17</c:v>
              </c:pt>
              <c:pt idx="15">
                <c:v>18</c:v>
              </c:pt>
              <c:pt idx="16">
                <c:v>19</c:v>
              </c:pt>
              <c:pt idx="17">
                <c:v>20</c:v>
              </c:pt>
              <c:pt idx="18">
                <c:v>21</c:v>
              </c:pt>
              <c:pt idx="19">
                <c:v>22</c:v>
              </c:pt>
              <c:pt idx="20">
                <c:v>23</c:v>
              </c:pt>
              <c:pt idx="21">
                <c:v>24</c:v>
              </c:pt>
              <c:pt idx="22">
                <c:v>25</c:v>
              </c:pt>
              <c:pt idx="23">
                <c:v>26</c:v>
              </c:pt>
              <c:pt idx="24">
                <c:v>27</c:v>
              </c:pt>
              <c:pt idx="25">
                <c:v>28</c:v>
              </c:pt>
              <c:pt idx="26">
                <c:v>29</c:v>
              </c:pt>
              <c:pt idx="27">
                <c:v>30</c:v>
              </c:pt>
              <c:pt idx="28">
                <c:v>31</c:v>
              </c:pt>
              <c:pt idx="29">
                <c:v>32</c:v>
              </c:pt>
              <c:pt idx="30">
                <c:v>33</c:v>
              </c:pt>
              <c:pt idx="31">
                <c:v>34</c:v>
              </c:pt>
              <c:pt idx="32">
                <c:v>35</c:v>
              </c:pt>
              <c:pt idx="33">
                <c:v>36</c:v>
              </c:pt>
              <c:pt idx="34">
                <c:v>37</c:v>
              </c:pt>
              <c:pt idx="35">
                <c:v>38</c:v>
              </c:pt>
              <c:pt idx="36">
                <c:v>39</c:v>
              </c:pt>
              <c:pt idx="37">
                <c:v>40</c:v>
              </c:pt>
              <c:pt idx="38">
                <c:v>41</c:v>
              </c:pt>
              <c:pt idx="39">
                <c:v>42</c:v>
              </c:pt>
              <c:pt idx="40">
                <c:v>43</c:v>
              </c:pt>
              <c:pt idx="41">
                <c:v>44</c:v>
              </c:pt>
              <c:pt idx="42">
                <c:v>45</c:v>
              </c:pt>
              <c:pt idx="43">
                <c:v>46</c:v>
              </c:pt>
              <c:pt idx="44">
                <c:v>47</c:v>
              </c:pt>
              <c:pt idx="45">
                <c:v>48</c:v>
              </c:pt>
              <c:pt idx="46">
                <c:v>49</c:v>
              </c:pt>
              <c:pt idx="47">
                <c:v>50</c:v>
              </c:pt>
              <c:pt idx="48">
                <c:v>51</c:v>
              </c:pt>
              <c:pt idx="49">
                <c:v>52</c:v>
              </c:pt>
              <c:pt idx="50">
                <c:v>53</c:v>
              </c:pt>
              <c:extLst>
                <c:ext xmlns:c15="http://schemas.microsoft.com/office/drawing/2012/chart" uri="{02D57815-91ED-43cb-92C2-25804820EDAC}">
                  <c15:autoCat val="1"/>
                </c:ext>
              </c:extLst>
            </c:strLit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CUA!$AD$2:$AD$54</c15:sqref>
                  </c15:fullRef>
                </c:ext>
              </c:extLst>
              <c:f>(CUA!$AD$3:$AD$8,CUA!$AD$10:$AD$54)</c:f>
              <c:numCache>
                <c:formatCode>0.00</c:formatCode>
                <c:ptCount val="51"/>
                <c:pt idx="0">
                  <c:v>3</c:v>
                </c:pt>
                <c:pt idx="1">
                  <c:v>3</c:v>
                </c:pt>
                <c:pt idx="2">
                  <c:v>3</c:v>
                </c:pt>
                <c:pt idx="3">
                  <c:v>3</c:v>
                </c:pt>
                <c:pt idx="4">
                  <c:v>3</c:v>
                </c:pt>
                <c:pt idx="5">
                  <c:v>3</c:v>
                </c:pt>
                <c:pt idx="6">
                  <c:v>3</c:v>
                </c:pt>
                <c:pt idx="7">
                  <c:v>3</c:v>
                </c:pt>
                <c:pt idx="8">
                  <c:v>3</c:v>
                </c:pt>
                <c:pt idx="9">
                  <c:v>3</c:v>
                </c:pt>
                <c:pt idx="10">
                  <c:v>3</c:v>
                </c:pt>
                <c:pt idx="11">
                  <c:v>3</c:v>
                </c:pt>
                <c:pt idx="12">
                  <c:v>3</c:v>
                </c:pt>
                <c:pt idx="13">
                  <c:v>3</c:v>
                </c:pt>
                <c:pt idx="14">
                  <c:v>3</c:v>
                </c:pt>
                <c:pt idx="15">
                  <c:v>3</c:v>
                </c:pt>
                <c:pt idx="16">
                  <c:v>3</c:v>
                </c:pt>
                <c:pt idx="17">
                  <c:v>3</c:v>
                </c:pt>
                <c:pt idx="18">
                  <c:v>3</c:v>
                </c:pt>
                <c:pt idx="19">
                  <c:v>3</c:v>
                </c:pt>
                <c:pt idx="20">
                  <c:v>3</c:v>
                </c:pt>
                <c:pt idx="21">
                  <c:v>3</c:v>
                </c:pt>
                <c:pt idx="22">
                  <c:v>3</c:v>
                </c:pt>
                <c:pt idx="23">
                  <c:v>3</c:v>
                </c:pt>
                <c:pt idx="24">
                  <c:v>3</c:v>
                </c:pt>
                <c:pt idx="25">
                  <c:v>3</c:v>
                </c:pt>
                <c:pt idx="26">
                  <c:v>3</c:v>
                </c:pt>
                <c:pt idx="27">
                  <c:v>3</c:v>
                </c:pt>
                <c:pt idx="28">
                  <c:v>3</c:v>
                </c:pt>
                <c:pt idx="29">
                  <c:v>3</c:v>
                </c:pt>
                <c:pt idx="30">
                  <c:v>3</c:v>
                </c:pt>
                <c:pt idx="31">
                  <c:v>3</c:v>
                </c:pt>
                <c:pt idx="32">
                  <c:v>3</c:v>
                </c:pt>
                <c:pt idx="33">
                  <c:v>3</c:v>
                </c:pt>
                <c:pt idx="34">
                  <c:v>3</c:v>
                </c:pt>
                <c:pt idx="35">
                  <c:v>3</c:v>
                </c:pt>
                <c:pt idx="36">
                  <c:v>3</c:v>
                </c:pt>
                <c:pt idx="37">
                  <c:v>3</c:v>
                </c:pt>
                <c:pt idx="38">
                  <c:v>3</c:v>
                </c:pt>
                <c:pt idx="39">
                  <c:v>3</c:v>
                </c:pt>
                <c:pt idx="40">
                  <c:v>3</c:v>
                </c:pt>
                <c:pt idx="41">
                  <c:v>3</c:v>
                </c:pt>
                <c:pt idx="42">
                  <c:v>3</c:v>
                </c:pt>
                <c:pt idx="43">
                  <c:v>3</c:v>
                </c:pt>
                <c:pt idx="44">
                  <c:v>3</c:v>
                </c:pt>
                <c:pt idx="45">
                  <c:v>3</c:v>
                </c:pt>
                <c:pt idx="46">
                  <c:v>3</c:v>
                </c:pt>
                <c:pt idx="47">
                  <c:v>3</c:v>
                </c:pt>
                <c:pt idx="48">
                  <c:v>3</c:v>
                </c:pt>
                <c:pt idx="49">
                  <c:v>3</c:v>
                </c:pt>
                <c:pt idx="50">
                  <c:v>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CA95-4FD8-9042-69F34454488A}"/>
            </c:ext>
          </c:extLst>
        </c:ser>
        <c:ser>
          <c:idx val="3"/>
          <c:order val="2"/>
          <c:tx>
            <c:strRef>
              <c:f>CUA!$A$57</c:f>
              <c:strCache>
                <c:ptCount val="1"/>
                <c:pt idx="0">
                  <c:v>MOY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Lit>
              <c:ptCount val="51"/>
              <c:pt idx="0">
                <c:v>2</c:v>
              </c:pt>
              <c:pt idx="1">
                <c:v>3</c:v>
              </c:pt>
              <c:pt idx="2">
                <c:v>4</c:v>
              </c:pt>
              <c:pt idx="3">
                <c:v>5</c:v>
              </c:pt>
              <c:pt idx="4">
                <c:v>6</c:v>
              </c:pt>
              <c:pt idx="5">
                <c:v>7</c:v>
              </c:pt>
              <c:pt idx="6">
                <c:v>9</c:v>
              </c:pt>
              <c:pt idx="7">
                <c:v>10</c:v>
              </c:pt>
              <c:pt idx="8">
                <c:v>11</c:v>
              </c:pt>
              <c:pt idx="9">
                <c:v>12</c:v>
              </c:pt>
              <c:pt idx="10">
                <c:v>13</c:v>
              </c:pt>
              <c:pt idx="11">
                <c:v>14</c:v>
              </c:pt>
              <c:pt idx="12">
                <c:v>15</c:v>
              </c:pt>
              <c:pt idx="13">
                <c:v>16</c:v>
              </c:pt>
              <c:pt idx="14">
                <c:v>17</c:v>
              </c:pt>
              <c:pt idx="15">
                <c:v>18</c:v>
              </c:pt>
              <c:pt idx="16">
                <c:v>19</c:v>
              </c:pt>
              <c:pt idx="17">
                <c:v>20</c:v>
              </c:pt>
              <c:pt idx="18">
                <c:v>21</c:v>
              </c:pt>
              <c:pt idx="19">
                <c:v>22</c:v>
              </c:pt>
              <c:pt idx="20">
                <c:v>23</c:v>
              </c:pt>
              <c:pt idx="21">
                <c:v>24</c:v>
              </c:pt>
              <c:pt idx="22">
                <c:v>25</c:v>
              </c:pt>
              <c:pt idx="23">
                <c:v>26</c:v>
              </c:pt>
              <c:pt idx="24">
                <c:v>27</c:v>
              </c:pt>
              <c:pt idx="25">
                <c:v>28</c:v>
              </c:pt>
              <c:pt idx="26">
                <c:v>29</c:v>
              </c:pt>
              <c:pt idx="27">
                <c:v>30</c:v>
              </c:pt>
              <c:pt idx="28">
                <c:v>31</c:v>
              </c:pt>
              <c:pt idx="29">
                <c:v>32</c:v>
              </c:pt>
              <c:pt idx="30">
                <c:v>33</c:v>
              </c:pt>
              <c:pt idx="31">
                <c:v>34</c:v>
              </c:pt>
              <c:pt idx="32">
                <c:v>35</c:v>
              </c:pt>
              <c:pt idx="33">
                <c:v>36</c:v>
              </c:pt>
              <c:pt idx="34">
                <c:v>37</c:v>
              </c:pt>
              <c:pt idx="35">
                <c:v>38</c:v>
              </c:pt>
              <c:pt idx="36">
                <c:v>39</c:v>
              </c:pt>
              <c:pt idx="37">
                <c:v>40</c:v>
              </c:pt>
              <c:pt idx="38">
                <c:v>41</c:v>
              </c:pt>
              <c:pt idx="39">
                <c:v>42</c:v>
              </c:pt>
              <c:pt idx="40">
                <c:v>43</c:v>
              </c:pt>
              <c:pt idx="41">
                <c:v>44</c:v>
              </c:pt>
              <c:pt idx="42">
                <c:v>45</c:v>
              </c:pt>
              <c:pt idx="43">
                <c:v>46</c:v>
              </c:pt>
              <c:pt idx="44">
                <c:v>47</c:v>
              </c:pt>
              <c:pt idx="45">
                <c:v>48</c:v>
              </c:pt>
              <c:pt idx="46">
                <c:v>49</c:v>
              </c:pt>
              <c:pt idx="47">
                <c:v>50</c:v>
              </c:pt>
              <c:pt idx="48">
                <c:v>51</c:v>
              </c:pt>
              <c:pt idx="49">
                <c:v>52</c:v>
              </c:pt>
              <c:pt idx="50">
                <c:v>53</c:v>
              </c:pt>
              <c:extLst>
                <c:ext xmlns:c15="http://schemas.microsoft.com/office/drawing/2012/chart" uri="{02D57815-91ED-43cb-92C2-25804820EDAC}">
                  <c15:autoCat val="1"/>
                </c:ext>
              </c:extLst>
            </c:strLit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CUA!$AB$2:$AB$54</c15:sqref>
                  </c15:fullRef>
                </c:ext>
              </c:extLst>
              <c:f>(CUA!$AB$3:$AB$8,CUA!$AB$10:$AB$54)</c:f>
              <c:numCache>
                <c:formatCode>0.00</c:formatCode>
                <c:ptCount val="51"/>
                <c:pt idx="0">
                  <c:v>2.8845454545454543</c:v>
                </c:pt>
                <c:pt idx="1">
                  <c:v>2.8845454545454543</c:v>
                </c:pt>
                <c:pt idx="2">
                  <c:v>2.8845454545454543</c:v>
                </c:pt>
                <c:pt idx="3">
                  <c:v>2.8845454545454543</c:v>
                </c:pt>
                <c:pt idx="4">
                  <c:v>2.8845454545454543</c:v>
                </c:pt>
                <c:pt idx="5">
                  <c:v>2.8845454545454543</c:v>
                </c:pt>
                <c:pt idx="6">
                  <c:v>2.8845454545454543</c:v>
                </c:pt>
                <c:pt idx="7">
                  <c:v>2.8845454545454543</c:v>
                </c:pt>
                <c:pt idx="8">
                  <c:v>2.8845454545454543</c:v>
                </c:pt>
                <c:pt idx="9">
                  <c:v>2.8845454545454543</c:v>
                </c:pt>
                <c:pt idx="10">
                  <c:v>2.8845454545454543</c:v>
                </c:pt>
                <c:pt idx="11">
                  <c:v>2.8845454545454543</c:v>
                </c:pt>
                <c:pt idx="12">
                  <c:v>2.8845454545454543</c:v>
                </c:pt>
                <c:pt idx="13">
                  <c:v>2.8845454545454543</c:v>
                </c:pt>
                <c:pt idx="14">
                  <c:v>2.8845454545454543</c:v>
                </c:pt>
                <c:pt idx="15">
                  <c:v>2.8845454545454543</c:v>
                </c:pt>
                <c:pt idx="16">
                  <c:v>2.8845454545454543</c:v>
                </c:pt>
                <c:pt idx="17">
                  <c:v>2.8845454545454543</c:v>
                </c:pt>
                <c:pt idx="18">
                  <c:v>2.8845454545454543</c:v>
                </c:pt>
                <c:pt idx="19">
                  <c:v>2.8845454545454543</c:v>
                </c:pt>
                <c:pt idx="20">
                  <c:v>2.8845454545454543</c:v>
                </c:pt>
                <c:pt idx="21">
                  <c:v>2.8845454545454543</c:v>
                </c:pt>
                <c:pt idx="22">
                  <c:v>2.8845454545454543</c:v>
                </c:pt>
                <c:pt idx="23">
                  <c:v>2.8845454545454543</c:v>
                </c:pt>
                <c:pt idx="24">
                  <c:v>2.8845454545454543</c:v>
                </c:pt>
                <c:pt idx="25">
                  <c:v>2.8845454545454543</c:v>
                </c:pt>
                <c:pt idx="26">
                  <c:v>2.8845454545454543</c:v>
                </c:pt>
                <c:pt idx="27">
                  <c:v>2.8845454545454543</c:v>
                </c:pt>
                <c:pt idx="28">
                  <c:v>2.8845454545454543</c:v>
                </c:pt>
                <c:pt idx="29">
                  <c:v>2.8845454545454543</c:v>
                </c:pt>
                <c:pt idx="30">
                  <c:v>2.8845454545454543</c:v>
                </c:pt>
                <c:pt idx="31">
                  <c:v>2.8845454545454543</c:v>
                </c:pt>
                <c:pt idx="32">
                  <c:v>2.8845454545454543</c:v>
                </c:pt>
                <c:pt idx="33">
                  <c:v>2.8845454545454543</c:v>
                </c:pt>
                <c:pt idx="34">
                  <c:v>2.8845454545454543</c:v>
                </c:pt>
                <c:pt idx="35">
                  <c:v>2.8845454545454543</c:v>
                </c:pt>
                <c:pt idx="36">
                  <c:v>2.8845454545454543</c:v>
                </c:pt>
                <c:pt idx="37">
                  <c:v>2.8845454545454543</c:v>
                </c:pt>
                <c:pt idx="38">
                  <c:v>2.8845454545454543</c:v>
                </c:pt>
                <c:pt idx="39">
                  <c:v>2.8845454545454543</c:v>
                </c:pt>
                <c:pt idx="40">
                  <c:v>2.8845454545454543</c:v>
                </c:pt>
                <c:pt idx="41">
                  <c:v>2.8845454545454543</c:v>
                </c:pt>
                <c:pt idx="42">
                  <c:v>2.8845454545454543</c:v>
                </c:pt>
                <c:pt idx="43">
                  <c:v>2.8845454545454543</c:v>
                </c:pt>
                <c:pt idx="44">
                  <c:v>2.8845454545454543</c:v>
                </c:pt>
                <c:pt idx="45">
                  <c:v>2.8845454545454543</c:v>
                </c:pt>
                <c:pt idx="46">
                  <c:v>2.8845454545454543</c:v>
                </c:pt>
                <c:pt idx="47">
                  <c:v>2.8845454545454543</c:v>
                </c:pt>
                <c:pt idx="48">
                  <c:v>2.8845454545454543</c:v>
                </c:pt>
                <c:pt idx="49">
                  <c:v>2.8845454545454543</c:v>
                </c:pt>
                <c:pt idx="50">
                  <c:v>2.8845454545454543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CA95-4FD8-9042-69F34454488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028551247"/>
        <c:axId val="1028549583"/>
      </c:lineChart>
      <c:catAx>
        <c:axId val="1028551247"/>
        <c:scaling>
          <c:orientation val="minMax"/>
        </c:scaling>
        <c:delete val="0"/>
        <c:axPos val="b"/>
        <c:numFmt formatCode="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8549583"/>
        <c:crosses val="autoZero"/>
        <c:auto val="1"/>
        <c:lblAlgn val="ctr"/>
        <c:lblOffset val="100"/>
        <c:noMultiLvlLbl val="0"/>
      </c:catAx>
      <c:valAx>
        <c:axId val="1028549583"/>
        <c:scaling>
          <c:orientation val="minMax"/>
          <c:min val="1.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8551247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span"/>
    <c:showDLblsOverMax val="0"/>
    <c:extLst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 B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CUA!$C$1</c:f>
              <c:strCache>
                <c:ptCount val="1"/>
                <c:pt idx="0">
                  <c:v>B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extLst>
                <c:ext xmlns:c15="http://schemas.microsoft.com/office/drawing/2012/chart" uri="{02D57815-91ED-43cb-92C2-25804820EDAC}">
                  <c15:fullRef>
                    <c15:sqref>CUA!$A$2:$A$54</c15:sqref>
                  </c15:fullRef>
                </c:ext>
              </c:extLst>
              <c:f>(CUA!$A$3:$A$8,CUA!$A$10:$A$23,CUA!$A$26:$A$54)</c:f>
              <c:numCache>
                <c:formatCode>0</c:formatCode>
                <c:ptCount val="49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9</c:v>
                </c:pt>
                <c:pt idx="7">
                  <c:v>10</c:v>
                </c:pt>
                <c:pt idx="8">
                  <c:v>11</c:v>
                </c:pt>
                <c:pt idx="9">
                  <c:v>12</c:v>
                </c:pt>
                <c:pt idx="10">
                  <c:v>13</c:v>
                </c:pt>
                <c:pt idx="11">
                  <c:v>14</c:v>
                </c:pt>
                <c:pt idx="12">
                  <c:v>15</c:v>
                </c:pt>
                <c:pt idx="13">
                  <c:v>16</c:v>
                </c:pt>
                <c:pt idx="14">
                  <c:v>17</c:v>
                </c:pt>
                <c:pt idx="15">
                  <c:v>18</c:v>
                </c:pt>
                <c:pt idx="16">
                  <c:v>19</c:v>
                </c:pt>
                <c:pt idx="17">
                  <c:v>20</c:v>
                </c:pt>
                <c:pt idx="18">
                  <c:v>21</c:v>
                </c:pt>
                <c:pt idx="19">
                  <c:v>22</c:v>
                </c:pt>
                <c:pt idx="20">
                  <c:v>25</c:v>
                </c:pt>
                <c:pt idx="21">
                  <c:v>26</c:v>
                </c:pt>
                <c:pt idx="22">
                  <c:v>27</c:v>
                </c:pt>
                <c:pt idx="23">
                  <c:v>28</c:v>
                </c:pt>
                <c:pt idx="24">
                  <c:v>29</c:v>
                </c:pt>
                <c:pt idx="25">
                  <c:v>30</c:v>
                </c:pt>
                <c:pt idx="26">
                  <c:v>31</c:v>
                </c:pt>
                <c:pt idx="27">
                  <c:v>32</c:v>
                </c:pt>
                <c:pt idx="28">
                  <c:v>33</c:v>
                </c:pt>
                <c:pt idx="29">
                  <c:v>34</c:v>
                </c:pt>
                <c:pt idx="30">
                  <c:v>35</c:v>
                </c:pt>
                <c:pt idx="31">
                  <c:v>36</c:v>
                </c:pt>
                <c:pt idx="32">
                  <c:v>37</c:v>
                </c:pt>
                <c:pt idx="33">
                  <c:v>38</c:v>
                </c:pt>
                <c:pt idx="34">
                  <c:v>39</c:v>
                </c:pt>
                <c:pt idx="35">
                  <c:v>40</c:v>
                </c:pt>
                <c:pt idx="36">
                  <c:v>41</c:v>
                </c:pt>
                <c:pt idx="37">
                  <c:v>42</c:v>
                </c:pt>
                <c:pt idx="38">
                  <c:v>43</c:v>
                </c:pt>
                <c:pt idx="39">
                  <c:v>44</c:v>
                </c:pt>
                <c:pt idx="40">
                  <c:v>45</c:v>
                </c:pt>
                <c:pt idx="41">
                  <c:v>46</c:v>
                </c:pt>
                <c:pt idx="42">
                  <c:v>47</c:v>
                </c:pt>
                <c:pt idx="43">
                  <c:v>48</c:v>
                </c:pt>
                <c:pt idx="44">
                  <c:v>49</c:v>
                </c:pt>
                <c:pt idx="45">
                  <c:v>50</c:v>
                </c:pt>
                <c:pt idx="46">
                  <c:v>51</c:v>
                </c:pt>
                <c:pt idx="47">
                  <c:v>52</c:v>
                </c:pt>
                <c:pt idx="48">
                  <c:v>53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CUA!$C$2:$C$54</c15:sqref>
                  </c15:fullRef>
                </c:ext>
              </c:extLst>
              <c:f>(CUA!$C$3:$C$8,CUA!$C$10:$C$23,CUA!$C$26:$C$54)</c:f>
              <c:numCache>
                <c:formatCode>0.00</c:formatCode>
                <c:ptCount val="49"/>
                <c:pt idx="0">
                  <c:v>3.56</c:v>
                </c:pt>
                <c:pt idx="1">
                  <c:v>2.2200000000000002</c:v>
                </c:pt>
                <c:pt idx="2">
                  <c:v>3.13</c:v>
                </c:pt>
                <c:pt idx="3">
                  <c:v>3.11</c:v>
                </c:pt>
                <c:pt idx="4">
                  <c:v>3.16</c:v>
                </c:pt>
                <c:pt idx="5">
                  <c:v>2.36</c:v>
                </c:pt>
                <c:pt idx="6">
                  <c:v>2.0699999999999998</c:v>
                </c:pt>
                <c:pt idx="7">
                  <c:v>2.3199999999999998</c:v>
                </c:pt>
                <c:pt idx="8">
                  <c:v>2.52</c:v>
                </c:pt>
                <c:pt idx="9">
                  <c:v>2.21</c:v>
                </c:pt>
                <c:pt idx="10">
                  <c:v>2.67</c:v>
                </c:pt>
                <c:pt idx="11">
                  <c:v>3.3</c:v>
                </c:pt>
                <c:pt idx="12">
                  <c:v>3.1</c:v>
                </c:pt>
                <c:pt idx="13">
                  <c:v>2.74</c:v>
                </c:pt>
                <c:pt idx="14">
                  <c:v>2.4900000000000002</c:v>
                </c:pt>
                <c:pt idx="15">
                  <c:v>3.7</c:v>
                </c:pt>
                <c:pt idx="16">
                  <c:v>3.25</c:v>
                </c:pt>
                <c:pt idx="17">
                  <c:v>2.7</c:v>
                </c:pt>
                <c:pt idx="18">
                  <c:v>1.85</c:v>
                </c:pt>
                <c:pt idx="19">
                  <c:v>2.2000000000000002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ABE-4FC8-B2F3-28C809938325}"/>
            </c:ext>
          </c:extLst>
        </c:ser>
        <c:ser>
          <c:idx val="2"/>
          <c:order val="1"/>
          <c:tx>
            <c:strRef>
              <c:f>CUA!$AD$1</c:f>
              <c:strCache>
                <c:ptCount val="1"/>
                <c:pt idx="0">
                  <c:v>CIBLE</c:v>
                </c:pt>
              </c:strCache>
            </c:strRef>
          </c:tx>
          <c:spPr>
            <a:ln w="28575" cap="rnd">
              <a:solidFill>
                <a:srgbClr val="C00000"/>
              </a:solidFill>
              <a:round/>
            </a:ln>
            <a:effectLst/>
          </c:spPr>
          <c:marker>
            <c:symbol val="none"/>
          </c:marker>
          <c:cat>
            <c:strLit>
              <c:ptCount val="49"/>
              <c:pt idx="0">
                <c:v>2</c:v>
              </c:pt>
              <c:pt idx="1">
                <c:v>3</c:v>
              </c:pt>
              <c:pt idx="2">
                <c:v>4</c:v>
              </c:pt>
              <c:pt idx="3">
                <c:v>5</c:v>
              </c:pt>
              <c:pt idx="4">
                <c:v>6</c:v>
              </c:pt>
              <c:pt idx="5">
                <c:v>7</c:v>
              </c:pt>
              <c:pt idx="6">
                <c:v>9</c:v>
              </c:pt>
              <c:pt idx="7">
                <c:v>10</c:v>
              </c:pt>
              <c:pt idx="8">
                <c:v>11</c:v>
              </c:pt>
              <c:pt idx="9">
                <c:v>12</c:v>
              </c:pt>
              <c:pt idx="10">
                <c:v>13</c:v>
              </c:pt>
              <c:pt idx="11">
                <c:v>14</c:v>
              </c:pt>
              <c:pt idx="12">
                <c:v>15</c:v>
              </c:pt>
              <c:pt idx="13">
                <c:v>16</c:v>
              </c:pt>
              <c:pt idx="14">
                <c:v>17</c:v>
              </c:pt>
              <c:pt idx="15">
                <c:v>18</c:v>
              </c:pt>
              <c:pt idx="16">
                <c:v>19</c:v>
              </c:pt>
              <c:pt idx="17">
                <c:v>20</c:v>
              </c:pt>
              <c:pt idx="18">
                <c:v>21</c:v>
              </c:pt>
              <c:pt idx="19">
                <c:v>22</c:v>
              </c:pt>
              <c:pt idx="20">
                <c:v>25</c:v>
              </c:pt>
              <c:pt idx="21">
                <c:v>26</c:v>
              </c:pt>
              <c:pt idx="22">
                <c:v>27</c:v>
              </c:pt>
              <c:pt idx="23">
                <c:v>28</c:v>
              </c:pt>
              <c:pt idx="24">
                <c:v>29</c:v>
              </c:pt>
              <c:pt idx="25">
                <c:v>30</c:v>
              </c:pt>
              <c:pt idx="26">
                <c:v>31</c:v>
              </c:pt>
              <c:pt idx="27">
                <c:v>32</c:v>
              </c:pt>
              <c:pt idx="28">
                <c:v>33</c:v>
              </c:pt>
              <c:pt idx="29">
                <c:v>34</c:v>
              </c:pt>
              <c:pt idx="30">
                <c:v>35</c:v>
              </c:pt>
              <c:pt idx="31">
                <c:v>36</c:v>
              </c:pt>
              <c:pt idx="32">
                <c:v>37</c:v>
              </c:pt>
              <c:pt idx="33">
                <c:v>38</c:v>
              </c:pt>
              <c:pt idx="34">
                <c:v>39</c:v>
              </c:pt>
              <c:pt idx="35">
                <c:v>40</c:v>
              </c:pt>
              <c:pt idx="36">
                <c:v>41</c:v>
              </c:pt>
              <c:pt idx="37">
                <c:v>42</c:v>
              </c:pt>
              <c:pt idx="38">
                <c:v>43</c:v>
              </c:pt>
              <c:pt idx="39">
                <c:v>44</c:v>
              </c:pt>
              <c:pt idx="40">
                <c:v>45</c:v>
              </c:pt>
              <c:pt idx="41">
                <c:v>46</c:v>
              </c:pt>
              <c:pt idx="42">
                <c:v>47</c:v>
              </c:pt>
              <c:pt idx="43">
                <c:v>48</c:v>
              </c:pt>
              <c:pt idx="44">
                <c:v>49</c:v>
              </c:pt>
              <c:pt idx="45">
                <c:v>50</c:v>
              </c:pt>
              <c:pt idx="46">
                <c:v>51</c:v>
              </c:pt>
              <c:pt idx="47">
                <c:v>52</c:v>
              </c:pt>
              <c:pt idx="48">
                <c:v>53</c:v>
              </c:pt>
              <c:extLst>
                <c:ext xmlns:c15="http://schemas.microsoft.com/office/drawing/2012/chart" uri="{02D57815-91ED-43cb-92C2-25804820EDAC}">
                  <c15:autoCat val="1"/>
                </c:ext>
              </c:extLst>
            </c:strLit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CUA!$AD$2:$AD$54</c15:sqref>
                  </c15:fullRef>
                </c:ext>
              </c:extLst>
              <c:f>(CUA!$AD$3:$AD$8,CUA!$AD$10:$AD$23,CUA!$AD$26:$AD$54)</c:f>
              <c:numCache>
                <c:formatCode>0.00</c:formatCode>
                <c:ptCount val="49"/>
                <c:pt idx="0">
                  <c:v>3</c:v>
                </c:pt>
                <c:pt idx="1">
                  <c:v>3</c:v>
                </c:pt>
                <c:pt idx="2">
                  <c:v>3</c:v>
                </c:pt>
                <c:pt idx="3">
                  <c:v>3</c:v>
                </c:pt>
                <c:pt idx="4">
                  <c:v>3</c:v>
                </c:pt>
                <c:pt idx="5">
                  <c:v>3</c:v>
                </c:pt>
                <c:pt idx="6">
                  <c:v>3</c:v>
                </c:pt>
                <c:pt idx="7">
                  <c:v>3</c:v>
                </c:pt>
                <c:pt idx="8">
                  <c:v>3</c:v>
                </c:pt>
                <c:pt idx="9">
                  <c:v>3</c:v>
                </c:pt>
                <c:pt idx="10">
                  <c:v>3</c:v>
                </c:pt>
                <c:pt idx="11">
                  <c:v>3</c:v>
                </c:pt>
                <c:pt idx="12">
                  <c:v>3</c:v>
                </c:pt>
                <c:pt idx="13">
                  <c:v>3</c:v>
                </c:pt>
                <c:pt idx="14">
                  <c:v>3</c:v>
                </c:pt>
                <c:pt idx="15">
                  <c:v>3</c:v>
                </c:pt>
                <c:pt idx="16">
                  <c:v>3</c:v>
                </c:pt>
                <c:pt idx="17">
                  <c:v>3</c:v>
                </c:pt>
                <c:pt idx="18">
                  <c:v>3</c:v>
                </c:pt>
                <c:pt idx="19">
                  <c:v>3</c:v>
                </c:pt>
                <c:pt idx="20">
                  <c:v>3</c:v>
                </c:pt>
                <c:pt idx="21">
                  <c:v>3</c:v>
                </c:pt>
                <c:pt idx="22">
                  <c:v>3</c:v>
                </c:pt>
                <c:pt idx="23">
                  <c:v>3</c:v>
                </c:pt>
                <c:pt idx="24">
                  <c:v>3</c:v>
                </c:pt>
                <c:pt idx="25">
                  <c:v>3</c:v>
                </c:pt>
                <c:pt idx="26">
                  <c:v>3</c:v>
                </c:pt>
                <c:pt idx="27">
                  <c:v>3</c:v>
                </c:pt>
                <c:pt idx="28">
                  <c:v>3</c:v>
                </c:pt>
                <c:pt idx="29">
                  <c:v>3</c:v>
                </c:pt>
                <c:pt idx="30">
                  <c:v>3</c:v>
                </c:pt>
                <c:pt idx="31">
                  <c:v>3</c:v>
                </c:pt>
                <c:pt idx="32">
                  <c:v>3</c:v>
                </c:pt>
                <c:pt idx="33">
                  <c:v>3</c:v>
                </c:pt>
                <c:pt idx="34">
                  <c:v>3</c:v>
                </c:pt>
                <c:pt idx="35">
                  <c:v>3</c:v>
                </c:pt>
                <c:pt idx="36">
                  <c:v>3</c:v>
                </c:pt>
                <c:pt idx="37">
                  <c:v>3</c:v>
                </c:pt>
                <c:pt idx="38">
                  <c:v>3</c:v>
                </c:pt>
                <c:pt idx="39">
                  <c:v>3</c:v>
                </c:pt>
                <c:pt idx="40">
                  <c:v>3</c:v>
                </c:pt>
                <c:pt idx="41">
                  <c:v>3</c:v>
                </c:pt>
                <c:pt idx="42">
                  <c:v>3</c:v>
                </c:pt>
                <c:pt idx="43">
                  <c:v>3</c:v>
                </c:pt>
                <c:pt idx="44">
                  <c:v>3</c:v>
                </c:pt>
                <c:pt idx="45">
                  <c:v>3</c:v>
                </c:pt>
                <c:pt idx="46">
                  <c:v>3</c:v>
                </c:pt>
                <c:pt idx="47">
                  <c:v>3</c:v>
                </c:pt>
                <c:pt idx="48">
                  <c:v>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ABE-4FC8-B2F3-28C809938325}"/>
            </c:ext>
          </c:extLst>
        </c:ser>
        <c:ser>
          <c:idx val="3"/>
          <c:order val="2"/>
          <c:tx>
            <c:strRef>
              <c:f>CUA!$A$57</c:f>
              <c:strCache>
                <c:ptCount val="1"/>
                <c:pt idx="0">
                  <c:v>MOY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Lit>
              <c:ptCount val="49"/>
              <c:pt idx="0">
                <c:v>2</c:v>
              </c:pt>
              <c:pt idx="1">
                <c:v>3</c:v>
              </c:pt>
              <c:pt idx="2">
                <c:v>4</c:v>
              </c:pt>
              <c:pt idx="3">
                <c:v>5</c:v>
              </c:pt>
              <c:pt idx="4">
                <c:v>6</c:v>
              </c:pt>
              <c:pt idx="5">
                <c:v>7</c:v>
              </c:pt>
              <c:pt idx="6">
                <c:v>9</c:v>
              </c:pt>
              <c:pt idx="7">
                <c:v>10</c:v>
              </c:pt>
              <c:pt idx="8">
                <c:v>11</c:v>
              </c:pt>
              <c:pt idx="9">
                <c:v>12</c:v>
              </c:pt>
              <c:pt idx="10">
                <c:v>13</c:v>
              </c:pt>
              <c:pt idx="11">
                <c:v>14</c:v>
              </c:pt>
              <c:pt idx="12">
                <c:v>15</c:v>
              </c:pt>
              <c:pt idx="13">
                <c:v>16</c:v>
              </c:pt>
              <c:pt idx="14">
                <c:v>17</c:v>
              </c:pt>
              <c:pt idx="15">
                <c:v>18</c:v>
              </c:pt>
              <c:pt idx="16">
                <c:v>19</c:v>
              </c:pt>
              <c:pt idx="17">
                <c:v>20</c:v>
              </c:pt>
              <c:pt idx="18">
                <c:v>21</c:v>
              </c:pt>
              <c:pt idx="19">
                <c:v>22</c:v>
              </c:pt>
              <c:pt idx="20">
                <c:v>25</c:v>
              </c:pt>
              <c:pt idx="21">
                <c:v>26</c:v>
              </c:pt>
              <c:pt idx="22">
                <c:v>27</c:v>
              </c:pt>
              <c:pt idx="23">
                <c:v>28</c:v>
              </c:pt>
              <c:pt idx="24">
                <c:v>29</c:v>
              </c:pt>
              <c:pt idx="25">
                <c:v>30</c:v>
              </c:pt>
              <c:pt idx="26">
                <c:v>31</c:v>
              </c:pt>
              <c:pt idx="27">
                <c:v>32</c:v>
              </c:pt>
              <c:pt idx="28">
                <c:v>33</c:v>
              </c:pt>
              <c:pt idx="29">
                <c:v>34</c:v>
              </c:pt>
              <c:pt idx="30">
                <c:v>35</c:v>
              </c:pt>
              <c:pt idx="31">
                <c:v>36</c:v>
              </c:pt>
              <c:pt idx="32">
                <c:v>37</c:v>
              </c:pt>
              <c:pt idx="33">
                <c:v>38</c:v>
              </c:pt>
              <c:pt idx="34">
                <c:v>39</c:v>
              </c:pt>
              <c:pt idx="35">
                <c:v>40</c:v>
              </c:pt>
              <c:pt idx="36">
                <c:v>41</c:v>
              </c:pt>
              <c:pt idx="37">
                <c:v>42</c:v>
              </c:pt>
              <c:pt idx="38">
                <c:v>43</c:v>
              </c:pt>
              <c:pt idx="39">
                <c:v>44</c:v>
              </c:pt>
              <c:pt idx="40">
                <c:v>45</c:v>
              </c:pt>
              <c:pt idx="41">
                <c:v>46</c:v>
              </c:pt>
              <c:pt idx="42">
                <c:v>47</c:v>
              </c:pt>
              <c:pt idx="43">
                <c:v>48</c:v>
              </c:pt>
              <c:pt idx="44">
                <c:v>49</c:v>
              </c:pt>
              <c:pt idx="45">
                <c:v>50</c:v>
              </c:pt>
              <c:pt idx="46">
                <c:v>51</c:v>
              </c:pt>
              <c:pt idx="47">
                <c:v>52</c:v>
              </c:pt>
              <c:pt idx="48">
                <c:v>53</c:v>
              </c:pt>
              <c:extLst>
                <c:ext xmlns:c15="http://schemas.microsoft.com/office/drawing/2012/chart" uri="{02D57815-91ED-43cb-92C2-25804820EDAC}">
                  <c15:autoCat val="1"/>
                </c:ext>
              </c:extLst>
            </c:strLit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CUA!$AC$2:$AC$54</c15:sqref>
                  </c15:fullRef>
                </c:ext>
              </c:extLst>
              <c:f>(CUA!$AC$3:$AC$8,CUA!$AC$10:$AC$23,CUA!$AC$26:$AC$54)</c:f>
              <c:numCache>
                <c:formatCode>0.00</c:formatCode>
                <c:ptCount val="49"/>
                <c:pt idx="0">
                  <c:v>2.7330000000000005</c:v>
                </c:pt>
                <c:pt idx="1">
                  <c:v>2.7330000000000005</c:v>
                </c:pt>
                <c:pt idx="2">
                  <c:v>2.7330000000000005</c:v>
                </c:pt>
                <c:pt idx="3">
                  <c:v>2.7330000000000005</c:v>
                </c:pt>
                <c:pt idx="4">
                  <c:v>2.7330000000000005</c:v>
                </c:pt>
                <c:pt idx="5">
                  <c:v>2.7330000000000005</c:v>
                </c:pt>
                <c:pt idx="6">
                  <c:v>2.7330000000000005</c:v>
                </c:pt>
                <c:pt idx="7">
                  <c:v>2.7330000000000005</c:v>
                </c:pt>
                <c:pt idx="8">
                  <c:v>2.7330000000000005</c:v>
                </c:pt>
                <c:pt idx="9">
                  <c:v>2.7330000000000005</c:v>
                </c:pt>
                <c:pt idx="10">
                  <c:v>2.7330000000000005</c:v>
                </c:pt>
                <c:pt idx="11">
                  <c:v>2.7330000000000005</c:v>
                </c:pt>
                <c:pt idx="12">
                  <c:v>2.7330000000000005</c:v>
                </c:pt>
                <c:pt idx="13">
                  <c:v>2.7330000000000005</c:v>
                </c:pt>
                <c:pt idx="14">
                  <c:v>2.7330000000000005</c:v>
                </c:pt>
                <c:pt idx="15">
                  <c:v>2.7330000000000005</c:v>
                </c:pt>
                <c:pt idx="16">
                  <c:v>2.7330000000000005</c:v>
                </c:pt>
                <c:pt idx="17">
                  <c:v>2.7330000000000005</c:v>
                </c:pt>
                <c:pt idx="18">
                  <c:v>2.7330000000000005</c:v>
                </c:pt>
                <c:pt idx="19">
                  <c:v>2.7330000000000005</c:v>
                </c:pt>
                <c:pt idx="20">
                  <c:v>2.7330000000000005</c:v>
                </c:pt>
                <c:pt idx="21">
                  <c:v>2.7330000000000005</c:v>
                </c:pt>
                <c:pt idx="22">
                  <c:v>2.7330000000000005</c:v>
                </c:pt>
                <c:pt idx="23">
                  <c:v>2.7330000000000005</c:v>
                </c:pt>
                <c:pt idx="24">
                  <c:v>2.7330000000000005</c:v>
                </c:pt>
                <c:pt idx="25">
                  <c:v>2.7330000000000005</c:v>
                </c:pt>
                <c:pt idx="26">
                  <c:v>2.7330000000000005</c:v>
                </c:pt>
                <c:pt idx="27">
                  <c:v>2.7330000000000005</c:v>
                </c:pt>
                <c:pt idx="28">
                  <c:v>2.7330000000000005</c:v>
                </c:pt>
                <c:pt idx="29">
                  <c:v>2.7330000000000005</c:v>
                </c:pt>
                <c:pt idx="30">
                  <c:v>2.7330000000000005</c:v>
                </c:pt>
                <c:pt idx="31">
                  <c:v>2.7330000000000005</c:v>
                </c:pt>
                <c:pt idx="32">
                  <c:v>2.7330000000000005</c:v>
                </c:pt>
                <c:pt idx="33">
                  <c:v>2.7330000000000005</c:v>
                </c:pt>
                <c:pt idx="34">
                  <c:v>2.7330000000000005</c:v>
                </c:pt>
                <c:pt idx="35">
                  <c:v>2.7330000000000005</c:v>
                </c:pt>
                <c:pt idx="36">
                  <c:v>2.7330000000000005</c:v>
                </c:pt>
                <c:pt idx="37">
                  <c:v>2.7330000000000005</c:v>
                </c:pt>
                <c:pt idx="38">
                  <c:v>2.7330000000000005</c:v>
                </c:pt>
                <c:pt idx="39">
                  <c:v>2.7330000000000005</c:v>
                </c:pt>
                <c:pt idx="40">
                  <c:v>2.7330000000000005</c:v>
                </c:pt>
                <c:pt idx="41">
                  <c:v>2.7330000000000005</c:v>
                </c:pt>
                <c:pt idx="42">
                  <c:v>2.7330000000000005</c:v>
                </c:pt>
                <c:pt idx="43">
                  <c:v>2.7330000000000005</c:v>
                </c:pt>
                <c:pt idx="44">
                  <c:v>2.7330000000000005</c:v>
                </c:pt>
                <c:pt idx="45">
                  <c:v>2.7330000000000005</c:v>
                </c:pt>
                <c:pt idx="46">
                  <c:v>2.7330000000000005</c:v>
                </c:pt>
                <c:pt idx="47">
                  <c:v>2.7330000000000005</c:v>
                </c:pt>
                <c:pt idx="48">
                  <c:v>2.7330000000000005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ABE-4FC8-B2F3-28C80993832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028551247"/>
        <c:axId val="1028549583"/>
      </c:lineChart>
      <c:catAx>
        <c:axId val="1028551247"/>
        <c:scaling>
          <c:orientation val="minMax"/>
        </c:scaling>
        <c:delete val="0"/>
        <c:axPos val="b"/>
        <c:numFmt formatCode="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8549583"/>
        <c:crosses val="autoZero"/>
        <c:auto val="1"/>
        <c:lblAlgn val="ctr"/>
        <c:lblOffset val="100"/>
        <c:noMultiLvlLbl val="0"/>
      </c:catAx>
      <c:valAx>
        <c:axId val="1028549583"/>
        <c:scaling>
          <c:orientation val="minMax"/>
          <c:max val="4.5"/>
          <c:min val="1.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8551247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CUA!$D$1</c:f>
              <c:strCache>
                <c:ptCount val="1"/>
                <c:pt idx="0">
                  <c:v>C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CUA!$A$2:$A$54</c:f>
              <c:numCache>
                <c:formatCode>0</c:formatCode>
                <c:ptCount val="53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</c:numCache>
            </c:numRef>
          </c:cat>
          <c:val>
            <c:numRef>
              <c:f>CUA!$D$2:$D$54</c:f>
              <c:numCache>
                <c:formatCode>0.00</c:formatCode>
                <c:ptCount val="53"/>
                <c:pt idx="0">
                  <c:v>3</c:v>
                </c:pt>
                <c:pt idx="1">
                  <c:v>2.5</c:v>
                </c:pt>
                <c:pt idx="2">
                  <c:v>2.9</c:v>
                </c:pt>
                <c:pt idx="3">
                  <c:v>2.6</c:v>
                </c:pt>
                <c:pt idx="4">
                  <c:v>2.9</c:v>
                </c:pt>
                <c:pt idx="5">
                  <c:v>3.1</c:v>
                </c:pt>
                <c:pt idx="6">
                  <c:v>2.9</c:v>
                </c:pt>
                <c:pt idx="7">
                  <c:v>3.2</c:v>
                </c:pt>
                <c:pt idx="8">
                  <c:v>4</c:v>
                </c:pt>
                <c:pt idx="9">
                  <c:v>4.2</c:v>
                </c:pt>
                <c:pt idx="10">
                  <c:v>3.4</c:v>
                </c:pt>
                <c:pt idx="11">
                  <c:v>3.6</c:v>
                </c:pt>
                <c:pt idx="12">
                  <c:v>4.2</c:v>
                </c:pt>
                <c:pt idx="13">
                  <c:v>4.8</c:v>
                </c:pt>
                <c:pt idx="14">
                  <c:v>4.5999999999999996</c:v>
                </c:pt>
                <c:pt idx="15">
                  <c:v>5.3</c:v>
                </c:pt>
                <c:pt idx="16">
                  <c:v>5.4</c:v>
                </c:pt>
                <c:pt idx="17">
                  <c:v>5.6</c:v>
                </c:pt>
                <c:pt idx="18">
                  <c:v>5.3</c:v>
                </c:pt>
                <c:pt idx="19">
                  <c:v>5</c:v>
                </c:pt>
                <c:pt idx="20">
                  <c:v>5</c:v>
                </c:pt>
                <c:pt idx="21">
                  <c:v>5.2</c:v>
                </c:pt>
                <c:pt idx="22">
                  <c:v>5.0999999999999996</c:v>
                </c:pt>
                <c:pt idx="23">
                  <c:v>5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12A-40DD-9077-DF42237B58E3}"/>
            </c:ext>
          </c:extLst>
        </c:ser>
        <c:ser>
          <c:idx val="3"/>
          <c:order val="1"/>
          <c:tx>
            <c:strRef>
              <c:f>CUA!$A$57</c:f>
              <c:strCache>
                <c:ptCount val="1"/>
                <c:pt idx="0">
                  <c:v>MOY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val>
            <c:numRef>
              <c:f>CUA!$AE$2:$AE$54</c:f>
              <c:numCache>
                <c:formatCode>0.00</c:formatCode>
                <c:ptCount val="53"/>
                <c:pt idx="0">
                  <c:v>4.1166666666666663</c:v>
                </c:pt>
                <c:pt idx="1">
                  <c:v>4.1166666666666663</c:v>
                </c:pt>
                <c:pt idx="2">
                  <c:v>4.1166666666666663</c:v>
                </c:pt>
                <c:pt idx="3">
                  <c:v>4.1166666666666663</c:v>
                </c:pt>
                <c:pt idx="4">
                  <c:v>4.1166666666666663</c:v>
                </c:pt>
                <c:pt idx="5">
                  <c:v>4.1166666666666663</c:v>
                </c:pt>
                <c:pt idx="6">
                  <c:v>4.1166666666666663</c:v>
                </c:pt>
                <c:pt idx="7">
                  <c:v>4.1166666666666663</c:v>
                </c:pt>
                <c:pt idx="8">
                  <c:v>4.1166666666666663</c:v>
                </c:pt>
                <c:pt idx="9">
                  <c:v>4.1166666666666663</c:v>
                </c:pt>
                <c:pt idx="10">
                  <c:v>4.1166666666666663</c:v>
                </c:pt>
                <c:pt idx="11">
                  <c:v>4.1166666666666663</c:v>
                </c:pt>
                <c:pt idx="12">
                  <c:v>4.1166666666666663</c:v>
                </c:pt>
                <c:pt idx="13">
                  <c:v>4.1166666666666663</c:v>
                </c:pt>
                <c:pt idx="14">
                  <c:v>4.1166666666666663</c:v>
                </c:pt>
                <c:pt idx="15">
                  <c:v>4.1166666666666663</c:v>
                </c:pt>
                <c:pt idx="16">
                  <c:v>4.1166666666666663</c:v>
                </c:pt>
                <c:pt idx="17">
                  <c:v>4.1166666666666663</c:v>
                </c:pt>
                <c:pt idx="18">
                  <c:v>4.1166666666666663</c:v>
                </c:pt>
                <c:pt idx="19">
                  <c:v>4.1166666666666663</c:v>
                </c:pt>
                <c:pt idx="20">
                  <c:v>4.1166666666666663</c:v>
                </c:pt>
                <c:pt idx="21">
                  <c:v>4.1166666666666663</c:v>
                </c:pt>
                <c:pt idx="22">
                  <c:v>4.1166666666666663</c:v>
                </c:pt>
                <c:pt idx="23">
                  <c:v>4.1166666666666663</c:v>
                </c:pt>
                <c:pt idx="24">
                  <c:v>4.1166666666666663</c:v>
                </c:pt>
                <c:pt idx="25">
                  <c:v>4.1166666666666663</c:v>
                </c:pt>
                <c:pt idx="26">
                  <c:v>4.1166666666666663</c:v>
                </c:pt>
                <c:pt idx="27">
                  <c:v>4.1166666666666663</c:v>
                </c:pt>
                <c:pt idx="28">
                  <c:v>4.1166666666666663</c:v>
                </c:pt>
                <c:pt idx="29">
                  <c:v>4.1166666666666663</c:v>
                </c:pt>
                <c:pt idx="30">
                  <c:v>4.1166666666666663</c:v>
                </c:pt>
                <c:pt idx="31">
                  <c:v>4.1166666666666663</c:v>
                </c:pt>
                <c:pt idx="32">
                  <c:v>4.1166666666666663</c:v>
                </c:pt>
                <c:pt idx="33">
                  <c:v>4.1166666666666663</c:v>
                </c:pt>
                <c:pt idx="34">
                  <c:v>4.1166666666666663</c:v>
                </c:pt>
                <c:pt idx="35">
                  <c:v>4.1166666666666663</c:v>
                </c:pt>
                <c:pt idx="36">
                  <c:v>4.1166666666666663</c:v>
                </c:pt>
                <c:pt idx="37">
                  <c:v>4.1166666666666663</c:v>
                </c:pt>
                <c:pt idx="38">
                  <c:v>4.1166666666666663</c:v>
                </c:pt>
                <c:pt idx="39">
                  <c:v>4.1166666666666663</c:v>
                </c:pt>
                <c:pt idx="40">
                  <c:v>4.1166666666666663</c:v>
                </c:pt>
                <c:pt idx="41">
                  <c:v>4.1166666666666663</c:v>
                </c:pt>
                <c:pt idx="42">
                  <c:v>4.1166666666666663</c:v>
                </c:pt>
                <c:pt idx="43">
                  <c:v>4.1166666666666663</c:v>
                </c:pt>
                <c:pt idx="44">
                  <c:v>4.1166666666666663</c:v>
                </c:pt>
                <c:pt idx="45">
                  <c:v>4.1166666666666663</c:v>
                </c:pt>
                <c:pt idx="46">
                  <c:v>4.1166666666666663</c:v>
                </c:pt>
                <c:pt idx="47">
                  <c:v>4.1166666666666663</c:v>
                </c:pt>
                <c:pt idx="48">
                  <c:v>4.1166666666666663</c:v>
                </c:pt>
                <c:pt idx="49">
                  <c:v>4.1166666666666663</c:v>
                </c:pt>
                <c:pt idx="50">
                  <c:v>4.1166666666666663</c:v>
                </c:pt>
                <c:pt idx="51">
                  <c:v>4.1166666666666663</c:v>
                </c:pt>
                <c:pt idx="52">
                  <c:v>4.1166666666666663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A12A-40DD-9077-DF42237B58E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028551247"/>
        <c:axId val="1028549583"/>
      </c:lineChart>
      <c:catAx>
        <c:axId val="1028551247"/>
        <c:scaling>
          <c:orientation val="minMax"/>
        </c:scaling>
        <c:delete val="0"/>
        <c:axPos val="b"/>
        <c:numFmt formatCode="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8549583"/>
        <c:crosses val="autoZero"/>
        <c:auto val="1"/>
        <c:lblAlgn val="ctr"/>
        <c:lblOffset val="100"/>
        <c:noMultiLvlLbl val="0"/>
      </c:catAx>
      <c:valAx>
        <c:axId val="1028549583"/>
        <c:scaling>
          <c:orientation val="minMax"/>
          <c:min val="1.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8551247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CUA!$E$1</c:f>
              <c:strCache>
                <c:ptCount val="1"/>
                <c:pt idx="0">
                  <c:v>D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CUA!$A$2:$A$54</c:f>
              <c:numCache>
                <c:formatCode>0</c:formatCode>
                <c:ptCount val="53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</c:numCache>
            </c:numRef>
          </c:cat>
          <c:val>
            <c:numRef>
              <c:f>CUA!$E$2:$E$54</c:f>
              <c:numCache>
                <c:formatCode>0.00</c:formatCode>
                <c:ptCount val="53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2.2000000000000002</c:v>
                </c:pt>
                <c:pt idx="5">
                  <c:v>2.5</c:v>
                </c:pt>
                <c:pt idx="6">
                  <c:v>2.4</c:v>
                </c:pt>
                <c:pt idx="7">
                  <c:v>2.7</c:v>
                </c:pt>
                <c:pt idx="8">
                  <c:v>2.9</c:v>
                </c:pt>
                <c:pt idx="9">
                  <c:v>3.3</c:v>
                </c:pt>
                <c:pt idx="10">
                  <c:v>3.7</c:v>
                </c:pt>
                <c:pt idx="11">
                  <c:v>3.1</c:v>
                </c:pt>
                <c:pt idx="12">
                  <c:v>3.1</c:v>
                </c:pt>
                <c:pt idx="13">
                  <c:v>2.5</c:v>
                </c:pt>
                <c:pt idx="14">
                  <c:v>2.1</c:v>
                </c:pt>
                <c:pt idx="15">
                  <c:v>2.2000000000000002</c:v>
                </c:pt>
                <c:pt idx="16">
                  <c:v>2.2999999999999998</c:v>
                </c:pt>
                <c:pt idx="17">
                  <c:v>2.1</c:v>
                </c:pt>
                <c:pt idx="18">
                  <c:v>2.9</c:v>
                </c:pt>
                <c:pt idx="19">
                  <c:v>3.3</c:v>
                </c:pt>
                <c:pt idx="20">
                  <c:v>3.3</c:v>
                </c:pt>
                <c:pt idx="21">
                  <c:v>2.9</c:v>
                </c:pt>
                <c:pt idx="22">
                  <c:v>2.9</c:v>
                </c:pt>
                <c:pt idx="23">
                  <c:v>2.9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AE4-4448-A3B4-54D53817FEC6}"/>
            </c:ext>
          </c:extLst>
        </c:ser>
        <c:ser>
          <c:idx val="3"/>
          <c:order val="1"/>
          <c:tx>
            <c:strRef>
              <c:f>CUA!$A$57</c:f>
              <c:strCache>
                <c:ptCount val="1"/>
                <c:pt idx="0">
                  <c:v>MOY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val>
            <c:numRef>
              <c:f>CUA!$AF$2:$AF$54</c:f>
              <c:numCache>
                <c:formatCode>0.00</c:formatCode>
                <c:ptCount val="53"/>
                <c:pt idx="0">
                  <c:v>2.6374999999999997</c:v>
                </c:pt>
                <c:pt idx="1">
                  <c:v>2.6374999999999997</c:v>
                </c:pt>
                <c:pt idx="2">
                  <c:v>2.6374999999999997</c:v>
                </c:pt>
                <c:pt idx="3">
                  <c:v>2.6374999999999997</c:v>
                </c:pt>
                <c:pt idx="4">
                  <c:v>2.6374999999999997</c:v>
                </c:pt>
                <c:pt idx="5">
                  <c:v>2.6374999999999997</c:v>
                </c:pt>
                <c:pt idx="6">
                  <c:v>2.6374999999999997</c:v>
                </c:pt>
                <c:pt idx="7">
                  <c:v>2.6374999999999997</c:v>
                </c:pt>
                <c:pt idx="8">
                  <c:v>2.6374999999999997</c:v>
                </c:pt>
                <c:pt idx="9">
                  <c:v>2.6374999999999997</c:v>
                </c:pt>
                <c:pt idx="10">
                  <c:v>2.6374999999999997</c:v>
                </c:pt>
                <c:pt idx="11">
                  <c:v>2.6374999999999997</c:v>
                </c:pt>
                <c:pt idx="12">
                  <c:v>2.6374999999999997</c:v>
                </c:pt>
                <c:pt idx="13">
                  <c:v>2.6374999999999997</c:v>
                </c:pt>
                <c:pt idx="14">
                  <c:v>2.6374999999999997</c:v>
                </c:pt>
                <c:pt idx="15">
                  <c:v>2.6374999999999997</c:v>
                </c:pt>
                <c:pt idx="16">
                  <c:v>2.6374999999999997</c:v>
                </c:pt>
                <c:pt idx="17">
                  <c:v>2.6374999999999997</c:v>
                </c:pt>
                <c:pt idx="18">
                  <c:v>2.6374999999999997</c:v>
                </c:pt>
                <c:pt idx="19">
                  <c:v>2.6374999999999997</c:v>
                </c:pt>
                <c:pt idx="20">
                  <c:v>2.6374999999999997</c:v>
                </c:pt>
                <c:pt idx="21">
                  <c:v>2.6374999999999997</c:v>
                </c:pt>
                <c:pt idx="22">
                  <c:v>2.6374999999999997</c:v>
                </c:pt>
                <c:pt idx="23">
                  <c:v>2.6374999999999997</c:v>
                </c:pt>
                <c:pt idx="24">
                  <c:v>2.6374999999999997</c:v>
                </c:pt>
                <c:pt idx="25">
                  <c:v>2.6374999999999997</c:v>
                </c:pt>
                <c:pt idx="26">
                  <c:v>2.6374999999999997</c:v>
                </c:pt>
                <c:pt idx="27">
                  <c:v>2.6374999999999997</c:v>
                </c:pt>
                <c:pt idx="28">
                  <c:v>2.6374999999999997</c:v>
                </c:pt>
                <c:pt idx="29">
                  <c:v>2.6374999999999997</c:v>
                </c:pt>
                <c:pt idx="30">
                  <c:v>2.6374999999999997</c:v>
                </c:pt>
                <c:pt idx="31">
                  <c:v>2.6374999999999997</c:v>
                </c:pt>
                <c:pt idx="32">
                  <c:v>2.6374999999999997</c:v>
                </c:pt>
                <c:pt idx="33">
                  <c:v>2.6374999999999997</c:v>
                </c:pt>
                <c:pt idx="34">
                  <c:v>2.6374999999999997</c:v>
                </c:pt>
                <c:pt idx="35">
                  <c:v>2.6374999999999997</c:v>
                </c:pt>
                <c:pt idx="36">
                  <c:v>2.6374999999999997</c:v>
                </c:pt>
                <c:pt idx="37">
                  <c:v>2.6374999999999997</c:v>
                </c:pt>
                <c:pt idx="38">
                  <c:v>2.6374999999999997</c:v>
                </c:pt>
                <c:pt idx="39">
                  <c:v>2.6374999999999997</c:v>
                </c:pt>
                <c:pt idx="40">
                  <c:v>2.6374999999999997</c:v>
                </c:pt>
                <c:pt idx="41">
                  <c:v>2.6374999999999997</c:v>
                </c:pt>
                <c:pt idx="42">
                  <c:v>2.6374999999999997</c:v>
                </c:pt>
                <c:pt idx="43">
                  <c:v>2.6374999999999997</c:v>
                </c:pt>
                <c:pt idx="44">
                  <c:v>2.6374999999999997</c:v>
                </c:pt>
                <c:pt idx="45">
                  <c:v>2.6374999999999997</c:v>
                </c:pt>
                <c:pt idx="46">
                  <c:v>2.6374999999999997</c:v>
                </c:pt>
                <c:pt idx="47">
                  <c:v>2.6374999999999997</c:v>
                </c:pt>
                <c:pt idx="48">
                  <c:v>2.6374999999999997</c:v>
                </c:pt>
                <c:pt idx="49">
                  <c:v>2.6374999999999997</c:v>
                </c:pt>
                <c:pt idx="50">
                  <c:v>2.6374999999999997</c:v>
                </c:pt>
                <c:pt idx="51">
                  <c:v>2.6374999999999997</c:v>
                </c:pt>
                <c:pt idx="52">
                  <c:v>2.6374999999999997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AE4-4448-A3B4-54D53817FEC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028551247"/>
        <c:axId val="1028549583"/>
      </c:lineChart>
      <c:catAx>
        <c:axId val="1028551247"/>
        <c:scaling>
          <c:orientation val="minMax"/>
        </c:scaling>
        <c:delete val="0"/>
        <c:axPos val="b"/>
        <c:numFmt formatCode="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8549583"/>
        <c:crosses val="autoZero"/>
        <c:auto val="1"/>
        <c:lblAlgn val="ctr"/>
        <c:lblOffset val="100"/>
        <c:noMultiLvlLbl val="0"/>
      </c:catAx>
      <c:valAx>
        <c:axId val="1028549583"/>
        <c:scaling>
          <c:orientation val="minMax"/>
          <c:min val="1.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8551247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CUA!$F$1</c:f>
              <c:strCache>
                <c:ptCount val="1"/>
                <c:pt idx="0">
                  <c:v>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CUA!$A$2:$A$54</c:f>
              <c:numCache>
                <c:formatCode>0</c:formatCode>
                <c:ptCount val="53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</c:numCache>
            </c:numRef>
          </c:cat>
          <c:val>
            <c:numRef>
              <c:f>CUA!$F$2:$F$54</c:f>
              <c:numCache>
                <c:formatCode>0.00</c:formatCode>
                <c:ptCount val="53"/>
                <c:pt idx="0">
                  <c:v>3.6</c:v>
                </c:pt>
                <c:pt idx="1">
                  <c:v>3.8</c:v>
                </c:pt>
                <c:pt idx="2">
                  <c:v>3.1</c:v>
                </c:pt>
                <c:pt idx="3">
                  <c:v>3.1</c:v>
                </c:pt>
                <c:pt idx="4">
                  <c:v>3.4</c:v>
                </c:pt>
                <c:pt idx="5">
                  <c:v>3.4</c:v>
                </c:pt>
                <c:pt idx="6">
                  <c:v>3.1</c:v>
                </c:pt>
                <c:pt idx="7">
                  <c:v>3.5</c:v>
                </c:pt>
                <c:pt idx="8">
                  <c:v>4.0999999999999996</c:v>
                </c:pt>
                <c:pt idx="9">
                  <c:v>4.4000000000000004</c:v>
                </c:pt>
                <c:pt idx="10">
                  <c:v>3.9</c:v>
                </c:pt>
                <c:pt idx="11">
                  <c:v>3.8</c:v>
                </c:pt>
                <c:pt idx="12">
                  <c:v>4</c:v>
                </c:pt>
                <c:pt idx="13">
                  <c:v>3.8</c:v>
                </c:pt>
                <c:pt idx="14">
                  <c:v>3.7</c:v>
                </c:pt>
                <c:pt idx="15">
                  <c:v>3.9</c:v>
                </c:pt>
                <c:pt idx="16">
                  <c:v>4.3</c:v>
                </c:pt>
                <c:pt idx="17">
                  <c:v>4.9000000000000004</c:v>
                </c:pt>
                <c:pt idx="18">
                  <c:v>6.2</c:v>
                </c:pt>
                <c:pt idx="19">
                  <c:v>6.4</c:v>
                </c:pt>
                <c:pt idx="20">
                  <c:v>6.8</c:v>
                </c:pt>
                <c:pt idx="21">
                  <c:v>7.5</c:v>
                </c:pt>
                <c:pt idx="22">
                  <c:v>7.3</c:v>
                </c:pt>
                <c:pt idx="23">
                  <c:v>6.3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07D-4149-A9D4-63718D0963ED}"/>
            </c:ext>
          </c:extLst>
        </c:ser>
        <c:ser>
          <c:idx val="3"/>
          <c:order val="1"/>
          <c:tx>
            <c:strRef>
              <c:f>CUA!$A$57</c:f>
              <c:strCache>
                <c:ptCount val="1"/>
                <c:pt idx="0">
                  <c:v>MOY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val>
            <c:numRef>
              <c:f>CUA!$AG$2:$AG$54</c:f>
              <c:numCache>
                <c:formatCode>0.00</c:formatCode>
                <c:ptCount val="53"/>
                <c:pt idx="0">
                  <c:v>4.5125000000000002</c:v>
                </c:pt>
                <c:pt idx="1">
                  <c:v>4.5125000000000002</c:v>
                </c:pt>
                <c:pt idx="2">
                  <c:v>4.5125000000000002</c:v>
                </c:pt>
                <c:pt idx="3">
                  <c:v>4.5125000000000002</c:v>
                </c:pt>
                <c:pt idx="4">
                  <c:v>4.5125000000000002</c:v>
                </c:pt>
                <c:pt idx="5">
                  <c:v>4.5125000000000002</c:v>
                </c:pt>
                <c:pt idx="6">
                  <c:v>4.5125000000000002</c:v>
                </c:pt>
                <c:pt idx="7">
                  <c:v>4.5125000000000002</c:v>
                </c:pt>
                <c:pt idx="8">
                  <c:v>4.5125000000000002</c:v>
                </c:pt>
                <c:pt idx="9">
                  <c:v>4.5125000000000002</c:v>
                </c:pt>
                <c:pt idx="10">
                  <c:v>4.5125000000000002</c:v>
                </c:pt>
                <c:pt idx="11">
                  <c:v>4.5125000000000002</c:v>
                </c:pt>
                <c:pt idx="12">
                  <c:v>4.5125000000000002</c:v>
                </c:pt>
                <c:pt idx="13">
                  <c:v>4.5125000000000002</c:v>
                </c:pt>
                <c:pt idx="14">
                  <c:v>4.5125000000000002</c:v>
                </c:pt>
                <c:pt idx="15">
                  <c:v>4.5125000000000002</c:v>
                </c:pt>
                <c:pt idx="16">
                  <c:v>4.5125000000000002</c:v>
                </c:pt>
                <c:pt idx="17">
                  <c:v>4.5125000000000002</c:v>
                </c:pt>
                <c:pt idx="18">
                  <c:v>4.5125000000000002</c:v>
                </c:pt>
                <c:pt idx="19">
                  <c:v>4.5125000000000002</c:v>
                </c:pt>
                <c:pt idx="20">
                  <c:v>4.5125000000000002</c:v>
                </c:pt>
                <c:pt idx="21">
                  <c:v>4.5125000000000002</c:v>
                </c:pt>
                <c:pt idx="22">
                  <c:v>4.5125000000000002</c:v>
                </c:pt>
                <c:pt idx="23">
                  <c:v>4.5125000000000002</c:v>
                </c:pt>
                <c:pt idx="24">
                  <c:v>4.5125000000000002</c:v>
                </c:pt>
                <c:pt idx="25">
                  <c:v>4.5125000000000002</c:v>
                </c:pt>
                <c:pt idx="26">
                  <c:v>4.5125000000000002</c:v>
                </c:pt>
                <c:pt idx="27">
                  <c:v>4.5125000000000002</c:v>
                </c:pt>
                <c:pt idx="28">
                  <c:v>4.5125000000000002</c:v>
                </c:pt>
                <c:pt idx="29">
                  <c:v>4.5125000000000002</c:v>
                </c:pt>
                <c:pt idx="30">
                  <c:v>4.5125000000000002</c:v>
                </c:pt>
                <c:pt idx="31">
                  <c:v>4.5125000000000002</c:v>
                </c:pt>
                <c:pt idx="32">
                  <c:v>4.5125000000000002</c:v>
                </c:pt>
                <c:pt idx="33">
                  <c:v>4.5125000000000002</c:v>
                </c:pt>
                <c:pt idx="34">
                  <c:v>4.5125000000000002</c:v>
                </c:pt>
                <c:pt idx="35">
                  <c:v>4.5125000000000002</c:v>
                </c:pt>
                <c:pt idx="36">
                  <c:v>4.5125000000000002</c:v>
                </c:pt>
                <c:pt idx="37">
                  <c:v>4.5125000000000002</c:v>
                </c:pt>
                <c:pt idx="38">
                  <c:v>4.5125000000000002</c:v>
                </c:pt>
                <c:pt idx="39">
                  <c:v>4.5125000000000002</c:v>
                </c:pt>
                <c:pt idx="40">
                  <c:v>4.5125000000000002</c:v>
                </c:pt>
                <c:pt idx="41">
                  <c:v>4.5125000000000002</c:v>
                </c:pt>
                <c:pt idx="42">
                  <c:v>4.5125000000000002</c:v>
                </c:pt>
                <c:pt idx="43">
                  <c:v>4.5125000000000002</c:v>
                </c:pt>
                <c:pt idx="44">
                  <c:v>4.5125000000000002</c:v>
                </c:pt>
                <c:pt idx="45">
                  <c:v>4.5125000000000002</c:v>
                </c:pt>
                <c:pt idx="46">
                  <c:v>4.5125000000000002</c:v>
                </c:pt>
                <c:pt idx="47">
                  <c:v>4.5125000000000002</c:v>
                </c:pt>
                <c:pt idx="48">
                  <c:v>4.5125000000000002</c:v>
                </c:pt>
                <c:pt idx="49">
                  <c:v>4.5125000000000002</c:v>
                </c:pt>
                <c:pt idx="50">
                  <c:v>4.5125000000000002</c:v>
                </c:pt>
                <c:pt idx="51">
                  <c:v>4.5125000000000002</c:v>
                </c:pt>
                <c:pt idx="52">
                  <c:v>4.5125000000000002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F07D-4149-A9D4-63718D0963E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028551247"/>
        <c:axId val="1028549583"/>
      </c:lineChart>
      <c:catAx>
        <c:axId val="1028551247"/>
        <c:scaling>
          <c:orientation val="minMax"/>
        </c:scaling>
        <c:delete val="0"/>
        <c:axPos val="b"/>
        <c:numFmt formatCode="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8549583"/>
        <c:crosses val="autoZero"/>
        <c:auto val="1"/>
        <c:lblAlgn val="ctr"/>
        <c:lblOffset val="100"/>
        <c:noMultiLvlLbl val="0"/>
      </c:catAx>
      <c:valAx>
        <c:axId val="1028549583"/>
        <c:scaling>
          <c:orientation val="minMax"/>
          <c:min val="1.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8551247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123825</xdr:colOff>
      <xdr:row>0</xdr:row>
      <xdr:rowOff>57150</xdr:rowOff>
    </xdr:from>
    <xdr:to>
      <xdr:col>13</xdr:col>
      <xdr:colOff>1</xdr:colOff>
      <xdr:row>16</xdr:row>
      <xdr:rowOff>28575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9BCC72F-FCA8-4714-899A-6309BF14885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57150</xdr:colOff>
      <xdr:row>0</xdr:row>
      <xdr:rowOff>57150</xdr:rowOff>
    </xdr:from>
    <xdr:to>
      <xdr:col>19</xdr:col>
      <xdr:colOff>695326</xdr:colOff>
      <xdr:row>16</xdr:row>
      <xdr:rowOff>28575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FB702113-7983-4EE1-8BC6-D6169BB04A6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142875</xdr:colOff>
      <xdr:row>16</xdr:row>
      <xdr:rowOff>66675</xdr:rowOff>
    </xdr:from>
    <xdr:to>
      <xdr:col>13</xdr:col>
      <xdr:colOff>19051</xdr:colOff>
      <xdr:row>33</xdr:row>
      <xdr:rowOff>38100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11D16B4F-4D33-47A0-BE59-CFCC5E50510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13</xdr:col>
      <xdr:colOff>38100</xdr:colOff>
      <xdr:row>16</xdr:row>
      <xdr:rowOff>66675</xdr:rowOff>
    </xdr:from>
    <xdr:to>
      <xdr:col>19</xdr:col>
      <xdr:colOff>676276</xdr:colOff>
      <xdr:row>33</xdr:row>
      <xdr:rowOff>38100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693526B9-25EF-41A3-BC90-CB403566D5C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6</xdr:col>
      <xdr:colOff>142875</xdr:colOff>
      <xdr:row>33</xdr:row>
      <xdr:rowOff>85725</xdr:rowOff>
    </xdr:from>
    <xdr:to>
      <xdr:col>13</xdr:col>
      <xdr:colOff>19051</xdr:colOff>
      <xdr:row>50</xdr:row>
      <xdr:rowOff>57150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67A4D916-C84C-4BF2-B826-36C2758869B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Alencon\Agence%20Orne\Commun\BDI%20DIO\CONFORMITE%20-%20CBA\CB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Alencon\Agence%20Orne\Commun\BDI%20DIO\CUA\SAINT-PATERNE\2023\SAINT-PATERN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UA"/>
      <sheetName val="CDC MORTAGNE"/>
      <sheetName val="CDC HDP-REMALARD"/>
      <sheetName val="ARGENTAN INTERCOM"/>
      <sheetName val="TINCHEBRAY"/>
    </sheetNames>
    <sheetDataSet>
      <sheetData sheetId="0">
        <row r="1">
          <cell r="B1" t="str">
            <v>ALENCON A</v>
          </cell>
          <cell r="C1" t="str">
            <v>ALENCON B</v>
          </cell>
          <cell r="D1" t="str">
            <v>RADON</v>
          </cell>
          <cell r="E1" t="str">
            <v>ST DENIS</v>
          </cell>
          <cell r="F1" t="str">
            <v>ST LEONARD</v>
          </cell>
          <cell r="AD1" t="str">
            <v>CBA CIBLE</v>
          </cell>
        </row>
        <row r="2">
          <cell r="A2">
            <v>1</v>
          </cell>
          <cell r="B2" t="str">
            <v/>
          </cell>
          <cell r="C2" t="str">
            <v/>
          </cell>
          <cell r="D2">
            <v>3</v>
          </cell>
          <cell r="E2">
            <v>2</v>
          </cell>
          <cell r="F2">
            <v>3.6</v>
          </cell>
          <cell r="AB2">
            <v>2.8845454545454543</v>
          </cell>
          <cell r="AC2">
            <v>2.7330000000000005</v>
          </cell>
          <cell r="AD2">
            <v>3</v>
          </cell>
          <cell r="AE2">
            <v>4.1166666666666663</v>
          </cell>
          <cell r="AF2">
            <v>2.6374999999999997</v>
          </cell>
          <cell r="AG2">
            <v>4.5125000000000002</v>
          </cell>
        </row>
        <row r="3">
          <cell r="A3">
            <v>2</v>
          </cell>
          <cell r="B3">
            <v>2.62</v>
          </cell>
          <cell r="C3">
            <v>3.56</v>
          </cell>
          <cell r="D3">
            <v>2.5</v>
          </cell>
          <cell r="E3">
            <v>2</v>
          </cell>
          <cell r="F3">
            <v>3.8</v>
          </cell>
          <cell r="AB3">
            <v>2.8845454545454543</v>
          </cell>
          <cell r="AC3">
            <v>2.7330000000000005</v>
          </cell>
          <cell r="AD3">
            <v>3</v>
          </cell>
          <cell r="AE3">
            <v>4.1166666666666663</v>
          </cell>
          <cell r="AF3">
            <v>2.6374999999999997</v>
          </cell>
          <cell r="AG3">
            <v>4.5125000000000002</v>
          </cell>
        </row>
        <row r="4">
          <cell r="A4">
            <v>3</v>
          </cell>
          <cell r="B4">
            <v>3.43</v>
          </cell>
          <cell r="C4">
            <v>2.2200000000000002</v>
          </cell>
          <cell r="D4">
            <v>2.9</v>
          </cell>
          <cell r="E4">
            <v>2</v>
          </cell>
          <cell r="F4">
            <v>3.1</v>
          </cell>
          <cell r="AB4">
            <v>2.8845454545454543</v>
          </cell>
          <cell r="AC4">
            <v>2.7330000000000005</v>
          </cell>
          <cell r="AD4">
            <v>3</v>
          </cell>
          <cell r="AE4">
            <v>4.1166666666666663</v>
          </cell>
          <cell r="AF4">
            <v>2.6374999999999997</v>
          </cell>
          <cell r="AG4">
            <v>4.5125000000000002</v>
          </cell>
        </row>
        <row r="5">
          <cell r="A5">
            <v>4</v>
          </cell>
          <cell r="B5">
            <v>2.93</v>
          </cell>
          <cell r="C5">
            <v>3.13</v>
          </cell>
          <cell r="D5">
            <v>2.6</v>
          </cell>
          <cell r="E5">
            <v>2</v>
          </cell>
          <cell r="F5">
            <v>3.1</v>
          </cell>
          <cell r="AB5">
            <v>2.8845454545454543</v>
          </cell>
          <cell r="AC5">
            <v>2.7330000000000005</v>
          </cell>
          <cell r="AD5">
            <v>3</v>
          </cell>
          <cell r="AE5">
            <v>4.1166666666666663</v>
          </cell>
          <cell r="AF5">
            <v>2.6374999999999997</v>
          </cell>
          <cell r="AG5">
            <v>4.5125000000000002</v>
          </cell>
        </row>
        <row r="6">
          <cell r="A6">
            <v>5</v>
          </cell>
          <cell r="B6">
            <v>2.54</v>
          </cell>
          <cell r="C6">
            <v>3.11</v>
          </cell>
          <cell r="D6">
            <v>2.9</v>
          </cell>
          <cell r="E6">
            <v>2.2000000000000002</v>
          </cell>
          <cell r="F6">
            <v>3.4</v>
          </cell>
          <cell r="AB6">
            <v>2.8845454545454543</v>
          </cell>
          <cell r="AC6">
            <v>2.7330000000000005</v>
          </cell>
          <cell r="AD6">
            <v>3</v>
          </cell>
          <cell r="AE6">
            <v>4.1166666666666663</v>
          </cell>
          <cell r="AF6">
            <v>2.6374999999999997</v>
          </cell>
          <cell r="AG6">
            <v>4.5125000000000002</v>
          </cell>
        </row>
        <row r="7">
          <cell r="A7">
            <v>6</v>
          </cell>
          <cell r="B7">
            <v>2.5299999999999998</v>
          </cell>
          <cell r="C7">
            <v>3.16</v>
          </cell>
          <cell r="D7">
            <v>3.1</v>
          </cell>
          <cell r="E7">
            <v>2.5</v>
          </cell>
          <cell r="F7">
            <v>3.4</v>
          </cell>
          <cell r="AB7">
            <v>2.8845454545454543</v>
          </cell>
          <cell r="AC7">
            <v>2.7330000000000005</v>
          </cell>
          <cell r="AD7">
            <v>3</v>
          </cell>
          <cell r="AE7">
            <v>4.1166666666666663</v>
          </cell>
          <cell r="AF7">
            <v>2.6374999999999997</v>
          </cell>
          <cell r="AG7">
            <v>4.5125000000000002</v>
          </cell>
        </row>
        <row r="8">
          <cell r="A8">
            <v>7</v>
          </cell>
          <cell r="B8">
            <v>2.48</v>
          </cell>
          <cell r="C8">
            <v>2.36</v>
          </cell>
          <cell r="D8">
            <v>2.9</v>
          </cell>
          <cell r="E8">
            <v>2.4</v>
          </cell>
          <cell r="F8">
            <v>3.1</v>
          </cell>
          <cell r="AB8">
            <v>2.8845454545454543</v>
          </cell>
          <cell r="AC8">
            <v>2.7330000000000005</v>
          </cell>
          <cell r="AD8">
            <v>3</v>
          </cell>
          <cell r="AE8">
            <v>4.1166666666666663</v>
          </cell>
          <cell r="AF8">
            <v>2.6374999999999997</v>
          </cell>
          <cell r="AG8">
            <v>4.5125000000000002</v>
          </cell>
        </row>
        <row r="9">
          <cell r="A9">
            <v>8</v>
          </cell>
          <cell r="B9" t="str">
            <v/>
          </cell>
          <cell r="C9" t="str">
            <v/>
          </cell>
          <cell r="D9">
            <v>3.2</v>
          </cell>
          <cell r="E9">
            <v>2.7</v>
          </cell>
          <cell r="F9">
            <v>3.5</v>
          </cell>
          <cell r="AB9">
            <v>2.8845454545454543</v>
          </cell>
          <cell r="AC9">
            <v>2.7330000000000005</v>
          </cell>
          <cell r="AD9">
            <v>3</v>
          </cell>
          <cell r="AE9">
            <v>4.1166666666666663</v>
          </cell>
          <cell r="AF9">
            <v>2.6374999999999997</v>
          </cell>
          <cell r="AG9">
            <v>4.5125000000000002</v>
          </cell>
        </row>
        <row r="10">
          <cell r="A10">
            <v>9</v>
          </cell>
          <cell r="B10">
            <v>2.0699999999999998</v>
          </cell>
          <cell r="C10">
            <v>2.0699999999999998</v>
          </cell>
          <cell r="D10">
            <v>4</v>
          </cell>
          <cell r="E10">
            <v>2.9</v>
          </cell>
          <cell r="F10">
            <v>4.0999999999999996</v>
          </cell>
          <cell r="AB10">
            <v>2.8845454545454543</v>
          </cell>
          <cell r="AC10">
            <v>2.7330000000000005</v>
          </cell>
          <cell r="AD10">
            <v>3</v>
          </cell>
          <cell r="AE10">
            <v>4.1166666666666663</v>
          </cell>
          <cell r="AF10">
            <v>2.6374999999999997</v>
          </cell>
          <cell r="AG10">
            <v>4.5125000000000002</v>
          </cell>
        </row>
        <row r="11">
          <cell r="A11">
            <v>10</v>
          </cell>
          <cell r="B11">
            <v>2.64</v>
          </cell>
          <cell r="C11">
            <v>2.3199999999999998</v>
          </cell>
          <cell r="D11">
            <v>4.2</v>
          </cell>
          <cell r="E11">
            <v>3.3</v>
          </cell>
          <cell r="F11">
            <v>4.4000000000000004</v>
          </cell>
          <cell r="AB11">
            <v>2.8845454545454543</v>
          </cell>
          <cell r="AC11">
            <v>2.7330000000000005</v>
          </cell>
          <cell r="AD11">
            <v>3</v>
          </cell>
          <cell r="AE11">
            <v>4.1166666666666663</v>
          </cell>
          <cell r="AF11">
            <v>2.6374999999999997</v>
          </cell>
          <cell r="AG11">
            <v>4.5125000000000002</v>
          </cell>
        </row>
        <row r="12">
          <cell r="A12">
            <v>11</v>
          </cell>
          <cell r="B12">
            <v>2.79</v>
          </cell>
          <cell r="C12">
            <v>2.52</v>
          </cell>
          <cell r="D12">
            <v>3.4</v>
          </cell>
          <cell r="E12">
            <v>3.7</v>
          </cell>
          <cell r="F12">
            <v>3.9</v>
          </cell>
          <cell r="AB12">
            <v>2.8845454545454543</v>
          </cell>
          <cell r="AC12">
            <v>2.7330000000000005</v>
          </cell>
          <cell r="AD12">
            <v>3</v>
          </cell>
          <cell r="AE12">
            <v>4.1166666666666663</v>
          </cell>
          <cell r="AF12">
            <v>2.6374999999999997</v>
          </cell>
          <cell r="AG12">
            <v>4.5125000000000002</v>
          </cell>
        </row>
        <row r="13">
          <cell r="A13">
            <v>12</v>
          </cell>
          <cell r="B13">
            <v>2.5099999999999998</v>
          </cell>
          <cell r="C13">
            <v>2.21</v>
          </cell>
          <cell r="D13">
            <v>3.6</v>
          </cell>
          <cell r="E13">
            <v>3.1</v>
          </cell>
          <cell r="F13">
            <v>3.8</v>
          </cell>
          <cell r="AB13">
            <v>2.8845454545454543</v>
          </cell>
          <cell r="AC13">
            <v>2.7330000000000005</v>
          </cell>
          <cell r="AD13">
            <v>3</v>
          </cell>
          <cell r="AE13">
            <v>4.1166666666666663</v>
          </cell>
          <cell r="AF13">
            <v>2.6374999999999997</v>
          </cell>
          <cell r="AG13">
            <v>4.5125000000000002</v>
          </cell>
        </row>
        <row r="14">
          <cell r="A14">
            <v>13</v>
          </cell>
          <cell r="B14">
            <v>3.16</v>
          </cell>
          <cell r="C14">
            <v>2.67</v>
          </cell>
          <cell r="D14">
            <v>4.2</v>
          </cell>
          <cell r="E14">
            <v>3.1</v>
          </cell>
          <cell r="F14">
            <v>4</v>
          </cell>
          <cell r="AB14">
            <v>2.8845454545454543</v>
          </cell>
          <cell r="AC14">
            <v>2.7330000000000005</v>
          </cell>
          <cell r="AD14">
            <v>3</v>
          </cell>
          <cell r="AE14">
            <v>4.1166666666666663</v>
          </cell>
          <cell r="AF14">
            <v>2.6374999999999997</v>
          </cell>
          <cell r="AG14">
            <v>4.5125000000000002</v>
          </cell>
        </row>
        <row r="15">
          <cell r="A15">
            <v>14</v>
          </cell>
          <cell r="B15">
            <v>3.46</v>
          </cell>
          <cell r="C15">
            <v>3.3</v>
          </cell>
          <cell r="D15">
            <v>4.8</v>
          </cell>
          <cell r="E15">
            <v>2.5</v>
          </cell>
          <cell r="F15">
            <v>3.8</v>
          </cell>
          <cell r="AB15">
            <v>2.8845454545454543</v>
          </cell>
          <cell r="AC15">
            <v>2.7330000000000005</v>
          </cell>
          <cell r="AD15">
            <v>3</v>
          </cell>
          <cell r="AE15">
            <v>4.1166666666666663</v>
          </cell>
          <cell r="AF15">
            <v>2.6374999999999997</v>
          </cell>
          <cell r="AG15">
            <v>4.5125000000000002</v>
          </cell>
        </row>
        <row r="16">
          <cell r="A16">
            <v>15</v>
          </cell>
          <cell r="B16">
            <v>3.17</v>
          </cell>
          <cell r="C16">
            <v>3.1</v>
          </cell>
          <cell r="D16">
            <v>4.5999999999999996</v>
          </cell>
          <cell r="E16">
            <v>2.1</v>
          </cell>
          <cell r="F16">
            <v>3.7</v>
          </cell>
          <cell r="AB16">
            <v>2.8845454545454543</v>
          </cell>
          <cell r="AC16">
            <v>2.7330000000000005</v>
          </cell>
          <cell r="AD16">
            <v>3</v>
          </cell>
          <cell r="AE16">
            <v>4.1166666666666663</v>
          </cell>
          <cell r="AF16">
            <v>2.6374999999999997</v>
          </cell>
          <cell r="AG16">
            <v>4.5125000000000002</v>
          </cell>
        </row>
        <row r="17">
          <cell r="A17">
            <v>16</v>
          </cell>
          <cell r="B17">
            <v>3.36</v>
          </cell>
          <cell r="C17">
            <v>2.74</v>
          </cell>
          <cell r="D17">
            <v>5.3</v>
          </cell>
          <cell r="E17">
            <v>2.2000000000000002</v>
          </cell>
          <cell r="F17">
            <v>3.9</v>
          </cell>
          <cell r="AB17">
            <v>2.8845454545454543</v>
          </cell>
          <cell r="AC17">
            <v>2.7330000000000005</v>
          </cell>
          <cell r="AD17">
            <v>3</v>
          </cell>
          <cell r="AE17">
            <v>4.1166666666666663</v>
          </cell>
          <cell r="AF17">
            <v>2.6374999999999997</v>
          </cell>
          <cell r="AG17">
            <v>4.5125000000000002</v>
          </cell>
        </row>
        <row r="18">
          <cell r="A18">
            <v>17</v>
          </cell>
          <cell r="B18">
            <v>3.2</v>
          </cell>
          <cell r="C18">
            <v>2.4900000000000002</v>
          </cell>
          <cell r="D18">
            <v>5.4</v>
          </cell>
          <cell r="E18">
            <v>2.2999999999999998</v>
          </cell>
          <cell r="F18">
            <v>4.3</v>
          </cell>
          <cell r="AB18">
            <v>2.8845454545454543</v>
          </cell>
          <cell r="AC18">
            <v>2.7330000000000005</v>
          </cell>
          <cell r="AD18">
            <v>3</v>
          </cell>
          <cell r="AE18">
            <v>4.1166666666666663</v>
          </cell>
          <cell r="AF18">
            <v>2.6374999999999997</v>
          </cell>
          <cell r="AG18">
            <v>4.5125000000000002</v>
          </cell>
        </row>
        <row r="19">
          <cell r="A19">
            <v>18</v>
          </cell>
          <cell r="B19">
            <v>3.4</v>
          </cell>
          <cell r="C19">
            <v>3.7</v>
          </cell>
          <cell r="D19">
            <v>5.6</v>
          </cell>
          <cell r="E19">
            <v>2.1</v>
          </cell>
          <cell r="F19">
            <v>4.9000000000000004</v>
          </cell>
          <cell r="AB19">
            <v>2.8845454545454543</v>
          </cell>
          <cell r="AC19">
            <v>2.7330000000000005</v>
          </cell>
          <cell r="AD19">
            <v>3</v>
          </cell>
          <cell r="AE19">
            <v>4.1166666666666663</v>
          </cell>
          <cell r="AF19">
            <v>2.6374999999999997</v>
          </cell>
          <cell r="AG19">
            <v>4.5125000000000002</v>
          </cell>
        </row>
        <row r="20">
          <cell r="A20">
            <v>19</v>
          </cell>
          <cell r="B20">
            <v>3.11</v>
          </cell>
          <cell r="C20">
            <v>3.25</v>
          </cell>
          <cell r="D20">
            <v>5.3</v>
          </cell>
          <cell r="E20">
            <v>2.9</v>
          </cell>
          <cell r="F20">
            <v>6.2</v>
          </cell>
          <cell r="AB20">
            <v>2.8845454545454543</v>
          </cell>
          <cell r="AC20">
            <v>2.7330000000000005</v>
          </cell>
          <cell r="AD20">
            <v>3</v>
          </cell>
          <cell r="AE20">
            <v>4.1166666666666663</v>
          </cell>
          <cell r="AF20">
            <v>2.6374999999999997</v>
          </cell>
          <cell r="AG20">
            <v>4.5125000000000002</v>
          </cell>
        </row>
        <row r="21">
          <cell r="A21">
            <v>20</v>
          </cell>
          <cell r="B21">
            <v>2.57</v>
          </cell>
          <cell r="C21">
            <v>2.7</v>
          </cell>
          <cell r="D21">
            <v>5</v>
          </cell>
          <cell r="E21">
            <v>3.3</v>
          </cell>
          <cell r="F21">
            <v>6.4</v>
          </cell>
          <cell r="AB21">
            <v>2.8845454545454543</v>
          </cell>
          <cell r="AC21">
            <v>2.7330000000000005</v>
          </cell>
          <cell r="AD21">
            <v>3</v>
          </cell>
          <cell r="AE21">
            <v>4.1166666666666663</v>
          </cell>
          <cell r="AF21">
            <v>2.6374999999999997</v>
          </cell>
          <cell r="AG21">
            <v>4.5125000000000002</v>
          </cell>
        </row>
        <row r="22">
          <cell r="A22">
            <v>21</v>
          </cell>
          <cell r="B22">
            <v>1.8</v>
          </cell>
          <cell r="C22">
            <v>1.85</v>
          </cell>
          <cell r="D22">
            <v>5</v>
          </cell>
          <cell r="E22">
            <v>3.3</v>
          </cell>
          <cell r="F22">
            <v>6.8</v>
          </cell>
          <cell r="AB22">
            <v>2.8845454545454543</v>
          </cell>
          <cell r="AC22">
            <v>2.7330000000000005</v>
          </cell>
          <cell r="AD22">
            <v>3</v>
          </cell>
          <cell r="AE22">
            <v>4.1166666666666663</v>
          </cell>
          <cell r="AF22">
            <v>2.6374999999999997</v>
          </cell>
          <cell r="AG22">
            <v>4.5125000000000002</v>
          </cell>
        </row>
        <row r="23">
          <cell r="A23">
            <v>22</v>
          </cell>
          <cell r="B23">
            <v>2</v>
          </cell>
          <cell r="C23">
            <v>2.2000000000000002</v>
          </cell>
          <cell r="D23">
            <v>5.2</v>
          </cell>
          <cell r="E23">
            <v>2.9</v>
          </cell>
          <cell r="F23">
            <v>7.5</v>
          </cell>
          <cell r="AB23">
            <v>2.8845454545454543</v>
          </cell>
          <cell r="AC23">
            <v>2.7330000000000005</v>
          </cell>
          <cell r="AD23">
            <v>3</v>
          </cell>
          <cell r="AE23">
            <v>4.1166666666666663</v>
          </cell>
          <cell r="AF23">
            <v>2.6374999999999997</v>
          </cell>
          <cell r="AG23">
            <v>4.5125000000000002</v>
          </cell>
        </row>
        <row r="24">
          <cell r="A24">
            <v>23</v>
          </cell>
          <cell r="B24">
            <v>3.73</v>
          </cell>
          <cell r="C24" t="str">
            <v/>
          </cell>
          <cell r="D24">
            <v>5.0999999999999996</v>
          </cell>
          <cell r="E24">
            <v>2.9</v>
          </cell>
          <cell r="F24">
            <v>7.3</v>
          </cell>
          <cell r="AB24">
            <v>2.8845454545454543</v>
          </cell>
          <cell r="AC24">
            <v>2.7330000000000005</v>
          </cell>
          <cell r="AD24">
            <v>3</v>
          </cell>
          <cell r="AE24">
            <v>4.1166666666666663</v>
          </cell>
          <cell r="AF24">
            <v>2.6374999999999997</v>
          </cell>
          <cell r="AG24">
            <v>4.5125000000000002</v>
          </cell>
        </row>
        <row r="25">
          <cell r="A25">
            <v>24</v>
          </cell>
          <cell r="B25">
            <v>3.96</v>
          </cell>
          <cell r="C25" t="str">
            <v/>
          </cell>
          <cell r="D25">
            <v>5</v>
          </cell>
          <cell r="E25">
            <v>2.9</v>
          </cell>
          <cell r="F25">
            <v>6.3</v>
          </cell>
          <cell r="AB25">
            <v>2.8845454545454543</v>
          </cell>
          <cell r="AC25">
            <v>2.7330000000000005</v>
          </cell>
          <cell r="AD25">
            <v>3</v>
          </cell>
          <cell r="AE25">
            <v>4.1166666666666663</v>
          </cell>
          <cell r="AF25">
            <v>2.6374999999999997</v>
          </cell>
          <cell r="AG25">
            <v>4.5125000000000002</v>
          </cell>
        </row>
        <row r="26">
          <cell r="A26">
            <v>25</v>
          </cell>
          <cell r="B26" t="str">
            <v/>
          </cell>
          <cell r="C26" t="str">
            <v/>
          </cell>
          <cell r="D26" t="str">
            <v/>
          </cell>
          <cell r="E26" t="str">
            <v/>
          </cell>
          <cell r="F26" t="str">
            <v/>
          </cell>
          <cell r="AB26">
            <v>2.8845454545454543</v>
          </cell>
          <cell r="AC26">
            <v>2.7330000000000005</v>
          </cell>
          <cell r="AD26">
            <v>3</v>
          </cell>
          <cell r="AE26">
            <v>4.1166666666666663</v>
          </cell>
          <cell r="AF26">
            <v>2.6374999999999997</v>
          </cell>
          <cell r="AG26">
            <v>4.5125000000000002</v>
          </cell>
        </row>
        <row r="27">
          <cell r="A27">
            <v>26</v>
          </cell>
          <cell r="B27" t="str">
            <v/>
          </cell>
          <cell r="C27" t="str">
            <v/>
          </cell>
          <cell r="D27" t="str">
            <v/>
          </cell>
          <cell r="E27" t="str">
            <v/>
          </cell>
          <cell r="F27" t="str">
            <v/>
          </cell>
          <cell r="AB27">
            <v>2.8845454545454543</v>
          </cell>
          <cell r="AC27">
            <v>2.7330000000000005</v>
          </cell>
          <cell r="AD27">
            <v>3</v>
          </cell>
          <cell r="AE27">
            <v>4.1166666666666663</v>
          </cell>
          <cell r="AF27">
            <v>2.6374999999999997</v>
          </cell>
          <cell r="AG27">
            <v>4.5125000000000002</v>
          </cell>
        </row>
        <row r="28">
          <cell r="A28">
            <v>27</v>
          </cell>
          <cell r="B28" t="str">
            <v/>
          </cell>
          <cell r="C28" t="str">
            <v/>
          </cell>
          <cell r="D28" t="str">
            <v/>
          </cell>
          <cell r="E28" t="str">
            <v/>
          </cell>
          <cell r="F28" t="str">
            <v/>
          </cell>
          <cell r="AB28">
            <v>2.8845454545454543</v>
          </cell>
          <cell r="AC28">
            <v>2.7330000000000005</v>
          </cell>
          <cell r="AD28">
            <v>3</v>
          </cell>
          <cell r="AE28">
            <v>4.1166666666666663</v>
          </cell>
          <cell r="AF28">
            <v>2.6374999999999997</v>
          </cell>
          <cell r="AG28">
            <v>4.5125000000000002</v>
          </cell>
        </row>
        <row r="29">
          <cell r="A29">
            <v>28</v>
          </cell>
          <cell r="B29" t="str">
            <v/>
          </cell>
          <cell r="C29" t="str">
            <v/>
          </cell>
          <cell r="D29" t="str">
            <v/>
          </cell>
          <cell r="E29" t="str">
            <v/>
          </cell>
          <cell r="F29" t="str">
            <v/>
          </cell>
          <cell r="AB29">
            <v>2.8845454545454543</v>
          </cell>
          <cell r="AC29">
            <v>2.7330000000000005</v>
          </cell>
          <cell r="AD29">
            <v>3</v>
          </cell>
          <cell r="AE29">
            <v>4.1166666666666663</v>
          </cell>
          <cell r="AF29">
            <v>2.6374999999999997</v>
          </cell>
          <cell r="AG29">
            <v>4.5125000000000002</v>
          </cell>
        </row>
        <row r="30">
          <cell r="A30">
            <v>29</v>
          </cell>
          <cell r="B30" t="str">
            <v/>
          </cell>
          <cell r="C30" t="str">
            <v/>
          </cell>
          <cell r="D30" t="str">
            <v/>
          </cell>
          <cell r="E30" t="str">
            <v/>
          </cell>
          <cell r="F30" t="str">
            <v/>
          </cell>
          <cell r="AB30">
            <v>2.8845454545454543</v>
          </cell>
          <cell r="AC30">
            <v>2.7330000000000005</v>
          </cell>
          <cell r="AD30">
            <v>3</v>
          </cell>
          <cell r="AE30">
            <v>4.1166666666666663</v>
          </cell>
          <cell r="AF30">
            <v>2.6374999999999997</v>
          </cell>
          <cell r="AG30">
            <v>4.5125000000000002</v>
          </cell>
        </row>
        <row r="31">
          <cell r="A31">
            <v>30</v>
          </cell>
          <cell r="B31" t="str">
            <v/>
          </cell>
          <cell r="C31" t="str">
            <v/>
          </cell>
          <cell r="D31" t="str">
            <v/>
          </cell>
          <cell r="E31" t="str">
            <v/>
          </cell>
          <cell r="F31" t="str">
            <v/>
          </cell>
          <cell r="AB31">
            <v>2.8845454545454543</v>
          </cell>
          <cell r="AC31">
            <v>2.7330000000000005</v>
          </cell>
          <cell r="AD31">
            <v>3</v>
          </cell>
          <cell r="AE31">
            <v>4.1166666666666663</v>
          </cell>
          <cell r="AF31">
            <v>2.6374999999999997</v>
          </cell>
          <cell r="AG31">
            <v>4.5125000000000002</v>
          </cell>
        </row>
        <row r="32">
          <cell r="A32">
            <v>31</v>
          </cell>
          <cell r="B32" t="str">
            <v/>
          </cell>
          <cell r="C32" t="str">
            <v/>
          </cell>
          <cell r="D32" t="str">
            <v/>
          </cell>
          <cell r="E32" t="str">
            <v/>
          </cell>
          <cell r="F32" t="str">
            <v/>
          </cell>
          <cell r="AB32">
            <v>2.8845454545454543</v>
          </cell>
          <cell r="AC32">
            <v>2.7330000000000005</v>
          </cell>
          <cell r="AD32">
            <v>3</v>
          </cell>
          <cell r="AE32">
            <v>4.1166666666666663</v>
          </cell>
          <cell r="AF32">
            <v>2.6374999999999997</v>
          </cell>
          <cell r="AG32">
            <v>4.5125000000000002</v>
          </cell>
        </row>
        <row r="33">
          <cell r="A33">
            <v>32</v>
          </cell>
          <cell r="B33" t="str">
            <v/>
          </cell>
          <cell r="C33" t="str">
            <v/>
          </cell>
          <cell r="D33" t="str">
            <v/>
          </cell>
          <cell r="E33" t="str">
            <v/>
          </cell>
          <cell r="F33" t="str">
            <v/>
          </cell>
          <cell r="AB33">
            <v>2.8845454545454543</v>
          </cell>
          <cell r="AC33">
            <v>2.7330000000000005</v>
          </cell>
          <cell r="AD33">
            <v>3</v>
          </cell>
          <cell r="AE33">
            <v>4.1166666666666663</v>
          </cell>
          <cell r="AF33">
            <v>2.6374999999999997</v>
          </cell>
          <cell r="AG33">
            <v>4.5125000000000002</v>
          </cell>
        </row>
        <row r="34">
          <cell r="A34">
            <v>33</v>
          </cell>
          <cell r="B34" t="str">
            <v/>
          </cell>
          <cell r="C34" t="str">
            <v/>
          </cell>
          <cell r="D34" t="str">
            <v/>
          </cell>
          <cell r="E34" t="str">
            <v/>
          </cell>
          <cell r="F34" t="str">
            <v/>
          </cell>
          <cell r="AB34">
            <v>2.8845454545454543</v>
          </cell>
          <cell r="AC34">
            <v>2.7330000000000005</v>
          </cell>
          <cell r="AD34">
            <v>3</v>
          </cell>
          <cell r="AE34">
            <v>4.1166666666666663</v>
          </cell>
          <cell r="AF34">
            <v>2.6374999999999997</v>
          </cell>
          <cell r="AG34">
            <v>4.5125000000000002</v>
          </cell>
        </row>
        <row r="35">
          <cell r="A35">
            <v>34</v>
          </cell>
          <cell r="B35" t="str">
            <v/>
          </cell>
          <cell r="C35" t="str">
            <v/>
          </cell>
          <cell r="D35" t="str">
            <v/>
          </cell>
          <cell r="E35" t="str">
            <v/>
          </cell>
          <cell r="F35" t="str">
            <v/>
          </cell>
          <cell r="AB35">
            <v>2.8845454545454543</v>
          </cell>
          <cell r="AC35">
            <v>2.7330000000000005</v>
          </cell>
          <cell r="AD35">
            <v>3</v>
          </cell>
          <cell r="AE35">
            <v>4.1166666666666663</v>
          </cell>
          <cell r="AF35">
            <v>2.6374999999999997</v>
          </cell>
          <cell r="AG35">
            <v>4.5125000000000002</v>
          </cell>
        </row>
        <row r="36">
          <cell r="A36">
            <v>35</v>
          </cell>
          <cell r="B36" t="str">
            <v/>
          </cell>
          <cell r="C36" t="str">
            <v/>
          </cell>
          <cell r="D36" t="str">
            <v/>
          </cell>
          <cell r="E36" t="str">
            <v/>
          </cell>
          <cell r="F36" t="str">
            <v/>
          </cell>
          <cell r="AB36">
            <v>2.8845454545454543</v>
          </cell>
          <cell r="AC36">
            <v>2.7330000000000005</v>
          </cell>
          <cell r="AD36">
            <v>3</v>
          </cell>
          <cell r="AE36">
            <v>4.1166666666666663</v>
          </cell>
          <cell r="AF36">
            <v>2.6374999999999997</v>
          </cell>
          <cell r="AG36">
            <v>4.5125000000000002</v>
          </cell>
        </row>
        <row r="37">
          <cell r="A37">
            <v>36</v>
          </cell>
          <cell r="B37" t="str">
            <v/>
          </cell>
          <cell r="C37" t="str">
            <v/>
          </cell>
          <cell r="D37" t="str">
            <v/>
          </cell>
          <cell r="E37" t="str">
            <v/>
          </cell>
          <cell r="F37" t="str">
            <v/>
          </cell>
          <cell r="AB37">
            <v>2.8845454545454543</v>
          </cell>
          <cell r="AC37">
            <v>2.7330000000000005</v>
          </cell>
          <cell r="AD37">
            <v>3</v>
          </cell>
          <cell r="AE37">
            <v>4.1166666666666663</v>
          </cell>
          <cell r="AF37">
            <v>2.6374999999999997</v>
          </cell>
          <cell r="AG37">
            <v>4.5125000000000002</v>
          </cell>
        </row>
        <row r="38">
          <cell r="A38">
            <v>37</v>
          </cell>
          <cell r="B38" t="str">
            <v/>
          </cell>
          <cell r="C38" t="str">
            <v/>
          </cell>
          <cell r="D38" t="str">
            <v/>
          </cell>
          <cell r="E38" t="str">
            <v/>
          </cell>
          <cell r="F38" t="str">
            <v/>
          </cell>
          <cell r="AB38">
            <v>2.8845454545454543</v>
          </cell>
          <cell r="AC38">
            <v>2.7330000000000005</v>
          </cell>
          <cell r="AD38">
            <v>3</v>
          </cell>
          <cell r="AE38">
            <v>4.1166666666666663</v>
          </cell>
          <cell r="AF38">
            <v>2.6374999999999997</v>
          </cell>
          <cell r="AG38">
            <v>4.5125000000000002</v>
          </cell>
        </row>
        <row r="39">
          <cell r="A39">
            <v>38</v>
          </cell>
          <cell r="B39" t="str">
            <v/>
          </cell>
          <cell r="C39" t="str">
            <v/>
          </cell>
          <cell r="D39" t="str">
            <v/>
          </cell>
          <cell r="E39" t="str">
            <v/>
          </cell>
          <cell r="F39" t="str">
            <v/>
          </cell>
          <cell r="AB39">
            <v>2.8845454545454543</v>
          </cell>
          <cell r="AC39">
            <v>2.7330000000000005</v>
          </cell>
          <cell r="AD39">
            <v>3</v>
          </cell>
          <cell r="AE39">
            <v>4.1166666666666663</v>
          </cell>
          <cell r="AF39">
            <v>2.6374999999999997</v>
          </cell>
          <cell r="AG39">
            <v>4.5125000000000002</v>
          </cell>
        </row>
        <row r="40">
          <cell r="A40">
            <v>39</v>
          </cell>
          <cell r="B40" t="str">
            <v/>
          </cell>
          <cell r="C40" t="str">
            <v/>
          </cell>
          <cell r="D40" t="str">
            <v/>
          </cell>
          <cell r="E40" t="str">
            <v/>
          </cell>
          <cell r="F40" t="str">
            <v/>
          </cell>
          <cell r="AB40">
            <v>2.8845454545454543</v>
          </cell>
          <cell r="AC40">
            <v>2.7330000000000005</v>
          </cell>
          <cell r="AD40">
            <v>3</v>
          </cell>
          <cell r="AE40">
            <v>4.1166666666666663</v>
          </cell>
          <cell r="AF40">
            <v>2.6374999999999997</v>
          </cell>
          <cell r="AG40">
            <v>4.5125000000000002</v>
          </cell>
        </row>
        <row r="41">
          <cell r="A41">
            <v>40</v>
          </cell>
          <cell r="B41" t="str">
            <v/>
          </cell>
          <cell r="C41" t="str">
            <v/>
          </cell>
          <cell r="D41" t="str">
            <v/>
          </cell>
          <cell r="E41" t="str">
            <v/>
          </cell>
          <cell r="F41" t="str">
            <v/>
          </cell>
          <cell r="AB41">
            <v>2.8845454545454543</v>
          </cell>
          <cell r="AC41">
            <v>2.7330000000000005</v>
          </cell>
          <cell r="AD41">
            <v>3</v>
          </cell>
          <cell r="AE41">
            <v>4.1166666666666663</v>
          </cell>
          <cell r="AF41">
            <v>2.6374999999999997</v>
          </cell>
          <cell r="AG41">
            <v>4.5125000000000002</v>
          </cell>
        </row>
        <row r="42">
          <cell r="A42">
            <v>41</v>
          </cell>
          <cell r="B42" t="str">
            <v/>
          </cell>
          <cell r="C42" t="str">
            <v/>
          </cell>
          <cell r="D42" t="str">
            <v/>
          </cell>
          <cell r="E42" t="str">
            <v/>
          </cell>
          <cell r="F42" t="str">
            <v/>
          </cell>
          <cell r="AB42">
            <v>2.8845454545454543</v>
          </cell>
          <cell r="AC42">
            <v>2.7330000000000005</v>
          </cell>
          <cell r="AD42">
            <v>3</v>
          </cell>
          <cell r="AE42">
            <v>4.1166666666666663</v>
          </cell>
          <cell r="AF42">
            <v>2.6374999999999997</v>
          </cell>
          <cell r="AG42">
            <v>4.5125000000000002</v>
          </cell>
        </row>
        <row r="43">
          <cell r="A43">
            <v>42</v>
          </cell>
          <cell r="B43" t="str">
            <v/>
          </cell>
          <cell r="C43" t="str">
            <v/>
          </cell>
          <cell r="D43" t="str">
            <v/>
          </cell>
          <cell r="E43" t="str">
            <v/>
          </cell>
          <cell r="F43" t="str">
            <v/>
          </cell>
          <cell r="AB43">
            <v>2.8845454545454543</v>
          </cell>
          <cell r="AC43">
            <v>2.7330000000000005</v>
          </cell>
          <cell r="AD43">
            <v>3</v>
          </cell>
          <cell r="AE43">
            <v>4.1166666666666663</v>
          </cell>
          <cell r="AF43">
            <v>2.6374999999999997</v>
          </cell>
          <cell r="AG43">
            <v>4.5125000000000002</v>
          </cell>
        </row>
        <row r="44">
          <cell r="A44">
            <v>43</v>
          </cell>
          <cell r="B44" t="str">
            <v/>
          </cell>
          <cell r="C44" t="str">
            <v/>
          </cell>
          <cell r="D44" t="str">
            <v/>
          </cell>
          <cell r="E44" t="str">
            <v/>
          </cell>
          <cell r="F44" t="str">
            <v/>
          </cell>
          <cell r="AB44">
            <v>2.8845454545454543</v>
          </cell>
          <cell r="AC44">
            <v>2.7330000000000005</v>
          </cell>
          <cell r="AD44">
            <v>3</v>
          </cell>
          <cell r="AE44">
            <v>4.1166666666666663</v>
          </cell>
          <cell r="AF44">
            <v>2.6374999999999997</v>
          </cell>
          <cell r="AG44">
            <v>4.5125000000000002</v>
          </cell>
        </row>
        <row r="45">
          <cell r="A45">
            <v>44</v>
          </cell>
          <cell r="B45" t="str">
            <v/>
          </cell>
          <cell r="C45" t="str">
            <v/>
          </cell>
          <cell r="D45" t="str">
            <v/>
          </cell>
          <cell r="E45" t="str">
            <v/>
          </cell>
          <cell r="F45" t="str">
            <v/>
          </cell>
          <cell r="AB45">
            <v>2.8845454545454543</v>
          </cell>
          <cell r="AC45">
            <v>2.7330000000000005</v>
          </cell>
          <cell r="AD45">
            <v>3</v>
          </cell>
          <cell r="AE45">
            <v>4.1166666666666663</v>
          </cell>
          <cell r="AF45">
            <v>2.6374999999999997</v>
          </cell>
          <cell r="AG45">
            <v>4.5125000000000002</v>
          </cell>
        </row>
        <row r="46">
          <cell r="A46">
            <v>45</v>
          </cell>
          <cell r="B46" t="str">
            <v/>
          </cell>
          <cell r="C46" t="str">
            <v/>
          </cell>
          <cell r="D46" t="str">
            <v/>
          </cell>
          <cell r="E46" t="str">
            <v/>
          </cell>
          <cell r="F46" t="str">
            <v/>
          </cell>
          <cell r="AB46">
            <v>2.8845454545454543</v>
          </cell>
          <cell r="AC46">
            <v>2.7330000000000005</v>
          </cell>
          <cell r="AD46">
            <v>3</v>
          </cell>
          <cell r="AE46">
            <v>4.1166666666666663</v>
          </cell>
          <cell r="AF46">
            <v>2.6374999999999997</v>
          </cell>
          <cell r="AG46">
            <v>4.5125000000000002</v>
          </cell>
        </row>
        <row r="47">
          <cell r="A47">
            <v>46</v>
          </cell>
          <cell r="B47" t="str">
            <v/>
          </cell>
          <cell r="C47" t="str">
            <v/>
          </cell>
          <cell r="D47" t="str">
            <v/>
          </cell>
          <cell r="E47" t="str">
            <v/>
          </cell>
          <cell r="F47" t="str">
            <v/>
          </cell>
          <cell r="AB47">
            <v>2.8845454545454543</v>
          </cell>
          <cell r="AC47">
            <v>2.7330000000000005</v>
          </cell>
          <cell r="AD47">
            <v>3</v>
          </cell>
          <cell r="AE47">
            <v>4.1166666666666663</v>
          </cell>
          <cell r="AF47">
            <v>2.6374999999999997</v>
          </cell>
          <cell r="AG47">
            <v>4.5125000000000002</v>
          </cell>
        </row>
        <row r="48">
          <cell r="A48">
            <v>47</v>
          </cell>
          <cell r="B48" t="str">
            <v/>
          </cell>
          <cell r="C48" t="str">
            <v/>
          </cell>
          <cell r="D48" t="str">
            <v/>
          </cell>
          <cell r="E48" t="str">
            <v/>
          </cell>
          <cell r="F48" t="str">
            <v/>
          </cell>
          <cell r="AB48">
            <v>2.8845454545454543</v>
          </cell>
          <cell r="AC48">
            <v>2.7330000000000005</v>
          </cell>
          <cell r="AD48">
            <v>3</v>
          </cell>
          <cell r="AE48">
            <v>4.1166666666666663</v>
          </cell>
          <cell r="AF48">
            <v>2.6374999999999997</v>
          </cell>
          <cell r="AG48">
            <v>4.5125000000000002</v>
          </cell>
        </row>
        <row r="49">
          <cell r="A49">
            <v>48</v>
          </cell>
          <cell r="B49" t="str">
            <v/>
          </cell>
          <cell r="C49" t="str">
            <v/>
          </cell>
          <cell r="D49" t="str">
            <v/>
          </cell>
          <cell r="E49" t="str">
            <v/>
          </cell>
          <cell r="F49" t="str">
            <v/>
          </cell>
          <cell r="AB49">
            <v>2.8845454545454543</v>
          </cell>
          <cell r="AC49">
            <v>2.7330000000000005</v>
          </cell>
          <cell r="AD49">
            <v>3</v>
          </cell>
          <cell r="AE49">
            <v>4.1166666666666663</v>
          </cell>
          <cell r="AF49">
            <v>2.6374999999999997</v>
          </cell>
          <cell r="AG49">
            <v>4.5125000000000002</v>
          </cell>
        </row>
        <row r="50">
          <cell r="A50">
            <v>49</v>
          </cell>
          <cell r="B50" t="str">
            <v/>
          </cell>
          <cell r="C50" t="str">
            <v/>
          </cell>
          <cell r="D50" t="str">
            <v/>
          </cell>
          <cell r="E50" t="str">
            <v/>
          </cell>
          <cell r="F50" t="str">
            <v/>
          </cell>
          <cell r="AB50">
            <v>2.8845454545454543</v>
          </cell>
          <cell r="AC50">
            <v>2.7330000000000005</v>
          </cell>
          <cell r="AD50">
            <v>3</v>
          </cell>
          <cell r="AE50">
            <v>4.1166666666666663</v>
          </cell>
          <cell r="AF50">
            <v>2.6374999999999997</v>
          </cell>
          <cell r="AG50">
            <v>4.5125000000000002</v>
          </cell>
        </row>
        <row r="51">
          <cell r="A51">
            <v>50</v>
          </cell>
          <cell r="B51" t="str">
            <v/>
          </cell>
          <cell r="C51" t="str">
            <v/>
          </cell>
          <cell r="D51" t="str">
            <v/>
          </cell>
          <cell r="E51" t="str">
            <v/>
          </cell>
          <cell r="F51" t="str">
            <v/>
          </cell>
          <cell r="AB51">
            <v>2.8845454545454543</v>
          </cell>
          <cell r="AC51">
            <v>2.7330000000000005</v>
          </cell>
          <cell r="AD51">
            <v>3</v>
          </cell>
          <cell r="AE51">
            <v>4.1166666666666663</v>
          </cell>
          <cell r="AF51">
            <v>2.6374999999999997</v>
          </cell>
          <cell r="AG51">
            <v>4.5125000000000002</v>
          </cell>
        </row>
        <row r="52">
          <cell r="A52">
            <v>51</v>
          </cell>
          <cell r="B52" t="str">
            <v/>
          </cell>
          <cell r="C52" t="str">
            <v/>
          </cell>
          <cell r="D52" t="str">
            <v/>
          </cell>
          <cell r="E52" t="str">
            <v/>
          </cell>
          <cell r="F52" t="str">
            <v/>
          </cell>
          <cell r="AB52">
            <v>2.8845454545454543</v>
          </cell>
          <cell r="AC52">
            <v>2.7330000000000005</v>
          </cell>
          <cell r="AD52">
            <v>3</v>
          </cell>
          <cell r="AE52">
            <v>4.1166666666666663</v>
          </cell>
          <cell r="AF52">
            <v>2.6374999999999997</v>
          </cell>
          <cell r="AG52">
            <v>4.5125000000000002</v>
          </cell>
        </row>
        <row r="53">
          <cell r="A53">
            <v>52</v>
          </cell>
          <cell r="B53" t="str">
            <v/>
          </cell>
          <cell r="C53" t="str">
            <v/>
          </cell>
          <cell r="D53" t="str">
            <v/>
          </cell>
          <cell r="E53" t="str">
            <v/>
          </cell>
          <cell r="F53" t="str">
            <v/>
          </cell>
          <cell r="AB53">
            <v>2.8845454545454543</v>
          </cell>
          <cell r="AC53">
            <v>2.7330000000000005</v>
          </cell>
          <cell r="AD53">
            <v>3</v>
          </cell>
          <cell r="AE53">
            <v>4.1166666666666663</v>
          </cell>
          <cell r="AF53">
            <v>2.6374999999999997</v>
          </cell>
          <cell r="AG53">
            <v>4.5125000000000002</v>
          </cell>
        </row>
        <row r="54">
          <cell r="A54">
            <v>53</v>
          </cell>
          <cell r="B54" t="str">
            <v/>
          </cell>
          <cell r="C54" t="str">
            <v/>
          </cell>
          <cell r="D54" t="str">
            <v/>
          </cell>
          <cell r="E54" t="str">
            <v/>
          </cell>
          <cell r="F54" t="str">
            <v/>
          </cell>
          <cell r="AB54">
            <v>2.8845454545454543</v>
          </cell>
          <cell r="AC54">
            <v>2.7330000000000005</v>
          </cell>
          <cell r="AD54">
            <v>3</v>
          </cell>
          <cell r="AE54">
            <v>4.1166666666666663</v>
          </cell>
          <cell r="AF54">
            <v>2.6374999999999997</v>
          </cell>
          <cell r="AG54">
            <v>4.5125000000000002</v>
          </cell>
        </row>
        <row r="57">
          <cell r="A57" t="str">
            <v>CBA MOY</v>
          </cell>
        </row>
      </sheetData>
      <sheetData sheetId="1"/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le Eau"/>
      <sheetName val="File Boue"/>
      <sheetName val="Rural"/>
      <sheetName val="Saint Denis"/>
      <sheetName val="Radon"/>
      <sheetName val="Saint Léonard des bois"/>
    </sheetNames>
    <sheetDataSet>
      <sheetData sheetId="0">
        <row r="5">
          <cell r="J5">
            <v>2.62</v>
          </cell>
          <cell r="N5">
            <v>3.56</v>
          </cell>
        </row>
        <row r="6">
          <cell r="J6">
            <v>3.43</v>
          </cell>
          <cell r="N6">
            <v>2.2200000000000002</v>
          </cell>
        </row>
        <row r="7">
          <cell r="J7">
            <v>2.93</v>
          </cell>
          <cell r="N7">
            <v>3.13</v>
          </cell>
        </row>
        <row r="8">
          <cell r="J8">
            <v>2.54</v>
          </cell>
          <cell r="N8">
            <v>3.11</v>
          </cell>
        </row>
        <row r="9">
          <cell r="J9">
            <v>2.5299999999999998</v>
          </cell>
          <cell r="N9">
            <v>3.16</v>
          </cell>
        </row>
        <row r="10">
          <cell r="J10">
            <v>2.48</v>
          </cell>
          <cell r="N10">
            <v>2.36</v>
          </cell>
        </row>
        <row r="12">
          <cell r="J12">
            <v>2.0699999999999998</v>
          </cell>
          <cell r="N12">
            <v>2.0699999999999998</v>
          </cell>
        </row>
        <row r="13">
          <cell r="J13">
            <v>2.64</v>
          </cell>
          <cell r="N13">
            <v>2.3199999999999998</v>
          </cell>
        </row>
        <row r="14">
          <cell r="J14">
            <v>2.79</v>
          </cell>
          <cell r="N14">
            <v>2.52</v>
          </cell>
        </row>
        <row r="15">
          <cell r="J15">
            <v>2.5099999999999998</v>
          </cell>
          <cell r="N15">
            <v>2.21</v>
          </cell>
        </row>
        <row r="16">
          <cell r="J16">
            <v>3.16</v>
          </cell>
          <cell r="N16">
            <v>2.67</v>
          </cell>
        </row>
        <row r="17">
          <cell r="J17">
            <v>3.46</v>
          </cell>
          <cell r="N17">
            <v>3.3</v>
          </cell>
        </row>
        <row r="18">
          <cell r="J18">
            <v>3.17</v>
          </cell>
          <cell r="N18">
            <v>3.1</v>
          </cell>
        </row>
        <row r="19">
          <cell r="J19">
            <v>3.36</v>
          </cell>
          <cell r="N19">
            <v>2.74</v>
          </cell>
        </row>
        <row r="20">
          <cell r="J20">
            <v>3.2</v>
          </cell>
          <cell r="N20">
            <v>2.4900000000000002</v>
          </cell>
        </row>
        <row r="21">
          <cell r="J21">
            <v>3.4</v>
          </cell>
          <cell r="N21">
            <v>3.7</v>
          </cell>
        </row>
        <row r="22">
          <cell r="J22">
            <v>3.11</v>
          </cell>
          <cell r="N22">
            <v>3.25</v>
          </cell>
        </row>
        <row r="23">
          <cell r="J23">
            <v>2.57</v>
          </cell>
          <cell r="N23">
            <v>2.7</v>
          </cell>
        </row>
        <row r="24">
          <cell r="J24">
            <v>1.8</v>
          </cell>
          <cell r="N24">
            <v>1.85</v>
          </cell>
        </row>
        <row r="25">
          <cell r="J25">
            <v>2</v>
          </cell>
          <cell r="N25">
            <v>2.2000000000000002</v>
          </cell>
        </row>
        <row r="26">
          <cell r="J26">
            <v>3.73</v>
          </cell>
        </row>
        <row r="27">
          <cell r="J27">
            <v>3.96</v>
          </cell>
        </row>
      </sheetData>
      <sheetData sheetId="1"/>
      <sheetData sheetId="2">
        <row r="4">
          <cell r="B4">
            <v>2</v>
          </cell>
          <cell r="E4">
            <v>3</v>
          </cell>
          <cell r="H4">
            <v>3.6</v>
          </cell>
        </row>
        <row r="5">
          <cell r="B5">
            <v>2</v>
          </cell>
          <cell r="E5">
            <v>2.5</v>
          </cell>
          <cell r="H5">
            <v>3.8</v>
          </cell>
        </row>
        <row r="6">
          <cell r="B6">
            <v>2</v>
          </cell>
          <cell r="E6">
            <v>2.9</v>
          </cell>
          <cell r="H6">
            <v>3.1</v>
          </cell>
        </row>
        <row r="7">
          <cell r="B7">
            <v>2</v>
          </cell>
          <cell r="E7">
            <v>2.6</v>
          </cell>
          <cell r="H7">
            <v>3.1</v>
          </cell>
        </row>
        <row r="8">
          <cell r="B8">
            <v>2.2000000000000002</v>
          </cell>
          <cell r="E8">
            <v>2.9</v>
          </cell>
          <cell r="H8">
            <v>3.4</v>
          </cell>
        </row>
        <row r="9">
          <cell r="B9">
            <v>2.5</v>
          </cell>
          <cell r="E9">
            <v>3.1</v>
          </cell>
          <cell r="H9">
            <v>3.4</v>
          </cell>
        </row>
        <row r="10">
          <cell r="B10">
            <v>2.4</v>
          </cell>
          <cell r="E10">
            <v>2.9</v>
          </cell>
          <cell r="H10">
            <v>3.1</v>
          </cell>
        </row>
        <row r="11">
          <cell r="B11">
            <v>2.7</v>
          </cell>
          <cell r="E11">
            <v>3.2</v>
          </cell>
          <cell r="H11">
            <v>3.5</v>
          </cell>
        </row>
        <row r="12">
          <cell r="B12">
            <v>2.9</v>
          </cell>
          <cell r="E12">
            <v>4</v>
          </cell>
          <cell r="H12">
            <v>4.0999999999999996</v>
          </cell>
        </row>
        <row r="13">
          <cell r="B13">
            <v>3.3</v>
          </cell>
          <cell r="E13">
            <v>4.2</v>
          </cell>
          <cell r="H13">
            <v>4.4000000000000004</v>
          </cell>
        </row>
        <row r="14">
          <cell r="B14">
            <v>3.7</v>
          </cell>
          <cell r="E14">
            <v>3.4</v>
          </cell>
          <cell r="H14">
            <v>3.9</v>
          </cell>
        </row>
        <row r="15">
          <cell r="B15">
            <v>3.1</v>
          </cell>
          <cell r="E15">
            <v>3.6</v>
          </cell>
          <cell r="H15">
            <v>3.8</v>
          </cell>
        </row>
        <row r="16">
          <cell r="B16">
            <v>3.1</v>
          </cell>
          <cell r="E16">
            <v>4.2</v>
          </cell>
          <cell r="H16">
            <v>4</v>
          </cell>
        </row>
        <row r="17">
          <cell r="B17">
            <v>2.5</v>
          </cell>
          <cell r="E17">
            <v>4.8</v>
          </cell>
          <cell r="H17">
            <v>3.8</v>
          </cell>
        </row>
        <row r="18">
          <cell r="B18">
            <v>2.1</v>
          </cell>
          <cell r="E18">
            <v>4.5999999999999996</v>
          </cell>
          <cell r="H18">
            <v>3.7</v>
          </cell>
        </row>
        <row r="19">
          <cell r="B19">
            <v>2.2000000000000002</v>
          </cell>
          <cell r="E19">
            <v>5.3</v>
          </cell>
          <cell r="H19">
            <v>3.9</v>
          </cell>
        </row>
        <row r="20">
          <cell r="B20">
            <v>2.2999999999999998</v>
          </cell>
          <cell r="E20">
            <v>5.4</v>
          </cell>
          <cell r="H20">
            <v>4.3</v>
          </cell>
        </row>
        <row r="21">
          <cell r="B21">
            <v>2.1</v>
          </cell>
          <cell r="E21">
            <v>5.6</v>
          </cell>
          <cell r="H21">
            <v>4.9000000000000004</v>
          </cell>
        </row>
        <row r="22">
          <cell r="B22">
            <v>2.9</v>
          </cell>
          <cell r="E22">
            <v>5.3</v>
          </cell>
          <cell r="H22">
            <v>6.2</v>
          </cell>
        </row>
        <row r="23">
          <cell r="B23">
            <v>3.3</v>
          </cell>
          <cell r="E23">
            <v>5</v>
          </cell>
          <cell r="H23">
            <v>6.4</v>
          </cell>
        </row>
        <row r="24">
          <cell r="B24">
            <v>3.3</v>
          </cell>
          <cell r="E24">
            <v>5</v>
          </cell>
          <cell r="H24">
            <v>6.8</v>
          </cell>
        </row>
        <row r="25">
          <cell r="B25">
            <v>2.9</v>
          </cell>
          <cell r="E25">
            <v>5.2</v>
          </cell>
          <cell r="H25">
            <v>7.5</v>
          </cell>
        </row>
        <row r="26">
          <cell r="B26">
            <v>2.9</v>
          </cell>
          <cell r="E26">
            <v>5.0999999999999996</v>
          </cell>
          <cell r="H26">
            <v>7.3</v>
          </cell>
        </row>
        <row r="27">
          <cell r="B27">
            <v>2.9</v>
          </cell>
          <cell r="E27">
            <v>5</v>
          </cell>
          <cell r="H27">
            <v>6.3</v>
          </cell>
        </row>
      </sheetData>
      <sheetData sheetId="3"/>
      <sheetData sheetId="4"/>
      <sheetData sheetId="5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0D8F61B-AE03-42C5-B9BB-B4ADF2E40816}" name="Tableau1" displayName="Tableau1" ref="B1:F54" totalsRowShown="0" headerRowDxfId="6" dataDxfId="5">
  <autoFilter ref="B1:F54" xr:uid="{E4B9AC4E-DAEB-4792-B30A-7890C08DF2D2}"/>
  <tableColumns count="5">
    <tableColumn id="1" xr3:uid="{3EF19327-59CF-42DA-9061-3FE113DF75C1}" name="A" dataDxfId="4">
      <calculatedColumnFormula>IF('[2]File Eau'!$J4="","",'[2]File Eau'!$J4)</calculatedColumnFormula>
    </tableColumn>
    <tableColumn id="5" xr3:uid="{7CAFF12D-8AE7-42B7-9920-E5AD335ABC88}" name="B" dataDxfId="3">
      <calculatedColumnFormula>IF('[2]File Eau'!$N4="","",'[2]File Eau'!$N4)</calculatedColumnFormula>
    </tableColumn>
    <tableColumn id="2" xr3:uid="{C01F54B7-99E9-497B-85E0-06F21591ADDF}" name="C" dataDxfId="2">
      <calculatedColumnFormula>IF([2]Rural!$E4="","",[2]Rural!$E4)</calculatedColumnFormula>
    </tableColumn>
    <tableColumn id="3" xr3:uid="{83A64BC9-EE5C-4957-8BFD-FC83D4067C1A}" name="D" dataDxfId="1">
      <calculatedColumnFormula>IF([2]Rural!$B4="","",[2]Rural!$B4)</calculatedColumnFormula>
    </tableColumn>
    <tableColumn id="4" xr3:uid="{33223A84-7203-42AF-BB6B-60D207142A22}" name="E" dataDxfId="0">
      <calculatedColumnFormula>IF([2]Rural!$H4="","",[2]Rural!$H4)</calculatedColumnFormula>
    </tableColumn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450E52-4784-41B0-86D4-721F0DF30B37}">
  <dimension ref="A1:AH59"/>
  <sheetViews>
    <sheetView tabSelected="1" workbookViewId="0">
      <selection activeCell="D28" sqref="D28"/>
    </sheetView>
  </sheetViews>
  <sheetFormatPr baseColWidth="10" defaultRowHeight="15" x14ac:dyDescent="0.25"/>
  <cols>
    <col min="1" max="1" width="6.5703125" customWidth="1"/>
    <col min="2" max="2" width="9.5703125" style="11" customWidth="1"/>
    <col min="3" max="3" width="10" style="11" customWidth="1"/>
    <col min="4" max="4" width="9.5703125" style="11" customWidth="1"/>
    <col min="5" max="5" width="10" style="11" customWidth="1"/>
    <col min="6" max="6" width="13.7109375" style="11" customWidth="1"/>
    <col min="28" max="30" width="15.7109375" customWidth="1"/>
  </cols>
  <sheetData>
    <row r="1" spans="1:34" x14ac:dyDescent="0.25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3" t="s">
        <v>5</v>
      </c>
      <c r="AB1" s="1" t="s">
        <v>1</v>
      </c>
      <c r="AC1" s="4" t="s">
        <v>2</v>
      </c>
      <c r="AD1" s="4" t="s">
        <v>7</v>
      </c>
      <c r="AE1" s="4" t="s">
        <v>3</v>
      </c>
      <c r="AF1" s="4" t="s">
        <v>4</v>
      </c>
      <c r="AG1" s="5" t="s">
        <v>5</v>
      </c>
    </row>
    <row r="2" spans="1:34" x14ac:dyDescent="0.25">
      <c r="A2" s="6">
        <v>1</v>
      </c>
      <c r="B2" s="7" t="str">
        <f>IF('[2]File Eau'!$J4="","",'[2]File Eau'!$J4)</f>
        <v/>
      </c>
      <c r="C2" s="7" t="str">
        <f>IF('[2]File Eau'!$N4="","",'[2]File Eau'!$N4)</f>
        <v/>
      </c>
      <c r="D2" s="7">
        <f>IF([2]Rural!$E4="","",[2]Rural!$E4)</f>
        <v>3</v>
      </c>
      <c r="E2" s="7">
        <f>IF([2]Rural!$B4="","",[2]Rural!$B4)</f>
        <v>2</v>
      </c>
      <c r="F2" s="7">
        <f>IF([2]Rural!$H4="","",[2]Rural!$H4)</f>
        <v>3.6</v>
      </c>
      <c r="AA2">
        <v>1</v>
      </c>
      <c r="AB2" s="8">
        <f>$B$57</f>
        <v>2.8845454545454543</v>
      </c>
      <c r="AC2" s="8">
        <f>$C$57</f>
        <v>2.7330000000000005</v>
      </c>
      <c r="AD2" s="8">
        <f>$B$59</f>
        <v>3</v>
      </c>
      <c r="AE2" s="8">
        <f>$D$57</f>
        <v>4.1166666666666663</v>
      </c>
      <c r="AF2" s="8">
        <f>$E$57</f>
        <v>2.6374999999999997</v>
      </c>
      <c r="AG2" s="8">
        <f>$F$57</f>
        <v>4.5125000000000002</v>
      </c>
      <c r="AH2" s="8"/>
    </row>
    <row r="3" spans="1:34" x14ac:dyDescent="0.25">
      <c r="A3" s="9">
        <v>2</v>
      </c>
      <c r="B3" s="7">
        <f>IF('[2]File Eau'!$J5="","",'[2]File Eau'!$J5)</f>
        <v>2.62</v>
      </c>
      <c r="C3" s="7">
        <f>IF('[2]File Eau'!$N5="","",'[2]File Eau'!$N5)</f>
        <v>3.56</v>
      </c>
      <c r="D3" s="7">
        <f>IF([2]Rural!$E5="","",[2]Rural!$E5)</f>
        <v>2.5</v>
      </c>
      <c r="E3" s="7">
        <f>IF([2]Rural!$B5="","",[2]Rural!$B5)</f>
        <v>2</v>
      </c>
      <c r="F3" s="7">
        <f>IF([2]Rural!$H5="","",[2]Rural!$H5)</f>
        <v>3.8</v>
      </c>
      <c r="AA3">
        <v>2</v>
      </c>
      <c r="AB3" s="8">
        <f t="shared" ref="AB3:AB54" si="0">$B$57</f>
        <v>2.8845454545454543</v>
      </c>
      <c r="AC3" s="8">
        <f t="shared" ref="AC3:AC54" si="1">$C$57</f>
        <v>2.7330000000000005</v>
      </c>
      <c r="AD3" s="8">
        <f t="shared" ref="AD3:AD54" si="2">$B$59</f>
        <v>3</v>
      </c>
      <c r="AE3" s="8">
        <f t="shared" ref="AE3:AE54" si="3">$D$57</f>
        <v>4.1166666666666663</v>
      </c>
      <c r="AF3" s="8">
        <f t="shared" ref="AF3:AF54" si="4">$E$57</f>
        <v>2.6374999999999997</v>
      </c>
      <c r="AG3" s="8">
        <f t="shared" ref="AG3:AG54" si="5">$F$57</f>
        <v>4.5125000000000002</v>
      </c>
    </row>
    <row r="4" spans="1:34" x14ac:dyDescent="0.25">
      <c r="A4" s="6">
        <v>3</v>
      </c>
      <c r="B4" s="7">
        <f>IF('[2]File Eau'!$J6="","",'[2]File Eau'!$J6)</f>
        <v>3.43</v>
      </c>
      <c r="C4" s="7">
        <f>IF('[2]File Eau'!$N6="","",'[2]File Eau'!$N6)</f>
        <v>2.2200000000000002</v>
      </c>
      <c r="D4" s="7">
        <f>IF([2]Rural!$E6="","",[2]Rural!$E6)</f>
        <v>2.9</v>
      </c>
      <c r="E4" s="7">
        <f>IF([2]Rural!$B6="","",[2]Rural!$B6)</f>
        <v>2</v>
      </c>
      <c r="F4" s="7">
        <f>IF([2]Rural!$H6="","",[2]Rural!$H6)</f>
        <v>3.1</v>
      </c>
      <c r="AA4">
        <v>3</v>
      </c>
      <c r="AB4" s="8">
        <f t="shared" si="0"/>
        <v>2.8845454545454543</v>
      </c>
      <c r="AC4" s="8">
        <f t="shared" si="1"/>
        <v>2.7330000000000005</v>
      </c>
      <c r="AD4" s="8">
        <f t="shared" si="2"/>
        <v>3</v>
      </c>
      <c r="AE4" s="8">
        <f t="shared" si="3"/>
        <v>4.1166666666666663</v>
      </c>
      <c r="AF4" s="8">
        <f t="shared" si="4"/>
        <v>2.6374999999999997</v>
      </c>
      <c r="AG4" s="8">
        <f t="shared" si="5"/>
        <v>4.5125000000000002</v>
      </c>
    </row>
    <row r="5" spans="1:34" x14ac:dyDescent="0.25">
      <c r="A5" s="9">
        <v>4</v>
      </c>
      <c r="B5" s="7">
        <f>IF('[2]File Eau'!$J7="","",'[2]File Eau'!$J7)</f>
        <v>2.93</v>
      </c>
      <c r="C5" s="7">
        <f>IF('[2]File Eau'!$N7="","",'[2]File Eau'!$N7)</f>
        <v>3.13</v>
      </c>
      <c r="D5" s="7">
        <f>IF([2]Rural!$E7="","",[2]Rural!$E7)</f>
        <v>2.6</v>
      </c>
      <c r="E5" s="7">
        <f>IF([2]Rural!$B7="","",[2]Rural!$B7)</f>
        <v>2</v>
      </c>
      <c r="F5" s="7">
        <f>IF([2]Rural!$H7="","",[2]Rural!$H7)</f>
        <v>3.1</v>
      </c>
      <c r="AA5">
        <v>4</v>
      </c>
      <c r="AB5" s="8">
        <f t="shared" si="0"/>
        <v>2.8845454545454543</v>
      </c>
      <c r="AC5" s="8">
        <f t="shared" si="1"/>
        <v>2.7330000000000005</v>
      </c>
      <c r="AD5" s="8">
        <f t="shared" si="2"/>
        <v>3</v>
      </c>
      <c r="AE5" s="8">
        <f t="shared" si="3"/>
        <v>4.1166666666666663</v>
      </c>
      <c r="AF5" s="8">
        <f t="shared" si="4"/>
        <v>2.6374999999999997</v>
      </c>
      <c r="AG5" s="8">
        <f t="shared" si="5"/>
        <v>4.5125000000000002</v>
      </c>
    </row>
    <row r="6" spans="1:34" x14ac:dyDescent="0.25">
      <c r="A6" s="6">
        <v>5</v>
      </c>
      <c r="B6" s="7">
        <f>IF('[2]File Eau'!$J8="","",'[2]File Eau'!$J8)</f>
        <v>2.54</v>
      </c>
      <c r="C6" s="7">
        <f>IF('[2]File Eau'!$N8="","",'[2]File Eau'!$N8)</f>
        <v>3.11</v>
      </c>
      <c r="D6" s="7">
        <f>IF([2]Rural!$E8="","",[2]Rural!$E8)</f>
        <v>2.9</v>
      </c>
      <c r="E6" s="7">
        <f>IF([2]Rural!$B8="","",[2]Rural!$B8)</f>
        <v>2.2000000000000002</v>
      </c>
      <c r="F6" s="7">
        <f>IF([2]Rural!$H8="","",[2]Rural!$H8)</f>
        <v>3.4</v>
      </c>
      <c r="AA6">
        <v>5</v>
      </c>
      <c r="AB6" s="8">
        <f t="shared" si="0"/>
        <v>2.8845454545454543</v>
      </c>
      <c r="AC6" s="8">
        <f t="shared" si="1"/>
        <v>2.7330000000000005</v>
      </c>
      <c r="AD6" s="8">
        <f t="shared" si="2"/>
        <v>3</v>
      </c>
      <c r="AE6" s="8">
        <f t="shared" si="3"/>
        <v>4.1166666666666663</v>
      </c>
      <c r="AF6" s="8">
        <f t="shared" si="4"/>
        <v>2.6374999999999997</v>
      </c>
      <c r="AG6" s="8">
        <f t="shared" si="5"/>
        <v>4.5125000000000002</v>
      </c>
    </row>
    <row r="7" spans="1:34" x14ac:dyDescent="0.25">
      <c r="A7" s="9">
        <v>6</v>
      </c>
      <c r="B7" s="7">
        <f>IF('[2]File Eau'!$J9="","",'[2]File Eau'!$J9)</f>
        <v>2.5299999999999998</v>
      </c>
      <c r="C7" s="7">
        <f>IF('[2]File Eau'!$N9="","",'[2]File Eau'!$N9)</f>
        <v>3.16</v>
      </c>
      <c r="D7" s="7">
        <f>IF([2]Rural!$E9="","",[2]Rural!$E9)</f>
        <v>3.1</v>
      </c>
      <c r="E7" s="7">
        <f>IF([2]Rural!$B9="","",[2]Rural!$B9)</f>
        <v>2.5</v>
      </c>
      <c r="F7" s="7">
        <f>IF([2]Rural!$H9="","",[2]Rural!$H9)</f>
        <v>3.4</v>
      </c>
      <c r="AA7">
        <v>6</v>
      </c>
      <c r="AB7" s="8">
        <f t="shared" si="0"/>
        <v>2.8845454545454543</v>
      </c>
      <c r="AC7" s="8">
        <f t="shared" si="1"/>
        <v>2.7330000000000005</v>
      </c>
      <c r="AD7" s="8">
        <f t="shared" si="2"/>
        <v>3</v>
      </c>
      <c r="AE7" s="8">
        <f t="shared" si="3"/>
        <v>4.1166666666666663</v>
      </c>
      <c r="AF7" s="8">
        <f t="shared" si="4"/>
        <v>2.6374999999999997</v>
      </c>
      <c r="AG7" s="8">
        <f t="shared" si="5"/>
        <v>4.5125000000000002</v>
      </c>
    </row>
    <row r="8" spans="1:34" x14ac:dyDescent="0.25">
      <c r="A8" s="6">
        <v>7</v>
      </c>
      <c r="B8" s="7">
        <f>IF('[2]File Eau'!$J10="","",'[2]File Eau'!$J10)</f>
        <v>2.48</v>
      </c>
      <c r="C8" s="7">
        <f>IF('[2]File Eau'!$N10="","",'[2]File Eau'!$N10)</f>
        <v>2.36</v>
      </c>
      <c r="D8" s="7">
        <f>IF([2]Rural!$E10="","",[2]Rural!$E10)</f>
        <v>2.9</v>
      </c>
      <c r="E8" s="7">
        <f>IF([2]Rural!$B10="","",[2]Rural!$B10)</f>
        <v>2.4</v>
      </c>
      <c r="F8" s="7">
        <f>IF([2]Rural!$H10="","",[2]Rural!$H10)</f>
        <v>3.1</v>
      </c>
      <c r="AA8">
        <v>7</v>
      </c>
      <c r="AB8" s="8">
        <f t="shared" si="0"/>
        <v>2.8845454545454543</v>
      </c>
      <c r="AC8" s="8">
        <f t="shared" si="1"/>
        <v>2.7330000000000005</v>
      </c>
      <c r="AD8" s="8">
        <f t="shared" si="2"/>
        <v>3</v>
      </c>
      <c r="AE8" s="8">
        <f t="shared" si="3"/>
        <v>4.1166666666666663</v>
      </c>
      <c r="AF8" s="8">
        <f t="shared" si="4"/>
        <v>2.6374999999999997</v>
      </c>
      <c r="AG8" s="8">
        <f t="shared" si="5"/>
        <v>4.5125000000000002</v>
      </c>
    </row>
    <row r="9" spans="1:34" x14ac:dyDescent="0.25">
      <c r="A9" s="9">
        <v>8</v>
      </c>
      <c r="B9" s="7" t="str">
        <f>IF('[2]File Eau'!$J11="","",'[2]File Eau'!$J11)</f>
        <v/>
      </c>
      <c r="C9" s="7" t="str">
        <f>IF('[2]File Eau'!$N11="","",'[2]File Eau'!$N11)</f>
        <v/>
      </c>
      <c r="D9" s="7">
        <f>IF([2]Rural!$E11="","",[2]Rural!$E11)</f>
        <v>3.2</v>
      </c>
      <c r="E9" s="7">
        <f>IF([2]Rural!$B11="","",[2]Rural!$B11)</f>
        <v>2.7</v>
      </c>
      <c r="F9" s="7">
        <f>IF([2]Rural!$H11="","",[2]Rural!$H11)</f>
        <v>3.5</v>
      </c>
      <c r="AA9">
        <v>8</v>
      </c>
      <c r="AB9" s="8">
        <f t="shared" si="0"/>
        <v>2.8845454545454543</v>
      </c>
      <c r="AC9" s="8">
        <f t="shared" si="1"/>
        <v>2.7330000000000005</v>
      </c>
      <c r="AD9" s="8">
        <f t="shared" si="2"/>
        <v>3</v>
      </c>
      <c r="AE9" s="8">
        <f t="shared" si="3"/>
        <v>4.1166666666666663</v>
      </c>
      <c r="AF9" s="8">
        <f t="shared" si="4"/>
        <v>2.6374999999999997</v>
      </c>
      <c r="AG9" s="8">
        <f t="shared" si="5"/>
        <v>4.5125000000000002</v>
      </c>
    </row>
    <row r="10" spans="1:34" x14ac:dyDescent="0.25">
      <c r="A10" s="6">
        <v>9</v>
      </c>
      <c r="B10" s="7">
        <f>IF('[2]File Eau'!$J12="","",'[2]File Eau'!$J12)</f>
        <v>2.0699999999999998</v>
      </c>
      <c r="C10" s="7">
        <f>IF('[2]File Eau'!$N12="","",'[2]File Eau'!$N12)</f>
        <v>2.0699999999999998</v>
      </c>
      <c r="D10" s="7">
        <f>IF([2]Rural!$E12="","",[2]Rural!$E12)</f>
        <v>4</v>
      </c>
      <c r="E10" s="7">
        <f>IF([2]Rural!$B12="","",[2]Rural!$B12)</f>
        <v>2.9</v>
      </c>
      <c r="F10" s="7">
        <f>IF([2]Rural!$H12="","",[2]Rural!$H12)</f>
        <v>4.0999999999999996</v>
      </c>
      <c r="AA10">
        <v>9</v>
      </c>
      <c r="AB10" s="8">
        <f t="shared" si="0"/>
        <v>2.8845454545454543</v>
      </c>
      <c r="AC10" s="8">
        <f t="shared" si="1"/>
        <v>2.7330000000000005</v>
      </c>
      <c r="AD10" s="8">
        <f t="shared" si="2"/>
        <v>3</v>
      </c>
      <c r="AE10" s="8">
        <f t="shared" si="3"/>
        <v>4.1166666666666663</v>
      </c>
      <c r="AF10" s="8">
        <f t="shared" si="4"/>
        <v>2.6374999999999997</v>
      </c>
      <c r="AG10" s="8">
        <f t="shared" si="5"/>
        <v>4.5125000000000002</v>
      </c>
    </row>
    <row r="11" spans="1:34" x14ac:dyDescent="0.25">
      <c r="A11" s="9">
        <v>10</v>
      </c>
      <c r="B11" s="7">
        <f>IF('[2]File Eau'!$J13="","",'[2]File Eau'!$J13)</f>
        <v>2.64</v>
      </c>
      <c r="C11" s="7">
        <f>IF('[2]File Eau'!$N13="","",'[2]File Eau'!$N13)</f>
        <v>2.3199999999999998</v>
      </c>
      <c r="D11" s="7">
        <f>IF([2]Rural!$E13="","",[2]Rural!$E13)</f>
        <v>4.2</v>
      </c>
      <c r="E11" s="7">
        <f>IF([2]Rural!$B13="","",[2]Rural!$B13)</f>
        <v>3.3</v>
      </c>
      <c r="F11" s="7">
        <f>IF([2]Rural!$H13="","",[2]Rural!$H13)</f>
        <v>4.4000000000000004</v>
      </c>
      <c r="AA11">
        <v>10</v>
      </c>
      <c r="AB11" s="8">
        <f t="shared" si="0"/>
        <v>2.8845454545454543</v>
      </c>
      <c r="AC11" s="8">
        <f t="shared" si="1"/>
        <v>2.7330000000000005</v>
      </c>
      <c r="AD11" s="8">
        <f t="shared" si="2"/>
        <v>3</v>
      </c>
      <c r="AE11" s="8">
        <f t="shared" si="3"/>
        <v>4.1166666666666663</v>
      </c>
      <c r="AF11" s="8">
        <f t="shared" si="4"/>
        <v>2.6374999999999997</v>
      </c>
      <c r="AG11" s="8">
        <f t="shared" si="5"/>
        <v>4.5125000000000002</v>
      </c>
    </row>
    <row r="12" spans="1:34" x14ac:dyDescent="0.25">
      <c r="A12" s="6">
        <v>11</v>
      </c>
      <c r="B12" s="7">
        <f>IF('[2]File Eau'!$J14="","",'[2]File Eau'!$J14)</f>
        <v>2.79</v>
      </c>
      <c r="C12" s="7">
        <f>IF('[2]File Eau'!$N14="","",'[2]File Eau'!$N14)</f>
        <v>2.52</v>
      </c>
      <c r="D12" s="7">
        <f>IF([2]Rural!$E14="","",[2]Rural!$E14)</f>
        <v>3.4</v>
      </c>
      <c r="E12" s="7">
        <f>IF([2]Rural!$B14="","",[2]Rural!$B14)</f>
        <v>3.7</v>
      </c>
      <c r="F12" s="7">
        <f>IF([2]Rural!$H14="","",[2]Rural!$H14)</f>
        <v>3.9</v>
      </c>
      <c r="AA12">
        <v>11</v>
      </c>
      <c r="AB12" s="8">
        <f t="shared" si="0"/>
        <v>2.8845454545454543</v>
      </c>
      <c r="AC12" s="8">
        <f t="shared" si="1"/>
        <v>2.7330000000000005</v>
      </c>
      <c r="AD12" s="8">
        <f t="shared" si="2"/>
        <v>3</v>
      </c>
      <c r="AE12" s="8">
        <f t="shared" si="3"/>
        <v>4.1166666666666663</v>
      </c>
      <c r="AF12" s="8">
        <f t="shared" si="4"/>
        <v>2.6374999999999997</v>
      </c>
      <c r="AG12" s="8">
        <f t="shared" si="5"/>
        <v>4.5125000000000002</v>
      </c>
    </row>
    <row r="13" spans="1:34" x14ac:dyDescent="0.25">
      <c r="A13" s="9">
        <v>12</v>
      </c>
      <c r="B13" s="7">
        <f>IF('[2]File Eau'!$J15="","",'[2]File Eau'!$J15)</f>
        <v>2.5099999999999998</v>
      </c>
      <c r="C13" s="7">
        <f>IF('[2]File Eau'!$N15="","",'[2]File Eau'!$N15)</f>
        <v>2.21</v>
      </c>
      <c r="D13" s="7">
        <f>IF([2]Rural!$E15="","",[2]Rural!$E15)</f>
        <v>3.6</v>
      </c>
      <c r="E13" s="7">
        <f>IF([2]Rural!$B15="","",[2]Rural!$B15)</f>
        <v>3.1</v>
      </c>
      <c r="F13" s="7">
        <f>IF([2]Rural!$H15="","",[2]Rural!$H15)</f>
        <v>3.8</v>
      </c>
      <c r="AA13">
        <v>12</v>
      </c>
      <c r="AB13" s="8">
        <f t="shared" si="0"/>
        <v>2.8845454545454543</v>
      </c>
      <c r="AC13" s="8">
        <f t="shared" si="1"/>
        <v>2.7330000000000005</v>
      </c>
      <c r="AD13" s="8">
        <f t="shared" si="2"/>
        <v>3</v>
      </c>
      <c r="AE13" s="8">
        <f t="shared" si="3"/>
        <v>4.1166666666666663</v>
      </c>
      <c r="AF13" s="8">
        <f t="shared" si="4"/>
        <v>2.6374999999999997</v>
      </c>
      <c r="AG13" s="8">
        <f t="shared" si="5"/>
        <v>4.5125000000000002</v>
      </c>
    </row>
    <row r="14" spans="1:34" x14ac:dyDescent="0.25">
      <c r="A14" s="6">
        <v>13</v>
      </c>
      <c r="B14" s="7">
        <f>IF('[2]File Eau'!$J16="","",'[2]File Eau'!$J16)</f>
        <v>3.16</v>
      </c>
      <c r="C14" s="7">
        <f>IF('[2]File Eau'!$N16="","",'[2]File Eau'!$N16)</f>
        <v>2.67</v>
      </c>
      <c r="D14" s="7">
        <f>IF([2]Rural!$E16="","",[2]Rural!$E16)</f>
        <v>4.2</v>
      </c>
      <c r="E14" s="7">
        <f>IF([2]Rural!$B16="","",[2]Rural!$B16)</f>
        <v>3.1</v>
      </c>
      <c r="F14" s="7">
        <f>IF([2]Rural!$H16="","",[2]Rural!$H16)</f>
        <v>4</v>
      </c>
      <c r="AA14">
        <v>13</v>
      </c>
      <c r="AB14" s="8">
        <f t="shared" si="0"/>
        <v>2.8845454545454543</v>
      </c>
      <c r="AC14" s="8">
        <f t="shared" si="1"/>
        <v>2.7330000000000005</v>
      </c>
      <c r="AD14" s="8">
        <f t="shared" si="2"/>
        <v>3</v>
      </c>
      <c r="AE14" s="8">
        <f t="shared" si="3"/>
        <v>4.1166666666666663</v>
      </c>
      <c r="AF14" s="8">
        <f t="shared" si="4"/>
        <v>2.6374999999999997</v>
      </c>
      <c r="AG14" s="8">
        <f t="shared" si="5"/>
        <v>4.5125000000000002</v>
      </c>
    </row>
    <row r="15" spans="1:34" x14ac:dyDescent="0.25">
      <c r="A15" s="9">
        <v>14</v>
      </c>
      <c r="B15" s="7">
        <f>IF('[2]File Eau'!$J17="","",'[2]File Eau'!$J17)</f>
        <v>3.46</v>
      </c>
      <c r="C15" s="7">
        <f>IF('[2]File Eau'!$N17="","",'[2]File Eau'!$N17)</f>
        <v>3.3</v>
      </c>
      <c r="D15" s="7">
        <f>IF([2]Rural!$E17="","",[2]Rural!$E17)</f>
        <v>4.8</v>
      </c>
      <c r="E15" s="7">
        <f>IF([2]Rural!$B17="","",[2]Rural!$B17)</f>
        <v>2.5</v>
      </c>
      <c r="F15" s="7">
        <f>IF([2]Rural!$H17="","",[2]Rural!$H17)</f>
        <v>3.8</v>
      </c>
      <c r="AA15">
        <v>14</v>
      </c>
      <c r="AB15" s="8">
        <f t="shared" si="0"/>
        <v>2.8845454545454543</v>
      </c>
      <c r="AC15" s="8">
        <f t="shared" si="1"/>
        <v>2.7330000000000005</v>
      </c>
      <c r="AD15" s="8">
        <f t="shared" si="2"/>
        <v>3</v>
      </c>
      <c r="AE15" s="8">
        <f t="shared" si="3"/>
        <v>4.1166666666666663</v>
      </c>
      <c r="AF15" s="8">
        <f t="shared" si="4"/>
        <v>2.6374999999999997</v>
      </c>
      <c r="AG15" s="8">
        <f t="shared" si="5"/>
        <v>4.5125000000000002</v>
      </c>
    </row>
    <row r="16" spans="1:34" x14ac:dyDescent="0.25">
      <c r="A16" s="6">
        <v>15</v>
      </c>
      <c r="B16" s="7">
        <f>IF('[2]File Eau'!$J18="","",'[2]File Eau'!$J18)</f>
        <v>3.17</v>
      </c>
      <c r="C16" s="7">
        <f>IF('[2]File Eau'!$N18="","",'[2]File Eau'!$N18)</f>
        <v>3.1</v>
      </c>
      <c r="D16" s="7">
        <f>IF([2]Rural!$E18="","",[2]Rural!$E18)</f>
        <v>4.5999999999999996</v>
      </c>
      <c r="E16" s="7">
        <f>IF([2]Rural!$B18="","",[2]Rural!$B18)</f>
        <v>2.1</v>
      </c>
      <c r="F16" s="7">
        <f>IF([2]Rural!$H18="","",[2]Rural!$H18)</f>
        <v>3.7</v>
      </c>
      <c r="AA16">
        <v>15</v>
      </c>
      <c r="AB16" s="8">
        <f t="shared" si="0"/>
        <v>2.8845454545454543</v>
      </c>
      <c r="AC16" s="8">
        <f t="shared" si="1"/>
        <v>2.7330000000000005</v>
      </c>
      <c r="AD16" s="8">
        <f t="shared" si="2"/>
        <v>3</v>
      </c>
      <c r="AE16" s="8">
        <f t="shared" si="3"/>
        <v>4.1166666666666663</v>
      </c>
      <c r="AF16" s="8">
        <f t="shared" si="4"/>
        <v>2.6374999999999997</v>
      </c>
      <c r="AG16" s="8">
        <f t="shared" si="5"/>
        <v>4.5125000000000002</v>
      </c>
    </row>
    <row r="17" spans="1:33" x14ac:dyDescent="0.25">
      <c r="A17" s="9">
        <v>16</v>
      </c>
      <c r="B17" s="7">
        <f>IF('[2]File Eau'!$J19="","",'[2]File Eau'!$J19)</f>
        <v>3.36</v>
      </c>
      <c r="C17" s="7">
        <f>IF('[2]File Eau'!$N19="","",'[2]File Eau'!$N19)</f>
        <v>2.74</v>
      </c>
      <c r="D17" s="7">
        <f>IF([2]Rural!$E19="","",[2]Rural!$E19)</f>
        <v>5.3</v>
      </c>
      <c r="E17" s="7">
        <f>IF([2]Rural!$B19="","",[2]Rural!$B19)</f>
        <v>2.2000000000000002</v>
      </c>
      <c r="F17" s="7">
        <f>IF([2]Rural!$H19="","",[2]Rural!$H19)</f>
        <v>3.9</v>
      </c>
      <c r="AA17">
        <v>16</v>
      </c>
      <c r="AB17" s="8">
        <f t="shared" si="0"/>
        <v>2.8845454545454543</v>
      </c>
      <c r="AC17" s="8">
        <f t="shared" si="1"/>
        <v>2.7330000000000005</v>
      </c>
      <c r="AD17" s="8">
        <f t="shared" si="2"/>
        <v>3</v>
      </c>
      <c r="AE17" s="8">
        <f t="shared" si="3"/>
        <v>4.1166666666666663</v>
      </c>
      <c r="AF17" s="8">
        <f t="shared" si="4"/>
        <v>2.6374999999999997</v>
      </c>
      <c r="AG17" s="8">
        <f t="shared" si="5"/>
        <v>4.5125000000000002</v>
      </c>
    </row>
    <row r="18" spans="1:33" x14ac:dyDescent="0.25">
      <c r="A18" s="6">
        <v>17</v>
      </c>
      <c r="B18" s="7">
        <f>IF('[2]File Eau'!$J20="","",'[2]File Eau'!$J20)</f>
        <v>3.2</v>
      </c>
      <c r="C18" s="7">
        <f>IF('[2]File Eau'!$N20="","",'[2]File Eau'!$N20)</f>
        <v>2.4900000000000002</v>
      </c>
      <c r="D18" s="7">
        <f>IF([2]Rural!$E20="","",[2]Rural!$E20)</f>
        <v>5.4</v>
      </c>
      <c r="E18" s="7">
        <f>IF([2]Rural!$B20="","",[2]Rural!$B20)</f>
        <v>2.2999999999999998</v>
      </c>
      <c r="F18" s="7">
        <f>IF([2]Rural!$H20="","",[2]Rural!$H20)</f>
        <v>4.3</v>
      </c>
      <c r="AA18">
        <v>17</v>
      </c>
      <c r="AB18" s="8">
        <f t="shared" si="0"/>
        <v>2.8845454545454543</v>
      </c>
      <c r="AC18" s="8">
        <f t="shared" si="1"/>
        <v>2.7330000000000005</v>
      </c>
      <c r="AD18" s="8">
        <f t="shared" si="2"/>
        <v>3</v>
      </c>
      <c r="AE18" s="8">
        <f t="shared" si="3"/>
        <v>4.1166666666666663</v>
      </c>
      <c r="AF18" s="8">
        <f t="shared" si="4"/>
        <v>2.6374999999999997</v>
      </c>
      <c r="AG18" s="8">
        <f t="shared" si="5"/>
        <v>4.5125000000000002</v>
      </c>
    </row>
    <row r="19" spans="1:33" x14ac:dyDescent="0.25">
      <c r="A19" s="9">
        <v>18</v>
      </c>
      <c r="B19" s="7">
        <f>IF('[2]File Eau'!$J21="","",'[2]File Eau'!$J21)</f>
        <v>3.4</v>
      </c>
      <c r="C19" s="7">
        <f>IF('[2]File Eau'!$N21="","",'[2]File Eau'!$N21)</f>
        <v>3.7</v>
      </c>
      <c r="D19" s="7">
        <f>IF([2]Rural!$E21="","",[2]Rural!$E21)</f>
        <v>5.6</v>
      </c>
      <c r="E19" s="7">
        <f>IF([2]Rural!$B21="","",[2]Rural!$B21)</f>
        <v>2.1</v>
      </c>
      <c r="F19" s="7">
        <f>IF([2]Rural!$H21="","",[2]Rural!$H21)</f>
        <v>4.9000000000000004</v>
      </c>
      <c r="AA19">
        <v>18</v>
      </c>
      <c r="AB19" s="8">
        <f t="shared" si="0"/>
        <v>2.8845454545454543</v>
      </c>
      <c r="AC19" s="8">
        <f t="shared" si="1"/>
        <v>2.7330000000000005</v>
      </c>
      <c r="AD19" s="8">
        <f t="shared" si="2"/>
        <v>3</v>
      </c>
      <c r="AE19" s="8">
        <f t="shared" si="3"/>
        <v>4.1166666666666663</v>
      </c>
      <c r="AF19" s="8">
        <f t="shared" si="4"/>
        <v>2.6374999999999997</v>
      </c>
      <c r="AG19" s="8">
        <f t="shared" si="5"/>
        <v>4.5125000000000002</v>
      </c>
    </row>
    <row r="20" spans="1:33" x14ac:dyDescent="0.25">
      <c r="A20" s="6">
        <v>19</v>
      </c>
      <c r="B20" s="7">
        <f>IF('[2]File Eau'!$J22="","",'[2]File Eau'!$J22)</f>
        <v>3.11</v>
      </c>
      <c r="C20" s="7">
        <f>IF('[2]File Eau'!$N22="","",'[2]File Eau'!$N22)</f>
        <v>3.25</v>
      </c>
      <c r="D20" s="7">
        <f>IF([2]Rural!$E22="","",[2]Rural!$E22)</f>
        <v>5.3</v>
      </c>
      <c r="E20" s="7">
        <f>IF([2]Rural!$B22="","",[2]Rural!$B22)</f>
        <v>2.9</v>
      </c>
      <c r="F20" s="7">
        <f>IF([2]Rural!$H22="","",[2]Rural!$H22)</f>
        <v>6.2</v>
      </c>
      <c r="AA20">
        <v>19</v>
      </c>
      <c r="AB20" s="8">
        <f t="shared" si="0"/>
        <v>2.8845454545454543</v>
      </c>
      <c r="AC20" s="8">
        <f t="shared" si="1"/>
        <v>2.7330000000000005</v>
      </c>
      <c r="AD20" s="8">
        <f t="shared" si="2"/>
        <v>3</v>
      </c>
      <c r="AE20" s="8">
        <f t="shared" si="3"/>
        <v>4.1166666666666663</v>
      </c>
      <c r="AF20" s="8">
        <f t="shared" si="4"/>
        <v>2.6374999999999997</v>
      </c>
      <c r="AG20" s="8">
        <f t="shared" si="5"/>
        <v>4.5125000000000002</v>
      </c>
    </row>
    <row r="21" spans="1:33" x14ac:dyDescent="0.25">
      <c r="A21" s="9">
        <v>20</v>
      </c>
      <c r="B21" s="7">
        <f>IF('[2]File Eau'!$J23="","",'[2]File Eau'!$J23)</f>
        <v>2.57</v>
      </c>
      <c r="C21" s="7">
        <f>IF('[2]File Eau'!$N23="","",'[2]File Eau'!$N23)</f>
        <v>2.7</v>
      </c>
      <c r="D21" s="7">
        <f>IF([2]Rural!$E23="","",[2]Rural!$E23)</f>
        <v>5</v>
      </c>
      <c r="E21" s="7">
        <f>IF([2]Rural!$B23="","",[2]Rural!$B23)</f>
        <v>3.3</v>
      </c>
      <c r="F21" s="7">
        <f>IF([2]Rural!$H23="","",[2]Rural!$H23)</f>
        <v>6.4</v>
      </c>
      <c r="AA21">
        <v>20</v>
      </c>
      <c r="AB21" s="8">
        <f t="shared" si="0"/>
        <v>2.8845454545454543</v>
      </c>
      <c r="AC21" s="8">
        <f t="shared" si="1"/>
        <v>2.7330000000000005</v>
      </c>
      <c r="AD21" s="8">
        <f t="shared" si="2"/>
        <v>3</v>
      </c>
      <c r="AE21" s="8">
        <f t="shared" si="3"/>
        <v>4.1166666666666663</v>
      </c>
      <c r="AF21" s="8">
        <f t="shared" si="4"/>
        <v>2.6374999999999997</v>
      </c>
      <c r="AG21" s="8">
        <f t="shared" si="5"/>
        <v>4.5125000000000002</v>
      </c>
    </row>
    <row r="22" spans="1:33" x14ac:dyDescent="0.25">
      <c r="A22" s="6">
        <v>21</v>
      </c>
      <c r="B22" s="7">
        <f>IF('[2]File Eau'!$J24="","",'[2]File Eau'!$J24)</f>
        <v>1.8</v>
      </c>
      <c r="C22" s="7">
        <f>IF('[2]File Eau'!$N24="","",'[2]File Eau'!$N24)</f>
        <v>1.85</v>
      </c>
      <c r="D22" s="7">
        <f>IF([2]Rural!$E24="","",[2]Rural!$E24)</f>
        <v>5</v>
      </c>
      <c r="E22" s="7">
        <f>IF([2]Rural!$B24="","",[2]Rural!$B24)</f>
        <v>3.3</v>
      </c>
      <c r="F22" s="7">
        <f>IF([2]Rural!$H24="","",[2]Rural!$H24)</f>
        <v>6.8</v>
      </c>
      <c r="AA22">
        <v>21</v>
      </c>
      <c r="AB22" s="8">
        <f t="shared" si="0"/>
        <v>2.8845454545454543</v>
      </c>
      <c r="AC22" s="8">
        <f t="shared" si="1"/>
        <v>2.7330000000000005</v>
      </c>
      <c r="AD22" s="8">
        <f t="shared" si="2"/>
        <v>3</v>
      </c>
      <c r="AE22" s="8">
        <f t="shared" si="3"/>
        <v>4.1166666666666663</v>
      </c>
      <c r="AF22" s="8">
        <f t="shared" si="4"/>
        <v>2.6374999999999997</v>
      </c>
      <c r="AG22" s="8">
        <f t="shared" si="5"/>
        <v>4.5125000000000002</v>
      </c>
    </row>
    <row r="23" spans="1:33" x14ac:dyDescent="0.25">
      <c r="A23" s="9">
        <v>22</v>
      </c>
      <c r="B23" s="7">
        <f>IF('[2]File Eau'!$J25="","",'[2]File Eau'!$J25)</f>
        <v>2</v>
      </c>
      <c r="C23" s="7">
        <f>IF('[2]File Eau'!$N25="","",'[2]File Eau'!$N25)</f>
        <v>2.2000000000000002</v>
      </c>
      <c r="D23" s="7">
        <f>IF([2]Rural!$E25="","",[2]Rural!$E25)</f>
        <v>5.2</v>
      </c>
      <c r="E23" s="7">
        <f>IF([2]Rural!$B25="","",[2]Rural!$B25)</f>
        <v>2.9</v>
      </c>
      <c r="F23" s="7">
        <f>IF([2]Rural!$H25="","",[2]Rural!$H25)</f>
        <v>7.5</v>
      </c>
      <c r="AA23">
        <v>22</v>
      </c>
      <c r="AB23" s="8">
        <f t="shared" si="0"/>
        <v>2.8845454545454543</v>
      </c>
      <c r="AC23" s="8">
        <f t="shared" si="1"/>
        <v>2.7330000000000005</v>
      </c>
      <c r="AD23" s="8">
        <f t="shared" si="2"/>
        <v>3</v>
      </c>
      <c r="AE23" s="8">
        <f t="shared" si="3"/>
        <v>4.1166666666666663</v>
      </c>
      <c r="AF23" s="8">
        <f t="shared" si="4"/>
        <v>2.6374999999999997</v>
      </c>
      <c r="AG23" s="8">
        <f t="shared" si="5"/>
        <v>4.5125000000000002</v>
      </c>
    </row>
    <row r="24" spans="1:33" x14ac:dyDescent="0.25">
      <c r="A24" s="6">
        <v>23</v>
      </c>
      <c r="B24" s="7">
        <f>IF('[2]File Eau'!$J26="","",'[2]File Eau'!$J26)</f>
        <v>3.73</v>
      </c>
      <c r="C24" s="7" t="str">
        <f>IF('[2]File Eau'!$N26="","",'[2]File Eau'!$N26)</f>
        <v/>
      </c>
      <c r="D24" s="7">
        <f>IF([2]Rural!$E26="","",[2]Rural!$E26)</f>
        <v>5.0999999999999996</v>
      </c>
      <c r="E24" s="7">
        <f>IF([2]Rural!$B26="","",[2]Rural!$B26)</f>
        <v>2.9</v>
      </c>
      <c r="F24" s="7">
        <f>IF([2]Rural!$H26="","",[2]Rural!$H26)</f>
        <v>7.3</v>
      </c>
      <c r="AA24">
        <v>23</v>
      </c>
      <c r="AB24" s="8">
        <f t="shared" si="0"/>
        <v>2.8845454545454543</v>
      </c>
      <c r="AC24" s="8">
        <f t="shared" si="1"/>
        <v>2.7330000000000005</v>
      </c>
      <c r="AD24" s="8">
        <f t="shared" si="2"/>
        <v>3</v>
      </c>
      <c r="AE24" s="8">
        <f t="shared" si="3"/>
        <v>4.1166666666666663</v>
      </c>
      <c r="AF24" s="8">
        <f t="shared" si="4"/>
        <v>2.6374999999999997</v>
      </c>
      <c r="AG24" s="8">
        <f t="shared" si="5"/>
        <v>4.5125000000000002</v>
      </c>
    </row>
    <row r="25" spans="1:33" x14ac:dyDescent="0.25">
      <c r="A25" s="9">
        <v>24</v>
      </c>
      <c r="B25" s="7">
        <f>IF('[2]File Eau'!$J27="","",'[2]File Eau'!$J27)</f>
        <v>3.96</v>
      </c>
      <c r="C25" s="7" t="str">
        <f>IF('[2]File Eau'!$N27="","",'[2]File Eau'!$N27)</f>
        <v/>
      </c>
      <c r="D25" s="7">
        <f>IF([2]Rural!$E27="","",[2]Rural!$E27)</f>
        <v>5</v>
      </c>
      <c r="E25" s="7">
        <f>IF([2]Rural!$B27="","",[2]Rural!$B27)</f>
        <v>2.9</v>
      </c>
      <c r="F25" s="7">
        <f>IF([2]Rural!$H27="","",[2]Rural!$H27)</f>
        <v>6.3</v>
      </c>
      <c r="AA25">
        <v>24</v>
      </c>
      <c r="AB25" s="8">
        <f t="shared" si="0"/>
        <v>2.8845454545454543</v>
      </c>
      <c r="AC25" s="8">
        <f t="shared" si="1"/>
        <v>2.7330000000000005</v>
      </c>
      <c r="AD25" s="8">
        <f t="shared" si="2"/>
        <v>3</v>
      </c>
      <c r="AE25" s="8">
        <f t="shared" si="3"/>
        <v>4.1166666666666663</v>
      </c>
      <c r="AF25" s="8">
        <f t="shared" si="4"/>
        <v>2.6374999999999997</v>
      </c>
      <c r="AG25" s="8">
        <f t="shared" si="5"/>
        <v>4.5125000000000002</v>
      </c>
    </row>
    <row r="26" spans="1:33" x14ac:dyDescent="0.25">
      <c r="A26" s="6">
        <v>25</v>
      </c>
      <c r="B26" s="7" t="str">
        <f>IF('[2]File Eau'!$J28="","",'[2]File Eau'!$J28)</f>
        <v/>
      </c>
      <c r="C26" s="7" t="str">
        <f>IF('[2]File Eau'!$N28="","",'[2]File Eau'!$N28)</f>
        <v/>
      </c>
      <c r="D26" s="7" t="str">
        <f>IF([2]Rural!$E28="","",[2]Rural!$E28)</f>
        <v/>
      </c>
      <c r="E26" s="7" t="str">
        <f>IF([2]Rural!$B28="","",[2]Rural!$B28)</f>
        <v/>
      </c>
      <c r="F26" s="7" t="str">
        <f>IF([2]Rural!$H28="","",[2]Rural!$H28)</f>
        <v/>
      </c>
      <c r="AA26">
        <v>25</v>
      </c>
      <c r="AB26" s="8">
        <f t="shared" si="0"/>
        <v>2.8845454545454543</v>
      </c>
      <c r="AC26" s="8">
        <f t="shared" si="1"/>
        <v>2.7330000000000005</v>
      </c>
      <c r="AD26" s="8">
        <f t="shared" si="2"/>
        <v>3</v>
      </c>
      <c r="AE26" s="8">
        <f t="shared" si="3"/>
        <v>4.1166666666666663</v>
      </c>
      <c r="AF26" s="8">
        <f t="shared" si="4"/>
        <v>2.6374999999999997</v>
      </c>
      <c r="AG26" s="8">
        <f t="shared" si="5"/>
        <v>4.5125000000000002</v>
      </c>
    </row>
    <row r="27" spans="1:33" x14ac:dyDescent="0.25">
      <c r="A27" s="9">
        <v>26</v>
      </c>
      <c r="B27" s="7" t="str">
        <f>IF('[2]File Eau'!$J29="","",'[2]File Eau'!$J29)</f>
        <v/>
      </c>
      <c r="C27" s="7" t="str">
        <f>IF('[2]File Eau'!$N29="","",'[2]File Eau'!$N29)</f>
        <v/>
      </c>
      <c r="D27" s="7" t="str">
        <f>IF([2]Rural!$E29="","",[2]Rural!$E29)</f>
        <v/>
      </c>
      <c r="E27" s="7" t="str">
        <f>IF([2]Rural!$B29="","",[2]Rural!$B29)</f>
        <v/>
      </c>
      <c r="F27" s="7" t="str">
        <f>IF([2]Rural!$H29="","",[2]Rural!$H29)</f>
        <v/>
      </c>
      <c r="AA27">
        <v>26</v>
      </c>
      <c r="AB27" s="8">
        <f t="shared" si="0"/>
        <v>2.8845454545454543</v>
      </c>
      <c r="AC27" s="8">
        <f t="shared" si="1"/>
        <v>2.7330000000000005</v>
      </c>
      <c r="AD27" s="8">
        <f t="shared" si="2"/>
        <v>3</v>
      </c>
      <c r="AE27" s="8">
        <f t="shared" si="3"/>
        <v>4.1166666666666663</v>
      </c>
      <c r="AF27" s="8">
        <f t="shared" si="4"/>
        <v>2.6374999999999997</v>
      </c>
      <c r="AG27" s="8">
        <f t="shared" si="5"/>
        <v>4.5125000000000002</v>
      </c>
    </row>
    <row r="28" spans="1:33" x14ac:dyDescent="0.25">
      <c r="A28" s="6">
        <v>27</v>
      </c>
      <c r="B28" s="7" t="str">
        <f>IF('[2]File Eau'!$J30="","",'[2]File Eau'!$J30)</f>
        <v/>
      </c>
      <c r="C28" s="7" t="str">
        <f>IF('[2]File Eau'!$N30="","",'[2]File Eau'!$N30)</f>
        <v/>
      </c>
      <c r="D28" s="7" t="str">
        <f>IF([2]Rural!$E30="","",[2]Rural!$E30)</f>
        <v/>
      </c>
      <c r="E28" s="7" t="str">
        <f>IF([2]Rural!$B30="","",[2]Rural!$B30)</f>
        <v/>
      </c>
      <c r="F28" s="7" t="str">
        <f>IF([2]Rural!$H30="","",[2]Rural!$H30)</f>
        <v/>
      </c>
      <c r="AA28">
        <v>27</v>
      </c>
      <c r="AB28" s="8">
        <f t="shared" si="0"/>
        <v>2.8845454545454543</v>
      </c>
      <c r="AC28" s="8">
        <f t="shared" si="1"/>
        <v>2.7330000000000005</v>
      </c>
      <c r="AD28" s="8">
        <f t="shared" si="2"/>
        <v>3</v>
      </c>
      <c r="AE28" s="8">
        <f t="shared" si="3"/>
        <v>4.1166666666666663</v>
      </c>
      <c r="AF28" s="8">
        <f t="shared" si="4"/>
        <v>2.6374999999999997</v>
      </c>
      <c r="AG28" s="8">
        <f t="shared" si="5"/>
        <v>4.5125000000000002</v>
      </c>
    </row>
    <row r="29" spans="1:33" x14ac:dyDescent="0.25">
      <c r="A29" s="9">
        <v>28</v>
      </c>
      <c r="B29" s="7" t="str">
        <f>IF('[2]File Eau'!$J31="","",'[2]File Eau'!$J31)</f>
        <v/>
      </c>
      <c r="C29" s="7" t="str">
        <f>IF('[2]File Eau'!$N31="","",'[2]File Eau'!$N31)</f>
        <v/>
      </c>
      <c r="D29" s="7" t="str">
        <f>IF([2]Rural!$E31="","",[2]Rural!$E31)</f>
        <v/>
      </c>
      <c r="E29" s="7" t="str">
        <f>IF([2]Rural!$B31="","",[2]Rural!$B31)</f>
        <v/>
      </c>
      <c r="F29" s="7" t="str">
        <f>IF([2]Rural!$H31="","",[2]Rural!$H31)</f>
        <v/>
      </c>
      <c r="AA29">
        <v>28</v>
      </c>
      <c r="AB29" s="8">
        <f t="shared" si="0"/>
        <v>2.8845454545454543</v>
      </c>
      <c r="AC29" s="8">
        <f t="shared" si="1"/>
        <v>2.7330000000000005</v>
      </c>
      <c r="AD29" s="8">
        <f t="shared" si="2"/>
        <v>3</v>
      </c>
      <c r="AE29" s="8">
        <f t="shared" si="3"/>
        <v>4.1166666666666663</v>
      </c>
      <c r="AF29" s="8">
        <f t="shared" si="4"/>
        <v>2.6374999999999997</v>
      </c>
      <c r="AG29" s="8">
        <f t="shared" si="5"/>
        <v>4.5125000000000002</v>
      </c>
    </row>
    <row r="30" spans="1:33" x14ac:dyDescent="0.25">
      <c r="A30" s="6">
        <v>29</v>
      </c>
      <c r="B30" s="7" t="str">
        <f>IF('[2]File Eau'!$J32="","",'[2]File Eau'!$J32)</f>
        <v/>
      </c>
      <c r="C30" s="7" t="str">
        <f>IF('[2]File Eau'!$N32="","",'[2]File Eau'!$N32)</f>
        <v/>
      </c>
      <c r="D30" s="7" t="str">
        <f>IF([2]Rural!$E32="","",[2]Rural!$E32)</f>
        <v/>
      </c>
      <c r="E30" s="7" t="str">
        <f>IF([2]Rural!$B32="","",[2]Rural!$B32)</f>
        <v/>
      </c>
      <c r="F30" s="7" t="str">
        <f>IF([2]Rural!$H32="","",[2]Rural!$H32)</f>
        <v/>
      </c>
      <c r="AA30">
        <v>29</v>
      </c>
      <c r="AB30" s="8">
        <f t="shared" si="0"/>
        <v>2.8845454545454543</v>
      </c>
      <c r="AC30" s="8">
        <f t="shared" si="1"/>
        <v>2.7330000000000005</v>
      </c>
      <c r="AD30" s="8">
        <f t="shared" si="2"/>
        <v>3</v>
      </c>
      <c r="AE30" s="8">
        <f t="shared" si="3"/>
        <v>4.1166666666666663</v>
      </c>
      <c r="AF30" s="8">
        <f t="shared" si="4"/>
        <v>2.6374999999999997</v>
      </c>
      <c r="AG30" s="8">
        <f t="shared" si="5"/>
        <v>4.5125000000000002</v>
      </c>
    </row>
    <row r="31" spans="1:33" x14ac:dyDescent="0.25">
      <c r="A31" s="9">
        <v>30</v>
      </c>
      <c r="B31" s="7" t="str">
        <f>IF('[2]File Eau'!$J33="","",'[2]File Eau'!$J33)</f>
        <v/>
      </c>
      <c r="C31" s="7" t="str">
        <f>IF('[2]File Eau'!$N33="","",'[2]File Eau'!$N33)</f>
        <v/>
      </c>
      <c r="D31" s="7" t="str">
        <f>IF([2]Rural!$E33="","",[2]Rural!$E33)</f>
        <v/>
      </c>
      <c r="E31" s="7" t="str">
        <f>IF([2]Rural!$B33="","",[2]Rural!$B33)</f>
        <v/>
      </c>
      <c r="F31" s="7" t="str">
        <f>IF([2]Rural!$H33="","",[2]Rural!$H33)</f>
        <v/>
      </c>
      <c r="AA31">
        <v>30</v>
      </c>
      <c r="AB31" s="8">
        <f t="shared" si="0"/>
        <v>2.8845454545454543</v>
      </c>
      <c r="AC31" s="8">
        <f t="shared" si="1"/>
        <v>2.7330000000000005</v>
      </c>
      <c r="AD31" s="8">
        <f t="shared" si="2"/>
        <v>3</v>
      </c>
      <c r="AE31" s="8">
        <f t="shared" si="3"/>
        <v>4.1166666666666663</v>
      </c>
      <c r="AF31" s="8">
        <f t="shared" si="4"/>
        <v>2.6374999999999997</v>
      </c>
      <c r="AG31" s="8">
        <f t="shared" si="5"/>
        <v>4.5125000000000002</v>
      </c>
    </row>
    <row r="32" spans="1:33" x14ac:dyDescent="0.25">
      <c r="A32" s="6">
        <v>31</v>
      </c>
      <c r="B32" s="7" t="str">
        <f>IF('[2]File Eau'!$J34="","",'[2]File Eau'!$J34)</f>
        <v/>
      </c>
      <c r="C32" s="7" t="str">
        <f>IF('[2]File Eau'!$N34="","",'[2]File Eau'!$N34)</f>
        <v/>
      </c>
      <c r="D32" s="7" t="str">
        <f>IF([2]Rural!$E34="","",[2]Rural!$E34)</f>
        <v/>
      </c>
      <c r="E32" s="7" t="str">
        <f>IF([2]Rural!$B34="","",[2]Rural!$B34)</f>
        <v/>
      </c>
      <c r="F32" s="7" t="str">
        <f>IF([2]Rural!$H34="","",[2]Rural!$H34)</f>
        <v/>
      </c>
      <c r="AA32">
        <v>31</v>
      </c>
      <c r="AB32" s="8">
        <f t="shared" si="0"/>
        <v>2.8845454545454543</v>
      </c>
      <c r="AC32" s="8">
        <f t="shared" si="1"/>
        <v>2.7330000000000005</v>
      </c>
      <c r="AD32" s="8">
        <f t="shared" si="2"/>
        <v>3</v>
      </c>
      <c r="AE32" s="8">
        <f t="shared" si="3"/>
        <v>4.1166666666666663</v>
      </c>
      <c r="AF32" s="8">
        <f t="shared" si="4"/>
        <v>2.6374999999999997</v>
      </c>
      <c r="AG32" s="8">
        <f t="shared" si="5"/>
        <v>4.5125000000000002</v>
      </c>
    </row>
    <row r="33" spans="1:33" x14ac:dyDescent="0.25">
      <c r="A33" s="9">
        <v>32</v>
      </c>
      <c r="B33" s="7" t="str">
        <f>IF('[2]File Eau'!$J35="","",'[2]File Eau'!$J35)</f>
        <v/>
      </c>
      <c r="C33" s="7" t="str">
        <f>IF('[2]File Eau'!$N35="","",'[2]File Eau'!$N35)</f>
        <v/>
      </c>
      <c r="D33" s="7" t="str">
        <f>IF([2]Rural!$E35="","",[2]Rural!$E35)</f>
        <v/>
      </c>
      <c r="E33" s="7" t="str">
        <f>IF([2]Rural!$B35="","",[2]Rural!$B35)</f>
        <v/>
      </c>
      <c r="F33" s="7" t="str">
        <f>IF([2]Rural!$H35="","",[2]Rural!$H35)</f>
        <v/>
      </c>
      <c r="AA33">
        <v>32</v>
      </c>
      <c r="AB33" s="8">
        <f t="shared" si="0"/>
        <v>2.8845454545454543</v>
      </c>
      <c r="AC33" s="8">
        <f t="shared" si="1"/>
        <v>2.7330000000000005</v>
      </c>
      <c r="AD33" s="8">
        <f t="shared" si="2"/>
        <v>3</v>
      </c>
      <c r="AE33" s="8">
        <f t="shared" si="3"/>
        <v>4.1166666666666663</v>
      </c>
      <c r="AF33" s="8">
        <f t="shared" si="4"/>
        <v>2.6374999999999997</v>
      </c>
      <c r="AG33" s="8">
        <f t="shared" si="5"/>
        <v>4.5125000000000002</v>
      </c>
    </row>
    <row r="34" spans="1:33" x14ac:dyDescent="0.25">
      <c r="A34" s="6">
        <v>33</v>
      </c>
      <c r="B34" s="7" t="str">
        <f>IF('[2]File Eau'!$J36="","",'[2]File Eau'!$J36)</f>
        <v/>
      </c>
      <c r="C34" s="7" t="str">
        <f>IF('[2]File Eau'!$N36="","",'[2]File Eau'!$N36)</f>
        <v/>
      </c>
      <c r="D34" s="7" t="str">
        <f>IF([2]Rural!$E36="","",[2]Rural!$E36)</f>
        <v/>
      </c>
      <c r="E34" s="7" t="str">
        <f>IF([2]Rural!$B36="","",[2]Rural!$B36)</f>
        <v/>
      </c>
      <c r="F34" s="7" t="str">
        <f>IF([2]Rural!$H36="","",[2]Rural!$H36)</f>
        <v/>
      </c>
      <c r="AA34">
        <v>33</v>
      </c>
      <c r="AB34" s="8">
        <f t="shared" si="0"/>
        <v>2.8845454545454543</v>
      </c>
      <c r="AC34" s="8">
        <f t="shared" si="1"/>
        <v>2.7330000000000005</v>
      </c>
      <c r="AD34" s="8">
        <f t="shared" si="2"/>
        <v>3</v>
      </c>
      <c r="AE34" s="8">
        <f t="shared" si="3"/>
        <v>4.1166666666666663</v>
      </c>
      <c r="AF34" s="8">
        <f t="shared" si="4"/>
        <v>2.6374999999999997</v>
      </c>
      <c r="AG34" s="8">
        <f t="shared" si="5"/>
        <v>4.5125000000000002</v>
      </c>
    </row>
    <row r="35" spans="1:33" x14ac:dyDescent="0.25">
      <c r="A35" s="9">
        <v>34</v>
      </c>
      <c r="B35" s="7" t="str">
        <f>IF('[2]File Eau'!$J37="","",'[2]File Eau'!$J37)</f>
        <v/>
      </c>
      <c r="C35" s="7" t="str">
        <f>IF('[2]File Eau'!$N37="","",'[2]File Eau'!$N37)</f>
        <v/>
      </c>
      <c r="D35" s="7" t="str">
        <f>IF([2]Rural!$E37="","",[2]Rural!$E37)</f>
        <v/>
      </c>
      <c r="E35" s="7" t="str">
        <f>IF([2]Rural!$B37="","",[2]Rural!$B37)</f>
        <v/>
      </c>
      <c r="F35" s="7" t="str">
        <f>IF([2]Rural!$H37="","",[2]Rural!$H37)</f>
        <v/>
      </c>
      <c r="AA35">
        <v>34</v>
      </c>
      <c r="AB35" s="8">
        <f t="shared" si="0"/>
        <v>2.8845454545454543</v>
      </c>
      <c r="AC35" s="8">
        <f t="shared" si="1"/>
        <v>2.7330000000000005</v>
      </c>
      <c r="AD35" s="8">
        <f t="shared" si="2"/>
        <v>3</v>
      </c>
      <c r="AE35" s="8">
        <f t="shared" si="3"/>
        <v>4.1166666666666663</v>
      </c>
      <c r="AF35" s="8">
        <f t="shared" si="4"/>
        <v>2.6374999999999997</v>
      </c>
      <c r="AG35" s="8">
        <f t="shared" si="5"/>
        <v>4.5125000000000002</v>
      </c>
    </row>
    <row r="36" spans="1:33" x14ac:dyDescent="0.25">
      <c r="A36" s="6">
        <v>35</v>
      </c>
      <c r="B36" s="7" t="str">
        <f>IF('[2]File Eau'!$J38="","",'[2]File Eau'!$J38)</f>
        <v/>
      </c>
      <c r="C36" s="7" t="str">
        <f>IF('[2]File Eau'!$N38="","",'[2]File Eau'!$N38)</f>
        <v/>
      </c>
      <c r="D36" s="7" t="str">
        <f>IF([2]Rural!$E38="","",[2]Rural!$E38)</f>
        <v/>
      </c>
      <c r="E36" s="7" t="str">
        <f>IF([2]Rural!$B38="","",[2]Rural!$B38)</f>
        <v/>
      </c>
      <c r="F36" s="7" t="str">
        <f>IF([2]Rural!$H38="","",[2]Rural!$H38)</f>
        <v/>
      </c>
      <c r="AA36">
        <v>35</v>
      </c>
      <c r="AB36" s="8">
        <f t="shared" si="0"/>
        <v>2.8845454545454543</v>
      </c>
      <c r="AC36" s="8">
        <f t="shared" si="1"/>
        <v>2.7330000000000005</v>
      </c>
      <c r="AD36" s="8">
        <f t="shared" si="2"/>
        <v>3</v>
      </c>
      <c r="AE36" s="8">
        <f t="shared" si="3"/>
        <v>4.1166666666666663</v>
      </c>
      <c r="AF36" s="8">
        <f t="shared" si="4"/>
        <v>2.6374999999999997</v>
      </c>
      <c r="AG36" s="8">
        <f t="shared" si="5"/>
        <v>4.5125000000000002</v>
      </c>
    </row>
    <row r="37" spans="1:33" x14ac:dyDescent="0.25">
      <c r="A37" s="9">
        <v>36</v>
      </c>
      <c r="B37" s="7" t="str">
        <f>IF('[2]File Eau'!$J39="","",'[2]File Eau'!$J39)</f>
        <v/>
      </c>
      <c r="C37" s="7" t="str">
        <f>IF('[2]File Eau'!$N39="","",'[2]File Eau'!$N39)</f>
        <v/>
      </c>
      <c r="D37" s="7" t="str">
        <f>IF([2]Rural!$E39="","",[2]Rural!$E39)</f>
        <v/>
      </c>
      <c r="E37" s="7" t="str">
        <f>IF([2]Rural!$B39="","",[2]Rural!$B39)</f>
        <v/>
      </c>
      <c r="F37" s="7" t="str">
        <f>IF([2]Rural!$H39="","",[2]Rural!$H39)</f>
        <v/>
      </c>
      <c r="AA37">
        <v>36</v>
      </c>
      <c r="AB37" s="8">
        <f t="shared" si="0"/>
        <v>2.8845454545454543</v>
      </c>
      <c r="AC37" s="8">
        <f t="shared" si="1"/>
        <v>2.7330000000000005</v>
      </c>
      <c r="AD37" s="8">
        <f t="shared" si="2"/>
        <v>3</v>
      </c>
      <c r="AE37" s="8">
        <f t="shared" si="3"/>
        <v>4.1166666666666663</v>
      </c>
      <c r="AF37" s="8">
        <f t="shared" si="4"/>
        <v>2.6374999999999997</v>
      </c>
      <c r="AG37" s="8">
        <f t="shared" si="5"/>
        <v>4.5125000000000002</v>
      </c>
    </row>
    <row r="38" spans="1:33" x14ac:dyDescent="0.25">
      <c r="A38" s="6">
        <v>37</v>
      </c>
      <c r="B38" s="7" t="str">
        <f>IF('[2]File Eau'!$J40="","",'[2]File Eau'!$J40)</f>
        <v/>
      </c>
      <c r="C38" s="7" t="str">
        <f>IF('[2]File Eau'!$N40="","",'[2]File Eau'!$N40)</f>
        <v/>
      </c>
      <c r="D38" s="7" t="str">
        <f>IF([2]Rural!$E40="","",[2]Rural!$E40)</f>
        <v/>
      </c>
      <c r="E38" s="7" t="str">
        <f>IF([2]Rural!$B40="","",[2]Rural!$B40)</f>
        <v/>
      </c>
      <c r="F38" s="7" t="str">
        <f>IF([2]Rural!$H40="","",[2]Rural!$H40)</f>
        <v/>
      </c>
      <c r="AA38">
        <v>37</v>
      </c>
      <c r="AB38" s="8">
        <f t="shared" si="0"/>
        <v>2.8845454545454543</v>
      </c>
      <c r="AC38" s="8">
        <f t="shared" si="1"/>
        <v>2.7330000000000005</v>
      </c>
      <c r="AD38" s="8">
        <f t="shared" si="2"/>
        <v>3</v>
      </c>
      <c r="AE38" s="8">
        <f t="shared" si="3"/>
        <v>4.1166666666666663</v>
      </c>
      <c r="AF38" s="8">
        <f t="shared" si="4"/>
        <v>2.6374999999999997</v>
      </c>
      <c r="AG38" s="8">
        <f t="shared" si="5"/>
        <v>4.5125000000000002</v>
      </c>
    </row>
    <row r="39" spans="1:33" x14ac:dyDescent="0.25">
      <c r="A39" s="9">
        <v>38</v>
      </c>
      <c r="B39" s="7" t="str">
        <f>IF('[2]File Eau'!$J41="","",'[2]File Eau'!$J41)</f>
        <v/>
      </c>
      <c r="C39" s="7" t="str">
        <f>IF('[2]File Eau'!$N41="","",'[2]File Eau'!$N41)</f>
        <v/>
      </c>
      <c r="D39" s="7" t="str">
        <f>IF([2]Rural!$E41="","",[2]Rural!$E41)</f>
        <v/>
      </c>
      <c r="E39" s="7" t="str">
        <f>IF([2]Rural!$B41="","",[2]Rural!$B41)</f>
        <v/>
      </c>
      <c r="F39" s="7" t="str">
        <f>IF([2]Rural!$H41="","",[2]Rural!$H41)</f>
        <v/>
      </c>
      <c r="AA39">
        <v>38</v>
      </c>
      <c r="AB39" s="8">
        <f t="shared" si="0"/>
        <v>2.8845454545454543</v>
      </c>
      <c r="AC39" s="8">
        <f t="shared" si="1"/>
        <v>2.7330000000000005</v>
      </c>
      <c r="AD39" s="8">
        <f t="shared" si="2"/>
        <v>3</v>
      </c>
      <c r="AE39" s="8">
        <f t="shared" si="3"/>
        <v>4.1166666666666663</v>
      </c>
      <c r="AF39" s="8">
        <f t="shared" si="4"/>
        <v>2.6374999999999997</v>
      </c>
      <c r="AG39" s="8">
        <f t="shared" si="5"/>
        <v>4.5125000000000002</v>
      </c>
    </row>
    <row r="40" spans="1:33" x14ac:dyDescent="0.25">
      <c r="A40" s="6">
        <v>39</v>
      </c>
      <c r="B40" s="7" t="str">
        <f>IF('[2]File Eau'!$J42="","",'[2]File Eau'!$J42)</f>
        <v/>
      </c>
      <c r="C40" s="7" t="str">
        <f>IF('[2]File Eau'!$N42="","",'[2]File Eau'!$N42)</f>
        <v/>
      </c>
      <c r="D40" s="7" t="str">
        <f>IF([2]Rural!$E42="","",[2]Rural!$E42)</f>
        <v/>
      </c>
      <c r="E40" s="7" t="str">
        <f>IF([2]Rural!$B42="","",[2]Rural!$B42)</f>
        <v/>
      </c>
      <c r="F40" s="7" t="str">
        <f>IF([2]Rural!$H42="","",[2]Rural!$H42)</f>
        <v/>
      </c>
      <c r="AA40">
        <v>39</v>
      </c>
      <c r="AB40" s="8">
        <f t="shared" si="0"/>
        <v>2.8845454545454543</v>
      </c>
      <c r="AC40" s="8">
        <f t="shared" si="1"/>
        <v>2.7330000000000005</v>
      </c>
      <c r="AD40" s="8">
        <f t="shared" si="2"/>
        <v>3</v>
      </c>
      <c r="AE40" s="8">
        <f t="shared" si="3"/>
        <v>4.1166666666666663</v>
      </c>
      <c r="AF40" s="8">
        <f t="shared" si="4"/>
        <v>2.6374999999999997</v>
      </c>
      <c r="AG40" s="8">
        <f t="shared" si="5"/>
        <v>4.5125000000000002</v>
      </c>
    </row>
    <row r="41" spans="1:33" x14ac:dyDescent="0.25">
      <c r="A41" s="9">
        <v>40</v>
      </c>
      <c r="B41" s="7" t="str">
        <f>IF('[2]File Eau'!$J43="","",'[2]File Eau'!$J43)</f>
        <v/>
      </c>
      <c r="C41" s="7" t="str">
        <f>IF('[2]File Eau'!$N43="","",'[2]File Eau'!$N43)</f>
        <v/>
      </c>
      <c r="D41" s="7" t="str">
        <f>IF([2]Rural!$E43="","",[2]Rural!$E43)</f>
        <v/>
      </c>
      <c r="E41" s="7" t="str">
        <f>IF([2]Rural!$B43="","",[2]Rural!$B43)</f>
        <v/>
      </c>
      <c r="F41" s="7" t="str">
        <f>IF([2]Rural!$H43="","",[2]Rural!$H43)</f>
        <v/>
      </c>
      <c r="AA41">
        <v>40</v>
      </c>
      <c r="AB41" s="8">
        <f t="shared" si="0"/>
        <v>2.8845454545454543</v>
      </c>
      <c r="AC41" s="8">
        <f t="shared" si="1"/>
        <v>2.7330000000000005</v>
      </c>
      <c r="AD41" s="8">
        <f t="shared" si="2"/>
        <v>3</v>
      </c>
      <c r="AE41" s="8">
        <f t="shared" si="3"/>
        <v>4.1166666666666663</v>
      </c>
      <c r="AF41" s="8">
        <f t="shared" si="4"/>
        <v>2.6374999999999997</v>
      </c>
      <c r="AG41" s="8">
        <f t="shared" si="5"/>
        <v>4.5125000000000002</v>
      </c>
    </row>
    <row r="42" spans="1:33" x14ac:dyDescent="0.25">
      <c r="A42" s="6">
        <v>41</v>
      </c>
      <c r="B42" s="7" t="str">
        <f>IF('[2]File Eau'!$J44="","",'[2]File Eau'!$J44)</f>
        <v/>
      </c>
      <c r="C42" s="7" t="str">
        <f>IF('[2]File Eau'!$N44="","",'[2]File Eau'!$N44)</f>
        <v/>
      </c>
      <c r="D42" s="7" t="str">
        <f>IF([2]Rural!$E44="","",[2]Rural!$E44)</f>
        <v/>
      </c>
      <c r="E42" s="7" t="str">
        <f>IF([2]Rural!$B44="","",[2]Rural!$B44)</f>
        <v/>
      </c>
      <c r="F42" s="7" t="str">
        <f>IF([2]Rural!$H44="","",[2]Rural!$H44)</f>
        <v/>
      </c>
      <c r="AA42">
        <v>41</v>
      </c>
      <c r="AB42" s="8">
        <f t="shared" si="0"/>
        <v>2.8845454545454543</v>
      </c>
      <c r="AC42" s="8">
        <f t="shared" si="1"/>
        <v>2.7330000000000005</v>
      </c>
      <c r="AD42" s="8">
        <f t="shared" si="2"/>
        <v>3</v>
      </c>
      <c r="AE42" s="8">
        <f t="shared" si="3"/>
        <v>4.1166666666666663</v>
      </c>
      <c r="AF42" s="8">
        <f t="shared" si="4"/>
        <v>2.6374999999999997</v>
      </c>
      <c r="AG42" s="8">
        <f t="shared" si="5"/>
        <v>4.5125000000000002</v>
      </c>
    </row>
    <row r="43" spans="1:33" x14ac:dyDescent="0.25">
      <c r="A43" s="9">
        <v>42</v>
      </c>
      <c r="B43" s="7" t="str">
        <f>IF('[2]File Eau'!$J45="","",'[2]File Eau'!$J45)</f>
        <v/>
      </c>
      <c r="C43" s="7" t="str">
        <f>IF('[2]File Eau'!$N45="","",'[2]File Eau'!$N45)</f>
        <v/>
      </c>
      <c r="D43" s="7" t="str">
        <f>IF([2]Rural!$E45="","",[2]Rural!$E45)</f>
        <v/>
      </c>
      <c r="E43" s="7" t="str">
        <f>IF([2]Rural!$B45="","",[2]Rural!$B45)</f>
        <v/>
      </c>
      <c r="F43" s="7" t="str">
        <f>IF([2]Rural!$H45="","",[2]Rural!$H45)</f>
        <v/>
      </c>
      <c r="AA43">
        <v>42</v>
      </c>
      <c r="AB43" s="8">
        <f t="shared" si="0"/>
        <v>2.8845454545454543</v>
      </c>
      <c r="AC43" s="8">
        <f t="shared" si="1"/>
        <v>2.7330000000000005</v>
      </c>
      <c r="AD43" s="8">
        <f t="shared" si="2"/>
        <v>3</v>
      </c>
      <c r="AE43" s="8">
        <f t="shared" si="3"/>
        <v>4.1166666666666663</v>
      </c>
      <c r="AF43" s="8">
        <f t="shared" si="4"/>
        <v>2.6374999999999997</v>
      </c>
      <c r="AG43" s="8">
        <f t="shared" si="5"/>
        <v>4.5125000000000002</v>
      </c>
    </row>
    <row r="44" spans="1:33" x14ac:dyDescent="0.25">
      <c r="A44" s="6">
        <v>43</v>
      </c>
      <c r="B44" s="7" t="str">
        <f>IF('[2]File Eau'!$J46="","",'[2]File Eau'!$J46)</f>
        <v/>
      </c>
      <c r="C44" s="7" t="str">
        <f>IF('[2]File Eau'!$N46="","",'[2]File Eau'!$N46)</f>
        <v/>
      </c>
      <c r="D44" s="7" t="str">
        <f>IF([2]Rural!$E46="","",[2]Rural!$E46)</f>
        <v/>
      </c>
      <c r="E44" s="7" t="str">
        <f>IF([2]Rural!$B46="","",[2]Rural!$B46)</f>
        <v/>
      </c>
      <c r="F44" s="7" t="str">
        <f>IF([2]Rural!$H46="","",[2]Rural!$H46)</f>
        <v/>
      </c>
      <c r="AA44">
        <v>43</v>
      </c>
      <c r="AB44" s="8">
        <f t="shared" si="0"/>
        <v>2.8845454545454543</v>
      </c>
      <c r="AC44" s="8">
        <f t="shared" si="1"/>
        <v>2.7330000000000005</v>
      </c>
      <c r="AD44" s="8">
        <f t="shared" si="2"/>
        <v>3</v>
      </c>
      <c r="AE44" s="8">
        <f t="shared" si="3"/>
        <v>4.1166666666666663</v>
      </c>
      <c r="AF44" s="8">
        <f t="shared" si="4"/>
        <v>2.6374999999999997</v>
      </c>
      <c r="AG44" s="8">
        <f t="shared" si="5"/>
        <v>4.5125000000000002</v>
      </c>
    </row>
    <row r="45" spans="1:33" x14ac:dyDescent="0.25">
      <c r="A45" s="9">
        <v>44</v>
      </c>
      <c r="B45" s="7" t="str">
        <f>IF('[2]File Eau'!$J47="","",'[2]File Eau'!$J47)</f>
        <v/>
      </c>
      <c r="C45" s="7" t="str">
        <f>IF('[2]File Eau'!$N47="","",'[2]File Eau'!$N47)</f>
        <v/>
      </c>
      <c r="D45" s="7" t="str">
        <f>IF([2]Rural!$E47="","",[2]Rural!$E47)</f>
        <v/>
      </c>
      <c r="E45" s="7" t="str">
        <f>IF([2]Rural!$B47="","",[2]Rural!$B47)</f>
        <v/>
      </c>
      <c r="F45" s="7" t="str">
        <f>IF([2]Rural!$H47="","",[2]Rural!$H47)</f>
        <v/>
      </c>
      <c r="AA45">
        <v>44</v>
      </c>
      <c r="AB45" s="8">
        <f t="shared" si="0"/>
        <v>2.8845454545454543</v>
      </c>
      <c r="AC45" s="8">
        <f t="shared" si="1"/>
        <v>2.7330000000000005</v>
      </c>
      <c r="AD45" s="8">
        <f t="shared" si="2"/>
        <v>3</v>
      </c>
      <c r="AE45" s="8">
        <f t="shared" si="3"/>
        <v>4.1166666666666663</v>
      </c>
      <c r="AF45" s="8">
        <f t="shared" si="4"/>
        <v>2.6374999999999997</v>
      </c>
      <c r="AG45" s="8">
        <f t="shared" si="5"/>
        <v>4.5125000000000002</v>
      </c>
    </row>
    <row r="46" spans="1:33" x14ac:dyDescent="0.25">
      <c r="A46" s="6">
        <v>45</v>
      </c>
      <c r="B46" s="7" t="str">
        <f>IF('[2]File Eau'!$J48="","",'[2]File Eau'!$J48)</f>
        <v/>
      </c>
      <c r="C46" s="7" t="str">
        <f>IF('[2]File Eau'!$N48="","",'[2]File Eau'!$N48)</f>
        <v/>
      </c>
      <c r="D46" s="7" t="str">
        <f>IF([2]Rural!$E48="","",[2]Rural!$E48)</f>
        <v/>
      </c>
      <c r="E46" s="7" t="str">
        <f>IF([2]Rural!$B48="","",[2]Rural!$B48)</f>
        <v/>
      </c>
      <c r="F46" s="7" t="str">
        <f>IF([2]Rural!$H48="","",[2]Rural!$H48)</f>
        <v/>
      </c>
      <c r="AA46">
        <v>45</v>
      </c>
      <c r="AB46" s="8">
        <f t="shared" si="0"/>
        <v>2.8845454545454543</v>
      </c>
      <c r="AC46" s="8">
        <f t="shared" si="1"/>
        <v>2.7330000000000005</v>
      </c>
      <c r="AD46" s="8">
        <f t="shared" si="2"/>
        <v>3</v>
      </c>
      <c r="AE46" s="8">
        <f t="shared" si="3"/>
        <v>4.1166666666666663</v>
      </c>
      <c r="AF46" s="8">
        <f t="shared" si="4"/>
        <v>2.6374999999999997</v>
      </c>
      <c r="AG46" s="8">
        <f t="shared" si="5"/>
        <v>4.5125000000000002</v>
      </c>
    </row>
    <row r="47" spans="1:33" x14ac:dyDescent="0.25">
      <c r="A47" s="9">
        <v>46</v>
      </c>
      <c r="B47" s="7" t="str">
        <f>IF('[2]File Eau'!$J49="","",'[2]File Eau'!$J49)</f>
        <v/>
      </c>
      <c r="C47" s="7" t="str">
        <f>IF('[2]File Eau'!$N49="","",'[2]File Eau'!$N49)</f>
        <v/>
      </c>
      <c r="D47" s="7" t="str">
        <f>IF([2]Rural!$E49="","",[2]Rural!$E49)</f>
        <v/>
      </c>
      <c r="E47" s="7" t="str">
        <f>IF([2]Rural!$B49="","",[2]Rural!$B49)</f>
        <v/>
      </c>
      <c r="F47" s="7" t="str">
        <f>IF([2]Rural!$H49="","",[2]Rural!$H49)</f>
        <v/>
      </c>
      <c r="AA47">
        <v>46</v>
      </c>
      <c r="AB47" s="8">
        <f t="shared" si="0"/>
        <v>2.8845454545454543</v>
      </c>
      <c r="AC47" s="8">
        <f t="shared" si="1"/>
        <v>2.7330000000000005</v>
      </c>
      <c r="AD47" s="8">
        <f t="shared" si="2"/>
        <v>3</v>
      </c>
      <c r="AE47" s="8">
        <f t="shared" si="3"/>
        <v>4.1166666666666663</v>
      </c>
      <c r="AF47" s="8">
        <f t="shared" si="4"/>
        <v>2.6374999999999997</v>
      </c>
      <c r="AG47" s="8">
        <f t="shared" si="5"/>
        <v>4.5125000000000002</v>
      </c>
    </row>
    <row r="48" spans="1:33" x14ac:dyDescent="0.25">
      <c r="A48" s="6">
        <v>47</v>
      </c>
      <c r="B48" s="7" t="str">
        <f>IF('[2]File Eau'!$J50="","",'[2]File Eau'!$J50)</f>
        <v/>
      </c>
      <c r="C48" s="7" t="str">
        <f>IF('[2]File Eau'!$N50="","",'[2]File Eau'!$N50)</f>
        <v/>
      </c>
      <c r="D48" s="7" t="str">
        <f>IF([2]Rural!$E50="","",[2]Rural!$E50)</f>
        <v/>
      </c>
      <c r="E48" s="7" t="str">
        <f>IF([2]Rural!$B50="","",[2]Rural!$B50)</f>
        <v/>
      </c>
      <c r="F48" s="7" t="str">
        <f>IF([2]Rural!$H50="","",[2]Rural!$H50)</f>
        <v/>
      </c>
      <c r="AA48">
        <v>47</v>
      </c>
      <c r="AB48" s="8">
        <f t="shared" si="0"/>
        <v>2.8845454545454543</v>
      </c>
      <c r="AC48" s="8">
        <f t="shared" si="1"/>
        <v>2.7330000000000005</v>
      </c>
      <c r="AD48" s="8">
        <f t="shared" si="2"/>
        <v>3</v>
      </c>
      <c r="AE48" s="8">
        <f t="shared" si="3"/>
        <v>4.1166666666666663</v>
      </c>
      <c r="AF48" s="8">
        <f t="shared" si="4"/>
        <v>2.6374999999999997</v>
      </c>
      <c r="AG48" s="8">
        <f t="shared" si="5"/>
        <v>4.5125000000000002</v>
      </c>
    </row>
    <row r="49" spans="1:33" x14ac:dyDescent="0.25">
      <c r="A49" s="9">
        <v>48</v>
      </c>
      <c r="B49" s="7" t="str">
        <f>IF('[2]File Eau'!$J51="","",'[2]File Eau'!$J51)</f>
        <v/>
      </c>
      <c r="C49" s="7" t="str">
        <f>IF('[2]File Eau'!$N51="","",'[2]File Eau'!$N51)</f>
        <v/>
      </c>
      <c r="D49" s="7" t="str">
        <f>IF([2]Rural!$E51="","",[2]Rural!$E51)</f>
        <v/>
      </c>
      <c r="E49" s="7" t="str">
        <f>IF([2]Rural!$B51="","",[2]Rural!$B51)</f>
        <v/>
      </c>
      <c r="F49" s="7" t="str">
        <f>IF([2]Rural!$H51="","",[2]Rural!$H51)</f>
        <v/>
      </c>
      <c r="AA49">
        <v>48</v>
      </c>
      <c r="AB49" s="8">
        <f t="shared" si="0"/>
        <v>2.8845454545454543</v>
      </c>
      <c r="AC49" s="8">
        <f t="shared" si="1"/>
        <v>2.7330000000000005</v>
      </c>
      <c r="AD49" s="8">
        <f t="shared" si="2"/>
        <v>3</v>
      </c>
      <c r="AE49" s="8">
        <f t="shared" si="3"/>
        <v>4.1166666666666663</v>
      </c>
      <c r="AF49" s="8">
        <f t="shared" si="4"/>
        <v>2.6374999999999997</v>
      </c>
      <c r="AG49" s="8">
        <f t="shared" si="5"/>
        <v>4.5125000000000002</v>
      </c>
    </row>
    <row r="50" spans="1:33" x14ac:dyDescent="0.25">
      <c r="A50" s="6">
        <v>49</v>
      </c>
      <c r="B50" s="7" t="str">
        <f>IF('[2]File Eau'!$J52="","",'[2]File Eau'!$J52)</f>
        <v/>
      </c>
      <c r="C50" s="7" t="str">
        <f>IF('[2]File Eau'!$N52="","",'[2]File Eau'!$N52)</f>
        <v/>
      </c>
      <c r="D50" s="7" t="str">
        <f>IF([2]Rural!$E52="","",[2]Rural!$E52)</f>
        <v/>
      </c>
      <c r="E50" s="7" t="str">
        <f>IF([2]Rural!$B52="","",[2]Rural!$B52)</f>
        <v/>
      </c>
      <c r="F50" s="7" t="str">
        <f>IF([2]Rural!$H52="","",[2]Rural!$H52)</f>
        <v/>
      </c>
      <c r="AA50">
        <v>49</v>
      </c>
      <c r="AB50" s="8">
        <f t="shared" si="0"/>
        <v>2.8845454545454543</v>
      </c>
      <c r="AC50" s="8">
        <f t="shared" si="1"/>
        <v>2.7330000000000005</v>
      </c>
      <c r="AD50" s="8">
        <f t="shared" si="2"/>
        <v>3</v>
      </c>
      <c r="AE50" s="8">
        <f t="shared" si="3"/>
        <v>4.1166666666666663</v>
      </c>
      <c r="AF50" s="8">
        <f t="shared" si="4"/>
        <v>2.6374999999999997</v>
      </c>
      <c r="AG50" s="8">
        <f t="shared" si="5"/>
        <v>4.5125000000000002</v>
      </c>
    </row>
    <row r="51" spans="1:33" x14ac:dyDescent="0.25">
      <c r="A51" s="9">
        <v>50</v>
      </c>
      <c r="B51" s="7" t="str">
        <f>IF('[2]File Eau'!$J53="","",'[2]File Eau'!$J53)</f>
        <v/>
      </c>
      <c r="C51" s="7" t="str">
        <f>IF('[2]File Eau'!$N53="","",'[2]File Eau'!$N53)</f>
        <v/>
      </c>
      <c r="D51" s="7" t="str">
        <f>IF([2]Rural!$E53="","",[2]Rural!$E53)</f>
        <v/>
      </c>
      <c r="E51" s="7" t="str">
        <f>IF([2]Rural!$B53="","",[2]Rural!$B53)</f>
        <v/>
      </c>
      <c r="F51" s="7" t="str">
        <f>IF([2]Rural!$H53="","",[2]Rural!$H53)</f>
        <v/>
      </c>
      <c r="AA51">
        <v>50</v>
      </c>
      <c r="AB51" s="8">
        <f t="shared" si="0"/>
        <v>2.8845454545454543</v>
      </c>
      <c r="AC51" s="8">
        <f t="shared" si="1"/>
        <v>2.7330000000000005</v>
      </c>
      <c r="AD51" s="8">
        <f t="shared" si="2"/>
        <v>3</v>
      </c>
      <c r="AE51" s="8">
        <f t="shared" si="3"/>
        <v>4.1166666666666663</v>
      </c>
      <c r="AF51" s="8">
        <f t="shared" si="4"/>
        <v>2.6374999999999997</v>
      </c>
      <c r="AG51" s="8">
        <f t="shared" si="5"/>
        <v>4.5125000000000002</v>
      </c>
    </row>
    <row r="52" spans="1:33" x14ac:dyDescent="0.25">
      <c r="A52" s="6">
        <v>51</v>
      </c>
      <c r="B52" s="7" t="str">
        <f>IF('[2]File Eau'!$J54="","",'[2]File Eau'!$J54)</f>
        <v/>
      </c>
      <c r="C52" s="7" t="str">
        <f>IF('[2]File Eau'!$N54="","",'[2]File Eau'!$N54)</f>
        <v/>
      </c>
      <c r="D52" s="7" t="str">
        <f>IF([2]Rural!$E54="","",[2]Rural!$E54)</f>
        <v/>
      </c>
      <c r="E52" s="7" t="str">
        <f>IF([2]Rural!$B54="","",[2]Rural!$B54)</f>
        <v/>
      </c>
      <c r="F52" s="7" t="str">
        <f>IF([2]Rural!$H54="","",[2]Rural!$H54)</f>
        <v/>
      </c>
      <c r="AA52">
        <v>51</v>
      </c>
      <c r="AB52" s="8">
        <f t="shared" si="0"/>
        <v>2.8845454545454543</v>
      </c>
      <c r="AC52" s="8">
        <f t="shared" si="1"/>
        <v>2.7330000000000005</v>
      </c>
      <c r="AD52" s="8">
        <f t="shared" si="2"/>
        <v>3</v>
      </c>
      <c r="AE52" s="8">
        <f t="shared" si="3"/>
        <v>4.1166666666666663</v>
      </c>
      <c r="AF52" s="8">
        <f t="shared" si="4"/>
        <v>2.6374999999999997</v>
      </c>
      <c r="AG52" s="8">
        <f t="shared" si="5"/>
        <v>4.5125000000000002</v>
      </c>
    </row>
    <row r="53" spans="1:33" x14ac:dyDescent="0.25">
      <c r="A53" s="9">
        <v>52</v>
      </c>
      <c r="B53" s="7" t="str">
        <f>IF('[2]File Eau'!$J55="","",'[2]File Eau'!$J55)</f>
        <v/>
      </c>
      <c r="C53" s="7" t="str">
        <f>IF('[2]File Eau'!$N55="","",'[2]File Eau'!$N55)</f>
        <v/>
      </c>
      <c r="D53" s="7" t="str">
        <f>IF([2]Rural!$E55="","",[2]Rural!$E55)</f>
        <v/>
      </c>
      <c r="E53" s="7" t="str">
        <f>IF([2]Rural!$B55="","",[2]Rural!$B55)</f>
        <v/>
      </c>
      <c r="F53" s="7" t="str">
        <f>IF([2]Rural!$H55="","",[2]Rural!$H55)</f>
        <v/>
      </c>
      <c r="AA53">
        <v>52</v>
      </c>
      <c r="AB53" s="8">
        <f t="shared" si="0"/>
        <v>2.8845454545454543</v>
      </c>
      <c r="AC53" s="8">
        <f t="shared" si="1"/>
        <v>2.7330000000000005</v>
      </c>
      <c r="AD53" s="8">
        <f t="shared" si="2"/>
        <v>3</v>
      </c>
      <c r="AE53" s="8">
        <f t="shared" si="3"/>
        <v>4.1166666666666663</v>
      </c>
      <c r="AF53" s="8">
        <f t="shared" si="4"/>
        <v>2.6374999999999997</v>
      </c>
      <c r="AG53" s="8">
        <f t="shared" si="5"/>
        <v>4.5125000000000002</v>
      </c>
    </row>
    <row r="54" spans="1:33" x14ac:dyDescent="0.25">
      <c r="A54" s="6">
        <v>53</v>
      </c>
      <c r="B54" s="7" t="str">
        <f>IF('[2]File Eau'!$J56="","",'[2]File Eau'!$J56)</f>
        <v/>
      </c>
      <c r="C54" s="7" t="str">
        <f>IF('[2]File Eau'!$N56="","",'[2]File Eau'!$N56)</f>
        <v/>
      </c>
      <c r="D54" s="7" t="str">
        <f>IF([2]Rural!$E56="","",[2]Rural!$E56)</f>
        <v/>
      </c>
      <c r="E54" s="7" t="str">
        <f>IF([2]Rural!$B56="","",[2]Rural!$B56)</f>
        <v/>
      </c>
      <c r="F54" s="7" t="str">
        <f>IF([2]Rural!$H56="","",[2]Rural!$H56)</f>
        <v/>
      </c>
      <c r="AA54">
        <v>53</v>
      </c>
      <c r="AB54" s="8">
        <f t="shared" si="0"/>
        <v>2.8845454545454543</v>
      </c>
      <c r="AC54" s="8">
        <f t="shared" si="1"/>
        <v>2.7330000000000005</v>
      </c>
      <c r="AD54" s="8">
        <f t="shared" si="2"/>
        <v>3</v>
      </c>
      <c r="AE54" s="8">
        <f t="shared" si="3"/>
        <v>4.1166666666666663</v>
      </c>
      <c r="AF54" s="8">
        <f t="shared" si="4"/>
        <v>2.6374999999999997</v>
      </c>
      <c r="AG54" s="8">
        <f t="shared" si="5"/>
        <v>4.5125000000000002</v>
      </c>
    </row>
    <row r="57" spans="1:33" x14ac:dyDescent="0.25">
      <c r="A57" s="10" t="s">
        <v>6</v>
      </c>
      <c r="B57" s="7">
        <f>AVERAGE(Tableau1[A])</f>
        <v>2.8845454545454543</v>
      </c>
      <c r="C57" s="7">
        <f>AVERAGE(Tableau1[B])</f>
        <v>2.7330000000000005</v>
      </c>
      <c r="D57" s="7">
        <f>AVERAGE(Tableau1[C])</f>
        <v>4.1166666666666663</v>
      </c>
      <c r="E57" s="7">
        <f>AVERAGE(Tableau1[D])</f>
        <v>2.6374999999999997</v>
      </c>
      <c r="F57" s="7">
        <f>AVERAGE(Tableau1[E])</f>
        <v>4.5125000000000002</v>
      </c>
    </row>
    <row r="58" spans="1:33" x14ac:dyDescent="0.25">
      <c r="A58" s="10"/>
    </row>
    <row r="59" spans="1:33" x14ac:dyDescent="0.25">
      <c r="A59" s="10" t="s">
        <v>7</v>
      </c>
      <c r="B59" s="7">
        <v>3</v>
      </c>
      <c r="C59" s="7">
        <v>3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CUA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 Dio, Berangere</dc:creator>
  <cp:lastModifiedBy>Di Dio, Berangere</cp:lastModifiedBy>
  <dcterms:created xsi:type="dcterms:W3CDTF">2023-06-20T14:34:31Z</dcterms:created>
  <dcterms:modified xsi:type="dcterms:W3CDTF">2023-06-20T14:38:04Z</dcterms:modified>
</cp:coreProperties>
</file>