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lefebure\Desktop\"/>
    </mc:Choice>
  </mc:AlternateContent>
  <xr:revisionPtr revIDLastSave="0" documentId="13_ncr:1_{388B3796-2019-42AB-BF4D-E927D8693F14}" xr6:coauthVersionLast="47" xr6:coauthVersionMax="47" xr10:uidLastSave="{00000000-0000-0000-0000-000000000000}"/>
  <bookViews>
    <workbookView xWindow="495" yWindow="240" windowWidth="19845" windowHeight="10485" activeTab="1" xr2:uid="{00000000-000D-0000-FFFF-FFFF00000000}"/>
  </bookViews>
  <sheets>
    <sheet name="base" sheetId="1" r:id="rId1"/>
    <sheet name="synthè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2" l="1" a="1"/>
  <c r="C6" i="2" s="1"/>
  <c r="B5" i="2" a="1"/>
  <c r="B5" i="2" s="1"/>
  <c r="D20" i="1" l="1"/>
  <c r="E20" i="1"/>
  <c r="F20" i="1"/>
  <c r="G20" i="1"/>
  <c r="H20" i="1"/>
  <c r="I20" i="1"/>
  <c r="J20" i="1"/>
  <c r="C20" i="1"/>
  <c r="D14" i="1"/>
  <c r="E14" i="1"/>
  <c r="F14" i="1"/>
  <c r="G14" i="1"/>
  <c r="H14" i="1"/>
  <c r="I14" i="1"/>
  <c r="J14" i="1"/>
  <c r="C14" i="1"/>
  <c r="D8" i="1"/>
  <c r="E8" i="1"/>
  <c r="F8" i="1"/>
  <c r="G8" i="1"/>
  <c r="H8" i="1"/>
  <c r="I8" i="1"/>
  <c r="J8" i="1"/>
  <c r="C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Remi Lefebure</author>
  </authors>
  <commentList>
    <comment ref="B5" authorId="0" shapeId="0" xr:uid="{BEDA3F48-757A-4E02-960A-90635980C911}">
      <text>
        <r>
          <rPr>
            <b/>
            <sz val="9"/>
            <color indexed="81"/>
            <rFont val="Tahoma"/>
            <charset val="1"/>
          </rPr>
          <t>Remi Lefebure:</t>
        </r>
        <r>
          <rPr>
            <sz val="9"/>
            <color indexed="81"/>
            <rFont val="Tahoma"/>
            <charset val="1"/>
          </rPr>
          <t xml:space="preserve">
Peut on les trier selon les valeurs du plus grand au plus petit ?</t>
        </r>
      </text>
    </comment>
    <comment ref="C6" authorId="0" shapeId="0" xr:uid="{48C5DE35-46B9-4692-8E02-6D503A010B47}">
      <text>
        <r>
          <rPr>
            <b/>
            <sz val="9"/>
            <color indexed="81"/>
            <rFont val="Tahoma"/>
            <charset val="1"/>
          </rPr>
          <t>Remi Lefebure:</t>
        </r>
        <r>
          <rPr>
            <sz val="9"/>
            <color indexed="81"/>
            <rFont val="Tahoma"/>
            <charset val="1"/>
          </rPr>
          <t xml:space="preserve">
Ma formule ne fonctionne pas. La recherche doit prendre en compte plusieurs occurences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<sst xmlns="http://schemas.openxmlformats.org/spreadsheetml/2006/main" count="55" uniqueCount="22">
  <si>
    <t>EUR</t>
  </si>
  <si>
    <t>Objets</t>
  </si>
  <si>
    <t>Fronde</t>
  </si>
  <si>
    <t>Flèche</t>
  </si>
  <si>
    <t>Tenaille</t>
  </si>
  <si>
    <t>Citron</t>
  </si>
  <si>
    <t>Carreau</t>
  </si>
  <si>
    <t>Escalier</t>
  </si>
  <si>
    <t>Cahier</t>
  </si>
  <si>
    <t>Terrain</t>
  </si>
  <si>
    <t>Tableau</t>
  </si>
  <si>
    <t>Voiture</t>
  </si>
  <si>
    <t>Date début</t>
  </si>
  <si>
    <t>Date fin</t>
  </si>
  <si>
    <t>x</t>
  </si>
  <si>
    <t>Dates</t>
  </si>
  <si>
    <t>Secteurs</t>
  </si>
  <si>
    <t>Paris</t>
  </si>
  <si>
    <t>Bordeaux</t>
  </si>
  <si>
    <t>Lille</t>
  </si>
  <si>
    <t>Total</t>
  </si>
  <si>
    <t>Formule: Somme des valeurs de B1 à B2 de la base relative à deux occurrences A5 et B5 (en recherche) sachant que des objets nouveaux peuvent venir s'insérer dans la base et parfois du texte.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</si>
</sst>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workbookViewId="0">
      <selection activeCell="L6" sqref="L6"/>
    </sheetView>
  </sheetViews>
  <sheetFormatPr baseColWidth="10" defaultRowHeight="15" x14ac:dyDescent="0.25"/>
  <sheetData>
    <row r="1" spans="1:10" x14ac:dyDescent="0.25">
      <c r="A1" s="3" t="s">
        <v>15</v>
      </c>
      <c r="B1" s="3"/>
      <c r="C1" s="4">
        <v>44260</v>
      </c>
      <c r="D1" s="4">
        <v>44349</v>
      </c>
      <c r="E1" s="4">
        <v>44362</v>
      </c>
      <c r="F1" s="4">
        <v>44363</v>
      </c>
      <c r="G1" s="4">
        <v>44364</v>
      </c>
      <c r="H1" s="4">
        <v>44365</v>
      </c>
      <c r="I1" s="4">
        <v>44366</v>
      </c>
      <c r="J1" s="4">
        <v>44367</v>
      </c>
    </row>
    <row r="2" spans="1:10" x14ac:dyDescent="0.25">
      <c r="A2" s="2" t="s">
        <v>16</v>
      </c>
      <c r="B2" s="2" t="s">
        <v>1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2" t="s">
        <v>0</v>
      </c>
    </row>
    <row r="3" spans="1:10" x14ac:dyDescent="0.25">
      <c r="A3" t="s">
        <v>17</v>
      </c>
      <c r="B3" t="s">
        <v>8</v>
      </c>
      <c r="C3">
        <v>5</v>
      </c>
      <c r="D3">
        <v>4</v>
      </c>
      <c r="G3">
        <v>7</v>
      </c>
      <c r="J3">
        <v>12</v>
      </c>
    </row>
    <row r="4" spans="1:10" x14ac:dyDescent="0.25">
      <c r="A4" t="s">
        <v>17</v>
      </c>
      <c r="B4" t="s">
        <v>6</v>
      </c>
      <c r="C4">
        <v>12</v>
      </c>
      <c r="F4">
        <v>26</v>
      </c>
      <c r="I4">
        <v>78</v>
      </c>
    </row>
    <row r="5" spans="1:10" x14ac:dyDescent="0.25">
      <c r="A5" t="s">
        <v>17</v>
      </c>
      <c r="B5" t="s">
        <v>9</v>
      </c>
      <c r="D5">
        <v>22</v>
      </c>
      <c r="E5">
        <v>12</v>
      </c>
    </row>
    <row r="6" spans="1:10" x14ac:dyDescent="0.25">
      <c r="A6" t="s">
        <v>17</v>
      </c>
      <c r="B6" t="s">
        <v>3</v>
      </c>
      <c r="E6">
        <v>17</v>
      </c>
      <c r="G6">
        <v>15</v>
      </c>
    </row>
    <row r="7" spans="1:10" x14ac:dyDescent="0.25">
      <c r="A7" t="s">
        <v>17</v>
      </c>
      <c r="B7" t="s">
        <v>5</v>
      </c>
      <c r="D7">
        <v>6</v>
      </c>
      <c r="G7">
        <v>43</v>
      </c>
      <c r="H7">
        <v>22</v>
      </c>
    </row>
    <row r="8" spans="1:10" x14ac:dyDescent="0.25">
      <c r="A8" s="2" t="s">
        <v>17</v>
      </c>
      <c r="B8" s="2" t="s">
        <v>20</v>
      </c>
      <c r="C8" s="2">
        <f>SUM(C3:C7)</f>
        <v>17</v>
      </c>
      <c r="D8" s="2">
        <f t="shared" ref="D8:J8" si="0">SUM(D3:D7)</f>
        <v>32</v>
      </c>
      <c r="E8" s="2">
        <f t="shared" si="0"/>
        <v>29</v>
      </c>
      <c r="F8" s="2">
        <f t="shared" si="0"/>
        <v>26</v>
      </c>
      <c r="G8" s="2">
        <f t="shared" si="0"/>
        <v>65</v>
      </c>
      <c r="H8" s="2">
        <f t="shared" si="0"/>
        <v>22</v>
      </c>
      <c r="I8" s="2">
        <f t="shared" si="0"/>
        <v>78</v>
      </c>
      <c r="J8" s="2">
        <f t="shared" si="0"/>
        <v>12</v>
      </c>
    </row>
    <row r="9" spans="1:10" x14ac:dyDescent="0.25">
      <c r="A9" t="s">
        <v>18</v>
      </c>
      <c r="B9" t="s">
        <v>7</v>
      </c>
      <c r="D9">
        <v>10</v>
      </c>
      <c r="E9" t="s">
        <v>14</v>
      </c>
      <c r="G9">
        <v>67</v>
      </c>
      <c r="H9">
        <v>18</v>
      </c>
    </row>
    <row r="10" spans="1:10" x14ac:dyDescent="0.25">
      <c r="A10" t="s">
        <v>18</v>
      </c>
      <c r="B10" t="s">
        <v>3</v>
      </c>
      <c r="D10">
        <v>20</v>
      </c>
      <c r="E10">
        <v>45</v>
      </c>
      <c r="I10">
        <v>20</v>
      </c>
    </row>
    <row r="11" spans="1:10" x14ac:dyDescent="0.25">
      <c r="A11" t="s">
        <v>18</v>
      </c>
      <c r="B11" t="s">
        <v>10</v>
      </c>
      <c r="C11">
        <v>21</v>
      </c>
      <c r="F11">
        <v>32</v>
      </c>
      <c r="G11">
        <v>23</v>
      </c>
    </row>
    <row r="12" spans="1:10" x14ac:dyDescent="0.25">
      <c r="A12" t="s">
        <v>18</v>
      </c>
      <c r="B12" t="s">
        <v>8</v>
      </c>
      <c r="D12">
        <v>10</v>
      </c>
      <c r="F12">
        <v>8</v>
      </c>
      <c r="H12">
        <v>16</v>
      </c>
    </row>
    <row r="13" spans="1:10" x14ac:dyDescent="0.25">
      <c r="A13" t="s">
        <v>18</v>
      </c>
      <c r="B13" t="s">
        <v>2</v>
      </c>
      <c r="C13">
        <v>50</v>
      </c>
      <c r="F13">
        <v>45</v>
      </c>
      <c r="G13" t="s">
        <v>14</v>
      </c>
    </row>
    <row r="14" spans="1:10" x14ac:dyDescent="0.25">
      <c r="A14" s="2" t="s">
        <v>18</v>
      </c>
      <c r="B14" s="2" t="s">
        <v>20</v>
      </c>
      <c r="C14" s="2">
        <f>SUM(C9:C13)</f>
        <v>71</v>
      </c>
      <c r="D14" s="2">
        <f t="shared" ref="D14:J14" si="1">SUM(D9:D13)</f>
        <v>40</v>
      </c>
      <c r="E14" s="2">
        <f t="shared" si="1"/>
        <v>45</v>
      </c>
      <c r="F14" s="2">
        <f t="shared" si="1"/>
        <v>85</v>
      </c>
      <c r="G14" s="2">
        <f t="shared" si="1"/>
        <v>90</v>
      </c>
      <c r="H14" s="2">
        <f t="shared" si="1"/>
        <v>34</v>
      </c>
      <c r="I14" s="2">
        <f t="shared" si="1"/>
        <v>20</v>
      </c>
      <c r="J14" s="2">
        <f t="shared" si="1"/>
        <v>0</v>
      </c>
    </row>
    <row r="15" spans="1:10" x14ac:dyDescent="0.25">
      <c r="A15" t="s">
        <v>19</v>
      </c>
      <c r="B15" t="s">
        <v>10</v>
      </c>
      <c r="C15">
        <v>9</v>
      </c>
      <c r="E15">
        <v>12</v>
      </c>
      <c r="I15">
        <v>23</v>
      </c>
    </row>
    <row r="16" spans="1:10" x14ac:dyDescent="0.25">
      <c r="A16" t="s">
        <v>19</v>
      </c>
      <c r="B16" t="s">
        <v>4</v>
      </c>
      <c r="C16">
        <v>23</v>
      </c>
      <c r="E16">
        <v>89</v>
      </c>
      <c r="G16">
        <v>12</v>
      </c>
      <c r="H16">
        <v>63</v>
      </c>
      <c r="J16">
        <v>56</v>
      </c>
    </row>
    <row r="17" spans="1:10" x14ac:dyDescent="0.25">
      <c r="A17" t="s">
        <v>19</v>
      </c>
      <c r="B17" t="s">
        <v>8</v>
      </c>
      <c r="D17">
        <v>3</v>
      </c>
      <c r="E17">
        <v>22</v>
      </c>
      <c r="F17">
        <v>8</v>
      </c>
    </row>
    <row r="18" spans="1:10" x14ac:dyDescent="0.25">
      <c r="A18" t="s">
        <v>19</v>
      </c>
      <c r="B18" t="s">
        <v>9</v>
      </c>
      <c r="D18">
        <v>3</v>
      </c>
      <c r="F18">
        <v>4</v>
      </c>
      <c r="H18">
        <v>19</v>
      </c>
      <c r="J18">
        <v>16</v>
      </c>
    </row>
    <row r="19" spans="1:10" x14ac:dyDescent="0.25">
      <c r="A19" t="s">
        <v>19</v>
      </c>
      <c r="B19" t="s">
        <v>11</v>
      </c>
      <c r="C19">
        <v>13</v>
      </c>
      <c r="G19">
        <v>20</v>
      </c>
      <c r="H19">
        <v>5</v>
      </c>
    </row>
    <row r="20" spans="1:10" x14ac:dyDescent="0.25">
      <c r="A20" s="2" t="s">
        <v>19</v>
      </c>
      <c r="B20" s="2" t="s">
        <v>20</v>
      </c>
      <c r="C20" s="2">
        <f>SUM(C15:C19)</f>
        <v>45</v>
      </c>
      <c r="D20" s="2">
        <f t="shared" ref="D20:J20" si="2">SUM(D15:D19)</f>
        <v>6</v>
      </c>
      <c r="E20" s="2">
        <f t="shared" si="2"/>
        <v>123</v>
      </c>
      <c r="F20" s="2">
        <f t="shared" si="2"/>
        <v>12</v>
      </c>
      <c r="G20" s="2">
        <f t="shared" si="2"/>
        <v>32</v>
      </c>
      <c r="H20" s="2">
        <f t="shared" si="2"/>
        <v>87</v>
      </c>
      <c r="I20" s="2">
        <f t="shared" si="2"/>
        <v>23</v>
      </c>
      <c r="J20" s="2">
        <f t="shared" si="2"/>
        <v>72</v>
      </c>
    </row>
  </sheetData>
  <sortState xmlns:xlrd2="http://schemas.microsoft.com/office/spreadsheetml/2017/richdata2" ref="B3:J19">
    <sortCondition ref="B3:B19"/>
  </sortState>
  <mergeCells count="1">
    <mergeCell ref="A1:B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"/>
  <sheetViews>
    <sheetView tabSelected="1" workbookViewId="0"/>
  </sheetViews>
  <sheetFormatPr baseColWidth="10" defaultRowHeight="15" x14ac:dyDescent="0.25"/>
  <sheetData>
    <row r="1" spans="1:3" x14ac:dyDescent="0.25">
      <c r="A1" t="s">
        <v>12</v>
      </c>
      <c r="B1" s="1">
        <v>44349</v>
      </c>
      <c r="C1" s="1"/>
    </row>
    <row r="2" spans="1:3" x14ac:dyDescent="0.25">
      <c r="A2" t="s">
        <v>13</v>
      </c>
      <c r="B2" s="1">
        <v>44365</v>
      </c>
      <c r="C2" s="1"/>
    </row>
    <row r="3" spans="1:3" x14ac:dyDescent="0.25">
      <c r="C3" s="1"/>
    </row>
    <row r="4" spans="1:3" x14ac:dyDescent="0.25">
      <c r="A4" t="s">
        <v>16</v>
      </c>
      <c r="B4" t="s">
        <v>1</v>
      </c>
    </row>
    <row r="5" spans="1:3" x14ac:dyDescent="0.25">
      <c r="A5" t="s">
        <v>18</v>
      </c>
      <c r="B5" t="str" cm="1">
        <f t="array" ref="B5:B10">_xlfn._xlws.FILTER(base!$B$3:$B$50,base!$A$3:$A$50=$A$5)</f>
        <v>Escalier</v>
      </c>
      <c r="C5" t="s">
        <v>21</v>
      </c>
    </row>
    <row r="6" spans="1:3" x14ac:dyDescent="0.25">
      <c r="B6" t="str">
        <v>Flèche</v>
      </c>
      <c r="C6" cm="1">
        <f t="array" ref="C6">SUMPRODUCT((base!$C$1:$BBB$1&gt;=$B$1)*(base!$C$1:$BBB$1&lt;=$B$2)*(base!$A$3:$A$50=$B6)*(base!$B$3:$B$50=$C$279))</f>
        <v>0</v>
      </c>
    </row>
    <row r="7" spans="1:3" x14ac:dyDescent="0.25">
      <c r="B7" t="str">
        <v>Tableau</v>
      </c>
    </row>
    <row r="8" spans="1:3" x14ac:dyDescent="0.25">
      <c r="B8" t="str">
        <v>Cahier</v>
      </c>
    </row>
    <row r="9" spans="1:3" x14ac:dyDescent="0.25">
      <c r="B9" t="str">
        <v>Fronde</v>
      </c>
    </row>
    <row r="10" spans="1:3" x14ac:dyDescent="0.25">
      <c r="B10" t="str">
        <v>Total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Lefebure</dc:creator>
  <cp:lastModifiedBy>Remi Lefebure</cp:lastModifiedBy>
  <dcterms:created xsi:type="dcterms:W3CDTF">2021-09-01T09:15:02Z</dcterms:created>
  <dcterms:modified xsi:type="dcterms:W3CDTF">2021-09-22T09:50:50Z</dcterms:modified>
</cp:coreProperties>
</file>