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orain\Desktop\personnel\"/>
    </mc:Choice>
  </mc:AlternateContent>
  <xr:revisionPtr revIDLastSave="0" documentId="13_ncr:1_{BDD8C3EC-8C84-4559-883A-014967BBCD6F}" xr6:coauthVersionLast="46" xr6:coauthVersionMax="46" xr10:uidLastSave="{00000000-0000-0000-0000-000000000000}"/>
  <bookViews>
    <workbookView xWindow="28680" yWindow="-120" windowWidth="29040" windowHeight="15840" xr2:uid="{00000000-000D-0000-FFFF-FFFF00000000}"/>
  </bookViews>
  <sheets>
    <sheet name="Feuil1" sheetId="1" r:id="rId1"/>
    <sheet name="Feuil2" sheetId="3" r:id="rId2"/>
    <sheet name="source" sheetId="2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N14" i="1" l="1"/>
  <c r="K24" i="1" s="1"/>
  <c r="H24" i="1" l="1"/>
  <c r="E24" i="1"/>
  <c r="N24" i="1"/>
  <c r="B24" i="1"/>
  <c r="Q24" i="1"/>
  <c r="Q28" i="1" s="1"/>
</calcChain>
</file>

<file path=xl/sharedStrings.xml><?xml version="1.0" encoding="utf-8"?>
<sst xmlns="http://schemas.openxmlformats.org/spreadsheetml/2006/main" count="93" uniqueCount="91">
  <si>
    <t>MATRICULE</t>
  </si>
  <si>
    <t>TYPE ENVOI</t>
  </si>
  <si>
    <t>CODE ENVOI</t>
  </si>
  <si>
    <t>TYPE FLUX</t>
  </si>
  <si>
    <t>DATE</t>
  </si>
  <si>
    <t>CODE OPERATION</t>
  </si>
  <si>
    <t>Certificat de vie</t>
  </si>
  <si>
    <t>Certificat de vie - incomplet</t>
  </si>
  <si>
    <t>Exoneration</t>
  </si>
  <si>
    <t>Corem Serenite</t>
  </si>
  <si>
    <t>Recherche clause</t>
  </si>
  <si>
    <t>Anciens Combattants / Majo legales</t>
  </si>
  <si>
    <t>Recherche suite rejet allocataire</t>
  </si>
  <si>
    <t>Lutte Anti Blanchiement</t>
  </si>
  <si>
    <t>Adhesion COREM</t>
  </si>
  <si>
    <t>Adhesion COREM Serenite</t>
  </si>
  <si>
    <t>Adhesion OFI</t>
  </si>
  <si>
    <t>Adhesion Serenite OFI</t>
  </si>
  <si>
    <t>Relance recouvrement</t>
  </si>
  <si>
    <t>Avis Tiers Detenteurs</t>
  </si>
  <si>
    <t>Comission surendettement</t>
  </si>
  <si>
    <t>Fonds d'action sociale / Mediation</t>
  </si>
  <si>
    <t>Protection juridique</t>
  </si>
  <si>
    <t>Trop verse</t>
  </si>
  <si>
    <t>Cheque perime / refuse / lettre desistement</t>
  </si>
  <si>
    <t>Adhésion</t>
  </si>
  <si>
    <t>Cotisation / Allocation</t>
  </si>
  <si>
    <t>Décès</t>
  </si>
  <si>
    <t>Modfification plan de cotisation</t>
  </si>
  <si>
    <t>Mise à jour NIR</t>
  </si>
  <si>
    <t>NPAI</t>
  </si>
  <si>
    <t>Demande d'information</t>
  </si>
  <si>
    <t>Site adhérent</t>
  </si>
  <si>
    <t>Modifications administratives </t>
  </si>
  <si>
    <t>Cotisation annuelle COREM</t>
  </si>
  <si>
    <t>Garantie add MGEN</t>
  </si>
  <si>
    <t>Cotisation statutaire</t>
  </si>
  <si>
    <t xml:space="preserve">Recherche clause (confirmation de la clause de reversibilite) </t>
  </si>
  <si>
    <t>Cotisation Serenite</t>
  </si>
  <si>
    <t>Changement mode de paiement</t>
  </si>
  <si>
    <t>Renonciation maintien points</t>
  </si>
  <si>
    <t>Modifier annee naissance</t>
  </si>
  <si>
    <t>Confirmation adresse</t>
  </si>
  <si>
    <t>Changement d'adresse</t>
  </si>
  <si>
    <t>Changement RIB</t>
  </si>
  <si>
    <t>Changement d'Etat Civil</t>
  </si>
  <si>
    <t>Fiscalite</t>
  </si>
  <si>
    <t>Liquidation</t>
  </si>
  <si>
    <t>Augmentation de cotisation</t>
  </si>
  <si>
    <t>Maintien de points</t>
  </si>
  <si>
    <t>Diminution de cotisation</t>
  </si>
  <si>
    <t>Reprise de cotisation</t>
  </si>
  <si>
    <t>Cotisation Versement Libre</t>
  </si>
  <si>
    <t>Suspension de cotisation</t>
  </si>
  <si>
    <t>Retour Piece compl - Deces</t>
  </si>
  <si>
    <t>Enquete banque / mairie</t>
  </si>
  <si>
    <t>Retour Piece compl - Remb suite sinistre</t>
  </si>
  <si>
    <t>Modifier payeur de prime</t>
  </si>
  <si>
    <t>Reversion</t>
  </si>
  <si>
    <t>Rev Annuites certaine</t>
  </si>
  <si>
    <t>Reversion orphelin</t>
  </si>
  <si>
    <t>Changement de beneficiaires - COREM</t>
  </si>
  <si>
    <t>Changement de beneficiaires - Serenite</t>
  </si>
  <si>
    <t>Refus SMS</t>
  </si>
  <si>
    <t>CTF</t>
  </si>
  <si>
    <t>Dossier de liquidation R1</t>
  </si>
  <si>
    <t>PERI_Vie du contrat</t>
  </si>
  <si>
    <t>Rachat</t>
  </si>
  <si>
    <t>PERI_Adhésion</t>
  </si>
  <si>
    <t>PERI_Changement bénéficiaire</t>
  </si>
  <si>
    <t>PERI_LCBFT</t>
  </si>
  <si>
    <t>PERI_Liquidation 1ère demande</t>
  </si>
  <si>
    <t>PERI_Décès</t>
  </si>
  <si>
    <t>PERI_Transfert sortant</t>
  </si>
  <si>
    <t>PERI_Renonciation</t>
  </si>
  <si>
    <t>PERI_Résiliation</t>
  </si>
  <si>
    <t>PERI_Dossier de liquidation</t>
  </si>
  <si>
    <t>PERI_PND</t>
  </si>
  <si>
    <t>PERI_Modif plan de cotisation</t>
  </si>
  <si>
    <t>PERI_Mod adm plan de cotisation</t>
  </si>
  <si>
    <t>PERI_Augmentation</t>
  </si>
  <si>
    <t>PERI_Diminution</t>
  </si>
  <si>
    <t>PERI_Mise en place plan cotisation</t>
  </si>
  <si>
    <t>PERI_Suspension plan cotisation</t>
  </si>
  <si>
    <t>PERI_Versement libre</t>
  </si>
  <si>
    <t>PERI_Transfert entrant</t>
  </si>
  <si>
    <t>PERI_Rachat</t>
  </si>
  <si>
    <t>PERI_Arbitrage</t>
  </si>
  <si>
    <t>PERI_Envoi de masse</t>
  </si>
  <si>
    <t>n</t>
  </si>
  <si>
    <t>032086482100120210823100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</si>
</sst>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00"/>
  </numFmts>
  <fonts count="8" x14ac:knownFonts="1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  <font>
      <sz val="12"/>
      <color theme="1"/>
      <name val="Webdings"/>
      <family val="1"/>
      <charset val="2"/>
    </font>
    <font>
      <sz val="14"/>
      <color theme="1"/>
      <name val="Webdings"/>
      <family val="1"/>
      <charset val="2"/>
    </font>
    <font>
      <b/>
      <sz val="20"/>
      <color rgb="FF47C3D3"/>
      <name val="Calibri"/>
      <family val="2"/>
      <scheme val="minor"/>
    </font>
    <font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4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double">
        <color rgb="FF0070C0"/>
      </left>
      <right/>
      <top style="double">
        <color rgb="FF0070C0"/>
      </top>
      <bottom/>
      <diagonal/>
    </border>
    <border>
      <left/>
      <right/>
      <top style="double">
        <color rgb="FF0070C0"/>
      </top>
      <bottom/>
      <diagonal/>
    </border>
    <border>
      <left/>
      <right style="double">
        <color rgb="FF0070C0"/>
      </right>
      <top style="double">
        <color rgb="FF0070C0"/>
      </top>
      <bottom/>
      <diagonal/>
    </border>
    <border>
      <left style="double">
        <color rgb="FF0070C0"/>
      </left>
      <right/>
      <top/>
      <bottom style="double">
        <color rgb="FF0070C0"/>
      </bottom>
      <diagonal/>
    </border>
    <border>
      <left/>
      <right/>
      <top/>
      <bottom style="double">
        <color rgb="FF0070C0"/>
      </bottom>
      <diagonal/>
    </border>
    <border>
      <left/>
      <right style="double">
        <color rgb="FF0070C0"/>
      </right>
      <top/>
      <bottom style="double">
        <color rgb="FF0070C0"/>
      </bottom>
      <diagonal/>
    </border>
    <border>
      <left style="thin">
        <color theme="6" tint="-0.24994659260841701"/>
      </left>
      <right/>
      <top style="thin">
        <color theme="6" tint="-0.24994659260841701"/>
      </top>
      <bottom/>
      <diagonal/>
    </border>
    <border>
      <left/>
      <right/>
      <top style="thin">
        <color theme="6" tint="-0.24994659260841701"/>
      </top>
      <bottom/>
      <diagonal/>
    </border>
    <border>
      <left/>
      <right style="thin">
        <color theme="6" tint="-0.24994659260841701"/>
      </right>
      <top style="thin">
        <color theme="6" tint="-0.24994659260841701"/>
      </top>
      <bottom/>
      <diagonal/>
    </border>
    <border>
      <left style="thin">
        <color theme="6" tint="-0.24994659260841701"/>
      </left>
      <right/>
      <top/>
      <bottom/>
      <diagonal/>
    </border>
    <border>
      <left/>
      <right style="thin">
        <color theme="6" tint="-0.24994659260841701"/>
      </right>
      <top/>
      <bottom/>
      <diagonal/>
    </border>
    <border>
      <left style="thin">
        <color theme="6" tint="-0.24994659260841701"/>
      </left>
      <right/>
      <top/>
      <bottom style="thin">
        <color theme="6" tint="-0.24994659260841701"/>
      </bottom>
      <diagonal/>
    </border>
    <border>
      <left/>
      <right/>
      <top/>
      <bottom style="thin">
        <color theme="6" tint="-0.24994659260841701"/>
      </bottom>
      <diagonal/>
    </border>
    <border>
      <left/>
      <right style="thin">
        <color theme="6" tint="-0.24994659260841701"/>
      </right>
      <top/>
      <bottom style="thin">
        <color theme="6" tint="-0.24994659260841701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1" fillId="0" borderId="0" xfId="0" applyFont="1" applyAlignment="1">
      <alignment vertical="center"/>
    </xf>
    <xf numFmtId="0" fontId="0" fillId="0" borderId="0" xfId="0" applyAlignment="1"/>
    <xf numFmtId="164" fontId="0" fillId="2" borderId="1" xfId="0" applyNumberFormat="1" applyFill="1" applyBorder="1" applyAlignment="1">
      <alignment vertical="center" wrapText="1"/>
    </xf>
    <xf numFmtId="0" fontId="2" fillId="0" borderId="1" xfId="0" applyFont="1" applyBorder="1" applyAlignment="1">
      <alignment vertical="center" wrapText="1"/>
    </xf>
    <xf numFmtId="0" fontId="0" fillId="0" borderId="1" xfId="0" applyBorder="1"/>
    <xf numFmtId="0" fontId="3" fillId="0" borderId="0" xfId="0" applyFont="1" applyBorder="1" applyAlignment="1"/>
    <xf numFmtId="0" fontId="3" fillId="0" borderId="1" xfId="0" applyFont="1" applyBorder="1" applyAlignment="1"/>
    <xf numFmtId="49" fontId="0" fillId="0" borderId="0" xfId="0" applyNumberFormat="1"/>
    <xf numFmtId="0" fontId="2" fillId="0" borderId="0" xfId="0" applyFont="1" applyBorder="1" applyAlignment="1">
      <alignment vertical="center" wrapText="1"/>
    </xf>
    <xf numFmtId="0" fontId="0" fillId="0" borderId="0" xfId="0" applyBorder="1"/>
    <xf numFmtId="0" fontId="4" fillId="3" borderId="2" xfId="0" applyFont="1" applyFill="1" applyBorder="1" applyAlignment="1">
      <alignment horizontal="center" vertical="center"/>
    </xf>
    <xf numFmtId="0" fontId="4" fillId="3" borderId="3" xfId="0" applyFont="1" applyFill="1" applyBorder="1" applyAlignment="1">
      <alignment horizontal="center" vertical="center"/>
    </xf>
    <xf numFmtId="0" fontId="5" fillId="3" borderId="4" xfId="0" applyFont="1" applyFill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7" fillId="0" borderId="0" xfId="0" applyFont="1"/>
    <xf numFmtId="49" fontId="1" fillId="0" borderId="5" xfId="0" quotePrefix="1" applyNumberFormat="1" applyFont="1" applyBorder="1" applyAlignment="1">
      <alignment horizontal="center" vertical="center"/>
    </xf>
    <xf numFmtId="49" fontId="1" fillId="0" borderId="6" xfId="0" applyNumberFormat="1" applyFont="1" applyBorder="1" applyAlignment="1">
      <alignment horizontal="center" vertical="center"/>
    </xf>
    <xf numFmtId="49" fontId="1" fillId="0" borderId="7" xfId="0" applyNumberFormat="1" applyFont="1" applyBorder="1" applyAlignment="1">
      <alignment horizontal="center" vertical="center"/>
    </xf>
    <xf numFmtId="49" fontId="1" fillId="0" borderId="8" xfId="0" applyNumberFormat="1" applyFont="1" applyBorder="1" applyAlignment="1">
      <alignment horizontal="center" vertical="center"/>
    </xf>
    <xf numFmtId="49" fontId="1" fillId="0" borderId="9" xfId="0" applyNumberFormat="1" applyFont="1" applyBorder="1" applyAlignment="1">
      <alignment horizontal="center" vertical="center"/>
    </xf>
    <xf numFmtId="49" fontId="1" fillId="0" borderId="10" xfId="0" applyNumberFormat="1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4" borderId="0" xfId="0" applyFont="1" applyFill="1" applyAlignment="1">
      <alignment horizontal="center" vertical="center"/>
    </xf>
    <xf numFmtId="0" fontId="1" fillId="0" borderId="19" xfId="0" applyNumberFormat="1" applyFont="1" applyBorder="1" applyAlignment="1">
      <alignment horizontal="center" vertical="center"/>
    </xf>
    <xf numFmtId="0" fontId="1" fillId="0" borderId="20" xfId="0" applyNumberFormat="1" applyFont="1" applyBorder="1" applyAlignment="1">
      <alignment horizontal="center" vertical="center"/>
    </xf>
    <xf numFmtId="0" fontId="1" fillId="0" borderId="21" xfId="0" applyNumberFormat="1" applyFont="1" applyBorder="1" applyAlignment="1">
      <alignment horizontal="center" vertical="center"/>
    </xf>
    <xf numFmtId="0" fontId="1" fillId="0" borderId="22" xfId="0" applyNumberFormat="1" applyFont="1" applyBorder="1" applyAlignment="1">
      <alignment horizontal="center" vertical="center"/>
    </xf>
    <xf numFmtId="0" fontId="1" fillId="0" borderId="11" xfId="0" applyNumberFormat="1" applyFont="1" applyBorder="1" applyAlignment="1">
      <alignment horizontal="center" vertical="center"/>
    </xf>
    <xf numFmtId="0" fontId="1" fillId="0" borderId="12" xfId="0" applyNumberFormat="1" applyFont="1" applyBorder="1" applyAlignment="1">
      <alignment horizontal="center" vertical="center"/>
    </xf>
    <xf numFmtId="0" fontId="1" fillId="0" borderId="13" xfId="0" applyNumberFormat="1" applyFont="1" applyBorder="1" applyAlignment="1">
      <alignment horizontal="center" vertical="center"/>
    </xf>
    <xf numFmtId="0" fontId="1" fillId="0" borderId="14" xfId="0" applyNumberFormat="1" applyFont="1" applyBorder="1" applyAlignment="1">
      <alignment horizontal="center" vertical="center"/>
    </xf>
    <xf numFmtId="0" fontId="1" fillId="0" borderId="0" xfId="0" applyNumberFormat="1" applyFont="1" applyBorder="1" applyAlignment="1">
      <alignment horizontal="center" vertical="center"/>
    </xf>
    <xf numFmtId="0" fontId="1" fillId="0" borderId="15" xfId="0" applyNumberFormat="1" applyFont="1" applyBorder="1" applyAlignment="1">
      <alignment horizontal="center" vertical="center"/>
    </xf>
    <xf numFmtId="0" fontId="1" fillId="0" borderId="16" xfId="0" applyNumberFormat="1" applyFont="1" applyBorder="1" applyAlignment="1">
      <alignment horizontal="center" vertical="center"/>
    </xf>
    <xf numFmtId="0" fontId="1" fillId="0" borderId="17" xfId="0" applyNumberFormat="1" applyFont="1" applyBorder="1" applyAlignment="1">
      <alignment horizontal="center" vertical="center"/>
    </xf>
    <xf numFmtId="0" fontId="1" fillId="0" borderId="18" xfId="0" applyNumberFormat="1" applyFont="1" applyBorder="1" applyAlignment="1">
      <alignment horizontal="center" vertical="center"/>
    </xf>
  </cellXfs>
  <cellStyles count="1">
    <cellStyle name="Normal" xfId="0" builtinId="0"/>
  </cellStyles>
  <dxfs count="9">
    <dxf>
      <font>
        <b/>
        <i val="0"/>
        <color rgb="FFFF0000"/>
      </font>
    </dxf>
    <dxf>
      <font>
        <b/>
        <i val="0"/>
        <color rgb="FFFF0000"/>
      </font>
    </dxf>
    <dxf>
      <font>
        <color rgb="FF00B050"/>
      </font>
    </dxf>
    <dxf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5</xdr:row>
      <xdr:rowOff>28575</xdr:rowOff>
    </xdr:from>
    <xdr:to>
      <xdr:col>12</xdr:col>
      <xdr:colOff>295275</xdr:colOff>
      <xdr:row>9</xdr:row>
      <xdr:rowOff>0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A0806A8A-3DA9-4A3A-A1FB-5BE05189E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81075"/>
          <a:ext cx="9172575" cy="7334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723900</xdr:colOff>
      <xdr:row>5</xdr:row>
      <xdr:rowOff>28343</xdr:rowOff>
    </xdr:from>
    <xdr:to>
      <xdr:col>18</xdr:col>
      <xdr:colOff>742950</xdr:colOff>
      <xdr:row>8</xdr:row>
      <xdr:rowOff>190268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36A32808-B443-43B5-B3A7-54C1A97D0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8412" y="980843"/>
          <a:ext cx="8401050" cy="7334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7</xdr:col>
      <xdr:colOff>43443</xdr:colOff>
      <xdr:row>4</xdr:row>
      <xdr:rowOff>10222</xdr:rowOff>
    </xdr:from>
    <xdr:to>
      <xdr:col>14</xdr:col>
      <xdr:colOff>738768</xdr:colOff>
      <xdr:row>7</xdr:row>
      <xdr:rowOff>143572</xdr:rowOff>
    </xdr:to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16A88CA3-8BA5-454F-8D55-10D41987B251}"/>
            </a:ext>
          </a:extLst>
        </xdr:cNvPr>
        <xdr:cNvSpPr txBox="1"/>
      </xdr:nvSpPr>
      <xdr:spPr>
        <a:xfrm>
          <a:off x="5110743" y="772222"/>
          <a:ext cx="6029325" cy="70485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800" b="1">
              <a:solidFill>
                <a:srgbClr val="47C3D3"/>
              </a:solidFill>
            </a:rPr>
            <a:t>Test</a:t>
          </a:r>
          <a:r>
            <a:rPr lang="fr-FR" sz="2800" b="1" baseline="0">
              <a:solidFill>
                <a:srgbClr val="47C3D3"/>
              </a:solidFill>
            </a:rPr>
            <a:t> code-barres &amp; Datamatrix</a:t>
          </a:r>
          <a:endParaRPr lang="fr-FR" sz="2800" b="1">
            <a:solidFill>
              <a:srgbClr val="47C3D3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1:V99"/>
  <sheetViews>
    <sheetView tabSelected="1" zoomScaleNormal="100" workbookViewId="0">
      <selection activeCell="U11" sqref="U11"/>
    </sheetView>
  </sheetViews>
  <sheetFormatPr baseColWidth="10" defaultRowHeight="15" x14ac:dyDescent="0.25"/>
  <cols>
    <col min="4" max="4" width="6.85546875" customWidth="1"/>
    <col min="6" max="6" width="12" bestFit="1" customWidth="1"/>
  </cols>
  <sheetData>
    <row r="1" spans="4:22" ht="15" customHeight="1" x14ac:dyDescent="0.25"/>
    <row r="2" spans="4:22" ht="15" customHeight="1" x14ac:dyDescent="0.25"/>
    <row r="3" spans="4:22" ht="15" customHeight="1" x14ac:dyDescent="0.25"/>
    <row r="4" spans="4:22" ht="15" customHeight="1" x14ac:dyDescent="0.25"/>
    <row r="5" spans="4:22" ht="15" customHeight="1" x14ac:dyDescent="0.25"/>
    <row r="6" spans="4:22" ht="15" customHeight="1" x14ac:dyDescent="0.25"/>
    <row r="7" spans="4:22" ht="15" customHeight="1" x14ac:dyDescent="0.25"/>
    <row r="8" spans="4:22" ht="15" customHeight="1" x14ac:dyDescent="0.25"/>
    <row r="9" spans="4:22" ht="15" customHeight="1" x14ac:dyDescent="0.25">
      <c r="H9" s="14"/>
      <c r="I9" s="14"/>
      <c r="J9" s="14"/>
    </row>
    <row r="10" spans="4:22" ht="45" customHeight="1" x14ac:dyDescent="0.25">
      <c r="H10" s="14"/>
      <c r="I10" s="14"/>
      <c r="J10" s="14"/>
    </row>
    <row r="11" spans="4:22" ht="42.75" customHeight="1" x14ac:dyDescent="0.25"/>
    <row r="12" spans="4:22" ht="15.75" thickBot="1" x14ac:dyDescent="0.3"/>
    <row r="13" spans="4:22" ht="21" customHeight="1" thickBot="1" x14ac:dyDescent="0.3">
      <c r="D13" s="11" t="s">
        <v>89</v>
      </c>
    </row>
    <row r="14" spans="4:22" ht="21" customHeight="1" thickTop="1" x14ac:dyDescent="0.25">
      <c r="D14" s="12" t="s">
        <v>89</v>
      </c>
      <c r="F14" s="16" t="s">
        <v>90</v>
      </c>
      <c r="G14" s="17"/>
      <c r="H14" s="17"/>
      <c r="I14" s="17"/>
      <c r="J14" s="17"/>
      <c r="K14" s="17"/>
      <c r="L14" s="18"/>
      <c r="N14" s="22">
        <f>LEN(F14)</f>
        <v>24</v>
      </c>
      <c r="Q14" s="8"/>
    </row>
    <row r="15" spans="4:22" ht="21" customHeight="1" thickBot="1" x14ac:dyDescent="0.3">
      <c r="D15" s="13" t="s">
        <v>89</v>
      </c>
      <c r="F15" s="19"/>
      <c r="G15" s="20"/>
      <c r="H15" s="20"/>
      <c r="I15" s="20"/>
      <c r="J15" s="20"/>
      <c r="K15" s="20"/>
      <c r="L15" s="21"/>
      <c r="N15" s="22"/>
    </row>
    <row r="16" spans="4:22" ht="15" customHeight="1" x14ac:dyDescent="0.25">
      <c r="D16" s="10"/>
      <c r="V16" s="9"/>
    </row>
    <row r="17" spans="2:22" ht="15" customHeight="1" x14ac:dyDescent="0.25">
      <c r="V17" s="9"/>
    </row>
    <row r="18" spans="2:22" ht="15" customHeight="1" x14ac:dyDescent="0.25">
      <c r="V18" s="9"/>
    </row>
    <row r="19" spans="2:22" ht="15" customHeight="1" x14ac:dyDescent="0.25">
      <c r="V19" s="9"/>
    </row>
    <row r="20" spans="2:22" ht="15" customHeight="1" x14ac:dyDescent="0.25">
      <c r="V20" s="9"/>
    </row>
    <row r="21" spans="2:22" ht="15" customHeight="1" x14ac:dyDescent="0.25">
      <c r="B21" s="23" t="s">
        <v>0</v>
      </c>
      <c r="C21" s="23"/>
      <c r="D21" s="1"/>
      <c r="E21" s="23" t="s">
        <v>1</v>
      </c>
      <c r="F21" s="23"/>
      <c r="G21" s="1"/>
      <c r="H21" s="23" t="s">
        <v>2</v>
      </c>
      <c r="I21" s="23"/>
      <c r="J21" s="1"/>
      <c r="K21" s="23" t="s">
        <v>3</v>
      </c>
      <c r="L21" s="23"/>
      <c r="M21" s="2"/>
      <c r="N21" s="23" t="s">
        <v>4</v>
      </c>
      <c r="O21" s="23"/>
      <c r="Q21" s="23" t="s">
        <v>5</v>
      </c>
      <c r="R21" s="23"/>
      <c r="V21" s="9"/>
    </row>
    <row r="22" spans="2:22" ht="15" customHeight="1" x14ac:dyDescent="0.25">
      <c r="B22" s="23"/>
      <c r="C22" s="23"/>
      <c r="D22" s="1"/>
      <c r="E22" s="23"/>
      <c r="F22" s="23"/>
      <c r="G22" s="1"/>
      <c r="H22" s="23"/>
      <c r="I22" s="23"/>
      <c r="J22" s="1"/>
      <c r="K22" s="23"/>
      <c r="L22" s="23"/>
      <c r="M22" s="2"/>
      <c r="N22" s="23"/>
      <c r="O22" s="23"/>
      <c r="Q22" s="23"/>
      <c r="R22" s="23"/>
      <c r="V22" s="9"/>
    </row>
    <row r="23" spans="2:22" ht="15" customHeight="1" x14ac:dyDescent="0.25">
      <c r="F23" s="15"/>
      <c r="I23" s="15"/>
      <c r="V23" s="9"/>
    </row>
    <row r="24" spans="2:22" ht="15" customHeight="1" x14ac:dyDescent="0.25">
      <c r="B24" s="24" t="str">
        <f>IF(N14=24,MID(F14,1,8),"")</f>
        <v>03208648</v>
      </c>
      <c r="C24" s="25"/>
      <c r="D24" s="1"/>
      <c r="E24" s="24" t="str">
        <f>IF(N14=24,MID(F14,9,1),"")</f>
        <v>2</v>
      </c>
      <c r="F24" s="25"/>
      <c r="G24" s="1"/>
      <c r="H24" s="24" t="str">
        <f>IF(N14=24,MID(F14,10,3),"")</f>
        <v>100</v>
      </c>
      <c r="I24" s="25"/>
      <c r="J24" s="1"/>
      <c r="K24" s="24" t="str">
        <f>IF(N14=24,MID(F14,13,1),"")</f>
        <v>1</v>
      </c>
      <c r="L24" s="25"/>
      <c r="N24" s="24" t="str">
        <f>IF(N14=24,MID(F14,14,8),"")</f>
        <v>20210823</v>
      </c>
      <c r="O24" s="25"/>
      <c r="Q24" s="24" t="str">
        <f>IF(N14=24,MID(F14,22,3),"")</f>
        <v>100</v>
      </c>
      <c r="R24" s="25"/>
      <c r="V24" s="9"/>
    </row>
    <row r="25" spans="2:22" ht="15" customHeight="1" x14ac:dyDescent="0.25">
      <c r="B25" s="26"/>
      <c r="C25" s="27"/>
      <c r="D25" s="1"/>
      <c r="E25" s="26"/>
      <c r="F25" s="27"/>
      <c r="G25" s="1"/>
      <c r="H25" s="26"/>
      <c r="I25" s="27"/>
      <c r="J25" s="1"/>
      <c r="K25" s="26"/>
      <c r="L25" s="27"/>
      <c r="N25" s="26"/>
      <c r="O25" s="27"/>
      <c r="Q25" s="26"/>
      <c r="R25" s="27"/>
      <c r="V25" s="9"/>
    </row>
    <row r="26" spans="2:22" ht="15" customHeight="1" x14ac:dyDescent="0.25">
      <c r="V26" s="9"/>
    </row>
    <row r="27" spans="2:22" ht="15" customHeight="1" x14ac:dyDescent="0.25">
      <c r="V27" s="9"/>
    </row>
    <row r="28" spans="2:22" ht="15" customHeight="1" x14ac:dyDescent="0.25">
      <c r="Q28" s="28" t="str">
        <f>IF(N14=24,VLOOKUP(VALUE(Q24),source!B3:C85,2,FALSE),"KO")</f>
        <v>Adhésion</v>
      </c>
      <c r="R28" s="29"/>
      <c r="S28" s="30"/>
      <c r="V28" s="9"/>
    </row>
    <row r="29" spans="2:22" ht="15" customHeight="1" x14ac:dyDescent="0.25">
      <c r="Q29" s="31"/>
      <c r="R29" s="32"/>
      <c r="S29" s="33"/>
      <c r="V29" s="9"/>
    </row>
    <row r="30" spans="2:22" ht="15" customHeight="1" x14ac:dyDescent="0.25">
      <c r="Q30" s="34"/>
      <c r="R30" s="35"/>
      <c r="S30" s="36"/>
      <c r="V30" s="9"/>
    </row>
    <row r="31" spans="2:22" ht="15" customHeight="1" x14ac:dyDescent="0.25">
      <c r="V31" s="9"/>
    </row>
    <row r="32" spans="2:22" ht="15" customHeight="1" x14ac:dyDescent="0.25">
      <c r="V32" s="9"/>
    </row>
    <row r="33" spans="22:22" ht="15" customHeight="1" x14ac:dyDescent="0.25">
      <c r="V33" s="9"/>
    </row>
    <row r="34" spans="22:22" ht="15" customHeight="1" x14ac:dyDescent="0.25">
      <c r="V34" s="9"/>
    </row>
    <row r="35" spans="22:22" ht="15" customHeight="1" x14ac:dyDescent="0.25">
      <c r="V35" s="9"/>
    </row>
    <row r="36" spans="22:22" ht="15" customHeight="1" x14ac:dyDescent="0.25">
      <c r="V36" s="9"/>
    </row>
    <row r="37" spans="22:22" ht="15" customHeight="1" x14ac:dyDescent="0.25">
      <c r="V37" s="9"/>
    </row>
    <row r="38" spans="22:22" ht="15" customHeight="1" x14ac:dyDescent="0.25">
      <c r="V38" s="9"/>
    </row>
    <row r="39" spans="22:22" ht="15" customHeight="1" x14ac:dyDescent="0.25">
      <c r="V39" s="9"/>
    </row>
    <row r="40" spans="22:22" ht="15" customHeight="1" x14ac:dyDescent="0.25">
      <c r="V40" s="9"/>
    </row>
    <row r="41" spans="22:22" ht="15" customHeight="1" x14ac:dyDescent="0.25">
      <c r="V41" s="9"/>
    </row>
    <row r="42" spans="22:22" ht="15" customHeight="1" x14ac:dyDescent="0.25">
      <c r="V42" s="9"/>
    </row>
    <row r="43" spans="22:22" ht="15" customHeight="1" x14ac:dyDescent="0.25">
      <c r="V43" s="6"/>
    </row>
    <row r="44" spans="22:22" ht="15" customHeight="1" x14ac:dyDescent="0.25">
      <c r="V44" s="9"/>
    </row>
    <row r="45" spans="22:22" ht="15" customHeight="1" x14ac:dyDescent="0.25">
      <c r="V45" s="9"/>
    </row>
    <row r="46" spans="22:22" ht="15" customHeight="1" x14ac:dyDescent="0.25">
      <c r="V46" s="9"/>
    </row>
    <row r="47" spans="22:22" ht="15" customHeight="1" x14ac:dyDescent="0.25">
      <c r="V47" s="9"/>
    </row>
    <row r="48" spans="22:22" ht="15" customHeight="1" x14ac:dyDescent="0.25">
      <c r="V48" s="9"/>
    </row>
    <row r="49" spans="22:22" ht="15" customHeight="1" x14ac:dyDescent="0.25">
      <c r="V49" s="9"/>
    </row>
    <row r="50" spans="22:22" ht="15" customHeight="1" x14ac:dyDescent="0.25">
      <c r="V50" s="9"/>
    </row>
    <row r="51" spans="22:22" ht="15" customHeight="1" x14ac:dyDescent="0.25">
      <c r="V51" s="9"/>
    </row>
    <row r="52" spans="22:22" ht="15" customHeight="1" x14ac:dyDescent="0.25">
      <c r="V52" s="9"/>
    </row>
    <row r="53" spans="22:22" ht="15" customHeight="1" x14ac:dyDescent="0.25">
      <c r="V53" s="9"/>
    </row>
    <row r="54" spans="22:22" ht="15" customHeight="1" x14ac:dyDescent="0.25">
      <c r="V54" s="9"/>
    </row>
    <row r="55" spans="22:22" ht="15" customHeight="1" x14ac:dyDescent="0.25">
      <c r="V55" s="9"/>
    </row>
    <row r="56" spans="22:22" ht="15" customHeight="1" x14ac:dyDescent="0.25">
      <c r="V56" s="9"/>
    </row>
    <row r="57" spans="22:22" ht="15" customHeight="1" x14ac:dyDescent="0.25">
      <c r="V57" s="9"/>
    </row>
    <row r="58" spans="22:22" ht="15" customHeight="1" x14ac:dyDescent="0.25">
      <c r="V58" s="9"/>
    </row>
    <row r="59" spans="22:22" ht="15" customHeight="1" x14ac:dyDescent="0.25">
      <c r="V59" s="9"/>
    </row>
    <row r="60" spans="22:22" ht="15" customHeight="1" x14ac:dyDescent="0.25">
      <c r="V60" s="9"/>
    </row>
    <row r="61" spans="22:22" ht="15" customHeight="1" x14ac:dyDescent="0.25">
      <c r="V61" s="9"/>
    </row>
    <row r="62" spans="22:22" ht="15" customHeight="1" x14ac:dyDescent="0.25">
      <c r="V62" s="9"/>
    </row>
    <row r="63" spans="22:22" ht="15" customHeight="1" x14ac:dyDescent="0.25">
      <c r="V63" s="9"/>
    </row>
    <row r="64" spans="22:22" ht="15" customHeight="1" x14ac:dyDescent="0.25">
      <c r="V64" s="9"/>
    </row>
    <row r="65" spans="22:22" ht="15" customHeight="1" x14ac:dyDescent="0.25">
      <c r="V65" s="10"/>
    </row>
    <row r="66" spans="22:22" ht="15" customHeight="1" x14ac:dyDescent="0.25">
      <c r="V66" s="9"/>
    </row>
    <row r="67" spans="22:22" ht="15" customHeight="1" x14ac:dyDescent="0.25">
      <c r="V67" s="9"/>
    </row>
    <row r="68" spans="22:22" ht="15" customHeight="1" x14ac:dyDescent="0.25">
      <c r="V68" s="9"/>
    </row>
    <row r="69" spans="22:22" ht="15" customHeight="1" x14ac:dyDescent="0.25">
      <c r="V69" s="9"/>
    </row>
    <row r="70" spans="22:22" ht="15" customHeight="1" x14ac:dyDescent="0.25">
      <c r="V70" s="9"/>
    </row>
    <row r="71" spans="22:22" ht="15" customHeight="1" x14ac:dyDescent="0.25">
      <c r="V71" s="9"/>
    </row>
    <row r="72" spans="22:22" ht="15" customHeight="1" x14ac:dyDescent="0.25">
      <c r="V72" s="9"/>
    </row>
    <row r="73" spans="22:22" ht="15" customHeight="1" x14ac:dyDescent="0.25">
      <c r="V73" s="9"/>
    </row>
    <row r="74" spans="22:22" ht="15" customHeight="1" x14ac:dyDescent="0.25">
      <c r="V74" s="9"/>
    </row>
    <row r="75" spans="22:22" ht="15" customHeight="1" x14ac:dyDescent="0.25">
      <c r="V75" s="9"/>
    </row>
    <row r="76" spans="22:22" ht="15" customHeight="1" x14ac:dyDescent="0.25">
      <c r="V76" s="9"/>
    </row>
    <row r="77" spans="22:22" ht="15" customHeight="1" x14ac:dyDescent="0.25">
      <c r="V77" s="9"/>
    </row>
    <row r="78" spans="22:22" ht="15" customHeight="1" x14ac:dyDescent="0.25">
      <c r="V78" s="9"/>
    </row>
    <row r="79" spans="22:22" ht="15" customHeight="1" x14ac:dyDescent="0.25">
      <c r="V79" s="9"/>
    </row>
    <row r="80" spans="22:22" ht="15" customHeight="1" x14ac:dyDescent="0.25">
      <c r="V80" s="9"/>
    </row>
    <row r="81" spans="22:22" ht="15" customHeight="1" x14ac:dyDescent="0.25">
      <c r="V81" s="9"/>
    </row>
    <row r="82" spans="22:22" ht="15" customHeight="1" x14ac:dyDescent="0.25">
      <c r="V82" s="9"/>
    </row>
    <row r="83" spans="22:22" ht="15" customHeight="1" x14ac:dyDescent="0.25">
      <c r="V83" s="9"/>
    </row>
    <row r="84" spans="22:22" ht="15" customHeight="1" x14ac:dyDescent="0.25">
      <c r="V84" s="9"/>
    </row>
    <row r="85" spans="22:22" ht="15" customHeight="1" x14ac:dyDescent="0.25">
      <c r="V85" s="9"/>
    </row>
    <row r="86" spans="22:22" ht="15" customHeight="1" x14ac:dyDescent="0.25">
      <c r="V86" s="9"/>
    </row>
    <row r="87" spans="22:22" ht="15" customHeight="1" x14ac:dyDescent="0.25">
      <c r="V87" s="9"/>
    </row>
    <row r="88" spans="22:22" ht="15" customHeight="1" x14ac:dyDescent="0.25">
      <c r="V88" s="9"/>
    </row>
    <row r="89" spans="22:22" ht="15" customHeight="1" x14ac:dyDescent="0.25">
      <c r="V89" s="9"/>
    </row>
    <row r="90" spans="22:22" ht="15" customHeight="1" x14ac:dyDescent="0.25">
      <c r="V90" s="9"/>
    </row>
    <row r="91" spans="22:22" ht="15" customHeight="1" x14ac:dyDescent="0.25">
      <c r="V91" s="9"/>
    </row>
    <row r="92" spans="22:22" ht="15" customHeight="1" x14ac:dyDescent="0.25">
      <c r="V92" s="9"/>
    </row>
    <row r="93" spans="22:22" ht="15" customHeight="1" x14ac:dyDescent="0.25">
      <c r="V93" s="9"/>
    </row>
    <row r="94" spans="22:22" ht="15" customHeight="1" x14ac:dyDescent="0.25">
      <c r="V94" s="9"/>
    </row>
    <row r="95" spans="22:22" ht="15" customHeight="1" x14ac:dyDescent="0.25">
      <c r="V95" s="9"/>
    </row>
    <row r="96" spans="22:22" ht="15" customHeight="1" x14ac:dyDescent="0.25">
      <c r="V96" s="9"/>
    </row>
    <row r="97" spans="22:22" ht="15" customHeight="1" x14ac:dyDescent="0.25">
      <c r="V97" s="9"/>
    </row>
    <row r="98" spans="22:22" ht="15" customHeight="1" x14ac:dyDescent="0.25">
      <c r="V98" s="9"/>
    </row>
    <row r="99" spans="22:22" x14ac:dyDescent="0.25">
      <c r="V99" s="10"/>
    </row>
  </sheetData>
  <mergeCells count="15">
    <mergeCell ref="Q21:R22"/>
    <mergeCell ref="Q24:R25"/>
    <mergeCell ref="Q28:S30"/>
    <mergeCell ref="K21:L22"/>
    <mergeCell ref="K24:L25"/>
    <mergeCell ref="F14:L15"/>
    <mergeCell ref="N14:N15"/>
    <mergeCell ref="B21:C22"/>
    <mergeCell ref="B24:C25"/>
    <mergeCell ref="E21:F22"/>
    <mergeCell ref="E24:F25"/>
    <mergeCell ref="H21:I22"/>
    <mergeCell ref="H24:I25"/>
    <mergeCell ref="N21:O22"/>
    <mergeCell ref="N24:O25"/>
  </mergeCells>
  <conditionalFormatting sqref="N14:N15">
    <cfRule type="cellIs" dxfId="8" priority="13" operator="notEqual">
      <formula>24</formula>
    </cfRule>
    <cfRule type="cellIs" dxfId="7" priority="14" operator="equal">
      <formula>24</formula>
    </cfRule>
  </conditionalFormatting>
  <conditionalFormatting sqref="Q28:S30">
    <cfRule type="containsText" dxfId="6" priority="9" operator="containsText" text="KO">
      <formula>NOT(ISERROR(SEARCH("KO",Q28)))</formula>
    </cfRule>
    <cfRule type="expression" dxfId="5" priority="5">
      <formula>ISERROR($Q28)</formula>
    </cfRule>
    <cfRule type="cellIs" dxfId="4" priority="2" operator="notEqual">
      <formula>ISERROR($Q28)</formula>
    </cfRule>
    <cfRule type="containsText" dxfId="3" priority="1" operator="containsText" text="KO">
      <formula>NOT(ISERROR(SEARCH("KO",Q28)))</formula>
    </cfRule>
  </conditionalFormatting>
  <conditionalFormatting sqref="D15">
    <cfRule type="expression" dxfId="2" priority="8">
      <formula>AND(N14=24,Q28&lt;&gt;"KO")</formula>
    </cfRule>
  </conditionalFormatting>
  <conditionalFormatting sqref="D13">
    <cfRule type="expression" dxfId="1" priority="7">
      <formula>AND(N14&lt;&gt;24,Q28="KO")</formula>
    </cfRule>
    <cfRule type="expression" dxfId="0" priority="3">
      <formula>ISERROR($Q28)</formula>
    </cfRule>
  </conditionalFormatting>
  <pageMargins left="0.70866141732283472" right="0.70866141732283472" top="0.74803149606299213" bottom="0.74803149606299213" header="0.31496062992125984" footer="0.31496062992125984"/>
  <pageSetup paperSize="9" scale="60" orientation="landscape" r:id="rId1"/>
  <headerFooter>
    <oddFooter>&amp;C&amp;18&amp;Z&amp;F</oddFoot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3C1FA1D-9AE2-4E0A-AC93-E94A6A4D1D4E}">
  <sheetPr codeName="Feuil2"/>
  <dimension ref="D5:D15"/>
  <sheetViews>
    <sheetView workbookViewId="0">
      <selection activeCell="K24" sqref="K24"/>
    </sheetView>
  </sheetViews>
  <sheetFormatPr baseColWidth="10" defaultRowHeight="15" x14ac:dyDescent="0.25"/>
  <sheetData>
    <row r="5" spans="4:4" x14ac:dyDescent="0.25">
      <c r="D5" s="8"/>
    </row>
    <row r="6" spans="4:4" x14ac:dyDescent="0.25">
      <c r="D6" s="8"/>
    </row>
    <row r="7" spans="4:4" x14ac:dyDescent="0.25">
      <c r="D7" s="8"/>
    </row>
    <row r="8" spans="4:4" x14ac:dyDescent="0.25">
      <c r="D8" s="8"/>
    </row>
    <row r="9" spans="4:4" x14ac:dyDescent="0.25">
      <c r="D9" s="8"/>
    </row>
    <row r="10" spans="4:4" x14ac:dyDescent="0.25">
      <c r="D10" s="8"/>
    </row>
    <row r="11" spans="4:4" x14ac:dyDescent="0.25">
      <c r="D11" s="8"/>
    </row>
    <row r="12" spans="4:4" x14ac:dyDescent="0.25">
      <c r="D12" s="8"/>
    </row>
    <row r="13" spans="4:4" x14ac:dyDescent="0.25">
      <c r="D13" s="8"/>
    </row>
    <row r="14" spans="4:4" x14ac:dyDescent="0.25">
      <c r="D14" s="8"/>
    </row>
    <row r="15" spans="4:4" x14ac:dyDescent="0.25">
      <c r="D15" s="8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B3:D85"/>
  <sheetViews>
    <sheetView workbookViewId="0">
      <selection activeCell="C27" sqref="C27"/>
    </sheetView>
  </sheetViews>
  <sheetFormatPr baseColWidth="10" defaultRowHeight="15" x14ac:dyDescent="0.25"/>
  <cols>
    <col min="3" max="3" width="29.28515625" customWidth="1"/>
  </cols>
  <sheetData>
    <row r="3" spans="2:3" ht="15" customHeight="1" x14ac:dyDescent="0.25">
      <c r="B3" s="3">
        <v>7</v>
      </c>
      <c r="C3" s="4" t="s">
        <v>6</v>
      </c>
    </row>
    <row r="4" spans="2:3" ht="15" customHeight="1" x14ac:dyDescent="0.25">
      <c r="B4" s="3">
        <v>8</v>
      </c>
      <c r="C4" s="4" t="s">
        <v>7</v>
      </c>
    </row>
    <row r="5" spans="2:3" ht="15" customHeight="1" x14ac:dyDescent="0.25">
      <c r="B5" s="3">
        <v>11</v>
      </c>
      <c r="C5" s="4" t="s">
        <v>8</v>
      </c>
    </row>
    <row r="6" spans="2:3" ht="15" customHeight="1" x14ac:dyDescent="0.25">
      <c r="B6" s="3">
        <v>12</v>
      </c>
      <c r="C6" s="4" t="s">
        <v>9</v>
      </c>
    </row>
    <row r="7" spans="2:3" ht="15" customHeight="1" x14ac:dyDescent="0.25">
      <c r="B7" s="3">
        <v>14</v>
      </c>
      <c r="C7" s="4" t="s">
        <v>10</v>
      </c>
    </row>
    <row r="8" spans="2:3" ht="15" customHeight="1" x14ac:dyDescent="0.25">
      <c r="B8" s="3">
        <v>16</v>
      </c>
      <c r="C8" s="4" t="s">
        <v>11</v>
      </c>
    </row>
    <row r="9" spans="2:3" ht="15" customHeight="1" x14ac:dyDescent="0.25">
      <c r="B9" s="3">
        <v>18</v>
      </c>
      <c r="C9" s="4" t="s">
        <v>12</v>
      </c>
    </row>
    <row r="10" spans="2:3" ht="15" customHeight="1" x14ac:dyDescent="0.25">
      <c r="B10" s="3">
        <v>20</v>
      </c>
      <c r="C10" s="4" t="s">
        <v>13</v>
      </c>
    </row>
    <row r="11" spans="2:3" ht="15" customHeight="1" x14ac:dyDescent="0.25">
      <c r="B11" s="3">
        <v>21</v>
      </c>
      <c r="C11" s="4" t="s">
        <v>14</v>
      </c>
    </row>
    <row r="12" spans="2:3" ht="15" customHeight="1" x14ac:dyDescent="0.25">
      <c r="B12" s="3">
        <v>22</v>
      </c>
      <c r="C12" s="4" t="s">
        <v>15</v>
      </c>
    </row>
    <row r="13" spans="2:3" ht="15" customHeight="1" x14ac:dyDescent="0.25">
      <c r="B13" s="3">
        <v>23</v>
      </c>
      <c r="C13" s="4" t="s">
        <v>16</v>
      </c>
    </row>
    <row r="14" spans="2:3" ht="15" customHeight="1" x14ac:dyDescent="0.25">
      <c r="B14" s="3">
        <v>24</v>
      </c>
      <c r="C14" s="4" t="s">
        <v>17</v>
      </c>
    </row>
    <row r="15" spans="2:3" ht="15" customHeight="1" x14ac:dyDescent="0.25">
      <c r="B15" s="3">
        <v>25</v>
      </c>
      <c r="C15" s="4" t="s">
        <v>18</v>
      </c>
    </row>
    <row r="16" spans="2:3" ht="15" customHeight="1" x14ac:dyDescent="0.25">
      <c r="B16" s="3">
        <v>26</v>
      </c>
      <c r="C16" s="4" t="s">
        <v>19</v>
      </c>
    </row>
    <row r="17" spans="2:4" ht="15" customHeight="1" x14ac:dyDescent="0.25">
      <c r="B17" s="3">
        <v>27</v>
      </c>
      <c r="C17" s="4" t="s">
        <v>20</v>
      </c>
    </row>
    <row r="18" spans="2:4" ht="15" customHeight="1" x14ac:dyDescent="0.25">
      <c r="B18" s="3">
        <v>28</v>
      </c>
      <c r="C18" s="4" t="s">
        <v>21</v>
      </c>
    </row>
    <row r="19" spans="2:4" ht="15" customHeight="1" x14ac:dyDescent="0.25">
      <c r="B19" s="3">
        <v>29</v>
      </c>
      <c r="C19" s="4" t="s">
        <v>22</v>
      </c>
    </row>
    <row r="20" spans="2:4" ht="15" customHeight="1" x14ac:dyDescent="0.25">
      <c r="B20" s="3">
        <v>30</v>
      </c>
      <c r="C20" s="4" t="s">
        <v>23</v>
      </c>
    </row>
    <row r="21" spans="2:4" ht="15" customHeight="1" x14ac:dyDescent="0.25">
      <c r="B21" s="3">
        <v>31</v>
      </c>
      <c r="C21" s="4" t="s">
        <v>24</v>
      </c>
    </row>
    <row r="22" spans="2:4" ht="15" customHeight="1" x14ac:dyDescent="0.25">
      <c r="B22" s="3">
        <v>100</v>
      </c>
      <c r="C22" s="4" t="s">
        <v>25</v>
      </c>
    </row>
    <row r="23" spans="2:4" ht="15" customHeight="1" x14ac:dyDescent="0.25">
      <c r="B23" s="3">
        <v>101</v>
      </c>
      <c r="C23" s="4" t="s">
        <v>26</v>
      </c>
    </row>
    <row r="24" spans="2:4" ht="15" customHeight="1" x14ac:dyDescent="0.25">
      <c r="B24" s="3">
        <v>102</v>
      </c>
      <c r="C24" s="4" t="s">
        <v>27</v>
      </c>
    </row>
    <row r="25" spans="2:4" ht="15" customHeight="1" x14ac:dyDescent="0.25">
      <c r="B25" s="3">
        <v>103</v>
      </c>
      <c r="C25" s="4" t="s">
        <v>28</v>
      </c>
    </row>
    <row r="26" spans="2:4" ht="15" customHeight="1" x14ac:dyDescent="0.25">
      <c r="B26" s="3">
        <v>104</v>
      </c>
      <c r="C26" s="4" t="s">
        <v>29</v>
      </c>
    </row>
    <row r="27" spans="2:4" ht="15" customHeight="1" x14ac:dyDescent="0.25">
      <c r="B27" s="3">
        <v>105</v>
      </c>
      <c r="C27" s="4" t="s">
        <v>30</v>
      </c>
    </row>
    <row r="28" spans="2:4" ht="15" customHeight="1" x14ac:dyDescent="0.25">
      <c r="B28" s="3">
        <v>106</v>
      </c>
      <c r="C28" s="4" t="s">
        <v>31</v>
      </c>
    </row>
    <row r="29" spans="2:4" ht="15" customHeight="1" x14ac:dyDescent="0.25">
      <c r="B29" s="3">
        <v>107</v>
      </c>
      <c r="C29" s="4" t="s">
        <v>32</v>
      </c>
    </row>
    <row r="30" spans="2:4" ht="15" customHeight="1" x14ac:dyDescent="0.25">
      <c r="B30" s="5">
        <v>108</v>
      </c>
      <c r="C30" s="7" t="s">
        <v>33</v>
      </c>
      <c r="D30" s="6"/>
    </row>
    <row r="31" spans="2:4" ht="15" customHeight="1" x14ac:dyDescent="0.25">
      <c r="B31" s="3">
        <v>501</v>
      </c>
      <c r="C31" s="4" t="s">
        <v>34</v>
      </c>
    </row>
    <row r="32" spans="2:4" ht="15" customHeight="1" x14ac:dyDescent="0.25">
      <c r="B32" s="3">
        <v>502</v>
      </c>
      <c r="C32" s="4" t="s">
        <v>35</v>
      </c>
    </row>
    <row r="33" spans="2:3" ht="15" customHeight="1" x14ac:dyDescent="0.25">
      <c r="B33" s="3">
        <v>503</v>
      </c>
      <c r="C33" s="4" t="s">
        <v>36</v>
      </c>
    </row>
    <row r="34" spans="2:3" ht="15" customHeight="1" x14ac:dyDescent="0.25">
      <c r="B34" s="3">
        <v>514</v>
      </c>
      <c r="C34" s="4" t="s">
        <v>37</v>
      </c>
    </row>
    <row r="35" spans="2:3" ht="15" customHeight="1" x14ac:dyDescent="0.25">
      <c r="B35" s="3">
        <v>516</v>
      </c>
      <c r="C35" s="4" t="s">
        <v>38</v>
      </c>
    </row>
    <row r="36" spans="2:3" ht="15" customHeight="1" x14ac:dyDescent="0.25">
      <c r="B36" s="3">
        <v>518</v>
      </c>
      <c r="C36" s="4" t="s">
        <v>39</v>
      </c>
    </row>
    <row r="37" spans="2:3" ht="15" customHeight="1" x14ac:dyDescent="0.25">
      <c r="B37" s="3">
        <v>519</v>
      </c>
      <c r="C37" s="4" t="s">
        <v>40</v>
      </c>
    </row>
    <row r="38" spans="2:3" ht="15" customHeight="1" x14ac:dyDescent="0.25">
      <c r="B38" s="3">
        <v>520</v>
      </c>
      <c r="C38" s="4" t="s">
        <v>41</v>
      </c>
    </row>
    <row r="39" spans="2:3" ht="15" customHeight="1" x14ac:dyDescent="0.25">
      <c r="B39" s="3">
        <v>521</v>
      </c>
      <c r="C39" s="4" t="s">
        <v>42</v>
      </c>
    </row>
    <row r="40" spans="2:3" ht="15" customHeight="1" x14ac:dyDescent="0.25">
      <c r="B40" s="3">
        <v>522</v>
      </c>
      <c r="C40" s="4" t="s">
        <v>43</v>
      </c>
    </row>
    <row r="41" spans="2:3" ht="15" customHeight="1" x14ac:dyDescent="0.25">
      <c r="B41" s="3">
        <v>523</v>
      </c>
      <c r="C41" s="4" t="s">
        <v>44</v>
      </c>
    </row>
    <row r="42" spans="2:3" ht="15" customHeight="1" x14ac:dyDescent="0.25">
      <c r="B42" s="3">
        <v>524</v>
      </c>
      <c r="C42" s="4" t="s">
        <v>45</v>
      </c>
    </row>
    <row r="43" spans="2:3" ht="15" customHeight="1" x14ac:dyDescent="0.25">
      <c r="B43" s="3">
        <v>525</v>
      </c>
      <c r="C43" s="4" t="s">
        <v>46</v>
      </c>
    </row>
    <row r="44" spans="2:3" ht="15" customHeight="1" x14ac:dyDescent="0.25">
      <c r="B44" s="3">
        <v>526</v>
      </c>
      <c r="C44" s="4" t="s">
        <v>47</v>
      </c>
    </row>
    <row r="45" spans="2:3" ht="15" customHeight="1" x14ac:dyDescent="0.25">
      <c r="B45" s="3">
        <v>527</v>
      </c>
      <c r="C45" s="4" t="s">
        <v>48</v>
      </c>
    </row>
    <row r="46" spans="2:3" ht="15" customHeight="1" x14ac:dyDescent="0.25">
      <c r="B46" s="3">
        <v>528</v>
      </c>
      <c r="C46" s="4" t="s">
        <v>49</v>
      </c>
    </row>
    <row r="47" spans="2:3" ht="15" customHeight="1" x14ac:dyDescent="0.25">
      <c r="B47" s="3">
        <v>529</v>
      </c>
      <c r="C47" s="4" t="s">
        <v>50</v>
      </c>
    </row>
    <row r="48" spans="2:3" ht="15" customHeight="1" x14ac:dyDescent="0.25">
      <c r="B48" s="3">
        <v>530</v>
      </c>
      <c r="C48" s="4" t="s">
        <v>51</v>
      </c>
    </row>
    <row r="49" spans="2:3" ht="15" customHeight="1" x14ac:dyDescent="0.25">
      <c r="B49" s="3">
        <v>531</v>
      </c>
      <c r="C49" s="4" t="s">
        <v>52</v>
      </c>
    </row>
    <row r="50" spans="2:3" ht="15" customHeight="1" x14ac:dyDescent="0.25">
      <c r="B50" s="3">
        <v>532</v>
      </c>
      <c r="C50" s="4" t="s">
        <v>53</v>
      </c>
    </row>
    <row r="51" spans="2:3" ht="15" customHeight="1" x14ac:dyDescent="0.25">
      <c r="B51" s="3">
        <v>533</v>
      </c>
      <c r="C51" s="4" t="s">
        <v>54</v>
      </c>
    </row>
    <row r="52" spans="2:3" ht="15" customHeight="1" x14ac:dyDescent="0.25">
      <c r="B52" s="3">
        <v>534</v>
      </c>
      <c r="C52" s="5" t="s">
        <v>55</v>
      </c>
    </row>
    <row r="53" spans="2:3" ht="15" customHeight="1" x14ac:dyDescent="0.25">
      <c r="B53" s="3">
        <v>535</v>
      </c>
      <c r="C53" s="4" t="s">
        <v>56</v>
      </c>
    </row>
    <row r="54" spans="2:3" ht="15" customHeight="1" x14ac:dyDescent="0.25">
      <c r="B54" s="3">
        <v>536</v>
      </c>
      <c r="C54" s="4" t="s">
        <v>57</v>
      </c>
    </row>
    <row r="55" spans="2:3" ht="15" customHeight="1" x14ac:dyDescent="0.25">
      <c r="B55" s="3">
        <v>537</v>
      </c>
      <c r="C55" s="4" t="s">
        <v>58</v>
      </c>
    </row>
    <row r="56" spans="2:3" ht="15" customHeight="1" x14ac:dyDescent="0.25">
      <c r="B56" s="3">
        <v>538</v>
      </c>
      <c r="C56" s="4" t="s">
        <v>59</v>
      </c>
    </row>
    <row r="57" spans="2:3" ht="15" customHeight="1" x14ac:dyDescent="0.25">
      <c r="B57" s="3">
        <v>539</v>
      </c>
      <c r="C57" s="4" t="s">
        <v>60</v>
      </c>
    </row>
    <row r="58" spans="2:3" ht="15" customHeight="1" x14ac:dyDescent="0.25">
      <c r="B58" s="3">
        <v>540</v>
      </c>
      <c r="C58" s="4" t="s">
        <v>61</v>
      </c>
    </row>
    <row r="59" spans="2:3" ht="15" customHeight="1" x14ac:dyDescent="0.25">
      <c r="B59" s="3">
        <v>541</v>
      </c>
      <c r="C59" s="4" t="s">
        <v>62</v>
      </c>
    </row>
    <row r="60" spans="2:3" ht="15" customHeight="1" x14ac:dyDescent="0.25">
      <c r="B60" s="3">
        <v>542</v>
      </c>
      <c r="C60" s="4" t="s">
        <v>63</v>
      </c>
    </row>
    <row r="61" spans="2:3" ht="15" customHeight="1" x14ac:dyDescent="0.25">
      <c r="B61" s="3">
        <v>543</v>
      </c>
      <c r="C61" s="4" t="s">
        <v>64</v>
      </c>
    </row>
    <row r="62" spans="2:3" ht="15" customHeight="1" x14ac:dyDescent="0.25">
      <c r="B62" s="3">
        <v>544</v>
      </c>
      <c r="C62" s="4" t="s">
        <v>65</v>
      </c>
    </row>
    <row r="63" spans="2:3" ht="15" customHeight="1" x14ac:dyDescent="0.25">
      <c r="B63" s="3">
        <v>600</v>
      </c>
      <c r="C63" s="4" t="s">
        <v>66</v>
      </c>
    </row>
    <row r="64" spans="2:3" ht="15" customHeight="1" x14ac:dyDescent="0.25">
      <c r="B64" s="3">
        <v>550</v>
      </c>
      <c r="C64" s="4" t="s">
        <v>67</v>
      </c>
    </row>
    <row r="65" spans="2:3" ht="15" customHeight="1" x14ac:dyDescent="0.25">
      <c r="B65" s="3">
        <v>601</v>
      </c>
      <c r="C65" s="4" t="s">
        <v>68</v>
      </c>
    </row>
    <row r="66" spans="2:3" ht="15" customHeight="1" x14ac:dyDescent="0.25">
      <c r="B66" s="3">
        <v>602</v>
      </c>
      <c r="C66" s="4" t="s">
        <v>69</v>
      </c>
    </row>
    <row r="67" spans="2:3" ht="15" customHeight="1" x14ac:dyDescent="0.25">
      <c r="B67" s="3">
        <v>603</v>
      </c>
      <c r="C67" s="4" t="s">
        <v>70</v>
      </c>
    </row>
    <row r="68" spans="2:3" ht="15" customHeight="1" x14ac:dyDescent="0.25">
      <c r="B68" s="3">
        <v>604</v>
      </c>
      <c r="C68" s="4" t="s">
        <v>71</v>
      </c>
    </row>
    <row r="69" spans="2:3" ht="15" customHeight="1" x14ac:dyDescent="0.25">
      <c r="B69" s="3">
        <v>605</v>
      </c>
      <c r="C69" s="4" t="s">
        <v>72</v>
      </c>
    </row>
    <row r="70" spans="2:3" ht="15" customHeight="1" x14ac:dyDescent="0.25">
      <c r="B70" s="3">
        <v>606</v>
      </c>
      <c r="C70" s="4" t="s">
        <v>73</v>
      </c>
    </row>
    <row r="71" spans="2:3" ht="15" customHeight="1" x14ac:dyDescent="0.25">
      <c r="B71" s="3">
        <v>607</v>
      </c>
      <c r="C71" s="4" t="s">
        <v>74</v>
      </c>
    </row>
    <row r="72" spans="2:3" ht="15" customHeight="1" x14ac:dyDescent="0.25">
      <c r="B72" s="3">
        <v>608</v>
      </c>
      <c r="C72" s="4" t="s">
        <v>75</v>
      </c>
    </row>
    <row r="73" spans="2:3" ht="15" customHeight="1" x14ac:dyDescent="0.25">
      <c r="B73" s="3">
        <v>609</v>
      </c>
      <c r="C73" s="4" t="s">
        <v>76</v>
      </c>
    </row>
    <row r="74" spans="2:3" ht="15" customHeight="1" x14ac:dyDescent="0.25">
      <c r="B74" s="3">
        <v>610</v>
      </c>
      <c r="C74" s="4" t="s">
        <v>77</v>
      </c>
    </row>
    <row r="75" spans="2:3" ht="15" customHeight="1" x14ac:dyDescent="0.25">
      <c r="B75" s="3">
        <v>611</v>
      </c>
      <c r="C75" s="4" t="s">
        <v>78</v>
      </c>
    </row>
    <row r="76" spans="2:3" ht="15" customHeight="1" x14ac:dyDescent="0.25">
      <c r="B76" s="3">
        <v>612</v>
      </c>
      <c r="C76" s="4" t="s">
        <v>79</v>
      </c>
    </row>
    <row r="77" spans="2:3" ht="15" customHeight="1" x14ac:dyDescent="0.25">
      <c r="B77" s="3">
        <v>613</v>
      </c>
      <c r="C77" s="4" t="s">
        <v>80</v>
      </c>
    </row>
    <row r="78" spans="2:3" ht="15" customHeight="1" x14ac:dyDescent="0.25">
      <c r="B78" s="3">
        <v>614</v>
      </c>
      <c r="C78" s="4" t="s">
        <v>81</v>
      </c>
    </row>
    <row r="79" spans="2:3" ht="15" customHeight="1" x14ac:dyDescent="0.25">
      <c r="B79" s="3">
        <v>615</v>
      </c>
      <c r="C79" s="4" t="s">
        <v>82</v>
      </c>
    </row>
    <row r="80" spans="2:3" ht="15" customHeight="1" x14ac:dyDescent="0.25">
      <c r="B80" s="3">
        <v>616</v>
      </c>
      <c r="C80" s="4" t="s">
        <v>83</v>
      </c>
    </row>
    <row r="81" spans="2:3" ht="15" customHeight="1" x14ac:dyDescent="0.25">
      <c r="B81" s="3">
        <v>617</v>
      </c>
      <c r="C81" s="4" t="s">
        <v>84</v>
      </c>
    </row>
    <row r="82" spans="2:3" ht="15" customHeight="1" x14ac:dyDescent="0.25">
      <c r="B82" s="3">
        <v>618</v>
      </c>
      <c r="C82" s="4" t="s">
        <v>85</v>
      </c>
    </row>
    <row r="83" spans="2:3" ht="15" customHeight="1" x14ac:dyDescent="0.25">
      <c r="B83" s="3">
        <v>619</v>
      </c>
      <c r="C83" s="4" t="s">
        <v>86</v>
      </c>
    </row>
    <row r="84" spans="2:3" ht="15" customHeight="1" x14ac:dyDescent="0.25">
      <c r="B84" s="3">
        <v>620</v>
      </c>
      <c r="C84" s="4" t="s">
        <v>87</v>
      </c>
    </row>
    <row r="85" spans="2:3" ht="15" customHeight="1" x14ac:dyDescent="0.25">
      <c r="B85" s="3">
        <v>621</v>
      </c>
      <c r="C85" s="4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source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ORAIN Alexis</dc:creator>
  <cp:lastModifiedBy>ORAIN Alexis</cp:lastModifiedBy>
  <cp:lastPrinted>2021-08-16T13:58:23Z</cp:lastPrinted>
  <dcterms:created xsi:type="dcterms:W3CDTF">2021-08-13T10:57:42Z</dcterms:created>
  <dcterms:modified xsi:type="dcterms:W3CDTF">2021-08-25T14:24:41Z</dcterms:modified>
</cp:coreProperties>
</file>