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7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an-marc/Desktop/"/>
    </mc:Choice>
  </mc:AlternateContent>
  <xr:revisionPtr revIDLastSave="0" documentId="13_ncr:1_{05F2E760-E340-FD42-8E62-8D7BBD679C5A}" xr6:coauthVersionLast="47" xr6:coauthVersionMax="47" xr10:uidLastSave="{00000000-0000-0000-0000-000000000000}"/>
  <bookViews>
    <workbookView xWindow="0" yWindow="500" windowWidth="28800" windowHeight="15980" xr2:uid="{7B14CB68-1A84-304A-890C-094037AE6DBD}"/>
  </bookViews>
  <sheets>
    <sheet name="Feuil1" sheetId="1" r:id="rId1"/>
  </sheets>
  <definedNames>
    <definedName name="_xlnm._FilterDatabase" localSheetId="0" hidden="1">Feuil1!$A$1:$D$33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3" i="1" l="1"/>
  <c r="L33" i="1"/>
  <c r="K34" i="1"/>
  <c r="L34" i="1"/>
  <c r="K35" i="1"/>
  <c r="L35" i="1"/>
  <c r="L32" i="1"/>
  <c r="K32" i="1"/>
  <c r="E35" i="1"/>
  <c r="E34" i="1"/>
  <c r="E32" i="1"/>
  <c r="E33" i="1"/>
</calcChain>
</file>

<file path=xl/sharedStrings.xml><?xml version="1.0" encoding="utf-8"?>
<sst xmlns="http://schemas.openxmlformats.org/spreadsheetml/2006/main" count="84" uniqueCount="39">
  <si>
    <t>SECTEUR</t>
  </si>
  <si>
    <t>MONTANT</t>
  </si>
  <si>
    <t>DATE</t>
  </si>
  <si>
    <t>S1</t>
  </si>
  <si>
    <t>S2</t>
  </si>
  <si>
    <t>S3</t>
  </si>
  <si>
    <t>S4</t>
  </si>
  <si>
    <t>S5</t>
  </si>
  <si>
    <t>CRITERES</t>
  </si>
  <si>
    <t>S6</t>
  </si>
  <si>
    <t>A</t>
  </si>
  <si>
    <t>B</t>
  </si>
  <si>
    <t>C</t>
  </si>
  <si>
    <t>D</t>
  </si>
  <si>
    <t>E</t>
  </si>
  <si>
    <t>F</t>
  </si>
  <si>
    <t>G</t>
  </si>
  <si>
    <t>H</t>
  </si>
  <si>
    <t>Nombre de lignes</t>
  </si>
  <si>
    <t>criteres</t>
  </si>
  <si>
    <t>A,B, C</t>
  </si>
  <si>
    <t>E,F</t>
  </si>
  <si>
    <t>G, H</t>
  </si>
  <si>
    <t>Criteres</t>
  </si>
  <si>
    <t>Tous secteurs</t>
  </si>
  <si>
    <t>S06</t>
  </si>
  <si>
    <t>PU TTC</t>
  </si>
  <si>
    <t>PU HT</t>
  </si>
  <si>
    <t>montant HT</t>
  </si>
  <si>
    <t xml:space="preserve">mois </t>
  </si>
  <si>
    <t>Novembre</t>
  </si>
  <si>
    <t>COMPTAGE</t>
  </si>
  <si>
    <t>Attendu</t>
  </si>
  <si>
    <t>9 X 1000 + 2 X (1200/1,2°</t>
  </si>
  <si>
    <t>3 X1000 + 1 X (1200/1,2)</t>
  </si>
  <si>
    <t># ligne hors S6</t>
  </si>
  <si>
    <t>montant ht hors S6</t>
  </si>
  <si>
    <t># lignes S6</t>
  </si>
  <si>
    <t>Montant HT 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</si>
</sst>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5935F-5918-3246-804E-CB3F214573F0}">
  <sheetPr codeName="Feuil1"/>
  <dimension ref="A1:T35"/>
  <sheetViews>
    <sheetView tabSelected="1" topLeftCell="C9" workbookViewId="0">
      <selection activeCell="N24" sqref="N24"/>
    </sheetView>
  </sheetViews>
  <sheetFormatPr baseColWidth="10" defaultRowHeight="16" x14ac:dyDescent="0.2"/>
  <cols>
    <col min="4" max="4" width="9" bestFit="1" customWidth="1"/>
    <col min="7" max="7" width="12.33203125" bestFit="1" customWidth="1"/>
    <col min="11" max="11" width="15.6640625" bestFit="1" customWidth="1"/>
    <col min="14" max="14" width="17" bestFit="1" customWidth="1"/>
    <col min="15" max="15" width="10" bestFit="1" customWidth="1"/>
    <col min="16" max="16" width="13.33203125" bestFit="1" customWidth="1"/>
    <col min="20" max="20" width="22" bestFit="1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8</v>
      </c>
    </row>
    <row r="2" spans="1:4" x14ac:dyDescent="0.2">
      <c r="A2" t="s">
        <v>3</v>
      </c>
      <c r="B2">
        <v>1000</v>
      </c>
      <c r="C2" s="1">
        <v>44501</v>
      </c>
      <c r="D2" t="s">
        <v>10</v>
      </c>
    </row>
    <row r="3" spans="1:4" x14ac:dyDescent="0.2">
      <c r="A3" t="s">
        <v>4</v>
      </c>
      <c r="B3">
        <v>1000</v>
      </c>
      <c r="C3" s="1">
        <v>44510</v>
      </c>
      <c r="D3" t="s">
        <v>11</v>
      </c>
    </row>
    <row r="4" spans="1:4" x14ac:dyDescent="0.2">
      <c r="A4" t="s">
        <v>5</v>
      </c>
      <c r="B4">
        <v>1000</v>
      </c>
      <c r="C4" s="1">
        <v>44510</v>
      </c>
      <c r="D4" t="s">
        <v>11</v>
      </c>
    </row>
    <row r="5" spans="1:4" x14ac:dyDescent="0.2">
      <c r="A5" t="s">
        <v>6</v>
      </c>
      <c r="B5">
        <v>1000</v>
      </c>
      <c r="C5" s="1">
        <v>44530</v>
      </c>
      <c r="D5" t="s">
        <v>11</v>
      </c>
    </row>
    <row r="6" spans="1:4" x14ac:dyDescent="0.2">
      <c r="A6" t="s">
        <v>7</v>
      </c>
      <c r="B6">
        <v>1000</v>
      </c>
      <c r="C6" s="1">
        <v>44516</v>
      </c>
      <c r="D6" t="s">
        <v>10</v>
      </c>
    </row>
    <row r="7" spans="1:4" x14ac:dyDescent="0.2">
      <c r="A7" t="s">
        <v>3</v>
      </c>
      <c r="B7">
        <v>1000</v>
      </c>
      <c r="C7" s="1">
        <v>44510</v>
      </c>
      <c r="D7" t="s">
        <v>12</v>
      </c>
    </row>
    <row r="8" spans="1:4" x14ac:dyDescent="0.2">
      <c r="A8" t="s">
        <v>4</v>
      </c>
      <c r="B8">
        <v>1000</v>
      </c>
      <c r="C8" s="1">
        <v>44523</v>
      </c>
      <c r="D8" t="s">
        <v>13</v>
      </c>
    </row>
    <row r="9" spans="1:4" x14ac:dyDescent="0.2">
      <c r="A9" t="s">
        <v>5</v>
      </c>
      <c r="B9">
        <v>1000</v>
      </c>
      <c r="C9" s="1">
        <v>44523</v>
      </c>
      <c r="D9" t="s">
        <v>13</v>
      </c>
    </row>
    <row r="10" spans="1:4" x14ac:dyDescent="0.2">
      <c r="A10" t="s">
        <v>6</v>
      </c>
      <c r="B10">
        <v>1000</v>
      </c>
      <c r="C10" s="1">
        <v>44517</v>
      </c>
      <c r="D10" t="s">
        <v>13</v>
      </c>
    </row>
    <row r="11" spans="1:4" x14ac:dyDescent="0.2">
      <c r="A11" t="s">
        <v>7</v>
      </c>
      <c r="B11">
        <v>1000</v>
      </c>
      <c r="C11" s="1">
        <v>44513</v>
      </c>
      <c r="D11" t="s">
        <v>14</v>
      </c>
    </row>
    <row r="12" spans="1:4" x14ac:dyDescent="0.2">
      <c r="A12" t="s">
        <v>3</v>
      </c>
      <c r="B12">
        <v>1000</v>
      </c>
      <c r="C12" s="1">
        <v>44522</v>
      </c>
      <c r="D12" t="s">
        <v>15</v>
      </c>
    </row>
    <row r="13" spans="1:4" x14ac:dyDescent="0.2">
      <c r="A13" t="s">
        <v>4</v>
      </c>
      <c r="B13">
        <v>1000</v>
      </c>
      <c r="C13" s="1">
        <v>44509</v>
      </c>
      <c r="D13" t="s">
        <v>16</v>
      </c>
    </row>
    <row r="14" spans="1:4" x14ac:dyDescent="0.2">
      <c r="A14" t="s">
        <v>5</v>
      </c>
      <c r="B14">
        <v>1000</v>
      </c>
      <c r="C14" s="1">
        <v>44510</v>
      </c>
      <c r="D14" t="s">
        <v>15</v>
      </c>
    </row>
    <row r="15" spans="1:4" x14ac:dyDescent="0.2">
      <c r="A15" t="s">
        <v>6</v>
      </c>
      <c r="B15">
        <v>1000</v>
      </c>
      <c r="C15" s="1">
        <v>44511</v>
      </c>
      <c r="D15" t="s">
        <v>16</v>
      </c>
    </row>
    <row r="16" spans="1:4" x14ac:dyDescent="0.2">
      <c r="A16" t="s">
        <v>7</v>
      </c>
      <c r="B16">
        <v>1000</v>
      </c>
      <c r="C16" s="1">
        <v>44512</v>
      </c>
      <c r="D16" t="s">
        <v>17</v>
      </c>
    </row>
    <row r="17" spans="1:20" x14ac:dyDescent="0.2">
      <c r="A17" t="s">
        <v>9</v>
      </c>
      <c r="B17">
        <v>1200</v>
      </c>
      <c r="C17" s="1">
        <v>44513</v>
      </c>
      <c r="D17" t="s">
        <v>10</v>
      </c>
    </row>
    <row r="18" spans="1:20" x14ac:dyDescent="0.2">
      <c r="A18" t="s">
        <v>9</v>
      </c>
      <c r="B18">
        <v>1200</v>
      </c>
      <c r="C18" s="1">
        <v>44514</v>
      </c>
      <c r="D18" t="s">
        <v>11</v>
      </c>
    </row>
    <row r="19" spans="1:20" x14ac:dyDescent="0.2">
      <c r="A19" t="s">
        <v>3</v>
      </c>
      <c r="B19">
        <v>1000</v>
      </c>
      <c r="C19" s="1">
        <v>44515</v>
      </c>
      <c r="D19" t="s">
        <v>10</v>
      </c>
    </row>
    <row r="20" spans="1:20" x14ac:dyDescent="0.2">
      <c r="A20" t="s">
        <v>4</v>
      </c>
      <c r="B20">
        <v>1000</v>
      </c>
      <c r="C20" s="1">
        <v>44516</v>
      </c>
      <c r="D20" t="s">
        <v>11</v>
      </c>
    </row>
    <row r="21" spans="1:20" x14ac:dyDescent="0.2">
      <c r="A21" t="s">
        <v>5</v>
      </c>
      <c r="B21">
        <v>1000</v>
      </c>
      <c r="C21" s="1">
        <v>44517</v>
      </c>
      <c r="D21" t="s">
        <v>12</v>
      </c>
    </row>
    <row r="22" spans="1:20" x14ac:dyDescent="0.2">
      <c r="A22" t="s">
        <v>6</v>
      </c>
      <c r="B22">
        <v>1000</v>
      </c>
      <c r="C22" s="1">
        <v>44518</v>
      </c>
      <c r="D22" t="s">
        <v>13</v>
      </c>
    </row>
    <row r="23" spans="1:20" x14ac:dyDescent="0.2">
      <c r="A23" t="s">
        <v>7</v>
      </c>
      <c r="B23">
        <v>1000</v>
      </c>
      <c r="C23" s="1">
        <v>44519</v>
      </c>
      <c r="D23" t="s">
        <v>14</v>
      </c>
    </row>
    <row r="24" spans="1:20" x14ac:dyDescent="0.2">
      <c r="A24" t="s">
        <v>9</v>
      </c>
      <c r="B24">
        <v>1200</v>
      </c>
      <c r="C24" s="1">
        <v>44520</v>
      </c>
      <c r="D24" t="s">
        <v>17</v>
      </c>
    </row>
    <row r="25" spans="1:20" x14ac:dyDescent="0.2">
      <c r="A25" t="s">
        <v>3</v>
      </c>
      <c r="B25">
        <v>1000</v>
      </c>
      <c r="C25" s="1">
        <v>44531</v>
      </c>
      <c r="D25" t="s">
        <v>10</v>
      </c>
    </row>
    <row r="26" spans="1:20" x14ac:dyDescent="0.2">
      <c r="A26" t="s">
        <v>4</v>
      </c>
      <c r="B26">
        <v>1000</v>
      </c>
      <c r="C26" s="1">
        <v>44531</v>
      </c>
      <c r="D26" t="s">
        <v>11</v>
      </c>
    </row>
    <row r="27" spans="1:20" x14ac:dyDescent="0.2">
      <c r="A27" t="s">
        <v>5</v>
      </c>
      <c r="B27">
        <v>1000</v>
      </c>
      <c r="C27" s="1">
        <v>44531</v>
      </c>
      <c r="D27" t="s">
        <v>12</v>
      </c>
    </row>
    <row r="28" spans="1:20" x14ac:dyDescent="0.2">
      <c r="A28" t="s">
        <v>6</v>
      </c>
      <c r="B28">
        <v>1000</v>
      </c>
      <c r="C28" s="1">
        <v>44531</v>
      </c>
      <c r="D28" t="s">
        <v>10</v>
      </c>
    </row>
    <row r="29" spans="1:20" x14ac:dyDescent="0.2">
      <c r="A29" t="s">
        <v>7</v>
      </c>
      <c r="B29">
        <v>1000</v>
      </c>
      <c r="C29" s="1">
        <v>44531</v>
      </c>
      <c r="D29" t="s">
        <v>11</v>
      </c>
    </row>
    <row r="30" spans="1:20" x14ac:dyDescent="0.2">
      <c r="A30" t="s">
        <v>9</v>
      </c>
      <c r="B30">
        <v>1200</v>
      </c>
      <c r="C30" s="1">
        <v>44531</v>
      </c>
      <c r="D30" t="s">
        <v>12</v>
      </c>
    </row>
    <row r="31" spans="1:20" x14ac:dyDescent="0.2">
      <c r="E31" t="s">
        <v>31</v>
      </c>
      <c r="G31" t="s">
        <v>19</v>
      </c>
      <c r="J31" s="3" t="s">
        <v>23</v>
      </c>
      <c r="K31" s="3" t="s">
        <v>18</v>
      </c>
      <c r="L31" s="3" t="s">
        <v>28</v>
      </c>
      <c r="M31" s="4" t="s">
        <v>35</v>
      </c>
      <c r="N31" t="s">
        <v>36</v>
      </c>
      <c r="O31" t="s">
        <v>37</v>
      </c>
      <c r="P31" t="s">
        <v>38</v>
      </c>
      <c r="R31" t="s">
        <v>32</v>
      </c>
    </row>
    <row r="32" spans="1:20" x14ac:dyDescent="0.2">
      <c r="E32">
        <f>SUBTOTAL(3,$A$2:$A$30)</f>
        <v>29</v>
      </c>
      <c r="J32" s="2" t="s">
        <v>20</v>
      </c>
      <c r="K32" s="2">
        <f>M32+O32</f>
        <v>11</v>
      </c>
      <c r="L32" s="2">
        <f>+N32+P32/1.2</f>
        <v>11000</v>
      </c>
      <c r="M32" s="4">
        <v>9</v>
      </c>
      <c r="N32">
        <v>9000</v>
      </c>
      <c r="O32">
        <v>2</v>
      </c>
      <c r="P32">
        <v>2400</v>
      </c>
      <c r="R32">
        <v>11</v>
      </c>
      <c r="S32">
        <v>11000</v>
      </c>
      <c r="T32" t="s">
        <v>33</v>
      </c>
    </row>
    <row r="33" spans="5:20" x14ac:dyDescent="0.2">
      <c r="E33">
        <f>SUBTOTAL(9,$B$2:$B$30)</f>
        <v>29800</v>
      </c>
      <c r="G33" t="s">
        <v>24</v>
      </c>
      <c r="H33" t="s">
        <v>27</v>
      </c>
      <c r="J33" s="2" t="s">
        <v>13</v>
      </c>
      <c r="K33" s="2">
        <f t="shared" ref="K33:K35" si="0">M33+O33</f>
        <v>4</v>
      </c>
      <c r="L33" s="2">
        <f t="shared" ref="L33:L35" si="1">+N33+P33/1.2</f>
        <v>4000</v>
      </c>
      <c r="M33" s="4">
        <v>4</v>
      </c>
      <c r="N33">
        <v>4000</v>
      </c>
      <c r="O33">
        <v>0</v>
      </c>
      <c r="P33">
        <v>0</v>
      </c>
      <c r="R33">
        <v>4</v>
      </c>
      <c r="S33">
        <v>4000</v>
      </c>
    </row>
    <row r="34" spans="5:20" x14ac:dyDescent="0.2">
      <c r="E34">
        <f>SUBTOTAL(3,$A$2:$A$30)</f>
        <v>29</v>
      </c>
      <c r="G34" t="s">
        <v>25</v>
      </c>
      <c r="H34" t="s">
        <v>26</v>
      </c>
      <c r="J34" s="2" t="s">
        <v>21</v>
      </c>
      <c r="K34" s="2">
        <f t="shared" si="0"/>
        <v>4</v>
      </c>
      <c r="L34" s="2">
        <f t="shared" si="1"/>
        <v>4000</v>
      </c>
      <c r="M34" s="4">
        <v>4</v>
      </c>
      <c r="N34">
        <v>4000</v>
      </c>
      <c r="O34">
        <v>0</v>
      </c>
      <c r="P34">
        <v>0</v>
      </c>
      <c r="R34">
        <v>4</v>
      </c>
      <c r="S34">
        <v>4000</v>
      </c>
    </row>
    <row r="35" spans="5:20" x14ac:dyDescent="0.2">
      <c r="E35">
        <f>SUBTOTAL(9,$B$2:$B$30)</f>
        <v>29800</v>
      </c>
      <c r="G35" t="s">
        <v>29</v>
      </c>
      <c r="H35" t="s">
        <v>30</v>
      </c>
      <c r="J35" s="2" t="s">
        <v>22</v>
      </c>
      <c r="K35" s="2">
        <f t="shared" si="0"/>
        <v>4</v>
      </c>
      <c r="L35" s="2">
        <f t="shared" si="1"/>
        <v>4000</v>
      </c>
      <c r="M35" s="4">
        <v>3</v>
      </c>
      <c r="N35">
        <v>3000</v>
      </c>
      <c r="O35">
        <v>1</v>
      </c>
      <c r="P35">
        <v>1200</v>
      </c>
      <c r="R35">
        <v>4</v>
      </c>
      <c r="S35">
        <v>4000</v>
      </c>
      <c r="T35" t="s">
        <v>34</v>
      </c>
    </row>
  </sheetData>
  <autoFilter ref="A1:D33" xr:uid="{6D65935F-5918-3246-804E-CB3F214573F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NOOB QUI VEUT APPRENDRE</dc:creator>
  <cp:keywords/>
  <dc:description/>
  <cp:lastModifiedBy>JMD</cp:lastModifiedBy>
  <dcterms:created xsi:type="dcterms:W3CDTF">2021-11-09T16:51:46Z</dcterms:created>
  <dcterms:modified xsi:type="dcterms:W3CDTF">2021-11-09T22:38:18Z</dcterms:modified>
  <cp:category/>
</cp:coreProperties>
</file>