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4240" windowHeight="11820" tabRatio="831"/>
  </bookViews>
  <sheets>
    <sheet name="mars 18" sheetId="49" r:id="rId1"/>
  </sheets>
  <externalReferences>
    <externalReference r:id="rId2"/>
    <externalReference r:id="rId3"/>
  </externalReferences>
  <definedNames>
    <definedName name="liste">[1]LISTE!$A$2:$A$23</definedName>
    <definedName name="Sem" localSheetId="0">[2]Janvier!$B$55:$B$67</definedName>
  </definedNames>
  <calcPr calcId="125725"/>
</workbook>
</file>

<file path=xl/calcChain.xml><?xml version="1.0" encoding="utf-8"?>
<calcChain xmlns="http://schemas.openxmlformats.org/spreadsheetml/2006/main">
  <c r="B41" i="49"/>
  <c r="F41"/>
  <c r="E41"/>
  <c r="D41"/>
  <c r="C41"/>
  <c r="B42" l="1"/>
  <c r="A8" l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</calcChain>
</file>

<file path=xl/sharedStrings.xml><?xml version="1.0" encoding="utf-8"?>
<sst xmlns="http://schemas.openxmlformats.org/spreadsheetml/2006/main" count="5" uniqueCount="5">
  <si>
    <t xml:space="preserve">Heures supplémentaires du </t>
  </si>
  <si>
    <t>Sous/Total</t>
  </si>
  <si>
    <t>TOTAL</t>
  </si>
  <si>
    <t>Reliquat</t>
  </si>
  <si>
    <t>16/02/2018  au 15/03/2018</t>
  </si>
</sst>
</file>

<file path=xl/styles.xml><?xml version="1.0" encoding="utf-8"?>
<styleSheet xmlns="http://schemas.openxmlformats.org/spreadsheetml/2006/main">
  <numFmts count="6">
    <numFmt numFmtId="164" formatCode="dd\-mmmm\-yy"/>
    <numFmt numFmtId="165" formatCode="ddd\-dd"/>
    <numFmt numFmtId="166" formatCode="[h]:mm"/>
    <numFmt numFmtId="167" formatCode="[$-F400]h:mm:ss\ AM/PM"/>
    <numFmt numFmtId="168" formatCode="h:mm;@"/>
    <numFmt numFmtId="170" formatCode="[hh]:mm"/>
  </numFmts>
  <fonts count="19"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b/>
      <sz val="20"/>
      <name val="Trebuchet MS"/>
      <family val="2"/>
    </font>
    <font>
      <b/>
      <sz val="12"/>
      <name val="Trebuchet MS"/>
      <family val="2"/>
    </font>
    <font>
      <b/>
      <sz val="10"/>
      <name val="Trebuchet MS"/>
      <family val="2"/>
    </font>
    <font>
      <sz val="10"/>
      <name val="Trebuchet MS"/>
      <family val="2"/>
    </font>
    <font>
      <b/>
      <sz val="11"/>
      <name val="Trebuchet MS"/>
      <family val="2"/>
    </font>
    <font>
      <b/>
      <sz val="9"/>
      <name val="Trebuchet MS"/>
      <family val="2"/>
    </font>
    <font>
      <b/>
      <sz val="8"/>
      <name val="Trebuchet MS"/>
      <family val="2"/>
    </font>
    <font>
      <sz val="8"/>
      <name val="Trebuchet MS"/>
      <family val="2"/>
    </font>
    <font>
      <sz val="8"/>
      <name val="Arial"/>
      <family val="2"/>
    </font>
    <font>
      <sz val="10"/>
      <color indexed="57"/>
      <name val="Trebuchet MS"/>
      <family val="2"/>
    </font>
    <font>
      <b/>
      <sz val="10"/>
      <color indexed="9"/>
      <name val="Trebuchet MS"/>
      <family val="2"/>
    </font>
    <font>
      <b/>
      <sz val="9.5"/>
      <name val="Trebuchet MS"/>
      <family val="2"/>
    </font>
    <font>
      <b/>
      <sz val="10"/>
      <color indexed="10"/>
      <name val="Trebuchet MS"/>
      <family val="2"/>
    </font>
    <font>
      <sz val="11"/>
      <color rgb="FF1F497D"/>
      <name val="Calibri"/>
      <family val="2"/>
    </font>
    <font>
      <sz val="8"/>
      <name val="Verdana"/>
      <family val="2"/>
    </font>
    <font>
      <sz val="8"/>
      <color rgb="FF000000"/>
      <name val="Trebuchet MS"/>
      <family val="2"/>
    </font>
    <font>
      <sz val="10"/>
      <color rgb="FF00000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6" fillId="0" borderId="0"/>
  </cellStyleXfs>
  <cellXfs count="58">
    <xf numFmtId="0" fontId="0" fillId="0" borderId="0" xfId="0"/>
    <xf numFmtId="0" fontId="4" fillId="0" borderId="1" xfId="0" applyFont="1" applyBorder="1" applyAlignment="1" applyProtection="1">
      <protection locked="0"/>
    </xf>
    <xf numFmtId="0" fontId="5" fillId="0" borderId="0" xfId="0" applyFont="1" applyProtection="1"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top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20" fontId="9" fillId="0" borderId="4" xfId="0" applyNumberFormat="1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vertical="center"/>
      <protection locked="0"/>
    </xf>
    <xf numFmtId="17" fontId="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right" vertical="center"/>
      <protection hidden="1"/>
    </xf>
    <xf numFmtId="167" fontId="4" fillId="0" borderId="4" xfId="0" applyNumberFormat="1" applyFont="1" applyBorder="1" applyAlignment="1" applyProtection="1">
      <alignment vertical="center"/>
      <protection hidden="1"/>
    </xf>
    <xf numFmtId="167" fontId="12" fillId="4" borderId="4" xfId="0" applyNumberFormat="1" applyFont="1" applyFill="1" applyBorder="1" applyAlignment="1" applyProtection="1">
      <alignment horizontal="center" vertical="center"/>
      <protection hidden="1"/>
    </xf>
    <xf numFmtId="2" fontId="14" fillId="0" borderId="5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protection locked="0"/>
    </xf>
    <xf numFmtId="0" fontId="5" fillId="0" borderId="0" xfId="0" applyFont="1" applyAlignment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20" fontId="17" fillId="6" borderId="4" xfId="0" applyNumberFormat="1" applyFont="1" applyFill="1" applyBorder="1" applyAlignment="1" applyProtection="1">
      <alignment horizontal="center" vertical="center" wrapText="1"/>
      <protection locked="0"/>
    </xf>
    <xf numFmtId="166" fontId="4" fillId="0" borderId="4" xfId="0" applyNumberFormat="1" applyFont="1" applyBorder="1" applyAlignment="1" applyProtection="1">
      <alignment horizontal="center" vertical="center"/>
      <protection hidden="1"/>
    </xf>
    <xf numFmtId="168" fontId="1" fillId="7" borderId="3" xfId="0" applyNumberFormat="1" applyFont="1" applyFill="1" applyBorder="1" applyAlignment="1" applyProtection="1">
      <alignment vertical="center"/>
      <protection hidden="1"/>
    </xf>
    <xf numFmtId="168" fontId="1" fillId="7" borderId="5" xfId="0" applyNumberFormat="1" applyFont="1" applyFill="1" applyBorder="1" applyAlignment="1" applyProtection="1">
      <alignment vertical="center"/>
      <protection hidden="1"/>
    </xf>
    <xf numFmtId="170" fontId="4" fillId="3" borderId="4" xfId="0" applyNumberFormat="1" applyFont="1" applyFill="1" applyBorder="1" applyAlignment="1" applyProtection="1">
      <alignment horizontal="center" vertical="center"/>
      <protection hidden="1"/>
    </xf>
    <xf numFmtId="170" fontId="1" fillId="5" borderId="2" xfId="0" applyNumberFormat="1" applyFont="1" applyFill="1" applyBorder="1" applyAlignment="1" applyProtection="1">
      <alignment horizontal="center" vertical="center"/>
      <protection hidden="1"/>
    </xf>
    <xf numFmtId="166" fontId="9" fillId="0" borderId="4" xfId="0" applyNumberFormat="1" applyFont="1" applyBorder="1" applyAlignment="1" applyProtection="1">
      <alignment horizontal="center" vertical="center" wrapText="1"/>
      <protection locked="0"/>
    </xf>
    <xf numFmtId="166" fontId="17" fillId="6" borderId="4" xfId="0" applyNumberFormat="1" applyFont="1" applyFill="1" applyBorder="1" applyAlignment="1" applyProtection="1">
      <alignment horizontal="center" vertical="center" wrapText="1"/>
      <protection locked="0"/>
    </xf>
    <xf numFmtId="166" fontId="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0" xfId="0" applyFont="1" applyFill="1" applyProtection="1">
      <protection locked="0"/>
    </xf>
    <xf numFmtId="170" fontId="1" fillId="0" borderId="4" xfId="0" applyNumberFormat="1" applyFont="1" applyBorder="1" applyAlignment="1" applyProtection="1">
      <alignment vertical="center"/>
      <protection hidden="1"/>
    </xf>
    <xf numFmtId="0" fontId="15" fillId="0" borderId="0" xfId="0" applyFont="1" applyProtection="1">
      <protection locked="0"/>
    </xf>
    <xf numFmtId="46" fontId="0" fillId="0" borderId="0" xfId="0" applyNumberFormat="1" applyProtection="1">
      <protection locked="0"/>
    </xf>
    <xf numFmtId="0" fontId="4" fillId="0" borderId="4" xfId="0" applyFont="1" applyBorder="1" applyAlignment="1" applyProtection="1">
      <alignment vertical="center"/>
      <protection hidden="1"/>
    </xf>
    <xf numFmtId="0" fontId="4" fillId="0" borderId="4" xfId="0" applyFont="1" applyFill="1" applyBorder="1" applyAlignment="1" applyProtection="1">
      <alignment vertical="center"/>
      <protection hidden="1"/>
    </xf>
    <xf numFmtId="165" fontId="5" fillId="0" borderId="4" xfId="0" applyNumberFormat="1" applyFont="1" applyBorder="1" applyAlignment="1" applyProtection="1">
      <alignment horizontal="right" vertical="center"/>
      <protection hidden="1"/>
    </xf>
    <xf numFmtId="165" fontId="11" fillId="0" borderId="4" xfId="0" applyNumberFormat="1" applyFont="1" applyBorder="1" applyAlignment="1" applyProtection="1">
      <alignment horizontal="right" vertical="center"/>
      <protection hidden="1"/>
    </xf>
    <xf numFmtId="0" fontId="9" fillId="7" borderId="4" xfId="0" applyFont="1" applyFill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15" fillId="0" borderId="0" xfId="0" applyFont="1"/>
    <xf numFmtId="0" fontId="0" fillId="0" borderId="4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 applyProtection="1">
      <alignment horizontal="left"/>
      <protection locked="0"/>
    </xf>
    <xf numFmtId="0" fontId="13" fillId="0" borderId="2" xfId="0" applyFont="1" applyFill="1" applyBorder="1" applyAlignment="1" applyProtection="1">
      <alignment horizontal="center" vertical="center"/>
      <protection hidden="1"/>
    </xf>
    <xf numFmtId="0" fontId="13" fillId="0" borderId="5" xfId="0" applyFont="1" applyFill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4" fillId="0" borderId="3" xfId="0" applyFont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center"/>
      <protection hidden="1"/>
    </xf>
    <xf numFmtId="164" fontId="6" fillId="2" borderId="3" xfId="0" applyNumberFormat="1" applyFont="1" applyFill="1" applyBorder="1" applyAlignment="1" applyProtection="1">
      <alignment horizontal="center"/>
      <protection hidden="1"/>
    </xf>
    <xf numFmtId="164" fontId="6" fillId="2" borderId="5" xfId="0" applyNumberFormat="1" applyFont="1" applyFill="1" applyBorder="1" applyAlignment="1" applyProtection="1">
      <alignment horizontal="center"/>
      <protection hidden="1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0" fontId="0" fillId="7" borderId="0" xfId="0" applyFill="1" applyProtection="1">
      <protection locked="0"/>
    </xf>
  </cellXfs>
  <cellStyles count="2">
    <cellStyle name="Normal" xfId="0" builtinId="0"/>
    <cellStyle name="Normal 2" xfId="1"/>
  </cellStyles>
  <dxfs count="202"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276226</xdr:colOff>
      <xdr:row>36</xdr:row>
      <xdr:rowOff>123825</xdr:rowOff>
    </xdr:from>
    <xdr:to>
      <xdr:col>4</xdr:col>
      <xdr:colOff>123826</xdr:colOff>
      <xdr:row>39</xdr:row>
      <xdr:rowOff>0</xdr:rowOff>
    </xdr:to>
    <xdr:sp macro="" textlink="">
      <xdr:nvSpPr>
        <xdr:cNvPr id="2" name="ZoneTexte 1"/>
        <xdr:cNvSpPr txBox="1"/>
      </xdr:nvSpPr>
      <xdr:spPr>
        <a:xfrm>
          <a:off x="1038226" y="7115175"/>
          <a:ext cx="13906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20;00 max</a:t>
          </a:r>
        </a:p>
      </xdr:txBody>
    </xdr:sp>
    <xdr:clientData/>
  </xdr:twoCellAnchor>
  <xdr:twoCellAnchor>
    <xdr:from>
      <xdr:col>2</xdr:col>
      <xdr:colOff>152400</xdr:colOff>
      <xdr:row>38</xdr:row>
      <xdr:rowOff>133350</xdr:rowOff>
    </xdr:from>
    <xdr:to>
      <xdr:col>2</xdr:col>
      <xdr:colOff>171450</xdr:colOff>
      <xdr:row>41</xdr:row>
      <xdr:rowOff>19050</xdr:rowOff>
    </xdr:to>
    <xdr:cxnSp macro="">
      <xdr:nvCxnSpPr>
        <xdr:cNvPr id="4" name="Connecteur droit avec flèche 3"/>
        <xdr:cNvCxnSpPr/>
      </xdr:nvCxnSpPr>
      <xdr:spPr>
        <a:xfrm flipV="1">
          <a:off x="1428750" y="7505700"/>
          <a:ext cx="19050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371476</xdr:colOff>
      <xdr:row>44</xdr:row>
      <xdr:rowOff>114300</xdr:rowOff>
    </xdr:from>
    <xdr:to>
      <xdr:col>3</xdr:col>
      <xdr:colOff>266700</xdr:colOff>
      <xdr:row>46</xdr:row>
      <xdr:rowOff>180975</xdr:rowOff>
    </xdr:to>
    <xdr:sp macro="" textlink="">
      <xdr:nvSpPr>
        <xdr:cNvPr id="5" name="ZoneTexte 4"/>
        <xdr:cNvSpPr txBox="1"/>
      </xdr:nvSpPr>
      <xdr:spPr>
        <a:xfrm>
          <a:off x="1133476" y="8629650"/>
          <a:ext cx="923924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reliquat 5:00 </a:t>
          </a:r>
        </a:p>
      </xdr:txBody>
    </xdr:sp>
    <xdr:clientData/>
  </xdr:twoCellAnchor>
  <xdr:twoCellAnchor>
    <xdr:from>
      <xdr:col>2</xdr:col>
      <xdr:colOff>180975</xdr:colOff>
      <xdr:row>42</xdr:row>
      <xdr:rowOff>123825</xdr:rowOff>
    </xdr:from>
    <xdr:to>
      <xdr:col>2</xdr:col>
      <xdr:colOff>180975</xdr:colOff>
      <xdr:row>44</xdr:row>
      <xdr:rowOff>85725</xdr:rowOff>
    </xdr:to>
    <xdr:cxnSp macro="">
      <xdr:nvCxnSpPr>
        <xdr:cNvPr id="7" name="Connecteur droit avec flèche 6"/>
        <xdr:cNvCxnSpPr/>
      </xdr:nvCxnSpPr>
      <xdr:spPr>
        <a:xfrm flipV="1">
          <a:off x="1457325" y="8258175"/>
          <a:ext cx="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pivo/AppData/Local/Temp/Pr&#233;sence%20mensuel%20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pivo/Downloads/Copie%20de%20LECAPITA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Feuil10"/>
    </sheetNames>
    <sheetDataSet>
      <sheetData sheetId="0">
        <row r="55">
          <cell r="B55" t="str">
            <v>16/12/2016 au 15/12/2017</v>
          </cell>
        </row>
        <row r="56">
          <cell r="B56" t="str">
            <v xml:space="preserve">16/01/2017 au 15/02/2017 </v>
          </cell>
        </row>
        <row r="57">
          <cell r="B57" t="str">
            <v xml:space="preserve">16/02/2017  au 15/03/2017 </v>
          </cell>
        </row>
        <row r="58">
          <cell r="B58" t="str">
            <v xml:space="preserve">16/03/2017  au 15/04/2017 </v>
          </cell>
        </row>
        <row r="59">
          <cell r="B59" t="str">
            <v xml:space="preserve">16/04/2017  au 15/05/2017 </v>
          </cell>
        </row>
        <row r="60">
          <cell r="B60" t="str">
            <v xml:space="preserve">16/05/2017  au 15/06/2017 </v>
          </cell>
        </row>
        <row r="61">
          <cell r="B61" t="str">
            <v xml:space="preserve">16/06/2017  au 15/07/2017 </v>
          </cell>
        </row>
        <row r="62">
          <cell r="B62" t="str">
            <v xml:space="preserve">16/07/2017  au 15/08/2017 </v>
          </cell>
        </row>
        <row r="63">
          <cell r="B63" t="str">
            <v xml:space="preserve">16/08/2017  au 15/09/2017 </v>
          </cell>
        </row>
        <row r="64">
          <cell r="B64" t="str">
            <v xml:space="preserve">16/09/2017 au 15/10/2017 </v>
          </cell>
        </row>
        <row r="65">
          <cell r="B65" t="str">
            <v xml:space="preserve">16/10/2017  au 15/11/2017 </v>
          </cell>
        </row>
        <row r="66">
          <cell r="B66" t="str">
            <v xml:space="preserve">16/11/2017  au 15/12/2017 </v>
          </cell>
        </row>
        <row r="67">
          <cell r="B67" t="str">
            <v>16/12/2017  au 15/01/2018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/>
  <dimension ref="A1:N50"/>
  <sheetViews>
    <sheetView showGridLines="0" tabSelected="1" topLeftCell="A19" workbookViewId="0">
      <selection activeCell="O36" sqref="O36"/>
    </sheetView>
  </sheetViews>
  <sheetFormatPr baseColWidth="10" defaultRowHeight="15"/>
  <cols>
    <col min="1" max="1" width="11.42578125" style="16"/>
    <col min="2" max="5" width="7.7109375" style="16" customWidth="1"/>
    <col min="6" max="6" width="8.7109375" style="16" customWidth="1"/>
    <col min="7" max="8" width="7.7109375" style="16" customWidth="1"/>
    <col min="9" max="10" width="8.7109375" style="16" customWidth="1"/>
    <col min="11" max="11" width="20.7109375" style="16" customWidth="1"/>
    <col min="12" max="12" width="6.7109375" style="16" customWidth="1"/>
    <col min="13" max="14" width="11.42578125" style="16"/>
    <col min="15" max="15" width="43.5703125" style="16" customWidth="1"/>
    <col min="16" max="16384" width="11.42578125" style="16"/>
  </cols>
  <sheetData>
    <row r="1" spans="1:14" ht="27.75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</row>
    <row r="2" spans="1:14" ht="18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N2" s="29"/>
    </row>
    <row r="3" spans="1:14" ht="6" customHeight="1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</row>
    <row r="4" spans="1:14" ht="15.75" thickBot="1">
      <c r="A4" s="49"/>
      <c r="B4" s="49"/>
      <c r="C4" s="41"/>
      <c r="D4" s="41"/>
      <c r="E4" s="41"/>
      <c r="F4" s="41"/>
      <c r="G4" s="41"/>
      <c r="H4" s="1"/>
      <c r="I4" s="1"/>
      <c r="J4" s="40"/>
      <c r="K4" s="41"/>
    </row>
    <row r="5" spans="1:14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4" ht="17.25">
      <c r="A6" s="50" t="s">
        <v>0</v>
      </c>
      <c r="B6" s="51"/>
      <c r="C6" s="51"/>
      <c r="D6" s="51"/>
      <c r="E6" s="51"/>
      <c r="F6" s="52" t="s">
        <v>4</v>
      </c>
      <c r="G6" s="53"/>
      <c r="H6" s="53"/>
      <c r="I6" s="53"/>
      <c r="J6" s="54"/>
      <c r="K6" s="55"/>
      <c r="L6" s="56"/>
    </row>
    <row r="7" spans="1:14">
      <c r="A7" s="3"/>
      <c r="B7" s="4"/>
      <c r="C7" s="4"/>
      <c r="D7" s="4"/>
      <c r="E7" s="4"/>
      <c r="F7" s="4"/>
      <c r="G7" s="5"/>
      <c r="H7" s="5"/>
      <c r="I7" s="5"/>
      <c r="J7" s="5"/>
      <c r="K7" s="5"/>
      <c r="L7" s="39"/>
    </row>
    <row r="8" spans="1:14">
      <c r="A8" s="33">
        <f>LEFT(F6,FIND(" ",F6)-1)*1</f>
        <v>43147</v>
      </c>
      <c r="B8" s="24"/>
      <c r="C8" s="24"/>
      <c r="D8" s="24"/>
      <c r="E8" s="24"/>
      <c r="F8" s="24"/>
      <c r="G8" s="35"/>
      <c r="H8" s="35"/>
      <c r="I8" s="5"/>
      <c r="J8" s="5"/>
      <c r="K8" s="7"/>
      <c r="L8" s="17"/>
    </row>
    <row r="9" spans="1:14">
      <c r="A9" s="33">
        <f t="shared" ref="A9:A38" si="0">A8+1</f>
        <v>43148</v>
      </c>
      <c r="B9" s="24"/>
      <c r="C9" s="24"/>
      <c r="D9" s="24"/>
      <c r="E9" s="24"/>
      <c r="F9" s="24"/>
      <c r="G9" s="5"/>
      <c r="H9" s="5"/>
      <c r="I9" s="5"/>
      <c r="J9" s="5"/>
      <c r="K9" s="7"/>
      <c r="L9" s="17"/>
    </row>
    <row r="10" spans="1:14">
      <c r="A10" s="33">
        <f t="shared" si="0"/>
        <v>43149</v>
      </c>
      <c r="B10" s="24"/>
      <c r="C10" s="24"/>
      <c r="D10" s="25"/>
      <c r="E10" s="25"/>
      <c r="F10" s="25"/>
      <c r="G10" s="5"/>
      <c r="H10" s="5"/>
      <c r="I10" s="5"/>
      <c r="J10" s="5"/>
      <c r="K10" s="7"/>
      <c r="L10" s="17"/>
    </row>
    <row r="11" spans="1:14">
      <c r="A11" s="33">
        <f t="shared" si="0"/>
        <v>43150</v>
      </c>
      <c r="B11" s="24"/>
      <c r="C11" s="25"/>
      <c r="D11" s="24"/>
      <c r="E11" s="25"/>
      <c r="F11" s="25"/>
      <c r="G11" s="5"/>
      <c r="H11" s="5"/>
      <c r="I11" s="5"/>
      <c r="J11" s="5"/>
      <c r="K11" s="5"/>
      <c r="L11" s="17"/>
    </row>
    <row r="12" spans="1:14">
      <c r="A12" s="33">
        <f t="shared" si="0"/>
        <v>43151</v>
      </c>
      <c r="B12" s="24">
        <v>8.3333333333333329E-2</v>
      </c>
      <c r="C12" s="24"/>
      <c r="D12" s="24"/>
      <c r="E12" s="25"/>
      <c r="F12" s="25"/>
      <c r="G12" s="5"/>
      <c r="H12" s="5"/>
      <c r="I12" s="5"/>
      <c r="J12" s="5"/>
      <c r="K12" s="5"/>
      <c r="L12" s="17"/>
    </row>
    <row r="13" spans="1:14">
      <c r="A13" s="33">
        <f t="shared" si="0"/>
        <v>43152</v>
      </c>
      <c r="B13" s="24"/>
      <c r="C13" s="24"/>
      <c r="D13" s="24"/>
      <c r="E13" s="25"/>
      <c r="F13" s="25"/>
      <c r="G13" s="5"/>
      <c r="H13" s="5"/>
      <c r="I13" s="5"/>
      <c r="J13" s="5"/>
      <c r="K13" s="7"/>
      <c r="L13" s="17"/>
    </row>
    <row r="14" spans="1:14">
      <c r="A14" s="33">
        <f t="shared" si="0"/>
        <v>43153</v>
      </c>
      <c r="B14" s="24">
        <v>4.1666666666666664E-2</v>
      </c>
      <c r="C14" s="24"/>
      <c r="D14" s="24"/>
      <c r="E14" s="25"/>
      <c r="F14" s="25"/>
      <c r="G14" s="5"/>
      <c r="H14" s="5"/>
      <c r="I14" s="5"/>
      <c r="J14" s="5"/>
      <c r="K14" s="7"/>
      <c r="L14" s="17"/>
    </row>
    <row r="15" spans="1:14">
      <c r="A15" s="33">
        <f t="shared" si="0"/>
        <v>43154</v>
      </c>
      <c r="B15" s="24"/>
      <c r="C15" s="24"/>
      <c r="D15" s="24"/>
      <c r="E15" s="24"/>
      <c r="F15" s="24"/>
      <c r="G15" s="5"/>
      <c r="H15" s="5"/>
      <c r="I15" s="5"/>
      <c r="J15" s="5"/>
      <c r="K15" s="7"/>
      <c r="L15" s="17"/>
    </row>
    <row r="16" spans="1:14">
      <c r="A16" s="33">
        <f t="shared" si="0"/>
        <v>43155</v>
      </c>
      <c r="B16" s="24"/>
      <c r="C16" s="24"/>
      <c r="D16" s="24"/>
      <c r="E16" s="24"/>
      <c r="F16" s="24"/>
      <c r="G16" s="5"/>
      <c r="H16" s="5"/>
      <c r="I16" s="5"/>
      <c r="J16" s="5"/>
      <c r="K16" s="7"/>
      <c r="L16" s="17"/>
    </row>
    <row r="17" spans="1:13">
      <c r="A17" s="33">
        <f t="shared" si="0"/>
        <v>43156</v>
      </c>
      <c r="B17" s="24"/>
      <c r="C17" s="24"/>
      <c r="D17" s="24"/>
      <c r="E17" s="24"/>
      <c r="F17" s="24"/>
      <c r="G17" s="5"/>
      <c r="H17" s="5"/>
      <c r="I17" s="5"/>
      <c r="J17" s="5"/>
      <c r="K17" s="7"/>
      <c r="L17" s="17"/>
    </row>
    <row r="18" spans="1:13" ht="15.75">
      <c r="A18" s="33">
        <f t="shared" si="0"/>
        <v>43157</v>
      </c>
      <c r="B18" s="24">
        <v>4.1666666666666664E-2</v>
      </c>
      <c r="C18" s="24"/>
      <c r="D18" s="24"/>
      <c r="E18" s="24"/>
      <c r="F18" s="24"/>
      <c r="G18" s="5"/>
      <c r="H18" s="5"/>
      <c r="I18" s="5"/>
      <c r="J18" s="5"/>
      <c r="K18" s="7"/>
      <c r="L18" s="17"/>
      <c r="M18" s="38"/>
    </row>
    <row r="19" spans="1:13">
      <c r="A19" s="33">
        <f t="shared" si="0"/>
        <v>43158</v>
      </c>
      <c r="B19" s="24">
        <v>4.1666666666666664E-2</v>
      </c>
      <c r="C19" s="24"/>
      <c r="D19" s="24"/>
      <c r="E19" s="24"/>
      <c r="F19" s="24"/>
      <c r="G19" s="5"/>
      <c r="H19" s="5"/>
      <c r="I19" s="5"/>
      <c r="J19" s="5"/>
      <c r="K19" s="5"/>
      <c r="L19" s="17"/>
    </row>
    <row r="20" spans="1:13">
      <c r="A20" s="33">
        <f t="shared" si="0"/>
        <v>43159</v>
      </c>
      <c r="B20" s="24"/>
      <c r="C20" s="24"/>
      <c r="D20" s="24"/>
      <c r="E20" s="24"/>
      <c r="F20" s="24"/>
      <c r="G20" s="5"/>
      <c r="H20" s="5"/>
      <c r="I20" s="5"/>
      <c r="J20" s="5"/>
      <c r="K20" s="7"/>
      <c r="L20" s="17"/>
    </row>
    <row r="21" spans="1:13">
      <c r="A21" s="33">
        <f t="shared" si="0"/>
        <v>43160</v>
      </c>
      <c r="B21" s="24"/>
      <c r="C21" s="24"/>
      <c r="D21" s="24"/>
      <c r="E21" s="24"/>
      <c r="F21" s="24"/>
      <c r="G21" s="5"/>
      <c r="H21" s="5"/>
      <c r="I21" s="5"/>
      <c r="J21" s="5"/>
      <c r="K21" s="7"/>
      <c r="L21" s="17"/>
    </row>
    <row r="22" spans="1:13">
      <c r="A22" s="33">
        <f t="shared" si="0"/>
        <v>43161</v>
      </c>
      <c r="B22" s="24"/>
      <c r="C22" s="24"/>
      <c r="D22" s="24"/>
      <c r="E22" s="24"/>
      <c r="F22" s="24"/>
      <c r="G22" s="5"/>
      <c r="H22" s="5"/>
      <c r="I22" s="5"/>
      <c r="J22" s="5"/>
      <c r="K22" s="7"/>
      <c r="L22" s="17"/>
    </row>
    <row r="23" spans="1:13">
      <c r="A23" s="33">
        <f t="shared" si="0"/>
        <v>43162</v>
      </c>
      <c r="B23" s="24"/>
      <c r="C23" s="24"/>
      <c r="D23" s="24"/>
      <c r="E23" s="24"/>
      <c r="F23" s="24"/>
      <c r="G23" s="5"/>
      <c r="H23" s="5"/>
      <c r="I23" s="5"/>
      <c r="J23" s="5"/>
      <c r="K23" s="7"/>
      <c r="L23" s="17"/>
    </row>
    <row r="24" spans="1:13">
      <c r="A24" s="33">
        <f t="shared" si="0"/>
        <v>43163</v>
      </c>
      <c r="B24" s="24"/>
      <c r="C24" s="24"/>
      <c r="D24" s="24"/>
      <c r="E24" s="24"/>
      <c r="F24" s="24"/>
      <c r="G24" s="5"/>
      <c r="H24" s="5"/>
      <c r="I24" s="5"/>
      <c r="J24" s="5"/>
      <c r="K24" s="7"/>
      <c r="L24" s="17"/>
    </row>
    <row r="25" spans="1:13">
      <c r="A25" s="33">
        <f t="shared" si="0"/>
        <v>43164</v>
      </c>
      <c r="B25" s="24"/>
      <c r="C25" s="24"/>
      <c r="D25" s="24"/>
      <c r="E25" s="24"/>
      <c r="F25" s="24"/>
      <c r="G25" s="5"/>
      <c r="H25" s="5"/>
      <c r="I25" s="5"/>
      <c r="J25" s="5"/>
      <c r="K25" s="5"/>
      <c r="L25" s="17"/>
    </row>
    <row r="26" spans="1:13">
      <c r="A26" s="33">
        <f t="shared" si="0"/>
        <v>43165</v>
      </c>
      <c r="B26" s="25">
        <v>6.25E-2</v>
      </c>
      <c r="C26" s="25"/>
      <c r="D26" s="25"/>
      <c r="E26" s="25"/>
      <c r="F26" s="25"/>
      <c r="G26" s="8"/>
      <c r="H26" s="5"/>
      <c r="I26" s="5"/>
      <c r="J26" s="5"/>
      <c r="K26" s="5"/>
      <c r="L26" s="17"/>
    </row>
    <row r="27" spans="1:13">
      <c r="A27" s="33">
        <f t="shared" si="0"/>
        <v>43166</v>
      </c>
      <c r="B27" s="25">
        <v>0.58333333333333337</v>
      </c>
      <c r="C27" s="25"/>
      <c r="D27" s="25"/>
      <c r="E27" s="25"/>
      <c r="F27" s="25"/>
      <c r="G27" s="5"/>
      <c r="H27" s="5"/>
      <c r="I27" s="5"/>
      <c r="J27" s="5"/>
      <c r="K27" s="7"/>
      <c r="L27" s="17"/>
    </row>
    <row r="28" spans="1:13">
      <c r="A28" s="33">
        <f t="shared" si="0"/>
        <v>43167</v>
      </c>
      <c r="B28" s="25">
        <v>6.25E-2</v>
      </c>
      <c r="C28" s="25"/>
      <c r="D28" s="25"/>
      <c r="E28" s="25"/>
      <c r="F28" s="25"/>
      <c r="G28" s="5"/>
      <c r="H28" s="5"/>
      <c r="I28" s="5"/>
      <c r="J28" s="5"/>
      <c r="K28" s="7"/>
      <c r="L28" s="17"/>
    </row>
    <row r="29" spans="1:13">
      <c r="A29" s="33">
        <f t="shared" si="0"/>
        <v>43168</v>
      </c>
      <c r="B29" s="25"/>
      <c r="C29" s="25"/>
      <c r="D29" s="25"/>
      <c r="E29" s="25"/>
      <c r="F29" s="25"/>
      <c r="G29" s="5"/>
      <c r="H29" s="5"/>
      <c r="I29" s="5"/>
      <c r="J29" s="5"/>
      <c r="K29" s="7"/>
      <c r="L29" s="17"/>
    </row>
    <row r="30" spans="1:13">
      <c r="A30" s="33">
        <f t="shared" si="0"/>
        <v>43169</v>
      </c>
      <c r="B30" s="25"/>
      <c r="C30" s="25"/>
      <c r="D30" s="25"/>
      <c r="E30" s="25"/>
      <c r="F30" s="25"/>
      <c r="G30" s="5"/>
      <c r="H30" s="5"/>
      <c r="I30" s="5"/>
      <c r="J30" s="5"/>
      <c r="K30" s="7"/>
      <c r="L30" s="17"/>
    </row>
    <row r="31" spans="1:13">
      <c r="A31" s="33">
        <f t="shared" si="0"/>
        <v>43170</v>
      </c>
      <c r="B31" s="25"/>
      <c r="C31" s="25"/>
      <c r="D31" s="25"/>
      <c r="E31" s="25"/>
      <c r="F31" s="25"/>
      <c r="G31" s="5"/>
      <c r="H31" s="5"/>
      <c r="I31" s="5"/>
      <c r="J31" s="5"/>
      <c r="K31" s="7"/>
      <c r="L31" s="17"/>
    </row>
    <row r="32" spans="1:13">
      <c r="A32" s="33">
        <f t="shared" si="0"/>
        <v>43171</v>
      </c>
      <c r="B32" s="25">
        <v>6.25E-2</v>
      </c>
      <c r="C32" s="25"/>
      <c r="D32" s="25"/>
      <c r="E32" s="25"/>
      <c r="F32" s="25"/>
      <c r="G32" s="5"/>
      <c r="H32" s="5"/>
      <c r="I32" s="5"/>
      <c r="J32" s="5"/>
      <c r="K32" s="7"/>
      <c r="L32" s="17"/>
    </row>
    <row r="33" spans="1:14">
      <c r="A33" s="33">
        <f t="shared" si="0"/>
        <v>43172</v>
      </c>
      <c r="B33" s="25"/>
      <c r="C33" s="25"/>
      <c r="D33" s="25"/>
      <c r="E33" s="25"/>
      <c r="F33" s="25"/>
      <c r="G33" s="18"/>
      <c r="H33" s="5"/>
      <c r="I33" s="5"/>
      <c r="J33" s="5"/>
      <c r="K33" s="5"/>
      <c r="L33" s="17"/>
    </row>
    <row r="34" spans="1:14">
      <c r="A34" s="33">
        <f t="shared" si="0"/>
        <v>43173</v>
      </c>
      <c r="B34" s="25">
        <v>6.25E-2</v>
      </c>
      <c r="C34" s="25"/>
      <c r="D34" s="25"/>
      <c r="E34" s="25"/>
      <c r="F34" s="25"/>
      <c r="G34" s="5"/>
      <c r="H34" s="5"/>
      <c r="I34" s="5"/>
      <c r="J34" s="5"/>
      <c r="K34" s="7"/>
      <c r="L34" s="17"/>
      <c r="N34" s="30"/>
    </row>
    <row r="35" spans="1:14">
      <c r="A35" s="33">
        <f t="shared" si="0"/>
        <v>43174</v>
      </c>
      <c r="B35" s="25"/>
      <c r="C35" s="25">
        <v>8.3333333333333329E-2</v>
      </c>
      <c r="D35" s="25">
        <v>8.3333333333333329E-2</v>
      </c>
      <c r="E35" s="25">
        <v>4.1666666666666664E-2</v>
      </c>
      <c r="F35" s="25"/>
      <c r="G35" s="5"/>
      <c r="H35" s="5"/>
      <c r="I35" s="5"/>
      <c r="J35" s="5"/>
      <c r="K35" s="7"/>
      <c r="L35" s="17"/>
    </row>
    <row r="36" spans="1:14">
      <c r="A36" s="33">
        <f t="shared" si="0"/>
        <v>43175</v>
      </c>
      <c r="B36" s="24"/>
      <c r="C36" s="24"/>
      <c r="D36" s="24"/>
      <c r="E36" s="25"/>
      <c r="F36" s="24"/>
      <c r="G36" s="5"/>
      <c r="H36" s="5"/>
      <c r="I36" s="5"/>
      <c r="J36" s="5"/>
      <c r="K36" s="7"/>
      <c r="L36" s="17"/>
    </row>
    <row r="37" spans="1:14">
      <c r="A37" s="33">
        <f t="shared" si="0"/>
        <v>43176</v>
      </c>
      <c r="B37" s="24"/>
      <c r="C37" s="24"/>
      <c r="D37" s="24"/>
      <c r="E37" s="24"/>
      <c r="F37" s="24"/>
      <c r="G37" s="6"/>
      <c r="H37" s="6"/>
      <c r="I37" s="6"/>
      <c r="J37" s="6"/>
      <c r="K37" s="6"/>
      <c r="L37" s="17"/>
    </row>
    <row r="38" spans="1:14">
      <c r="A38" s="33">
        <f t="shared" si="0"/>
        <v>43177</v>
      </c>
      <c r="B38" s="24"/>
      <c r="C38" s="24"/>
      <c r="D38" s="24"/>
      <c r="E38" s="24"/>
      <c r="F38" s="24"/>
      <c r="G38" s="5"/>
      <c r="H38" s="5"/>
      <c r="I38" s="5"/>
      <c r="J38" s="5"/>
      <c r="K38" s="5"/>
      <c r="L38" s="17"/>
    </row>
    <row r="39" spans="1:14">
      <c r="A39" s="34"/>
      <c r="B39" s="26"/>
      <c r="C39" s="26"/>
      <c r="D39" s="26"/>
      <c r="E39" s="26"/>
      <c r="F39" s="26"/>
      <c r="G39" s="9"/>
      <c r="H39" s="9"/>
      <c r="I39" s="9"/>
      <c r="J39" s="9"/>
      <c r="K39" s="9"/>
      <c r="L39" s="17"/>
    </row>
    <row r="40" spans="1:14">
      <c r="A40" s="33"/>
      <c r="B40" s="26"/>
      <c r="C40" s="26"/>
      <c r="D40" s="26"/>
      <c r="E40" s="26"/>
      <c r="F40" s="26"/>
      <c r="G40" s="9"/>
      <c r="H40" s="9"/>
      <c r="I40" s="9"/>
      <c r="J40" s="9"/>
      <c r="K40" s="9"/>
      <c r="L40" s="17"/>
    </row>
    <row r="41" spans="1:14">
      <c r="A41" s="10" t="s">
        <v>1</v>
      </c>
      <c r="B41" s="19">
        <f>SUM(B8:B40)</f>
        <v>1.0416666666666667</v>
      </c>
      <c r="C41" s="19">
        <f t="shared" ref="C41:F41" si="1">SUM(C8:C40)</f>
        <v>8.3333333333333329E-2</v>
      </c>
      <c r="D41" s="19">
        <f t="shared" si="1"/>
        <v>8.3333333333333329E-2</v>
      </c>
      <c r="E41" s="19">
        <f t="shared" si="1"/>
        <v>4.1666666666666664E-2</v>
      </c>
      <c r="F41" s="19">
        <f t="shared" si="1"/>
        <v>0</v>
      </c>
      <c r="G41" s="31"/>
      <c r="H41" s="31"/>
      <c r="I41" s="31"/>
      <c r="J41" s="31"/>
      <c r="K41" s="31"/>
      <c r="L41" s="17"/>
    </row>
    <row r="42" spans="1:14">
      <c r="A42" s="10" t="s">
        <v>2</v>
      </c>
      <c r="B42" s="28">
        <f>SUM(B41:F41)</f>
        <v>1.25</v>
      </c>
      <c r="C42" s="22">
        <v>0.83333333333333337</v>
      </c>
      <c r="D42" s="11"/>
      <c r="E42" s="12"/>
      <c r="F42" s="12"/>
      <c r="G42" s="31"/>
      <c r="H42" s="31"/>
      <c r="I42" s="31"/>
      <c r="J42" s="31"/>
      <c r="K42" s="31"/>
      <c r="L42" s="17"/>
    </row>
    <row r="43" spans="1:14">
      <c r="A43" s="42" t="s">
        <v>3</v>
      </c>
      <c r="B43" s="43"/>
      <c r="C43" s="23">
        <v>0.20833333333333334</v>
      </c>
      <c r="D43" s="20"/>
      <c r="E43" s="21"/>
      <c r="F43" s="13"/>
      <c r="G43" s="32"/>
      <c r="H43" s="32"/>
      <c r="I43" s="32"/>
      <c r="J43" s="32"/>
      <c r="K43" s="32"/>
      <c r="L43" s="17"/>
    </row>
    <row r="44" spans="1:14">
      <c r="A44" s="14"/>
      <c r="B44" s="44"/>
      <c r="C44" s="44"/>
      <c r="D44" s="44"/>
      <c r="E44" s="44"/>
      <c r="F44" s="36"/>
      <c r="G44" s="14"/>
      <c r="H44" s="14"/>
      <c r="I44" s="45"/>
      <c r="J44" s="45"/>
      <c r="K44" s="45"/>
    </row>
    <row r="45" spans="1:14">
      <c r="A45" s="2"/>
      <c r="B45" s="2"/>
      <c r="C45" s="2"/>
      <c r="D45" s="2"/>
      <c r="E45" s="2"/>
      <c r="F45" s="2"/>
      <c r="G45" s="15"/>
      <c r="H45" s="15"/>
      <c r="I45" s="46"/>
      <c r="J45" s="46"/>
      <c r="K45" s="46"/>
    </row>
    <row r="48" spans="1:14">
      <c r="A48" s="27"/>
    </row>
    <row r="49" spans="1:11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7"/>
    </row>
    <row r="50" spans="1:11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7"/>
    </row>
  </sheetData>
  <mergeCells count="9">
    <mergeCell ref="A1:K1"/>
    <mergeCell ref="A2:K2"/>
    <mergeCell ref="A4:B4"/>
    <mergeCell ref="A6:E6"/>
    <mergeCell ref="F6:J6"/>
    <mergeCell ref="K6:L6"/>
    <mergeCell ref="A43:B43"/>
    <mergeCell ref="B44:E44"/>
    <mergeCell ref="I44:K45"/>
  </mergeCells>
  <conditionalFormatting sqref="A7:L38">
    <cfRule type="expression" dxfId="2" priority="201" stopIfTrue="1">
      <formula>COUNTIF(#REF!,$A7)</formula>
    </cfRule>
    <cfRule type="expression" dxfId="1" priority="202" stopIfTrue="1">
      <formula>WEEKDAY($A7,2)=6</formula>
    </cfRule>
    <cfRule type="expression" dxfId="0" priority="203" stopIfTrue="1">
      <formula>WEEKDAY($A7,2)=7</formula>
    </cfRule>
  </conditionalFormatting>
  <dataValidations count="5">
    <dataValidation type="list" allowBlank="1" showInputMessage="1" showErrorMessage="1" sqref="I4">
      <formula1>#REF!</formula1>
    </dataValidation>
    <dataValidation type="list" allowBlank="1" showInputMessage="1" showErrorMessage="1" sqref="C4:G4">
      <formula1>$A$51:$A$65</formula1>
    </dataValidation>
    <dataValidation type="list" allowBlank="1" showInputMessage="1" showErrorMessage="1" sqref="K4">
      <formula1>#REF!</formula1>
    </dataValidation>
    <dataValidation type="list" allowBlank="1" showInputMessage="1" showErrorMessage="1" sqref="H4">
      <formula1>#REF!</formula1>
    </dataValidation>
    <dataValidation type="list" allowBlank="1" showInputMessage="1" showErrorMessage="1" sqref="F6:J6">
      <formula1>#REF!</formula1>
    </dataValidation>
  </dataValidations>
  <printOptions horizontalCentered="1"/>
  <pageMargins left="0" right="0" top="0.74803149606299213" bottom="1.1811023622047245" header="0.31496062992125984" footer="0.31496062992125984"/>
  <pageSetup paperSize="9" scale="95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 18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puce75018</cp:lastModifiedBy>
  <cp:lastPrinted>2017-11-18T07:13:07Z</cp:lastPrinted>
  <dcterms:created xsi:type="dcterms:W3CDTF">2017-08-11T13:15:02Z</dcterms:created>
  <dcterms:modified xsi:type="dcterms:W3CDTF">2018-03-20T18:58:28Z</dcterms:modified>
</cp:coreProperties>
</file>