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20" yWindow="-120" windowWidth="24240" windowHeight="13740"/>
  </bookViews>
  <sheets>
    <sheet name="Feuil1" sheetId="1" r:id="rId1"/>
    <sheet name="Feuil2" sheetId="2" r:id="rId2"/>
    <sheet name="Feuil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"/>
  <c r="B1" l="1"/>
  <c r="D7" l="1"/>
  <c r="D8"/>
  <c r="D9"/>
  <c r="D10"/>
  <c r="D11"/>
  <c r="D12"/>
  <c r="D13"/>
  <c r="D14"/>
  <c r="D15"/>
  <c r="D16"/>
  <c r="D17"/>
  <c r="D18"/>
  <c r="D19"/>
  <c r="D20"/>
  <c r="D21"/>
  <c r="D22"/>
  <c r="D23"/>
  <c r="B24"/>
  <c r="D6"/>
  <c r="B6"/>
  <c r="A6" s="1" a="1"/>
  <c r="A6" s="1"/>
  <c r="B7" l="1"/>
  <c r="B8" s="1"/>
  <c r="A7" l="1" a="1"/>
  <c r="A7" s="1"/>
  <c r="B9" l="1"/>
  <c r="A8" a="1"/>
  <c r="A8" s="1"/>
  <c r="B10" l="1"/>
  <c r="A9" a="1"/>
  <c r="A9" s="1"/>
  <c r="B11" l="1"/>
  <c r="A10" a="1"/>
  <c r="A10" s="1"/>
  <c r="B12" l="1"/>
  <c r="B13" l="1"/>
  <c r="A12" a="1"/>
  <c r="A12" s="1"/>
  <c r="B14" l="1"/>
  <c r="A13" a="1"/>
  <c r="A13" s="1"/>
  <c r="B15" l="1"/>
  <c r="A14" a="1"/>
  <c r="A14" s="1"/>
  <c r="B16" l="1"/>
  <c r="A15" a="1"/>
  <c r="A15" s="1"/>
  <c r="B17" l="1"/>
  <c r="A16" a="1"/>
  <c r="A16" s="1"/>
  <c r="B18" l="1"/>
  <c r="A17" a="1"/>
  <c r="A17" s="1"/>
  <c r="B19" l="1"/>
  <c r="A18" a="1"/>
  <c r="A18" s="1"/>
  <c r="B20" l="1"/>
  <c r="A19" a="1"/>
  <c r="A19" s="1"/>
  <c r="B21" l="1"/>
  <c r="A20" a="1"/>
  <c r="A20" s="1"/>
  <c r="B22" l="1"/>
  <c r="A21" a="1"/>
  <c r="A21" s="1"/>
  <c r="B23" l="1"/>
  <c r="A23" s="1" a="1"/>
  <c r="A23" s="1"/>
  <c r="A22" a="1"/>
  <c r="A2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<sst xmlns="http://schemas.openxmlformats.org/spreadsheetml/2006/main" count="3" uniqueCount="3">
  <si>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N°sem</t>
  </si>
  <si>
    <t>Aujourd'hui</t>
  </si>
  <si>
    <t>N° Sem</t>
  </si>
</sst>
</file>

<file path=xl/styles.xml><?xml version="1.0" encoding="utf-8"?>
<styleSheet xmlns="http://schemas.openxmlformats.org/spreadsheetml/2006/main">
  <numFmts count="2">
    <numFmt numFmtId="164" formatCode="dd\ mmmm\ yyyy"/>
    <numFmt numFmtId="165" formatCode="ddd\ dd\ mmm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5" fontId="6" fillId="0" borderId="10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/>
    </xf>
    <xf numFmtId="0" fontId="6" fillId="0" borderId="0" xfId="0" applyNumberFormat="1" applyFont="1"/>
    <xf numFmtId="2" fontId="2" fillId="2" borderId="1" xfId="0" applyNumberFormat="1" applyFont="1" applyFill="1" applyBorder="1" applyAlignment="1">
      <alignment horizontal="center" vertical="center"/>
    </xf>
    <xf numFmtId="2" fontId="2" fillId="2" borderId="15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/>
    </xf>
    <xf numFmtId="2" fontId="1" fillId="3" borderId="0" xfId="0" applyNumberFormat="1" applyFont="1" applyFill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5" fillId="5" borderId="12" xfId="0" applyNumberFormat="1" applyFont="1" applyFill="1" applyBorder="1" applyAlignment="1">
      <alignment horizontal="center"/>
    </xf>
    <xf numFmtId="2" fontId="5" fillId="5" borderId="13" xfId="0" applyNumberFormat="1" applyFont="1" applyFill="1" applyBorder="1" applyAlignment="1">
      <alignment horizontal="center"/>
    </xf>
    <xf numFmtId="2" fontId="5" fillId="5" borderId="14" xfId="0" applyNumberFormat="1" applyFont="1" applyFill="1" applyBorder="1" applyAlignment="1">
      <alignment horizont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/>
    </xf>
  </cellXfs>
  <cellStyles count="1">
    <cellStyle name="Normal" xfId="0" builtinId="0"/>
  </cellStyles>
  <dxfs count="2">
    <dxf>
      <font>
        <color theme="0" tint="-0.34998626667073579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5</xdr:row>
      <xdr:rowOff>9525</xdr:rowOff>
    </xdr:from>
    <xdr:to>
      <xdr:col>7</xdr:col>
      <xdr:colOff>657225</xdr:colOff>
      <xdr:row>8</xdr:row>
      <xdr:rowOff>133350</xdr:rowOff>
    </xdr:to>
    <xdr:sp macro="" textlink="">
      <xdr:nvSpPr>
        <xdr:cNvPr id="2" name="ZoneTexte 1"/>
        <xdr:cNvSpPr txBox="1"/>
      </xdr:nvSpPr>
      <xdr:spPr>
        <a:xfrm>
          <a:off x="3438525" y="1381125"/>
          <a:ext cx="2600325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est ce qu'il</a:t>
          </a:r>
          <a:r>
            <a:rPr lang="fr-FR" sz="1100" baseline="0"/>
            <a:t> serait possible de mettre aussi les colonnes Cet D en noir en même temps la date de la semaine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5"/>
  <sheetViews>
    <sheetView tabSelected="1" workbookViewId="0">
      <selection activeCell="J13" sqref="J13"/>
    </sheetView>
  </sheetViews>
  <sheetFormatPr baseColWidth="10" defaultRowHeight="15"/>
  <cols>
    <col min="2" max="2" width="11.7109375" bestFit="1" customWidth="1"/>
    <col min="3" max="5" width="11.5703125" bestFit="1" customWidth="1"/>
  </cols>
  <sheetData>
    <row r="1" spans="1:5" s="5" customFormat="1" ht="31.5" customHeight="1">
      <c r="A1" s="7" t="s">
        <v>1</v>
      </c>
      <c r="B1" s="8">
        <f ca="1">TODAY()</f>
        <v>45374</v>
      </c>
      <c r="C1" s="7"/>
      <c r="D1" s="7" t="s">
        <v>2</v>
      </c>
      <c r="E1" s="9">
        <v>18</v>
      </c>
    </row>
    <row r="2" spans="1:5" s="5" customFormat="1" ht="31.5" customHeight="1">
      <c r="B2" s="6"/>
    </row>
    <row r="3" spans="1:5">
      <c r="B3" s="14"/>
      <c r="C3" s="15"/>
      <c r="D3" s="16"/>
    </row>
    <row r="4" spans="1:5">
      <c r="B4" s="17"/>
      <c r="C4" s="18"/>
      <c r="D4" s="19"/>
    </row>
    <row r="5" spans="1:5">
      <c r="A5" t="s">
        <v>0</v>
      </c>
      <c r="B5" s="20">
        <v>45378</v>
      </c>
      <c r="C5" s="20"/>
      <c r="D5" s="20"/>
    </row>
    <row r="6" spans="1:5">
      <c r="A6" s="4" cm="1">
        <f t="array" ref="A6">INT((B6-SUM(MOD(DATE(YEAR(B6-MOD(B6-2,7)+3),1,2),{1E+99;7})*{1;-1})+5)/7)</f>
        <v>13</v>
      </c>
      <c r="B6" s="10">
        <f>B5</f>
        <v>45378</v>
      </c>
      <c r="C6" s="11">
        <v>10</v>
      </c>
      <c r="D6" s="12">
        <f>100-C6</f>
        <v>90</v>
      </c>
      <c r="E6" s="13"/>
    </row>
    <row r="7" spans="1:5">
      <c r="A7" s="4" cm="1">
        <f t="array" ref="A7">INT((B7-SUM(MOD(DATE(YEAR(B7-MOD(B7-2,7)+3),1,2),{1E+99;7})*{1;-1})+5)/7)</f>
        <v>14</v>
      </c>
      <c r="B7" s="1">
        <f t="shared" ref="B7:B23" si="0">B6+7</f>
        <v>45385</v>
      </c>
      <c r="C7" s="2">
        <v>0</v>
      </c>
      <c r="D7" s="3">
        <f>100</f>
        <v>100</v>
      </c>
      <c r="E7" s="13"/>
    </row>
    <row r="8" spans="1:5">
      <c r="A8" s="4" cm="1">
        <f t="array" ref="A8">INT((B8-SUM(MOD(DATE(YEAR(B8-MOD(B8-2,7)+3),1,2),{1E+99;7})*{1;-1})+5)/7)</f>
        <v>15</v>
      </c>
      <c r="B8" s="1">
        <f>B7+7</f>
        <v>45392</v>
      </c>
      <c r="C8" s="2">
        <v>0</v>
      </c>
      <c r="D8" s="3">
        <f t="shared" ref="D8:D23" si="1">100-C8</f>
        <v>100</v>
      </c>
      <c r="E8" s="13"/>
    </row>
    <row r="9" spans="1:5">
      <c r="A9" s="4" cm="1">
        <f t="array" ref="A9">INT((B9-SUM(MOD(DATE(YEAR(B9-MOD(B9-2,7)+3),1,2),{1E+99;7})*{1;-1})+5)/7)</f>
        <v>16</v>
      </c>
      <c r="B9" s="1">
        <f t="shared" si="0"/>
        <v>45399</v>
      </c>
      <c r="C9" s="2">
        <v>0</v>
      </c>
      <c r="D9" s="3">
        <f t="shared" si="1"/>
        <v>100</v>
      </c>
      <c r="E9" s="13"/>
    </row>
    <row r="10" spans="1:5">
      <c r="A10" s="4" cm="1">
        <f t="array" ref="A10">INT((B10-SUM(MOD(DATE(YEAR(B10-MOD(B10-2,7)+3),1,2),{1E+99;7})*{1;-1})+5)/7)</f>
        <v>17</v>
      </c>
      <c r="B10" s="1">
        <f t="shared" si="0"/>
        <v>45406</v>
      </c>
      <c r="C10" s="2">
        <v>0</v>
      </c>
      <c r="D10" s="3">
        <f t="shared" si="1"/>
        <v>100</v>
      </c>
      <c r="E10" s="13"/>
    </row>
    <row r="11" spans="1:5">
      <c r="A11" s="4">
        <f>INT((B11-SUM(MOD(DATE(YEAR(B11-MOD(B11-2,7)+3),1,2),{1E+99;7})*{1;-1})+5)/7)</f>
        <v>18</v>
      </c>
      <c r="B11" s="1">
        <f t="shared" si="0"/>
        <v>45413</v>
      </c>
      <c r="C11" s="27">
        <v>20</v>
      </c>
      <c r="D11" s="28">
        <f t="shared" si="1"/>
        <v>80</v>
      </c>
      <c r="E11" s="13"/>
    </row>
    <row r="12" spans="1:5">
      <c r="A12" s="4" cm="1">
        <f t="array" ref="A12">INT((B12-SUM(MOD(DATE(YEAR(B12-MOD(B12-2,7)+3),1,2),{1E+99;7})*{1;-1})+5)/7)</f>
        <v>19</v>
      </c>
      <c r="B12" s="1">
        <f t="shared" si="0"/>
        <v>45420</v>
      </c>
      <c r="C12" s="2">
        <v>0</v>
      </c>
      <c r="D12" s="3">
        <f t="shared" si="1"/>
        <v>100</v>
      </c>
      <c r="E12" s="13"/>
    </row>
    <row r="13" spans="1:5">
      <c r="A13" s="4" cm="1">
        <f t="array" ref="A13">INT((B13-SUM(MOD(DATE(YEAR(B13-MOD(B13-2,7)+3),1,2),{1E+99;7})*{1;-1})+5)/7)</f>
        <v>20</v>
      </c>
      <c r="B13" s="1">
        <f t="shared" si="0"/>
        <v>45427</v>
      </c>
      <c r="C13" s="2">
        <v>0</v>
      </c>
      <c r="D13" s="3">
        <f t="shared" si="1"/>
        <v>100</v>
      </c>
      <c r="E13" s="13"/>
    </row>
    <row r="14" spans="1:5">
      <c r="A14" s="4" cm="1">
        <f t="array" ref="A14">INT((B14-SUM(MOD(DATE(YEAR(B14-MOD(B14-2,7)+3),1,2),{1E+99;7})*{1;-1})+5)/7)</f>
        <v>21</v>
      </c>
      <c r="B14" s="1">
        <f t="shared" si="0"/>
        <v>45434</v>
      </c>
      <c r="C14" s="2">
        <v>0</v>
      </c>
      <c r="D14" s="3">
        <f t="shared" si="1"/>
        <v>100</v>
      </c>
      <c r="E14" s="13"/>
    </row>
    <row r="15" spans="1:5">
      <c r="A15" s="4" cm="1">
        <f t="array" ref="A15">INT((B15-SUM(MOD(DATE(YEAR(B15-MOD(B15-2,7)+3),1,2),{1E+99;7})*{1;-1})+5)/7)</f>
        <v>22</v>
      </c>
      <c r="B15" s="1">
        <f t="shared" si="0"/>
        <v>45441</v>
      </c>
      <c r="C15" s="2">
        <v>0</v>
      </c>
      <c r="D15" s="3">
        <f t="shared" si="1"/>
        <v>100</v>
      </c>
      <c r="E15" s="13"/>
    </row>
    <row r="16" spans="1:5">
      <c r="A16" s="4" cm="1">
        <f t="array" ref="A16">INT((B16-SUM(MOD(DATE(YEAR(B16-MOD(B16-2,7)+3),1,2),{1E+99;7})*{1;-1})+5)/7)</f>
        <v>23</v>
      </c>
      <c r="B16" s="1">
        <f t="shared" si="0"/>
        <v>45448</v>
      </c>
      <c r="C16" s="2">
        <v>0</v>
      </c>
      <c r="D16" s="3">
        <f t="shared" si="1"/>
        <v>100</v>
      </c>
      <c r="E16" s="13"/>
    </row>
    <row r="17" spans="1:5">
      <c r="A17" s="4" cm="1">
        <f t="array" ref="A17">INT((B17-SUM(MOD(DATE(YEAR(B17-MOD(B17-2,7)+3),1,2),{1E+99;7})*{1;-1})+5)/7)</f>
        <v>24</v>
      </c>
      <c r="B17" s="1">
        <f t="shared" si="0"/>
        <v>45455</v>
      </c>
      <c r="C17" s="2">
        <v>0</v>
      </c>
      <c r="D17" s="3">
        <f t="shared" si="1"/>
        <v>100</v>
      </c>
      <c r="E17" s="13"/>
    </row>
    <row r="18" spans="1:5">
      <c r="A18" s="4" cm="1">
        <f t="array" ref="A18">INT((B18-SUM(MOD(DATE(YEAR(B18-MOD(B18-2,7)+3),1,2),{1E+99;7})*{1;-1})+5)/7)</f>
        <v>25</v>
      </c>
      <c r="B18" s="1">
        <f t="shared" si="0"/>
        <v>45462</v>
      </c>
      <c r="C18" s="2">
        <v>0</v>
      </c>
      <c r="D18" s="3">
        <f t="shared" si="1"/>
        <v>100</v>
      </c>
      <c r="E18" s="13"/>
    </row>
    <row r="19" spans="1:5">
      <c r="A19" s="4" cm="1">
        <f t="array" ref="A19">INT((B19-SUM(MOD(DATE(YEAR(B19-MOD(B19-2,7)+3),1,2),{1E+99;7})*{1;-1})+5)/7)</f>
        <v>26</v>
      </c>
      <c r="B19" s="1">
        <f t="shared" si="0"/>
        <v>45469</v>
      </c>
      <c r="C19" s="2">
        <v>0</v>
      </c>
      <c r="D19" s="3">
        <f t="shared" si="1"/>
        <v>100</v>
      </c>
      <c r="E19" s="13"/>
    </row>
    <row r="20" spans="1:5">
      <c r="A20" s="4" cm="1">
        <f t="array" ref="A20">INT((B20-SUM(MOD(DATE(YEAR(B20-MOD(B20-2,7)+3),1,2),{1E+99;7})*{1;-1})+5)/7)</f>
        <v>27</v>
      </c>
      <c r="B20" s="1">
        <f t="shared" si="0"/>
        <v>45476</v>
      </c>
      <c r="C20" s="2">
        <v>0</v>
      </c>
      <c r="D20" s="3">
        <f t="shared" si="1"/>
        <v>100</v>
      </c>
      <c r="E20" s="13"/>
    </row>
    <row r="21" spans="1:5">
      <c r="A21" s="4" cm="1">
        <f t="array" ref="A21">INT((B21-SUM(MOD(DATE(YEAR(B21-MOD(B21-2,7)+3),1,2),{1E+99;7})*{1;-1})+5)/7)</f>
        <v>28</v>
      </c>
      <c r="B21" s="1">
        <f t="shared" si="0"/>
        <v>45483</v>
      </c>
      <c r="C21" s="2">
        <v>0</v>
      </c>
      <c r="D21" s="3">
        <f t="shared" si="1"/>
        <v>100</v>
      </c>
      <c r="E21" s="13"/>
    </row>
    <row r="22" spans="1:5">
      <c r="A22" s="4" cm="1">
        <f t="array" ref="A22">INT((B22-SUM(MOD(DATE(YEAR(B22-MOD(B22-2,7)+3),1,2),{1E+99;7})*{1;-1})+5)/7)</f>
        <v>29</v>
      </c>
      <c r="B22" s="1">
        <f t="shared" si="0"/>
        <v>45490</v>
      </c>
      <c r="C22" s="2">
        <v>0</v>
      </c>
      <c r="D22" s="3">
        <f t="shared" si="1"/>
        <v>100</v>
      </c>
      <c r="E22" s="13"/>
    </row>
    <row r="23" spans="1:5">
      <c r="A23" s="4" cm="1">
        <f t="array" ref="A23">INT((B23-SUM(MOD(DATE(YEAR(B23-MOD(B23-2,7)+3),1,2),{1E+99;7})*{1;-1})+5)/7)</f>
        <v>30</v>
      </c>
      <c r="B23" s="1">
        <f t="shared" si="0"/>
        <v>45497</v>
      </c>
      <c r="C23" s="2">
        <v>0</v>
      </c>
      <c r="D23" s="3">
        <f t="shared" si="1"/>
        <v>100</v>
      </c>
      <c r="E23" s="13"/>
    </row>
    <row r="24" spans="1:5">
      <c r="B24" s="21">
        <f>SUM(C6:C23)</f>
        <v>30</v>
      </c>
      <c r="C24" s="22"/>
      <c r="D24" s="23"/>
    </row>
    <row r="25" spans="1:5">
      <c r="B25" s="24"/>
      <c r="C25" s="25"/>
      <c r="D25" s="26"/>
    </row>
  </sheetData>
  <mergeCells count="5">
    <mergeCell ref="B3:D3"/>
    <mergeCell ref="B4:D4"/>
    <mergeCell ref="B5:D5"/>
    <mergeCell ref="B24:D24"/>
    <mergeCell ref="B25:D25"/>
  </mergeCells>
  <conditionalFormatting sqref="C6:C23">
    <cfRule type="cellIs" dxfId="1" priority="6" operator="greaterThanOrEqual">
      <formula>200</formula>
    </cfRule>
  </conditionalFormatting>
  <conditionalFormatting sqref="B6:D23">
    <cfRule type="expression" dxfId="0" priority="3">
      <formula>A6&lt;&gt;$E$1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D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eric pivo</cp:lastModifiedBy>
  <dcterms:created xsi:type="dcterms:W3CDTF">2024-03-22T10:09:03Z</dcterms:created>
  <dcterms:modified xsi:type="dcterms:W3CDTF">2024-03-23T09:08:58Z</dcterms:modified>
</cp:coreProperties>
</file>