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15" windowWidth="19440" windowHeight="9000" tabRatio="950"/>
  </bookViews>
  <sheets>
    <sheet name="A" sheetId="1" r:id="rId1"/>
    <sheet name="B" sheetId="4" r:id="rId2"/>
    <sheet name="C" sheetId="5" r:id="rId3"/>
    <sheet name="D" sheetId="6" r:id="rId4"/>
  </sheets>
  <externalReferences>
    <externalReference r:id="rId5"/>
    <externalReference r:id="rId6"/>
  </externalReferences>
  <calcPr calcId="145621"/>
</workbook>
</file>

<file path=xl/calcChain.xml><?xml version="1.0" encoding="utf-8"?>
<calcChain xmlns="http://schemas.openxmlformats.org/spreadsheetml/2006/main">
  <c r="M7" i="5" l="1"/>
  <c r="L7" i="5"/>
  <c r="K7" i="5"/>
  <c r="J7" i="5"/>
  <c r="I7" i="5"/>
  <c r="H7" i="5"/>
  <c r="G7" i="5"/>
  <c r="E7" i="5"/>
  <c r="D7" i="5"/>
  <c r="C7" i="5"/>
  <c r="B7" i="5"/>
  <c r="R6" i="5"/>
  <c r="Q6" i="5"/>
  <c r="U6" i="5" s="1"/>
  <c r="O6" i="5"/>
  <c r="F6" i="5"/>
  <c r="P6" i="5" s="1"/>
  <c r="U5" i="5"/>
  <c r="R5" i="5"/>
  <c r="Q5" i="5"/>
  <c r="O5" i="5"/>
  <c r="F5" i="5"/>
  <c r="R4" i="5"/>
  <c r="R7" i="5" s="1"/>
  <c r="Q4" i="5"/>
  <c r="U4" i="5" s="1"/>
  <c r="O4" i="5"/>
  <c r="T4" i="5" s="1"/>
  <c r="F4" i="5"/>
  <c r="P4" i="5" s="1"/>
  <c r="R3" i="5"/>
  <c r="U3" i="5" s="1"/>
  <c r="Q3" i="5"/>
  <c r="O3" i="5"/>
  <c r="T3" i="5" s="1"/>
  <c r="W3" i="5" s="1"/>
  <c r="Z3" i="5" s="1"/>
  <c r="F3" i="5"/>
  <c r="P3" i="5" s="1"/>
  <c r="M7" i="4"/>
  <c r="L7" i="4"/>
  <c r="K7" i="4"/>
  <c r="J7" i="4"/>
  <c r="I7" i="4"/>
  <c r="H7" i="4"/>
  <c r="G7" i="4"/>
  <c r="E7" i="4"/>
  <c r="D7" i="4"/>
  <c r="C7" i="4"/>
  <c r="B7" i="4"/>
  <c r="R6" i="4"/>
  <c r="Q6" i="4"/>
  <c r="U6" i="4" s="1"/>
  <c r="O6" i="4"/>
  <c r="F6" i="4"/>
  <c r="P6" i="4" s="1"/>
  <c r="R5" i="4"/>
  <c r="U5" i="4" s="1"/>
  <c r="Q5" i="4"/>
  <c r="O5" i="4"/>
  <c r="F5" i="4"/>
  <c r="R4" i="4"/>
  <c r="R7" i="4" s="1"/>
  <c r="Q4" i="4"/>
  <c r="U4" i="4" s="1"/>
  <c r="U7" i="4" s="1"/>
  <c r="O4" i="4"/>
  <c r="O7" i="4" s="1"/>
  <c r="F4" i="4"/>
  <c r="P4" i="4" s="1"/>
  <c r="R3" i="4"/>
  <c r="U3" i="4" s="1"/>
  <c r="Q3" i="4"/>
  <c r="O3" i="4"/>
  <c r="F3" i="4"/>
  <c r="P3" i="4" s="1"/>
  <c r="Z3" i="1"/>
  <c r="Z6" i="1"/>
  <c r="Z5" i="1"/>
  <c r="Z4" i="1"/>
  <c r="R6" i="1"/>
  <c r="U6" i="1" s="1"/>
  <c r="Q6" i="1"/>
  <c r="P6" i="1"/>
  <c r="O6" i="1"/>
  <c r="T6" i="1" s="1"/>
  <c r="R5" i="1"/>
  <c r="Q5" i="1"/>
  <c r="U5" i="1" s="1"/>
  <c r="P5" i="1"/>
  <c r="O5" i="1"/>
  <c r="T5" i="1" s="1"/>
  <c r="W5" i="1" s="1"/>
  <c r="R4" i="1"/>
  <c r="U4" i="1" s="1"/>
  <c r="U7" i="1" s="1"/>
  <c r="Q4" i="1"/>
  <c r="Q7" i="1" s="1"/>
  <c r="P4" i="1"/>
  <c r="P7" i="1" s="1"/>
  <c r="O4" i="1"/>
  <c r="O7" i="1" s="1"/>
  <c r="R3" i="1"/>
  <c r="Q3" i="1"/>
  <c r="U3" i="1" s="1"/>
  <c r="P3" i="1"/>
  <c r="O3" i="1"/>
  <c r="T3" i="1" s="1"/>
  <c r="W3" i="1" s="1"/>
  <c r="F7" i="4" l="1"/>
  <c r="F7" i="5"/>
  <c r="W4" i="5"/>
  <c r="U7" i="5"/>
  <c r="T6" i="5"/>
  <c r="W6" i="5" s="1"/>
  <c r="Z6" i="5" s="1"/>
  <c r="P5" i="5"/>
  <c r="P7" i="5" s="1"/>
  <c r="O7" i="5"/>
  <c r="Q7" i="5"/>
  <c r="P7" i="4"/>
  <c r="T3" i="4"/>
  <c r="W3" i="4" s="1"/>
  <c r="Z3" i="4" s="1"/>
  <c r="T5" i="4"/>
  <c r="W5" i="4" s="1"/>
  <c r="Z5" i="4" s="1"/>
  <c r="T6" i="4"/>
  <c r="W6" i="4" s="1"/>
  <c r="Z6" i="4" s="1"/>
  <c r="T4" i="4"/>
  <c r="P5" i="4"/>
  <c r="Q7" i="4"/>
  <c r="W6" i="1"/>
  <c r="T4" i="1"/>
  <c r="R7" i="1"/>
  <c r="T5" i="5" l="1"/>
  <c r="Z4" i="5"/>
  <c r="T7" i="4"/>
  <c r="W4" i="4"/>
  <c r="T7" i="1"/>
  <c r="W4" i="1"/>
  <c r="W7" i="1" s="1"/>
  <c r="W5" i="5" l="1"/>
  <c r="T7" i="5"/>
  <c r="Z4" i="4"/>
  <c r="W7" i="4"/>
  <c r="Z5" i="5" l="1"/>
  <c r="W7" i="5"/>
  <c r="AH88" i="1" l="1"/>
  <c r="AF88" i="1"/>
  <c r="AD88" i="1"/>
  <c r="AC88" i="1" l="1"/>
</calcChain>
</file>

<file path=xl/sharedStrings.xml><?xml version="1.0" encoding="utf-8"?>
<sst xmlns="http://schemas.openxmlformats.org/spreadsheetml/2006/main" count="487" uniqueCount="34">
  <si>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</si>
  <si>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</si>
  <si>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</si>
  <si>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</si>
  <si>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</si>
  <si>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</si>
  <si>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</si>
  <si>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</si>
  <si>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</si>
  <si>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</si>
  <si>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</si>
  <si>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</si>
  <si>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Trimestre 1</t>
  </si>
  <si>
    <t>Trimestre 2</t>
  </si>
  <si>
    <t>Trimestre 3</t>
  </si>
  <si>
    <t>Trimestre 4</t>
  </si>
  <si>
    <t>Semestre 1</t>
  </si>
  <si>
    <t>Semestre 2</t>
  </si>
  <si>
    <t>Annuel</t>
  </si>
  <si>
    <t>en %</t>
  </si>
  <si>
    <t>Present</t>
  </si>
  <si>
    <t>Absent</t>
  </si>
  <si>
    <t>Maladie</t>
  </si>
  <si>
    <t>Accident</t>
  </si>
  <si>
    <t>Présent</t>
  </si>
  <si>
    <t>A</t>
  </si>
  <si>
    <t>B</t>
  </si>
  <si>
    <t>C</t>
  </si>
  <si>
    <t>D</t>
  </si>
  <si>
    <t/>
  </si>
  <si>
    <t>dupont</t>
  </si>
  <si>
    <t>durant</t>
  </si>
  <si>
    <t>alfred</t>
  </si>
  <si>
    <t>henri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</si>
</sst>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0"/>
      <color theme="1"/>
      <name val="Trebuchet MS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12"/>
      <name val="Verdana"/>
      <family val="2"/>
    </font>
    <font>
      <sz val="10"/>
      <name val="Trebuchet MS"/>
      <family val="2"/>
    </font>
    <font>
      <sz val="8"/>
      <color theme="1"/>
      <name val="Trebuchet MS"/>
      <family val="2"/>
    </font>
    <font>
      <sz val="10"/>
      <color rgb="FF00000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4" fillId="0" borderId="0"/>
  </cellStyleXfs>
  <cellXfs count="50">
    <xf numFmtId="0" fontId="0" fillId="0" borderId="0" xfId="0"/>
    <xf numFmtId="0" fontId="5" fillId="0" borderId="0" xfId="1" applyProtection="1">
      <protection hidden="1"/>
    </xf>
    <xf numFmtId="0" fontId="5" fillId="6" borderId="0" xfId="1" applyFont="1" applyFill="1" applyBorder="1" applyProtection="1">
      <protection hidden="1"/>
    </xf>
    <xf numFmtId="0" fontId="5" fillId="0" borderId="1" xfId="1" applyBorder="1" applyAlignment="1" applyProtection="1">
      <protection hidden="1"/>
    </xf>
    <xf numFmtId="0" fontId="5" fillId="3" borderId="1" xfId="1" applyFont="1" applyFill="1" applyBorder="1" applyAlignment="1" applyProtection="1">
      <alignment textRotation="45"/>
      <protection hidden="1"/>
    </xf>
    <xf numFmtId="0" fontId="5" fillId="5" borderId="1" xfId="1" applyFont="1" applyFill="1" applyBorder="1" applyAlignment="1" applyProtection="1">
      <alignment textRotation="45"/>
      <protection hidden="1"/>
    </xf>
    <xf numFmtId="0" fontId="5" fillId="4" borderId="1" xfId="1" applyFont="1" applyFill="1" applyBorder="1" applyAlignment="1" applyProtection="1">
      <alignment textRotation="45"/>
      <protection hidden="1"/>
    </xf>
    <xf numFmtId="0" fontId="5" fillId="2" borderId="1" xfId="1" applyFont="1" applyFill="1" applyBorder="1" applyAlignment="1" applyProtection="1">
      <alignment textRotation="45"/>
      <protection hidden="1"/>
    </xf>
    <xf numFmtId="0" fontId="5" fillId="0" borderId="1" xfId="1" applyBorder="1" applyProtection="1">
      <protection hidden="1"/>
    </xf>
    <xf numFmtId="0" fontId="7" fillId="0" borderId="1" xfId="0" applyNumberFormat="1" applyFont="1" applyFill="1" applyBorder="1" applyAlignment="1" applyProtection="1">
      <alignment vertical="center"/>
      <protection hidden="1"/>
    </xf>
    <xf numFmtId="1" fontId="8" fillId="3" borderId="1" xfId="2" applyNumberFormat="1" applyFont="1" applyFill="1" applyBorder="1" applyAlignment="1" applyProtection="1">
      <alignment horizontal="center" vertical="center"/>
      <protection hidden="1"/>
    </xf>
    <xf numFmtId="1" fontId="8" fillId="5" borderId="1" xfId="2" applyNumberFormat="1" applyFont="1" applyFill="1" applyBorder="1" applyAlignment="1" applyProtection="1">
      <alignment horizontal="center" vertical="center"/>
      <protection hidden="1"/>
    </xf>
    <xf numFmtId="1" fontId="8" fillId="4" borderId="1" xfId="2" applyNumberFormat="1" applyFont="1" applyFill="1" applyBorder="1" applyAlignment="1" applyProtection="1">
      <alignment horizontal="center" vertical="center"/>
      <protection hidden="1"/>
    </xf>
    <xf numFmtId="1" fontId="8" fillId="2" borderId="1" xfId="2" applyNumberFormat="1" applyFont="1" applyFill="1" applyBorder="1" applyAlignment="1" applyProtection="1">
      <alignment horizontal="center" vertical="center"/>
      <protection hidden="1"/>
    </xf>
    <xf numFmtId="0" fontId="5" fillId="0" borderId="1" xfId="1" applyFont="1" applyBorder="1" applyAlignment="1" applyProtection="1">
      <alignment textRotation="45"/>
      <protection hidden="1"/>
    </xf>
    <xf numFmtId="0" fontId="9" fillId="6" borderId="1" xfId="1" applyNumberFormat="1" applyFont="1" applyFill="1" applyBorder="1" applyAlignment="1" applyProtection="1">
      <alignment vertical="center"/>
      <protection hidden="1"/>
    </xf>
    <xf numFmtId="0" fontId="5" fillId="6" borderId="1" xfId="1" applyFont="1" applyFill="1" applyBorder="1" applyAlignment="1" applyProtection="1">
      <alignment horizontal="center" vertical="center"/>
      <protection hidden="1"/>
    </xf>
    <xf numFmtId="0" fontId="7" fillId="6" borderId="1" xfId="0" applyNumberFormat="1" applyFont="1" applyFill="1" applyBorder="1" applyAlignment="1" applyProtection="1">
      <alignment vertical="center"/>
      <protection hidden="1"/>
    </xf>
    <xf numFmtId="0" fontId="9" fillId="6" borderId="1" xfId="0" applyNumberFormat="1" applyFont="1" applyFill="1" applyBorder="1" applyAlignment="1" applyProtection="1">
      <alignment vertical="center"/>
      <protection hidden="1"/>
    </xf>
    <xf numFmtId="0" fontId="7" fillId="6" borderId="1" xfId="0" applyNumberFormat="1" applyFont="1" applyFill="1" applyBorder="1" applyAlignment="1" applyProtection="1">
      <alignment horizontal="left" vertical="center"/>
      <protection hidden="1"/>
    </xf>
    <xf numFmtId="0" fontId="2" fillId="0" borderId="1" xfId="2" applyFont="1" applyBorder="1" applyProtection="1">
      <protection hidden="1"/>
    </xf>
    <xf numFmtId="0" fontId="8" fillId="0" borderId="1" xfId="2" applyFont="1" applyBorder="1" applyProtection="1">
      <protection hidden="1"/>
    </xf>
    <xf numFmtId="0" fontId="5" fillId="6" borderId="1" xfId="1" applyFont="1" applyFill="1" applyBorder="1" applyProtection="1">
      <protection hidden="1"/>
    </xf>
    <xf numFmtId="0" fontId="1" fillId="6" borderId="1" xfId="2" applyFont="1" applyFill="1" applyBorder="1" applyProtection="1">
      <protection hidden="1"/>
    </xf>
    <xf numFmtId="0" fontId="9" fillId="6" borderId="1" xfId="2" applyFont="1" applyFill="1" applyBorder="1" applyProtection="1">
      <protection hidden="1"/>
    </xf>
    <xf numFmtId="0" fontId="7" fillId="6" borderId="1" xfId="0" applyFont="1" applyFill="1" applyBorder="1" applyAlignment="1" applyProtection="1">
      <alignment horizontal="left" vertical="center"/>
      <protection hidden="1"/>
    </xf>
    <xf numFmtId="0" fontId="9" fillId="6" borderId="1" xfId="1" applyFont="1" applyFill="1" applyBorder="1" applyAlignment="1" applyProtection="1">
      <alignment horizontal="left" vertical="center"/>
      <protection hidden="1"/>
    </xf>
    <xf numFmtId="0" fontId="7" fillId="6" borderId="1" xfId="0" applyFont="1" applyFill="1" applyBorder="1" applyAlignment="1" applyProtection="1">
      <alignment vertical="center"/>
      <protection hidden="1"/>
    </xf>
    <xf numFmtId="0" fontId="0" fillId="0" borderId="0" xfId="0" applyProtection="1"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textRotation="44"/>
      <protection hidden="1"/>
    </xf>
    <xf numFmtId="0" fontId="3" fillId="0" borderId="3" xfId="0" applyFont="1" applyBorder="1" applyAlignment="1" applyProtection="1">
      <alignment horizontal="center" textRotation="44"/>
      <protection hidden="1"/>
    </xf>
    <xf numFmtId="0" fontId="3" fillId="0" borderId="3" xfId="0" applyFont="1" applyFill="1" applyBorder="1" applyAlignment="1" applyProtection="1">
      <alignment horizontal="center" textRotation="44"/>
      <protection hidden="1"/>
    </xf>
    <xf numFmtId="0" fontId="3" fillId="0" borderId="2" xfId="0" applyFont="1" applyFill="1" applyBorder="1" applyAlignment="1" applyProtection="1">
      <alignment horizontal="center" textRotation="44"/>
      <protection hidden="1"/>
    </xf>
    <xf numFmtId="0" fontId="3" fillId="0" borderId="0" xfId="0" applyFont="1" applyProtection="1"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5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5" fillId="0" borderId="4" xfId="1" applyBorder="1" applyProtection="1">
      <protection hidden="1"/>
    </xf>
    <xf numFmtId="0" fontId="5" fillId="0" borderId="5" xfId="1" applyBorder="1" applyProtection="1">
      <protection hidden="1"/>
    </xf>
    <xf numFmtId="0" fontId="5" fillId="0" borderId="6" xfId="1" applyBorder="1" applyProtection="1">
      <protection hidden="1"/>
    </xf>
    <xf numFmtId="0" fontId="7" fillId="0" borderId="1" xfId="0" applyFont="1" applyFill="1" applyBorder="1" applyAlignment="1" applyProtection="1">
      <alignment horizontal="left" vertical="center"/>
      <protection hidden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0" fillId="0" borderId="1" xfId="0" applyBorder="1" applyAlignment="1" applyProtection="1">
      <alignment horizontal="center"/>
      <protection hidden="1"/>
    </xf>
    <xf numFmtId="0" fontId="6" fillId="0" borderId="1" xfId="1" applyFont="1" applyBorder="1" applyAlignment="1" applyProtection="1">
      <alignment horizontal="center" vertical="center"/>
      <protection hidden="1"/>
    </xf>
  </cellXfs>
  <cellStyles count="3">
    <cellStyle name="Normal" xfId="0" builtinId="0"/>
    <cellStyle name="Normal 2" xfId="2"/>
    <cellStyle name="Normal 5" xfId="1"/>
  </cellStyles>
  <dxfs count="18"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ill>
        <patternFill>
          <bgColor rgb="FFFF00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</dxfs>
  <tableStyles count="0" defaultTableStyle="TableStyleMedium9" defaultPivotStyle="PivotStyleLight16"/>
  <colors>
    <mruColors>
      <color rgb="FFFFCC99"/>
      <color rgb="FF66FFFF"/>
      <color rgb="FF99FF66"/>
      <color rgb="FFFFFF66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ln w="12700"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invertIfNegative val="0"/>
            <c:bubble3D val="0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A!$Y$3:$Y$6</c:f>
              <c:strCache>
                <c:ptCount val="4"/>
                <c:pt idx="0">
                  <c:v>Present</c:v>
                </c:pt>
                <c:pt idx="1">
                  <c:v>Absent</c:v>
                </c:pt>
                <c:pt idx="2">
                  <c:v>Maladie</c:v>
                </c:pt>
                <c:pt idx="3">
                  <c:v>Accident</c:v>
                </c:pt>
              </c:strCache>
            </c:strRef>
          </c:cat>
          <c:val>
            <c:numRef>
              <c:f>A!$Z$3:$Z$6</c:f>
              <c:numCache>
                <c:formatCode>General</c:formatCode>
                <c:ptCount val="4"/>
                <c:pt idx="0">
                  <c:v>1090</c:v>
                </c:pt>
                <c:pt idx="1">
                  <c:v>599</c:v>
                </c:pt>
                <c:pt idx="2">
                  <c:v>474</c:v>
                </c:pt>
                <c:pt idx="3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508032"/>
        <c:axId val="110101248"/>
      </c:barChart>
      <c:catAx>
        <c:axId val="80508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0101248"/>
        <c:crosses val="autoZero"/>
        <c:auto val="1"/>
        <c:lblAlgn val="ctr"/>
        <c:lblOffset val="100"/>
        <c:noMultiLvlLbl val="0"/>
      </c:catAx>
      <c:valAx>
        <c:axId val="11010124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805080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66FFFF"/>
            </a:solidFill>
            <a:ln w="19050">
              <a:solidFill>
                <a:schemeClr val="tx1"/>
              </a:solidFill>
            </a:ln>
          </c:spPr>
          <c:explosion val="25"/>
          <c:dPt>
            <c:idx val="0"/>
            <c:bubble3D val="0"/>
            <c:spPr>
              <a:solidFill>
                <a:srgbClr val="CC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bubble3D val="0"/>
          </c:dPt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A!$Y$4:$Y$6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A!$Z$4:$Z$6</c:f>
              <c:numCache>
                <c:formatCode>General</c:formatCode>
                <c:ptCount val="3"/>
                <c:pt idx="0">
                  <c:v>599</c:v>
                </c:pt>
                <c:pt idx="1">
                  <c:v>474</c:v>
                </c:pt>
                <c:pt idx="2">
                  <c:v>17</c:v>
                </c:pt>
              </c:numCache>
            </c:numRef>
          </c:val>
        </c:ser>
        <c:ser>
          <c:idx val="1"/>
          <c:order val="1"/>
          <c:cat>
            <c:strRef>
              <c:f>A!$Y$4:$Y$6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'[1]Vue globale'!$A$1:$A$88</c:f>
              <c:numCache>
                <c:formatCode>General</c:formatCode>
                <c:ptCount val="8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</c:numCache>
            </c:numRef>
          </c:val>
        </c:ser>
        <c:ser>
          <c:idx val="2"/>
          <c:order val="2"/>
          <c:cat>
            <c:strRef>
              <c:f>A!$Y$4:$Y$6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'[1]Vue globale'!$B$1:$B$88</c:f>
              <c:numCache>
                <c:formatCode>General</c:formatCode>
                <c:ptCount val="88"/>
                <c:pt idx="2">
                  <c:v>0</c:v>
                </c:pt>
                <c:pt idx="3">
                  <c:v>5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4</c:v>
                </c:pt>
                <c:pt idx="8">
                  <c:v>4</c:v>
                </c:pt>
                <c:pt idx="9">
                  <c:v>3</c:v>
                </c:pt>
                <c:pt idx="10">
                  <c:v>4</c:v>
                </c:pt>
                <c:pt idx="11">
                  <c:v>0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5</c:v>
                </c:pt>
                <c:pt idx="16">
                  <c:v>2</c:v>
                </c:pt>
                <c:pt idx="17">
                  <c:v>1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3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2</c:v>
                </c:pt>
                <c:pt idx="33">
                  <c:v>3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7">
                  <c:v>51</c:v>
                </c:pt>
              </c:numCache>
            </c:numRef>
          </c:val>
        </c:ser>
        <c:ser>
          <c:idx val="3"/>
          <c:order val="3"/>
          <c:cat>
            <c:strRef>
              <c:f>A!$Y$4:$Y$6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'[1]Vue globale'!$C$1:$C$88</c:f>
              <c:numCache>
                <c:formatCode>General</c:formatCode>
                <c:ptCount val="88"/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3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7">
                  <c:v>22</c:v>
                </c:pt>
              </c:numCache>
            </c:numRef>
          </c:val>
        </c:ser>
        <c:ser>
          <c:idx val="4"/>
          <c:order val="4"/>
          <c:cat>
            <c:strRef>
              <c:f>A!$Y$4:$Y$6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'[1]Vue globale'!$D$1:$D$88</c:f>
              <c:numCache>
                <c:formatCode>General</c:formatCode>
                <c:ptCount val="88"/>
                <c:pt idx="2">
                  <c:v>0</c:v>
                </c:pt>
                <c:pt idx="3">
                  <c:v>20</c:v>
                </c:pt>
                <c:pt idx="4">
                  <c:v>100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100</c:v>
                </c:pt>
                <c:pt idx="9">
                  <c:v>66.666666666666657</c:v>
                </c:pt>
                <c:pt idx="10">
                  <c:v>0</c:v>
                </c:pt>
                <c:pt idx="11">
                  <c:v>0</c:v>
                </c:pt>
                <c:pt idx="12">
                  <c:v>50</c:v>
                </c:pt>
                <c:pt idx="13">
                  <c:v>0</c:v>
                </c:pt>
                <c:pt idx="14">
                  <c:v>0</c:v>
                </c:pt>
                <c:pt idx="15">
                  <c:v>60</c:v>
                </c:pt>
                <c:pt idx="16">
                  <c:v>0</c:v>
                </c:pt>
                <c:pt idx="17">
                  <c:v>100</c:v>
                </c:pt>
                <c:pt idx="18">
                  <c:v>50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33.333333333333329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50</c:v>
                </c:pt>
                <c:pt idx="27">
                  <c:v>50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100</c:v>
                </c:pt>
                <c:pt idx="32">
                  <c:v>50</c:v>
                </c:pt>
                <c:pt idx="33">
                  <c:v>33.333333333333329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</c:numCache>
            </c:numRef>
          </c:val>
        </c:ser>
        <c:ser>
          <c:idx val="5"/>
          <c:order val="5"/>
          <c:cat>
            <c:strRef>
              <c:f>A!$Y$4:$Y$6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'[1]Vue globale'!$E$1:$E$88</c:f>
              <c:numCache>
                <c:formatCode>General</c:formatCode>
                <c:ptCount val="88"/>
                <c:pt idx="2">
                  <c:v>0</c:v>
                </c:pt>
                <c:pt idx="3">
                  <c:v>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</c:v>
                </c:pt>
                <c:pt idx="8">
                  <c:v>0</c:v>
                </c:pt>
                <c:pt idx="9">
                  <c:v>1</c:v>
                </c:pt>
                <c:pt idx="10">
                  <c:v>4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7">
                  <c:v>29</c:v>
                </c:pt>
              </c:numCache>
            </c:numRef>
          </c:val>
        </c:ser>
        <c:ser>
          <c:idx val="6"/>
          <c:order val="6"/>
          <c:cat>
            <c:strRef>
              <c:f>A!$Y$4:$Y$6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'[1]Vue globale'!$F$1:$F$88</c:f>
              <c:numCache>
                <c:formatCode>General</c:formatCode>
                <c:ptCount val="88"/>
                <c:pt idx="2">
                  <c:v>0</c:v>
                </c:pt>
                <c:pt idx="3">
                  <c:v>80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100</c:v>
                </c:pt>
                <c:pt idx="8">
                  <c:v>0</c:v>
                </c:pt>
                <c:pt idx="9">
                  <c:v>33.333333333333329</c:v>
                </c:pt>
                <c:pt idx="10">
                  <c:v>100</c:v>
                </c:pt>
                <c:pt idx="11">
                  <c:v>0</c:v>
                </c:pt>
                <c:pt idx="12">
                  <c:v>50</c:v>
                </c:pt>
                <c:pt idx="13">
                  <c:v>100</c:v>
                </c:pt>
                <c:pt idx="14">
                  <c:v>100</c:v>
                </c:pt>
                <c:pt idx="15">
                  <c:v>40</c:v>
                </c:pt>
                <c:pt idx="16">
                  <c:v>100</c:v>
                </c:pt>
                <c:pt idx="17">
                  <c:v>0</c:v>
                </c:pt>
                <c:pt idx="18">
                  <c:v>50</c:v>
                </c:pt>
                <c:pt idx="19">
                  <c:v>0</c:v>
                </c:pt>
                <c:pt idx="20">
                  <c:v>0</c:v>
                </c:pt>
                <c:pt idx="21">
                  <c:v>100</c:v>
                </c:pt>
                <c:pt idx="22">
                  <c:v>66.666666666666657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50</c:v>
                </c:pt>
                <c:pt idx="27">
                  <c:v>50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50</c:v>
                </c:pt>
                <c:pt idx="33">
                  <c:v>66.666666666666657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</c:numCache>
            </c:numRef>
          </c:val>
        </c:ser>
        <c:ser>
          <c:idx val="7"/>
          <c:order val="7"/>
          <c:cat>
            <c:strRef>
              <c:f>A!$Y$4:$Y$6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'[1]Vue globale'!$G$1:$G$88</c:f>
              <c:numCache>
                <c:formatCode>General</c:formatCode>
                <c:ptCount val="88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7">
                  <c:v>0</c:v>
                </c:pt>
              </c:numCache>
            </c:numRef>
          </c:val>
        </c:ser>
        <c:ser>
          <c:idx val="8"/>
          <c:order val="8"/>
          <c:cat>
            <c:strRef>
              <c:f>A!$Y$4:$Y$6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'[1]Vue globale'!$H$1:$H$88</c:f>
              <c:numCache>
                <c:formatCode>General</c:formatCode>
                <c:ptCount val="88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</c:numCache>
            </c:numRef>
          </c:val>
        </c:ser>
        <c:ser>
          <c:idx val="9"/>
          <c:order val="9"/>
          <c:cat>
            <c:strRef>
              <c:f>A!$Y$4:$Y$6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'[1]Vue globale'!$I$1:$I$88</c:f>
              <c:numCache>
                <c:formatCode>General</c:formatCode>
                <c:ptCount val="88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ln w="12700"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invertIfNegative val="0"/>
            <c:bubble3D val="0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B!$Y$3:$Y$6</c:f>
              <c:strCache>
                <c:ptCount val="4"/>
                <c:pt idx="0">
                  <c:v>Present</c:v>
                </c:pt>
                <c:pt idx="1">
                  <c:v>Absent</c:v>
                </c:pt>
                <c:pt idx="2">
                  <c:v>Maladie</c:v>
                </c:pt>
                <c:pt idx="3">
                  <c:v>Accident</c:v>
                </c:pt>
              </c:strCache>
            </c:strRef>
          </c:cat>
          <c:val>
            <c:numRef>
              <c:f>B!$Z$3:$Z$6</c:f>
              <c:numCache>
                <c:formatCode>General</c:formatCode>
                <c:ptCount val="4"/>
                <c:pt idx="0">
                  <c:v>209</c:v>
                </c:pt>
                <c:pt idx="1">
                  <c:v>52</c:v>
                </c:pt>
                <c:pt idx="2">
                  <c:v>143</c:v>
                </c:pt>
                <c:pt idx="3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595072"/>
        <c:axId val="126596608"/>
      </c:barChart>
      <c:catAx>
        <c:axId val="126595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6596608"/>
        <c:crosses val="autoZero"/>
        <c:auto val="1"/>
        <c:lblAlgn val="ctr"/>
        <c:lblOffset val="100"/>
        <c:noMultiLvlLbl val="0"/>
      </c:catAx>
      <c:valAx>
        <c:axId val="1265966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65950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66FFFF"/>
            </a:solidFill>
            <a:ln w="19050">
              <a:solidFill>
                <a:schemeClr val="tx1"/>
              </a:solidFill>
            </a:ln>
          </c:spPr>
          <c:explosion val="25"/>
          <c:dPt>
            <c:idx val="0"/>
            <c:bubble3D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bubble3D val="0"/>
          </c:dPt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B!$Y$4:$Y$6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B!$Z$4:$Z$6</c:f>
              <c:numCache>
                <c:formatCode>General</c:formatCode>
                <c:ptCount val="3"/>
                <c:pt idx="0">
                  <c:v>52</c:v>
                </c:pt>
                <c:pt idx="1">
                  <c:v>143</c:v>
                </c:pt>
                <c:pt idx="2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ln w="12700"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invertIfNegative val="0"/>
            <c:bubble3D val="0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'C'!$Y$3:$Y$6</c:f>
              <c:strCache>
                <c:ptCount val="4"/>
                <c:pt idx="0">
                  <c:v>Present</c:v>
                </c:pt>
                <c:pt idx="1">
                  <c:v>Absent</c:v>
                </c:pt>
                <c:pt idx="2">
                  <c:v>Maladie</c:v>
                </c:pt>
                <c:pt idx="3">
                  <c:v>Accident</c:v>
                </c:pt>
              </c:strCache>
            </c:strRef>
          </c:cat>
          <c:val>
            <c:numRef>
              <c:f>'C'!$Z$3:$Z$6</c:f>
              <c:numCache>
                <c:formatCode>General</c:formatCode>
                <c:ptCount val="4"/>
                <c:pt idx="0">
                  <c:v>381</c:v>
                </c:pt>
                <c:pt idx="1">
                  <c:v>188</c:v>
                </c:pt>
                <c:pt idx="2">
                  <c:v>191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023744"/>
        <c:axId val="125025280"/>
      </c:barChart>
      <c:catAx>
        <c:axId val="125023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5025280"/>
        <c:crosses val="autoZero"/>
        <c:auto val="1"/>
        <c:lblAlgn val="ctr"/>
        <c:lblOffset val="100"/>
        <c:noMultiLvlLbl val="0"/>
      </c:catAx>
      <c:valAx>
        <c:axId val="1250252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5023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66FFFF"/>
            </a:solidFill>
            <a:ln w="19050">
              <a:solidFill>
                <a:schemeClr val="tx1"/>
              </a:solidFill>
            </a:ln>
          </c:spPr>
          <c:explosion val="24"/>
          <c:dPt>
            <c:idx val="0"/>
            <c:bubble3D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bubble3D val="0"/>
          </c:dPt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'C'!$Y$4:$Y$6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'C'!$Z$4:$Z$6</c:f>
              <c:numCache>
                <c:formatCode>General</c:formatCode>
                <c:ptCount val="3"/>
                <c:pt idx="0">
                  <c:v>188</c:v>
                </c:pt>
                <c:pt idx="1">
                  <c:v>191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ln w="12700"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invertIfNegative val="0"/>
            <c:bubble3D val="0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invertIfNegative val="0"/>
            <c:bubble3D val="0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D!$Y$3:$Y$6</c:f>
              <c:strCache>
                <c:ptCount val="4"/>
                <c:pt idx="0">
                  <c:v>Present</c:v>
                </c:pt>
                <c:pt idx="1">
                  <c:v>Absent</c:v>
                </c:pt>
                <c:pt idx="2">
                  <c:v>Maladie</c:v>
                </c:pt>
                <c:pt idx="3">
                  <c:v>Accident</c:v>
                </c:pt>
              </c:strCache>
            </c:strRef>
          </c:cat>
          <c:val>
            <c:numRef>
              <c:f>D!$Z$3:$Z$6</c:f>
              <c:numCache>
                <c:formatCode>General</c:formatCode>
                <c:ptCount val="4"/>
                <c:pt idx="0">
                  <c:v>634</c:v>
                </c:pt>
                <c:pt idx="1">
                  <c:v>379</c:v>
                </c:pt>
                <c:pt idx="2">
                  <c:v>212</c:v>
                </c:pt>
                <c:pt idx="3">
                  <c:v>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4437376"/>
        <c:axId val="164455552"/>
      </c:barChart>
      <c:catAx>
        <c:axId val="164437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4455552"/>
        <c:crosses val="autoZero"/>
        <c:auto val="1"/>
        <c:lblAlgn val="ctr"/>
        <c:lblOffset val="100"/>
        <c:noMultiLvlLbl val="0"/>
      </c:catAx>
      <c:valAx>
        <c:axId val="1644555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44373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bubble3D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bubble3D val="0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bubble3D val="0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D!$Y$4:$Y$6</c:f>
              <c:strCache>
                <c:ptCount val="3"/>
                <c:pt idx="0">
                  <c:v>Absent</c:v>
                </c:pt>
                <c:pt idx="1">
                  <c:v>Maladie</c:v>
                </c:pt>
                <c:pt idx="2">
                  <c:v>Accident</c:v>
                </c:pt>
              </c:strCache>
            </c:strRef>
          </c:cat>
          <c:val>
            <c:numRef>
              <c:f>D!$Z$4:$Z$6</c:f>
              <c:numCache>
                <c:formatCode>General</c:formatCode>
                <c:ptCount val="3"/>
                <c:pt idx="0">
                  <c:v>379</c:v>
                </c:pt>
                <c:pt idx="1">
                  <c:v>212</c:v>
                </c:pt>
                <c:pt idx="2">
                  <c:v>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7</xdr:row>
      <xdr:rowOff>185737</xdr:rowOff>
    </xdr:from>
    <xdr:to>
      <xdr:col>20</xdr:col>
      <xdr:colOff>123825</xdr:colOff>
      <xdr:row>22</xdr:row>
      <xdr:rowOff>71437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581025</xdr:colOff>
      <xdr:row>22</xdr:row>
      <xdr:rowOff>42862</xdr:rowOff>
    </xdr:from>
    <xdr:to>
      <xdr:col>20</xdr:col>
      <xdr:colOff>123825</xdr:colOff>
      <xdr:row>36</xdr:row>
      <xdr:rowOff>100012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171450</xdr:colOff>
      <xdr:row>1</xdr:row>
      <xdr:rowOff>104775</xdr:rowOff>
    </xdr:from>
    <xdr:to>
      <xdr:col>19</xdr:col>
      <xdr:colOff>190500</xdr:colOff>
      <xdr:row>35</xdr:row>
      <xdr:rowOff>66675</xdr:rowOff>
    </xdr:to>
    <xdr:sp macro="" textlink="">
      <xdr:nvSpPr>
        <xdr:cNvPr id="5" name="ZoneTexte 4"/>
        <xdr:cNvSpPr txBox="1"/>
      </xdr:nvSpPr>
      <xdr:spPr>
        <a:xfrm>
          <a:off x="1504950" y="295275"/>
          <a:ext cx="3886200" cy="6886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Voilà, j'ai refait l'ensemble</a:t>
          </a:r>
          <a:r>
            <a:rPr lang="fr-FR" sz="1100" baseline="0"/>
            <a:t> vierge, sauf l'onglet couleur, ou il y a un bout de macro, elle me sert à afficher une palette de données</a:t>
          </a:r>
        </a:p>
        <a:p>
          <a:r>
            <a:rPr lang="fr-FR" sz="1100" baseline="0"/>
            <a:t>Quand tu cliques sur "cliquer sur ce bouton svp" la palette s'ouvre et tu peux aller sur les onglets A, B, C, D et ainsi insérer des données </a:t>
          </a:r>
        </a:p>
        <a:p>
          <a:endParaRPr lang="fr-FR" sz="1100" baseline="0"/>
        </a:p>
        <a:p>
          <a:r>
            <a:rPr lang="fr-FR" sz="1100" baseline="0"/>
            <a:t>Si tu cliques dans la cellule "c5" de l'onglet A, </a:t>
          </a:r>
          <a:r>
            <a:rPr lang="fr-FR" sz="1100" i="1" baseline="0"/>
            <a:t>(à l'aide de la palette parce que la premiere colonnes sert à noter la plage horaire d'ou "present dans les stats)</a:t>
          </a:r>
          <a:r>
            <a:rPr lang="fr-FR" sz="1100" baseline="0"/>
            <a:t> colonne "présent", cela se comptabilise et vient directement à l'onglet "vue globale" en se comptabilisant dans la cellule  "b4" et sur la somme  de la colonne en "B88"</a:t>
          </a:r>
        </a:p>
        <a:p>
          <a:endParaRPr lang="fr-FR" sz="1100" baseline="0"/>
        </a:p>
        <a:p>
          <a:r>
            <a:rPr lang="fr-FR" sz="1100" baseline="0"/>
            <a:t>J'ai mis des données dans  les onglets A, B, C, D qui se sont misent  dans les cases  et dans les cellules des sommes</a:t>
          </a:r>
        </a:p>
        <a:p>
          <a:endParaRPr lang="fr-FR" sz="1100" baseline="0"/>
        </a:p>
        <a:p>
          <a:r>
            <a:rPr lang="fr-FR" sz="1100" baseline="0"/>
            <a:t>Sur le fichier test sans liens, j'ai retiré les liens qui encombraient et j'ai les valeurs réel en faisant coller avec valeurs</a:t>
          </a:r>
        </a:p>
        <a:p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le mois de janvier de l'onglet A, j'ai 4 semaines, donc  4 fichiers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(semaine 1, semaine 2, etc...). </a:t>
          </a: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le résultat des cellules qui sont en "Vue globale , fichier test semaine 1" en cellules b88  pour les 4 semaines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i="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le mois de janvier de l'onglet B, j'ai 4 semaines, donc  4 fichiers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(semaine 1, semaine 2, etc...). </a:t>
          </a: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le résultat des cellules qui sont en "Vue globale , fichier test semaine 1" en cellules c88  pour les 4 semaines 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le mois de janvier de l'onglet C, j'ai 4 semaines, donc  4 fichiers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(semaine 1, semaine 2, etc...). </a:t>
          </a: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le résultat des cellules qui sont en "Vue globale , fichier test semaine 1" en cellules e88  pour les 4 semaines 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le mois de janvier de l'onglet D, j'ai 4 semaines, donc  4 fichiers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(semaine 1, semaine 2, etc...) ...). </a:t>
          </a: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le résultat des cellules qui sont en "Vue globale , fichier test semaine 1" en cellules g88  pour les 4 semaines ,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ainsi de suite pour  pour tout  les autres mois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i="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i="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i="0">
            <a:effectLst/>
          </a:endParaRPr>
        </a:p>
      </xdr:txBody>
    </xdr:sp>
    <xdr:clientData/>
  </xdr:twoCellAnchor>
  <xdr:twoCellAnchor>
    <xdr:from>
      <xdr:col>21</xdr:col>
      <xdr:colOff>47625</xdr:colOff>
      <xdr:row>4</xdr:row>
      <xdr:rowOff>76200</xdr:rowOff>
    </xdr:from>
    <xdr:to>
      <xdr:col>26</xdr:col>
      <xdr:colOff>581025</xdr:colOff>
      <xdr:row>14</xdr:row>
      <xdr:rowOff>161925</xdr:rowOff>
    </xdr:to>
    <xdr:sp macro="" textlink="">
      <xdr:nvSpPr>
        <xdr:cNvPr id="9" name="ZoneTexte 8"/>
        <xdr:cNvSpPr txBox="1"/>
      </xdr:nvSpPr>
      <xdr:spPr>
        <a:xfrm>
          <a:off x="5953125" y="1266825"/>
          <a:ext cx="3286125" cy="1990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cette autre partie, le nombre</a:t>
          </a:r>
          <a:r>
            <a:rPr lang="fr-FR" sz="1100" baseline="0"/>
            <a:t> de présence, absence etc... est individuelle.</a:t>
          </a:r>
        </a:p>
        <a:p>
          <a:endParaRPr lang="fr-FR" sz="1100" baseline="0"/>
        </a:p>
        <a:p>
          <a:r>
            <a:rPr lang="fr-FR" sz="1100" baseline="0"/>
            <a:t>j'avais créer 52 semaines  avec des liens </a:t>
          </a:r>
        </a:p>
        <a:p>
          <a:r>
            <a:rPr lang="fr-FR" sz="1100" baseline="0"/>
            <a:t>Donc, en ac3 je faisais égal et j'allais dans  le fichier test semaine 1 , </a:t>
          </a: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"Vue globale "et je cliquais sur le résultat de la personne (ex : dupont b4) et ainsi de suite pour toutes les personnes et à chaque onglet (B, C, D) </a:t>
          </a:r>
        </a:p>
        <a:p>
          <a:endParaRPr lang="fr-FR" sz="110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Voilà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7</xdr:row>
      <xdr:rowOff>185737</xdr:rowOff>
    </xdr:from>
    <xdr:to>
      <xdr:col>20</xdr:col>
      <xdr:colOff>142875</xdr:colOff>
      <xdr:row>22</xdr:row>
      <xdr:rowOff>71437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22</xdr:row>
      <xdr:rowOff>61912</xdr:rowOff>
    </xdr:from>
    <xdr:to>
      <xdr:col>20</xdr:col>
      <xdr:colOff>142875</xdr:colOff>
      <xdr:row>36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8</xdr:row>
      <xdr:rowOff>4762</xdr:rowOff>
    </xdr:from>
    <xdr:to>
      <xdr:col>20</xdr:col>
      <xdr:colOff>123825</xdr:colOff>
      <xdr:row>22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581025</xdr:colOff>
      <xdr:row>22</xdr:row>
      <xdr:rowOff>80962</xdr:rowOff>
    </xdr:from>
    <xdr:to>
      <xdr:col>20</xdr:col>
      <xdr:colOff>123825</xdr:colOff>
      <xdr:row>36</xdr:row>
      <xdr:rowOff>128587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TP\US\GFPP\Moniteurs\semaines%20pr&#233;sences%202016\semaine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TP\US\GFPP\Moniteurs\semaines%20pr&#233;sences%202016\semaine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leurs"/>
      <sheetName val="Poly centre"/>
      <sheetName val="Map centre"/>
      <sheetName val="vtt centre"/>
      <sheetName val="Hdv"/>
      <sheetName val="Hdv nuit"/>
      <sheetName val="Motards"/>
      <sheetName val="Cvo"/>
      <sheetName val="Nuit"/>
      <sheetName val="Uasa"/>
      <sheetName val="Spes"/>
      <sheetName val="Gfpp"/>
      <sheetName val="Gpe"/>
      <sheetName val="Vue globale"/>
      <sheetName val="Récap"/>
      <sheetName val="Hdv suite"/>
      <sheetName val="A"/>
      <sheetName val="b"/>
      <sheetName val="c"/>
      <sheetName val="semain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Poly centre</v>
          </cell>
          <cell r="B1"/>
          <cell r="C1"/>
          <cell r="D1"/>
          <cell r="E1"/>
          <cell r="F1"/>
          <cell r="G1"/>
          <cell r="H1"/>
          <cell r="I1"/>
        </row>
        <row r="2">
          <cell r="A2"/>
          <cell r="B2"/>
          <cell r="C2"/>
          <cell r="D2"/>
          <cell r="E2"/>
          <cell r="F2"/>
          <cell r="G2"/>
          <cell r="H2"/>
          <cell r="I2"/>
        </row>
        <row r="3">
          <cell r="A3"/>
          <cell r="B3" t="str">
            <v>Présent</v>
          </cell>
          <cell r="C3" t="str">
            <v>GTPI</v>
          </cell>
          <cell r="D3" t="str">
            <v>en %</v>
          </cell>
          <cell r="E3" t="str">
            <v>CARDIO</v>
          </cell>
          <cell r="F3" t="str">
            <v>en %</v>
          </cell>
          <cell r="G3" t="str">
            <v>Abs présence</v>
          </cell>
          <cell r="H3" t="str">
            <v>en %</v>
          </cell>
          <cell r="I3"/>
        </row>
        <row r="4">
          <cell r="A4" t="str">
            <v xml:space="preserve">ALI </v>
          </cell>
          <cell r="B4">
            <v>5</v>
          </cell>
          <cell r="C4">
            <v>1</v>
          </cell>
          <cell r="D4">
            <v>20</v>
          </cell>
          <cell r="E4">
            <v>4</v>
          </cell>
          <cell r="F4">
            <v>80</v>
          </cell>
          <cell r="G4">
            <v>0</v>
          </cell>
          <cell r="H4" t="str">
            <v/>
          </cell>
          <cell r="I4"/>
        </row>
        <row r="5">
          <cell r="A5" t="str">
            <v>ALLEGRAUD</v>
          </cell>
          <cell r="B5">
            <v>3</v>
          </cell>
          <cell r="C5">
            <v>3</v>
          </cell>
          <cell r="D5">
            <v>100</v>
          </cell>
          <cell r="E5">
            <v>0</v>
          </cell>
          <cell r="F5" t="str">
            <v/>
          </cell>
          <cell r="G5">
            <v>0</v>
          </cell>
          <cell r="H5" t="str">
            <v/>
          </cell>
          <cell r="I5"/>
        </row>
        <row r="6">
          <cell r="A6" t="str">
            <v>BALTUS</v>
          </cell>
          <cell r="B6">
            <v>0</v>
          </cell>
          <cell r="C6">
            <v>0</v>
          </cell>
          <cell r="D6" t="str">
            <v/>
          </cell>
          <cell r="E6">
            <v>0</v>
          </cell>
          <cell r="F6" t="str">
            <v/>
          </cell>
          <cell r="G6">
            <v>0</v>
          </cell>
          <cell r="H6" t="str">
            <v/>
          </cell>
          <cell r="I6"/>
        </row>
        <row r="7">
          <cell r="A7" t="str">
            <v>BARCO</v>
          </cell>
          <cell r="B7">
            <v>0</v>
          </cell>
          <cell r="C7">
            <v>0</v>
          </cell>
          <cell r="D7" t="str">
            <v/>
          </cell>
          <cell r="E7">
            <v>0</v>
          </cell>
          <cell r="F7" t="str">
            <v/>
          </cell>
          <cell r="G7">
            <v>0</v>
          </cell>
          <cell r="H7" t="str">
            <v/>
          </cell>
          <cell r="I7"/>
        </row>
        <row r="8">
          <cell r="A8" t="str">
            <v>BEN ALLEL</v>
          </cell>
          <cell r="B8">
            <v>4</v>
          </cell>
          <cell r="C8">
            <v>0</v>
          </cell>
          <cell r="D8" t="str">
            <v/>
          </cell>
          <cell r="E8">
            <v>4</v>
          </cell>
          <cell r="F8">
            <v>100</v>
          </cell>
          <cell r="G8">
            <v>0</v>
          </cell>
          <cell r="H8" t="str">
            <v/>
          </cell>
          <cell r="I8"/>
        </row>
        <row r="9">
          <cell r="A9" t="str">
            <v>BERNARDI</v>
          </cell>
          <cell r="B9">
            <v>4</v>
          </cell>
          <cell r="C9">
            <v>4</v>
          </cell>
          <cell r="D9">
            <v>100</v>
          </cell>
          <cell r="E9">
            <v>0</v>
          </cell>
          <cell r="F9" t="str">
            <v/>
          </cell>
          <cell r="G9">
            <v>0</v>
          </cell>
          <cell r="H9" t="str">
            <v/>
          </cell>
          <cell r="I9"/>
        </row>
        <row r="10">
          <cell r="A10" t="str">
            <v>BERRI</v>
          </cell>
          <cell r="B10">
            <v>3</v>
          </cell>
          <cell r="C10">
            <v>2</v>
          </cell>
          <cell r="D10">
            <v>66.666666666666657</v>
          </cell>
          <cell r="E10">
            <v>1</v>
          </cell>
          <cell r="F10">
            <v>33.333333333333329</v>
          </cell>
          <cell r="G10">
            <v>0</v>
          </cell>
          <cell r="H10" t="str">
            <v/>
          </cell>
          <cell r="I10"/>
        </row>
        <row r="11">
          <cell r="A11" t="str">
            <v xml:space="preserve">CELLIER </v>
          </cell>
          <cell r="B11">
            <v>4</v>
          </cell>
          <cell r="C11">
            <v>0</v>
          </cell>
          <cell r="D11" t="str">
            <v/>
          </cell>
          <cell r="E11">
            <v>4</v>
          </cell>
          <cell r="F11">
            <v>100</v>
          </cell>
          <cell r="G11">
            <v>0</v>
          </cell>
          <cell r="H11" t="str">
            <v/>
          </cell>
          <cell r="I11"/>
        </row>
        <row r="12">
          <cell r="A12" t="str">
            <v xml:space="preserve">EXTRAT </v>
          </cell>
          <cell r="B12">
            <v>0</v>
          </cell>
          <cell r="C12">
            <v>0</v>
          </cell>
          <cell r="D12" t="str">
            <v/>
          </cell>
          <cell r="E12">
            <v>0</v>
          </cell>
          <cell r="F12" t="str">
            <v/>
          </cell>
          <cell r="G12">
            <v>0</v>
          </cell>
          <cell r="H12" t="str">
            <v/>
          </cell>
          <cell r="I12"/>
        </row>
        <row r="13">
          <cell r="A13" t="str">
            <v>HABBOUB</v>
          </cell>
          <cell r="B13">
            <v>2</v>
          </cell>
          <cell r="C13">
            <v>1</v>
          </cell>
          <cell r="D13">
            <v>50</v>
          </cell>
          <cell r="E13">
            <v>1</v>
          </cell>
          <cell r="F13">
            <v>50</v>
          </cell>
          <cell r="G13">
            <v>0</v>
          </cell>
          <cell r="H13" t="str">
            <v/>
          </cell>
          <cell r="I13"/>
        </row>
        <row r="14">
          <cell r="A14" t="str">
            <v xml:space="preserve">HARZALLAH </v>
          </cell>
          <cell r="B14">
            <v>1</v>
          </cell>
          <cell r="C14">
            <v>0</v>
          </cell>
          <cell r="D14" t="str">
            <v/>
          </cell>
          <cell r="E14">
            <v>1</v>
          </cell>
          <cell r="F14">
            <v>100</v>
          </cell>
          <cell r="G14">
            <v>0</v>
          </cell>
          <cell r="H14" t="str">
            <v/>
          </cell>
          <cell r="I14"/>
        </row>
        <row r="15">
          <cell r="A15" t="str">
            <v xml:space="preserve">IMBERT </v>
          </cell>
          <cell r="B15">
            <v>1</v>
          </cell>
          <cell r="C15">
            <v>0</v>
          </cell>
          <cell r="D15" t="str">
            <v/>
          </cell>
          <cell r="E15">
            <v>1</v>
          </cell>
          <cell r="F15">
            <v>100</v>
          </cell>
          <cell r="G15">
            <v>0</v>
          </cell>
          <cell r="H15" t="str">
            <v/>
          </cell>
          <cell r="I15"/>
        </row>
        <row r="16">
          <cell r="A16" t="str">
            <v>KIANDA</v>
          </cell>
          <cell r="B16">
            <v>5</v>
          </cell>
          <cell r="C16">
            <v>3</v>
          </cell>
          <cell r="D16">
            <v>60</v>
          </cell>
          <cell r="E16">
            <v>2</v>
          </cell>
          <cell r="F16">
            <v>40</v>
          </cell>
          <cell r="G16">
            <v>0</v>
          </cell>
          <cell r="H16" t="str">
            <v/>
          </cell>
          <cell r="I16"/>
        </row>
        <row r="17">
          <cell r="A17" t="str">
            <v xml:space="preserve">MADOUD </v>
          </cell>
          <cell r="B17">
            <v>2</v>
          </cell>
          <cell r="C17">
            <v>0</v>
          </cell>
          <cell r="D17" t="str">
            <v/>
          </cell>
          <cell r="E17">
            <v>2</v>
          </cell>
          <cell r="F17">
            <v>100</v>
          </cell>
          <cell r="G17">
            <v>0</v>
          </cell>
          <cell r="H17" t="str">
            <v/>
          </cell>
          <cell r="I17"/>
        </row>
        <row r="18">
          <cell r="A18" t="str">
            <v>MANGA</v>
          </cell>
          <cell r="B18">
            <v>1</v>
          </cell>
          <cell r="C18">
            <v>1</v>
          </cell>
          <cell r="D18">
            <v>100</v>
          </cell>
          <cell r="E18">
            <v>0</v>
          </cell>
          <cell r="F18" t="str">
            <v/>
          </cell>
          <cell r="G18">
            <v>0</v>
          </cell>
          <cell r="H18" t="str">
            <v/>
          </cell>
          <cell r="I18"/>
        </row>
        <row r="19">
          <cell r="A19" t="str">
            <v xml:space="preserve">MASSENGO </v>
          </cell>
          <cell r="B19">
            <v>2</v>
          </cell>
          <cell r="C19">
            <v>1</v>
          </cell>
          <cell r="D19">
            <v>50</v>
          </cell>
          <cell r="E19">
            <v>1</v>
          </cell>
          <cell r="F19">
            <v>50</v>
          </cell>
          <cell r="G19">
            <v>0</v>
          </cell>
          <cell r="H19" t="str">
            <v/>
          </cell>
          <cell r="I19"/>
        </row>
        <row r="20">
          <cell r="A20" t="str">
            <v>MEAR</v>
          </cell>
          <cell r="B20">
            <v>0</v>
          </cell>
          <cell r="C20">
            <v>0</v>
          </cell>
          <cell r="D20" t="str">
            <v/>
          </cell>
          <cell r="E20">
            <v>0</v>
          </cell>
          <cell r="F20" t="str">
            <v/>
          </cell>
          <cell r="G20">
            <v>0</v>
          </cell>
          <cell r="H20" t="str">
            <v/>
          </cell>
          <cell r="I20"/>
        </row>
        <row r="21">
          <cell r="A21" t="str">
            <v xml:space="preserve">MONIS </v>
          </cell>
          <cell r="B21">
            <v>0</v>
          </cell>
          <cell r="C21">
            <v>0</v>
          </cell>
          <cell r="D21" t="str">
            <v/>
          </cell>
          <cell r="E21">
            <v>0</v>
          </cell>
          <cell r="F21" t="str">
            <v/>
          </cell>
          <cell r="G21">
            <v>0</v>
          </cell>
          <cell r="H21" t="str">
            <v/>
          </cell>
          <cell r="I21"/>
        </row>
        <row r="22">
          <cell r="A22" t="str">
            <v xml:space="preserve">PARIS </v>
          </cell>
          <cell r="B22">
            <v>1</v>
          </cell>
          <cell r="C22">
            <v>0</v>
          </cell>
          <cell r="D22" t="str">
            <v/>
          </cell>
          <cell r="E22">
            <v>1</v>
          </cell>
          <cell r="F22">
            <v>100</v>
          </cell>
          <cell r="G22">
            <v>0</v>
          </cell>
          <cell r="H22" t="str">
            <v/>
          </cell>
          <cell r="I22"/>
        </row>
        <row r="23">
          <cell r="A23" t="str">
            <v xml:space="preserve">PIERRE </v>
          </cell>
          <cell r="B23">
            <v>3</v>
          </cell>
          <cell r="C23">
            <v>1</v>
          </cell>
          <cell r="D23">
            <v>33.333333333333329</v>
          </cell>
          <cell r="E23">
            <v>2</v>
          </cell>
          <cell r="F23">
            <v>66.666666666666657</v>
          </cell>
          <cell r="G23">
            <v>0</v>
          </cell>
          <cell r="H23" t="str">
            <v/>
          </cell>
          <cell r="I23"/>
        </row>
        <row r="24">
          <cell r="A24" t="str">
            <v>RASPAIL</v>
          </cell>
          <cell r="B24">
            <v>0</v>
          </cell>
          <cell r="C24">
            <v>0</v>
          </cell>
          <cell r="D24" t="str">
            <v/>
          </cell>
          <cell r="E24">
            <v>0</v>
          </cell>
          <cell r="F24" t="str">
            <v/>
          </cell>
          <cell r="G24">
            <v>0</v>
          </cell>
          <cell r="H24" t="str">
            <v/>
          </cell>
          <cell r="I24"/>
        </row>
        <row r="25">
          <cell r="A25" t="str">
            <v xml:space="preserve">REGENT </v>
          </cell>
          <cell r="B25">
            <v>0</v>
          </cell>
          <cell r="C25">
            <v>0</v>
          </cell>
          <cell r="D25" t="str">
            <v/>
          </cell>
          <cell r="E25">
            <v>0</v>
          </cell>
          <cell r="F25" t="str">
            <v/>
          </cell>
          <cell r="G25">
            <v>0</v>
          </cell>
          <cell r="H25" t="str">
            <v/>
          </cell>
          <cell r="I25"/>
        </row>
        <row r="26">
          <cell r="A26" t="str">
            <v xml:space="preserve">RODRIGUES </v>
          </cell>
          <cell r="B26">
            <v>0</v>
          </cell>
          <cell r="C26">
            <v>0</v>
          </cell>
          <cell r="D26" t="str">
            <v/>
          </cell>
          <cell r="E26">
            <v>0</v>
          </cell>
          <cell r="F26" t="str">
            <v/>
          </cell>
          <cell r="G26">
            <v>0</v>
          </cell>
          <cell r="H26" t="str">
            <v/>
          </cell>
          <cell r="I26"/>
        </row>
        <row r="27">
          <cell r="A27" t="str">
            <v>SAME</v>
          </cell>
          <cell r="B27">
            <v>2</v>
          </cell>
          <cell r="C27">
            <v>1</v>
          </cell>
          <cell r="D27">
            <v>50</v>
          </cell>
          <cell r="E27">
            <v>1</v>
          </cell>
          <cell r="F27">
            <v>50</v>
          </cell>
          <cell r="G27">
            <v>0</v>
          </cell>
          <cell r="H27" t="str">
            <v/>
          </cell>
          <cell r="I27"/>
        </row>
        <row r="28">
          <cell r="A28" t="str">
            <v xml:space="preserve">SANGANA </v>
          </cell>
          <cell r="B28">
            <v>2</v>
          </cell>
          <cell r="C28">
            <v>1</v>
          </cell>
          <cell r="D28">
            <v>50</v>
          </cell>
          <cell r="E28">
            <v>1</v>
          </cell>
          <cell r="F28">
            <v>50</v>
          </cell>
          <cell r="G28">
            <v>0</v>
          </cell>
          <cell r="H28" t="str">
            <v/>
          </cell>
          <cell r="I28"/>
        </row>
        <row r="29">
          <cell r="A29" t="str">
            <v xml:space="preserve">SEBASTIANI </v>
          </cell>
          <cell r="B29">
            <v>0</v>
          </cell>
          <cell r="C29">
            <v>0</v>
          </cell>
          <cell r="D29" t="str">
            <v/>
          </cell>
          <cell r="E29">
            <v>0</v>
          </cell>
          <cell r="F29" t="str">
            <v/>
          </cell>
          <cell r="G29">
            <v>0</v>
          </cell>
          <cell r="H29" t="str">
            <v/>
          </cell>
          <cell r="I29"/>
        </row>
        <row r="30">
          <cell r="A30" t="str">
            <v>SOILIHI</v>
          </cell>
          <cell r="B30">
            <v>0</v>
          </cell>
          <cell r="C30">
            <v>0</v>
          </cell>
          <cell r="D30" t="str">
            <v/>
          </cell>
          <cell r="E30">
            <v>0</v>
          </cell>
          <cell r="F30" t="str">
            <v/>
          </cell>
          <cell r="G30">
            <v>0</v>
          </cell>
          <cell r="H30" t="str">
            <v/>
          </cell>
          <cell r="I30"/>
        </row>
        <row r="31">
          <cell r="A31" t="str">
            <v>SOREL</v>
          </cell>
          <cell r="B31">
            <v>0</v>
          </cell>
          <cell r="C31">
            <v>0</v>
          </cell>
          <cell r="D31" t="str">
            <v/>
          </cell>
          <cell r="E31">
            <v>0</v>
          </cell>
          <cell r="F31" t="str">
            <v/>
          </cell>
          <cell r="G31">
            <v>0</v>
          </cell>
          <cell r="H31" t="str">
            <v/>
          </cell>
          <cell r="I31"/>
        </row>
        <row r="32">
          <cell r="A32" t="str">
            <v>TEBBOUB</v>
          </cell>
          <cell r="B32">
            <v>1</v>
          </cell>
          <cell r="C32">
            <v>1</v>
          </cell>
          <cell r="D32">
            <v>100</v>
          </cell>
          <cell r="E32">
            <v>0</v>
          </cell>
          <cell r="F32" t="str">
            <v/>
          </cell>
          <cell r="G32">
            <v>0</v>
          </cell>
          <cell r="H32" t="str">
            <v/>
          </cell>
          <cell r="I32"/>
        </row>
        <row r="33">
          <cell r="A33" t="str">
            <v xml:space="preserve">THIEULEUX </v>
          </cell>
          <cell r="B33">
            <v>2</v>
          </cell>
          <cell r="C33">
            <v>1</v>
          </cell>
          <cell r="D33">
            <v>50</v>
          </cell>
          <cell r="E33">
            <v>1</v>
          </cell>
          <cell r="F33">
            <v>50</v>
          </cell>
          <cell r="G33">
            <v>0</v>
          </cell>
          <cell r="H33" t="str">
            <v/>
          </cell>
          <cell r="I33"/>
        </row>
        <row r="34">
          <cell r="A34" t="str">
            <v xml:space="preserve">VERDOUX </v>
          </cell>
          <cell r="B34">
            <v>3</v>
          </cell>
          <cell r="C34">
            <v>1</v>
          </cell>
          <cell r="D34">
            <v>33.333333333333329</v>
          </cell>
          <cell r="E34">
            <v>2</v>
          </cell>
          <cell r="F34">
            <v>66.666666666666657</v>
          </cell>
          <cell r="G34">
            <v>0</v>
          </cell>
          <cell r="H34" t="str">
            <v/>
          </cell>
          <cell r="I34"/>
        </row>
        <row r="35">
          <cell r="A35"/>
          <cell r="B35">
            <v>0</v>
          </cell>
          <cell r="C35">
            <v>0</v>
          </cell>
          <cell r="D35" t="str">
            <v/>
          </cell>
          <cell r="E35">
            <v>0</v>
          </cell>
          <cell r="F35" t="str">
            <v/>
          </cell>
          <cell r="G35">
            <v>0</v>
          </cell>
          <cell r="H35" t="str">
            <v/>
          </cell>
          <cell r="I35"/>
        </row>
        <row r="36">
          <cell r="A36"/>
          <cell r="B36">
            <v>0</v>
          </cell>
          <cell r="C36">
            <v>0</v>
          </cell>
          <cell r="D36" t="str">
            <v/>
          </cell>
          <cell r="E36">
            <v>0</v>
          </cell>
          <cell r="F36" t="str">
            <v/>
          </cell>
          <cell r="G36">
            <v>0</v>
          </cell>
          <cell r="H36" t="str">
            <v/>
          </cell>
          <cell r="I36"/>
        </row>
        <row r="37">
          <cell r="A37"/>
          <cell r="B37">
            <v>0</v>
          </cell>
          <cell r="C37">
            <v>0</v>
          </cell>
          <cell r="D37" t="str">
            <v/>
          </cell>
          <cell r="E37">
            <v>0</v>
          </cell>
          <cell r="F37" t="str">
            <v/>
          </cell>
          <cell r="G37">
            <v>0</v>
          </cell>
          <cell r="H37" t="str">
            <v/>
          </cell>
          <cell r="I37"/>
        </row>
        <row r="38">
          <cell r="A38"/>
          <cell r="B38">
            <v>0</v>
          </cell>
          <cell r="C38">
            <v>0</v>
          </cell>
          <cell r="D38" t="str">
            <v/>
          </cell>
          <cell r="E38">
            <v>0</v>
          </cell>
          <cell r="F38" t="str">
            <v/>
          </cell>
          <cell r="G38">
            <v>0</v>
          </cell>
          <cell r="H38" t="str">
            <v/>
          </cell>
          <cell r="I38"/>
        </row>
        <row r="39">
          <cell r="A39"/>
          <cell r="B39">
            <v>0</v>
          </cell>
          <cell r="C39">
            <v>0</v>
          </cell>
          <cell r="D39" t="str">
            <v/>
          </cell>
          <cell r="E39">
            <v>0</v>
          </cell>
          <cell r="F39" t="str">
            <v/>
          </cell>
          <cell r="G39">
            <v>0</v>
          </cell>
          <cell r="H39" t="str">
            <v/>
          </cell>
          <cell r="I39"/>
        </row>
        <row r="40">
          <cell r="A40"/>
          <cell r="B40">
            <v>0</v>
          </cell>
          <cell r="C40">
            <v>0</v>
          </cell>
          <cell r="D40" t="str">
            <v/>
          </cell>
          <cell r="E40">
            <v>0</v>
          </cell>
          <cell r="F40" t="str">
            <v/>
          </cell>
          <cell r="G40">
            <v>0</v>
          </cell>
          <cell r="H40" t="str">
            <v/>
          </cell>
          <cell r="I40"/>
        </row>
        <row r="41">
          <cell r="A41"/>
          <cell r="B41">
            <v>0</v>
          </cell>
          <cell r="C41">
            <v>0</v>
          </cell>
          <cell r="D41" t="str">
            <v/>
          </cell>
          <cell r="E41">
            <v>0</v>
          </cell>
          <cell r="F41" t="str">
            <v/>
          </cell>
          <cell r="G41">
            <v>0</v>
          </cell>
          <cell r="H41" t="str">
            <v/>
          </cell>
          <cell r="I41"/>
        </row>
        <row r="42">
          <cell r="A42"/>
          <cell r="B42">
            <v>0</v>
          </cell>
          <cell r="C42">
            <v>0</v>
          </cell>
          <cell r="D42" t="str">
            <v/>
          </cell>
          <cell r="E42">
            <v>0</v>
          </cell>
          <cell r="F42" t="str">
            <v/>
          </cell>
          <cell r="G42">
            <v>0</v>
          </cell>
          <cell r="H42" t="str">
            <v/>
          </cell>
          <cell r="I42"/>
        </row>
        <row r="43">
          <cell r="A43"/>
          <cell r="B43">
            <v>0</v>
          </cell>
          <cell r="C43">
            <v>0</v>
          </cell>
          <cell r="D43" t="str">
            <v/>
          </cell>
          <cell r="E43">
            <v>0</v>
          </cell>
          <cell r="F43" t="str">
            <v/>
          </cell>
          <cell r="G43">
            <v>0</v>
          </cell>
          <cell r="H43" t="str">
            <v/>
          </cell>
          <cell r="I43"/>
        </row>
        <row r="44">
          <cell r="A44"/>
          <cell r="B44">
            <v>0</v>
          </cell>
          <cell r="C44">
            <v>0</v>
          </cell>
          <cell r="D44" t="str">
            <v/>
          </cell>
          <cell r="E44">
            <v>0</v>
          </cell>
          <cell r="F44" t="str">
            <v/>
          </cell>
          <cell r="G44">
            <v>0</v>
          </cell>
          <cell r="H44" t="str">
            <v/>
          </cell>
          <cell r="I44"/>
        </row>
        <row r="45">
          <cell r="A45"/>
          <cell r="B45">
            <v>0</v>
          </cell>
          <cell r="C45">
            <v>0</v>
          </cell>
          <cell r="D45" t="str">
            <v/>
          </cell>
          <cell r="E45">
            <v>0</v>
          </cell>
          <cell r="F45" t="str">
            <v/>
          </cell>
          <cell r="G45">
            <v>0</v>
          </cell>
          <cell r="H45" t="str">
            <v/>
          </cell>
          <cell r="I45"/>
        </row>
        <row r="46">
          <cell r="A46"/>
          <cell r="B46">
            <v>0</v>
          </cell>
          <cell r="C46">
            <v>0</v>
          </cell>
          <cell r="D46" t="str">
            <v/>
          </cell>
          <cell r="E46">
            <v>0</v>
          </cell>
          <cell r="F46" t="str">
            <v/>
          </cell>
          <cell r="G46">
            <v>0</v>
          </cell>
          <cell r="H46" t="str">
            <v/>
          </cell>
          <cell r="I46"/>
        </row>
        <row r="47">
          <cell r="A47"/>
          <cell r="B47">
            <v>0</v>
          </cell>
          <cell r="C47">
            <v>0</v>
          </cell>
          <cell r="D47" t="str">
            <v/>
          </cell>
          <cell r="E47">
            <v>0</v>
          </cell>
          <cell r="F47" t="str">
            <v/>
          </cell>
          <cell r="G47">
            <v>0</v>
          </cell>
          <cell r="H47" t="str">
            <v/>
          </cell>
          <cell r="I47"/>
        </row>
        <row r="48">
          <cell r="A48"/>
          <cell r="B48">
            <v>0</v>
          </cell>
          <cell r="C48">
            <v>0</v>
          </cell>
          <cell r="D48" t="str">
            <v/>
          </cell>
          <cell r="E48">
            <v>0</v>
          </cell>
          <cell r="F48" t="str">
            <v/>
          </cell>
          <cell r="G48">
            <v>0</v>
          </cell>
          <cell r="H48" t="str">
            <v/>
          </cell>
          <cell r="I48"/>
        </row>
        <row r="49">
          <cell r="A49"/>
          <cell r="B49">
            <v>0</v>
          </cell>
          <cell r="C49">
            <v>0</v>
          </cell>
          <cell r="D49" t="str">
            <v/>
          </cell>
          <cell r="E49">
            <v>0</v>
          </cell>
          <cell r="F49" t="str">
            <v/>
          </cell>
          <cell r="G49">
            <v>0</v>
          </cell>
          <cell r="H49" t="str">
            <v/>
          </cell>
          <cell r="I49"/>
        </row>
        <row r="50">
          <cell r="A50"/>
          <cell r="B50">
            <v>0</v>
          </cell>
          <cell r="C50">
            <v>0</v>
          </cell>
          <cell r="D50" t="str">
            <v/>
          </cell>
          <cell r="E50">
            <v>0</v>
          </cell>
          <cell r="F50" t="str">
            <v/>
          </cell>
          <cell r="G50">
            <v>0</v>
          </cell>
          <cell r="H50" t="str">
            <v/>
          </cell>
          <cell r="I50"/>
        </row>
        <row r="51">
          <cell r="A51"/>
          <cell r="B51">
            <v>0</v>
          </cell>
          <cell r="C51">
            <v>0</v>
          </cell>
          <cell r="D51" t="str">
            <v/>
          </cell>
          <cell r="E51">
            <v>0</v>
          </cell>
          <cell r="F51" t="str">
            <v/>
          </cell>
          <cell r="G51">
            <v>0</v>
          </cell>
          <cell r="H51" t="str">
            <v/>
          </cell>
          <cell r="I51"/>
        </row>
        <row r="52">
          <cell r="A52"/>
          <cell r="B52">
            <v>0</v>
          </cell>
          <cell r="C52">
            <v>0</v>
          </cell>
          <cell r="D52" t="str">
            <v/>
          </cell>
          <cell r="E52">
            <v>0</v>
          </cell>
          <cell r="F52" t="str">
            <v/>
          </cell>
          <cell r="G52">
            <v>0</v>
          </cell>
          <cell r="H52" t="str">
            <v/>
          </cell>
          <cell r="I52"/>
        </row>
        <row r="53">
          <cell r="A53"/>
          <cell r="B53">
            <v>0</v>
          </cell>
          <cell r="C53">
            <v>0</v>
          </cell>
          <cell r="D53" t="str">
            <v/>
          </cell>
          <cell r="E53">
            <v>0</v>
          </cell>
          <cell r="F53" t="str">
            <v/>
          </cell>
          <cell r="G53">
            <v>0</v>
          </cell>
          <cell r="H53" t="str">
            <v/>
          </cell>
          <cell r="I53"/>
        </row>
        <row r="54">
          <cell r="A54"/>
          <cell r="B54">
            <v>0</v>
          </cell>
          <cell r="C54">
            <v>0</v>
          </cell>
          <cell r="D54" t="str">
            <v/>
          </cell>
          <cell r="E54">
            <v>0</v>
          </cell>
          <cell r="F54" t="str">
            <v/>
          </cell>
          <cell r="G54">
            <v>0</v>
          </cell>
          <cell r="H54" t="str">
            <v/>
          </cell>
          <cell r="I54"/>
        </row>
        <row r="55">
          <cell r="A55"/>
          <cell r="B55">
            <v>0</v>
          </cell>
          <cell r="C55">
            <v>0</v>
          </cell>
          <cell r="D55" t="str">
            <v/>
          </cell>
          <cell r="E55">
            <v>0</v>
          </cell>
          <cell r="F55" t="str">
            <v/>
          </cell>
          <cell r="G55">
            <v>0</v>
          </cell>
          <cell r="H55" t="str">
            <v/>
          </cell>
          <cell r="I55"/>
        </row>
        <row r="56">
          <cell r="A56"/>
          <cell r="B56">
            <v>0</v>
          </cell>
          <cell r="C56">
            <v>0</v>
          </cell>
          <cell r="D56" t="str">
            <v/>
          </cell>
          <cell r="E56">
            <v>0</v>
          </cell>
          <cell r="F56" t="str">
            <v/>
          </cell>
          <cell r="G56">
            <v>0</v>
          </cell>
          <cell r="H56" t="str">
            <v/>
          </cell>
          <cell r="I56"/>
        </row>
        <row r="57">
          <cell r="A57"/>
          <cell r="B57">
            <v>0</v>
          </cell>
          <cell r="C57">
            <v>0</v>
          </cell>
          <cell r="D57" t="str">
            <v/>
          </cell>
          <cell r="E57">
            <v>0</v>
          </cell>
          <cell r="F57" t="str">
            <v/>
          </cell>
          <cell r="G57">
            <v>0</v>
          </cell>
          <cell r="H57" t="str">
            <v/>
          </cell>
          <cell r="I57"/>
        </row>
        <row r="58">
          <cell r="A58"/>
          <cell r="B58">
            <v>0</v>
          </cell>
          <cell r="C58">
            <v>0</v>
          </cell>
          <cell r="D58" t="str">
            <v/>
          </cell>
          <cell r="E58">
            <v>0</v>
          </cell>
          <cell r="F58" t="str">
            <v/>
          </cell>
          <cell r="G58">
            <v>0</v>
          </cell>
          <cell r="H58" t="str">
            <v/>
          </cell>
          <cell r="I58"/>
        </row>
        <row r="59">
          <cell r="A59"/>
          <cell r="B59">
            <v>0</v>
          </cell>
          <cell r="C59">
            <v>0</v>
          </cell>
          <cell r="D59" t="str">
            <v/>
          </cell>
          <cell r="E59">
            <v>0</v>
          </cell>
          <cell r="F59" t="str">
            <v/>
          </cell>
          <cell r="G59">
            <v>0</v>
          </cell>
          <cell r="H59" t="str">
            <v/>
          </cell>
          <cell r="I59"/>
        </row>
        <row r="60">
          <cell r="A60"/>
          <cell r="B60">
            <v>0</v>
          </cell>
          <cell r="C60">
            <v>0</v>
          </cell>
          <cell r="D60" t="str">
            <v/>
          </cell>
          <cell r="E60">
            <v>0</v>
          </cell>
          <cell r="F60" t="str">
            <v/>
          </cell>
          <cell r="G60">
            <v>0</v>
          </cell>
          <cell r="H60" t="str">
            <v/>
          </cell>
          <cell r="I60"/>
        </row>
        <row r="61">
          <cell r="A61"/>
          <cell r="B61">
            <v>0</v>
          </cell>
          <cell r="C61">
            <v>0</v>
          </cell>
          <cell r="D61" t="str">
            <v/>
          </cell>
          <cell r="E61">
            <v>0</v>
          </cell>
          <cell r="F61" t="str">
            <v/>
          </cell>
          <cell r="G61">
            <v>0</v>
          </cell>
          <cell r="H61" t="str">
            <v/>
          </cell>
          <cell r="I61"/>
        </row>
        <row r="62">
          <cell r="A62"/>
          <cell r="B62">
            <v>0</v>
          </cell>
          <cell r="C62">
            <v>0</v>
          </cell>
          <cell r="D62" t="str">
            <v/>
          </cell>
          <cell r="E62">
            <v>0</v>
          </cell>
          <cell r="F62" t="str">
            <v/>
          </cell>
          <cell r="G62">
            <v>0</v>
          </cell>
          <cell r="H62" t="str">
            <v/>
          </cell>
          <cell r="I62"/>
        </row>
        <row r="63">
          <cell r="A63"/>
          <cell r="B63">
            <v>0</v>
          </cell>
          <cell r="C63">
            <v>0</v>
          </cell>
          <cell r="D63" t="str">
            <v/>
          </cell>
          <cell r="E63">
            <v>0</v>
          </cell>
          <cell r="F63" t="str">
            <v/>
          </cell>
          <cell r="G63">
            <v>0</v>
          </cell>
          <cell r="H63" t="str">
            <v/>
          </cell>
          <cell r="I63"/>
        </row>
        <row r="64">
          <cell r="A64"/>
          <cell r="B64">
            <v>0</v>
          </cell>
          <cell r="C64">
            <v>0</v>
          </cell>
          <cell r="D64" t="str">
            <v/>
          </cell>
          <cell r="E64">
            <v>0</v>
          </cell>
          <cell r="F64" t="str">
            <v/>
          </cell>
          <cell r="G64">
            <v>0</v>
          </cell>
          <cell r="H64" t="str">
            <v/>
          </cell>
          <cell r="I64"/>
        </row>
        <row r="65">
          <cell r="A65"/>
          <cell r="B65">
            <v>0</v>
          </cell>
          <cell r="C65">
            <v>0</v>
          </cell>
          <cell r="D65" t="str">
            <v/>
          </cell>
          <cell r="E65">
            <v>0</v>
          </cell>
          <cell r="F65" t="str">
            <v/>
          </cell>
          <cell r="G65">
            <v>0</v>
          </cell>
          <cell r="H65" t="str">
            <v/>
          </cell>
          <cell r="I65"/>
        </row>
        <row r="66">
          <cell r="A66"/>
          <cell r="B66">
            <v>0</v>
          </cell>
          <cell r="C66">
            <v>0</v>
          </cell>
          <cell r="D66" t="str">
            <v/>
          </cell>
          <cell r="E66">
            <v>0</v>
          </cell>
          <cell r="F66" t="str">
            <v/>
          </cell>
          <cell r="G66">
            <v>0</v>
          </cell>
          <cell r="H66" t="str">
            <v/>
          </cell>
          <cell r="I66"/>
        </row>
        <row r="67">
          <cell r="A67"/>
          <cell r="B67">
            <v>0</v>
          </cell>
          <cell r="C67">
            <v>0</v>
          </cell>
          <cell r="D67" t="str">
            <v/>
          </cell>
          <cell r="E67">
            <v>0</v>
          </cell>
          <cell r="F67" t="str">
            <v/>
          </cell>
          <cell r="G67">
            <v>0</v>
          </cell>
          <cell r="H67" t="str">
            <v/>
          </cell>
          <cell r="I67"/>
        </row>
        <row r="68">
          <cell r="A68"/>
          <cell r="B68">
            <v>0</v>
          </cell>
          <cell r="C68">
            <v>0</v>
          </cell>
          <cell r="D68" t="str">
            <v/>
          </cell>
          <cell r="E68">
            <v>0</v>
          </cell>
          <cell r="F68" t="str">
            <v/>
          </cell>
          <cell r="G68">
            <v>0</v>
          </cell>
          <cell r="H68" t="str">
            <v/>
          </cell>
          <cell r="I68"/>
        </row>
        <row r="69">
          <cell r="A69"/>
          <cell r="B69">
            <v>0</v>
          </cell>
          <cell r="C69">
            <v>0</v>
          </cell>
          <cell r="D69" t="str">
            <v/>
          </cell>
          <cell r="E69">
            <v>0</v>
          </cell>
          <cell r="F69" t="str">
            <v/>
          </cell>
          <cell r="G69">
            <v>0</v>
          </cell>
          <cell r="H69" t="str">
            <v/>
          </cell>
          <cell r="I69"/>
        </row>
        <row r="70">
          <cell r="A70"/>
          <cell r="B70">
            <v>0</v>
          </cell>
          <cell r="C70">
            <v>0</v>
          </cell>
          <cell r="D70" t="str">
            <v/>
          </cell>
          <cell r="E70">
            <v>0</v>
          </cell>
          <cell r="F70" t="str">
            <v/>
          </cell>
          <cell r="G70">
            <v>0</v>
          </cell>
          <cell r="H70" t="str">
            <v/>
          </cell>
          <cell r="I70"/>
        </row>
        <row r="71">
          <cell r="A71"/>
          <cell r="B71">
            <v>0</v>
          </cell>
          <cell r="C71">
            <v>0</v>
          </cell>
          <cell r="D71" t="str">
            <v/>
          </cell>
          <cell r="E71">
            <v>0</v>
          </cell>
          <cell r="F71" t="str">
            <v/>
          </cell>
          <cell r="G71">
            <v>0</v>
          </cell>
          <cell r="H71" t="str">
            <v/>
          </cell>
          <cell r="I71"/>
        </row>
        <row r="72">
          <cell r="A72"/>
          <cell r="B72">
            <v>0</v>
          </cell>
          <cell r="C72">
            <v>0</v>
          </cell>
          <cell r="D72" t="str">
            <v/>
          </cell>
          <cell r="E72">
            <v>0</v>
          </cell>
          <cell r="F72" t="str">
            <v/>
          </cell>
          <cell r="G72">
            <v>0</v>
          </cell>
          <cell r="H72" t="str">
            <v/>
          </cell>
          <cell r="I72"/>
        </row>
        <row r="73">
          <cell r="A73"/>
          <cell r="B73">
            <v>0</v>
          </cell>
          <cell r="C73">
            <v>0</v>
          </cell>
          <cell r="D73" t="str">
            <v/>
          </cell>
          <cell r="E73">
            <v>0</v>
          </cell>
          <cell r="F73" t="str">
            <v/>
          </cell>
          <cell r="G73">
            <v>0</v>
          </cell>
          <cell r="H73" t="str">
            <v/>
          </cell>
          <cell r="I73"/>
        </row>
        <row r="74">
          <cell r="A74"/>
          <cell r="B74">
            <v>0</v>
          </cell>
          <cell r="C74">
            <v>0</v>
          </cell>
          <cell r="D74" t="str">
            <v/>
          </cell>
          <cell r="E74">
            <v>0</v>
          </cell>
          <cell r="F74" t="str">
            <v/>
          </cell>
          <cell r="G74">
            <v>0</v>
          </cell>
          <cell r="H74" t="str">
            <v/>
          </cell>
          <cell r="I74"/>
        </row>
        <row r="75">
          <cell r="A75"/>
          <cell r="B75">
            <v>0</v>
          </cell>
          <cell r="C75">
            <v>0</v>
          </cell>
          <cell r="D75" t="str">
            <v/>
          </cell>
          <cell r="E75">
            <v>0</v>
          </cell>
          <cell r="F75" t="str">
            <v/>
          </cell>
          <cell r="G75">
            <v>0</v>
          </cell>
          <cell r="H75" t="str">
            <v/>
          </cell>
          <cell r="I75"/>
        </row>
        <row r="76">
          <cell r="A76"/>
          <cell r="B76">
            <v>0</v>
          </cell>
          <cell r="C76">
            <v>0</v>
          </cell>
          <cell r="D76" t="str">
            <v/>
          </cell>
          <cell r="E76">
            <v>0</v>
          </cell>
          <cell r="F76" t="str">
            <v/>
          </cell>
          <cell r="G76">
            <v>0</v>
          </cell>
          <cell r="H76" t="str">
            <v/>
          </cell>
          <cell r="I76"/>
        </row>
        <row r="77">
          <cell r="A77"/>
          <cell r="B77">
            <v>0</v>
          </cell>
          <cell r="C77">
            <v>0</v>
          </cell>
          <cell r="D77" t="str">
            <v/>
          </cell>
          <cell r="E77">
            <v>0</v>
          </cell>
          <cell r="F77" t="str">
            <v/>
          </cell>
          <cell r="G77">
            <v>0</v>
          </cell>
          <cell r="H77" t="str">
            <v/>
          </cell>
          <cell r="I77"/>
        </row>
        <row r="78">
          <cell r="A78"/>
          <cell r="B78">
            <v>0</v>
          </cell>
          <cell r="C78">
            <v>0</v>
          </cell>
          <cell r="D78" t="str">
            <v/>
          </cell>
          <cell r="E78">
            <v>0</v>
          </cell>
          <cell r="F78" t="str">
            <v/>
          </cell>
          <cell r="G78">
            <v>0</v>
          </cell>
          <cell r="H78" t="str">
            <v/>
          </cell>
          <cell r="I78"/>
        </row>
        <row r="79">
          <cell r="A79"/>
          <cell r="B79">
            <v>0</v>
          </cell>
          <cell r="C79">
            <v>0</v>
          </cell>
          <cell r="D79" t="str">
            <v/>
          </cell>
          <cell r="E79">
            <v>0</v>
          </cell>
          <cell r="F79" t="str">
            <v/>
          </cell>
          <cell r="G79">
            <v>0</v>
          </cell>
          <cell r="H79" t="str">
            <v/>
          </cell>
          <cell r="I79"/>
        </row>
        <row r="80">
          <cell r="A80"/>
          <cell r="B80">
            <v>0</v>
          </cell>
          <cell r="C80">
            <v>0</v>
          </cell>
          <cell r="D80" t="str">
            <v/>
          </cell>
          <cell r="E80">
            <v>0</v>
          </cell>
          <cell r="F80" t="str">
            <v/>
          </cell>
          <cell r="G80">
            <v>0</v>
          </cell>
          <cell r="H80" t="str">
            <v/>
          </cell>
          <cell r="I80"/>
        </row>
        <row r="81">
          <cell r="A81"/>
          <cell r="B81">
            <v>0</v>
          </cell>
          <cell r="C81">
            <v>0</v>
          </cell>
          <cell r="D81" t="str">
            <v/>
          </cell>
          <cell r="E81">
            <v>0</v>
          </cell>
          <cell r="F81" t="str">
            <v/>
          </cell>
          <cell r="G81">
            <v>0</v>
          </cell>
          <cell r="H81" t="str">
            <v/>
          </cell>
          <cell r="I81"/>
        </row>
        <row r="82">
          <cell r="A82"/>
          <cell r="B82">
            <v>0</v>
          </cell>
          <cell r="C82">
            <v>0</v>
          </cell>
          <cell r="D82" t="str">
            <v/>
          </cell>
          <cell r="E82">
            <v>0</v>
          </cell>
          <cell r="F82" t="str">
            <v/>
          </cell>
          <cell r="G82">
            <v>0</v>
          </cell>
          <cell r="H82" t="str">
            <v/>
          </cell>
          <cell r="I82"/>
        </row>
        <row r="83">
          <cell r="A83"/>
          <cell r="B83">
            <v>0</v>
          </cell>
          <cell r="C83">
            <v>0</v>
          </cell>
          <cell r="D83" t="str">
            <v/>
          </cell>
          <cell r="E83">
            <v>0</v>
          </cell>
          <cell r="F83" t="str">
            <v/>
          </cell>
          <cell r="G83">
            <v>0</v>
          </cell>
          <cell r="H83" t="str">
            <v/>
          </cell>
          <cell r="I83"/>
        </row>
        <row r="84">
          <cell r="A84"/>
          <cell r="B84">
            <v>0</v>
          </cell>
          <cell r="C84">
            <v>0</v>
          </cell>
          <cell r="D84" t="str">
            <v/>
          </cell>
          <cell r="E84">
            <v>0</v>
          </cell>
          <cell r="F84" t="str">
            <v/>
          </cell>
          <cell r="G84">
            <v>0</v>
          </cell>
          <cell r="H84" t="str">
            <v/>
          </cell>
          <cell r="I84"/>
        </row>
        <row r="85">
          <cell r="A85"/>
          <cell r="B85">
            <v>0</v>
          </cell>
          <cell r="C85">
            <v>0</v>
          </cell>
          <cell r="D85" t="str">
            <v/>
          </cell>
          <cell r="E85">
            <v>0</v>
          </cell>
          <cell r="F85" t="str">
            <v/>
          </cell>
          <cell r="G85">
            <v>0</v>
          </cell>
          <cell r="H85" t="str">
            <v/>
          </cell>
          <cell r="I85"/>
        </row>
        <row r="86">
          <cell r="A86"/>
          <cell r="B86">
            <v>0</v>
          </cell>
          <cell r="C86">
            <v>0</v>
          </cell>
          <cell r="D86" t="str">
            <v/>
          </cell>
          <cell r="E86">
            <v>0</v>
          </cell>
          <cell r="F86" t="str">
            <v/>
          </cell>
          <cell r="G86">
            <v>0</v>
          </cell>
          <cell r="H86" t="str">
            <v/>
          </cell>
          <cell r="I86"/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</row>
        <row r="88">
          <cell r="B88">
            <v>51</v>
          </cell>
          <cell r="C88">
            <v>22</v>
          </cell>
          <cell r="D88"/>
          <cell r="E88">
            <v>29</v>
          </cell>
          <cell r="F88"/>
          <cell r="G88">
            <v>0</v>
          </cell>
        </row>
      </sheetData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leurs"/>
      <sheetName val="Poly centre"/>
      <sheetName val="Map centre"/>
      <sheetName val="vtt centre"/>
      <sheetName val="Hdv"/>
      <sheetName val="Hdv nuit"/>
      <sheetName val="Motards"/>
      <sheetName val="Cvo"/>
      <sheetName val="Nuit"/>
      <sheetName val="Uasa"/>
      <sheetName val="Spes"/>
      <sheetName val="Gfpp"/>
      <sheetName val="Gpe"/>
      <sheetName val="Vue globale"/>
      <sheetName val="Ré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88">
          <cell r="T88">
            <v>23</v>
          </cell>
          <cell r="U88">
            <v>5</v>
          </cell>
          <cell r="W88">
            <v>18</v>
          </cell>
          <cell r="Y88">
            <v>0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88"/>
  <sheetViews>
    <sheetView tabSelected="1" workbookViewId="0">
      <selection activeCell="AB4" sqref="AB4"/>
    </sheetView>
  </sheetViews>
  <sheetFormatPr baseColWidth="10" defaultRowHeight="15" x14ac:dyDescent="0.25"/>
  <cols>
    <col min="1" max="1" width="8.85546875" style="28" customWidth="1"/>
    <col min="2" max="13" width="3.7109375" style="28" customWidth="1"/>
    <col min="14" max="14" width="1.7109375" style="28" customWidth="1"/>
    <col min="15" max="18" width="5.28515625" style="28" customWidth="1"/>
    <col min="19" max="19" width="1.7109375" style="28" customWidth="1"/>
    <col min="20" max="21" width="5.28515625" style="28" customWidth="1"/>
    <col min="22" max="22" width="1.7109375" style="28" customWidth="1"/>
    <col min="23" max="23" width="5.28515625" style="28" customWidth="1"/>
    <col min="24" max="28" width="11.42578125" style="28"/>
    <col min="29" max="35" width="4.7109375" style="28" customWidth="1"/>
    <col min="36" max="16384" width="11.42578125" style="28"/>
  </cols>
  <sheetData>
    <row r="1" spans="1:36" x14ac:dyDescent="0.25">
      <c r="A1" s="48" t="s">
        <v>25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AB1" s="49" t="s">
        <v>25</v>
      </c>
      <c r="AC1" s="49"/>
      <c r="AD1" s="49"/>
      <c r="AE1" s="49"/>
      <c r="AF1" s="49"/>
      <c r="AG1" s="49"/>
      <c r="AH1" s="49"/>
      <c r="AI1" s="49"/>
      <c r="AJ1" s="49"/>
    </row>
    <row r="2" spans="1:36" ht="48.75" customHeight="1" x14ac:dyDescent="0.25">
      <c r="A2" s="29"/>
      <c r="B2" s="30" t="s">
        <v>0</v>
      </c>
      <c r="C2" s="30" t="s">
        <v>1</v>
      </c>
      <c r="D2" s="30" t="s">
        <v>2</v>
      </c>
      <c r="E2" s="30" t="s">
        <v>3</v>
      </c>
      <c r="F2" s="30" t="s">
        <v>4</v>
      </c>
      <c r="G2" s="30" t="s">
        <v>5</v>
      </c>
      <c r="H2" s="30" t="s">
        <v>6</v>
      </c>
      <c r="I2" s="30" t="s">
        <v>7</v>
      </c>
      <c r="J2" s="30" t="s">
        <v>8</v>
      </c>
      <c r="K2" s="30" t="s">
        <v>9</v>
      </c>
      <c r="L2" s="30" t="s">
        <v>10</v>
      </c>
      <c r="M2" s="30" t="s">
        <v>11</v>
      </c>
      <c r="N2" s="31"/>
      <c r="O2" s="32" t="s">
        <v>12</v>
      </c>
      <c r="P2" s="32" t="s">
        <v>13</v>
      </c>
      <c r="Q2" s="33" t="s">
        <v>14</v>
      </c>
      <c r="R2" s="33" t="s">
        <v>15</v>
      </c>
      <c r="S2" s="32"/>
      <c r="T2" s="32" t="s">
        <v>16</v>
      </c>
      <c r="U2" s="32" t="s">
        <v>17</v>
      </c>
      <c r="V2" s="32"/>
      <c r="W2" s="32" t="s">
        <v>18</v>
      </c>
      <c r="X2" s="34"/>
      <c r="Y2" s="34"/>
      <c r="Z2" s="34"/>
      <c r="AA2" s="34"/>
      <c r="AB2" s="3"/>
      <c r="AC2" s="4" t="s">
        <v>24</v>
      </c>
      <c r="AD2" s="5" t="s">
        <v>21</v>
      </c>
      <c r="AE2" s="5" t="s">
        <v>19</v>
      </c>
      <c r="AF2" s="6" t="s">
        <v>22</v>
      </c>
      <c r="AG2" s="6" t="s">
        <v>19</v>
      </c>
      <c r="AH2" s="7" t="s">
        <v>23</v>
      </c>
      <c r="AI2" s="7" t="s">
        <v>19</v>
      </c>
      <c r="AJ2" s="8"/>
    </row>
    <row r="3" spans="1:36" ht="15" customHeight="1" x14ac:dyDescent="0.25">
      <c r="A3" s="35" t="s">
        <v>20</v>
      </c>
      <c r="B3" s="35">
        <v>238</v>
      </c>
      <c r="C3" s="35">
        <v>222</v>
      </c>
      <c r="D3" s="35">
        <v>241</v>
      </c>
      <c r="E3" s="35">
        <v>208</v>
      </c>
      <c r="F3" s="35">
        <v>181</v>
      </c>
      <c r="G3" s="35"/>
      <c r="H3" s="35"/>
      <c r="I3" s="35"/>
      <c r="J3" s="35"/>
      <c r="K3" s="35"/>
      <c r="L3" s="35"/>
      <c r="M3" s="35"/>
      <c r="N3" s="36"/>
      <c r="O3" s="35">
        <f>SUM(B3:D3)</f>
        <v>701</v>
      </c>
      <c r="P3" s="35">
        <f>SUM(E3:G3)</f>
        <v>389</v>
      </c>
      <c r="Q3" s="35">
        <f>SUM(H3:J3)</f>
        <v>0</v>
      </c>
      <c r="R3" s="35">
        <f>SUM(K3:M3)</f>
        <v>0</v>
      </c>
      <c r="S3" s="37"/>
      <c r="T3" s="35">
        <f>SUM(O3:P3)</f>
        <v>1090</v>
      </c>
      <c r="U3" s="35">
        <f>SUM(Q3:R3)</f>
        <v>0</v>
      </c>
      <c r="V3" s="37"/>
      <c r="W3" s="35">
        <f>SUM(T3:U3)</f>
        <v>1090</v>
      </c>
      <c r="X3" s="34"/>
      <c r="Y3" s="35" t="s">
        <v>20</v>
      </c>
      <c r="Z3" s="35">
        <f>W3</f>
        <v>1090</v>
      </c>
      <c r="AA3" s="34"/>
      <c r="AB3" s="9" t="s">
        <v>30</v>
      </c>
      <c r="AC3" s="10">
        <v>67</v>
      </c>
      <c r="AD3" s="11">
        <v>33</v>
      </c>
      <c r="AE3" s="11">
        <v>49.253731343283583</v>
      </c>
      <c r="AF3" s="12">
        <v>32</v>
      </c>
      <c r="AG3" s="12">
        <v>47.761194029850742</v>
      </c>
      <c r="AH3" s="13">
        <v>0</v>
      </c>
      <c r="AI3" s="13" t="s">
        <v>29</v>
      </c>
      <c r="AJ3" s="14"/>
    </row>
    <row r="4" spans="1:36" x14ac:dyDescent="0.25">
      <c r="A4" s="38" t="s">
        <v>21</v>
      </c>
      <c r="B4" s="38">
        <v>115</v>
      </c>
      <c r="C4" s="38">
        <v>121</v>
      </c>
      <c r="D4" s="38">
        <v>143</v>
      </c>
      <c r="E4" s="38">
        <v>128</v>
      </c>
      <c r="F4" s="38">
        <v>92</v>
      </c>
      <c r="G4" s="38"/>
      <c r="H4" s="38"/>
      <c r="I4" s="38"/>
      <c r="J4" s="38"/>
      <c r="K4" s="38"/>
      <c r="L4" s="38"/>
      <c r="M4" s="38"/>
      <c r="N4" s="36"/>
      <c r="O4" s="38">
        <f t="shared" ref="O4:O6" si="0">SUM(B4:D4)</f>
        <v>379</v>
      </c>
      <c r="P4" s="38">
        <f>SUM(E4:G4)</f>
        <v>220</v>
      </c>
      <c r="Q4" s="38">
        <f t="shared" ref="Q4:Q6" si="1">SUM(H4:J4)</f>
        <v>0</v>
      </c>
      <c r="R4" s="38">
        <f t="shared" ref="R4:R6" si="2">SUM(K4:M4)</f>
        <v>0</v>
      </c>
      <c r="S4" s="37"/>
      <c r="T4" s="38">
        <f t="shared" ref="T4:T6" si="3">SUM(O4:P4)</f>
        <v>599</v>
      </c>
      <c r="U4" s="38">
        <f t="shared" ref="U4:U6" si="4">SUM(Q4:R4)</f>
        <v>0</v>
      </c>
      <c r="V4" s="37"/>
      <c r="W4" s="38">
        <f t="shared" ref="W4:W5" si="5">SUM(T4:U4)</f>
        <v>599</v>
      </c>
      <c r="X4" s="34"/>
      <c r="Y4" s="38" t="s">
        <v>21</v>
      </c>
      <c r="Z4" s="38">
        <f t="shared" ref="Z4:Z6" si="6">W4</f>
        <v>599</v>
      </c>
      <c r="AA4" s="34"/>
      <c r="AB4" s="15"/>
      <c r="AC4" s="10">
        <v>46</v>
      </c>
      <c r="AD4" s="11">
        <v>46</v>
      </c>
      <c r="AE4" s="11">
        <v>100</v>
      </c>
      <c r="AF4" s="12">
        <v>0</v>
      </c>
      <c r="AG4" s="12" t="s">
        <v>29</v>
      </c>
      <c r="AH4" s="13">
        <v>0</v>
      </c>
      <c r="AI4" s="13" t="s">
        <v>29</v>
      </c>
      <c r="AJ4" s="16"/>
    </row>
    <row r="5" spans="1:36" x14ac:dyDescent="0.25">
      <c r="A5" s="39" t="s">
        <v>22</v>
      </c>
      <c r="B5" s="39">
        <v>123</v>
      </c>
      <c r="C5" s="39">
        <v>100</v>
      </c>
      <c r="D5" s="39">
        <v>90</v>
      </c>
      <c r="E5" s="39">
        <v>79</v>
      </c>
      <c r="F5" s="39">
        <v>82</v>
      </c>
      <c r="G5" s="39"/>
      <c r="H5" s="39"/>
      <c r="I5" s="39"/>
      <c r="J5" s="39"/>
      <c r="K5" s="39"/>
      <c r="L5" s="39"/>
      <c r="M5" s="39"/>
      <c r="N5" s="36"/>
      <c r="O5" s="39">
        <f t="shared" si="0"/>
        <v>313</v>
      </c>
      <c r="P5" s="39">
        <f t="shared" ref="P5:P6" si="7">SUM(E5:G5)</f>
        <v>161</v>
      </c>
      <c r="Q5" s="39">
        <f t="shared" si="1"/>
        <v>0</v>
      </c>
      <c r="R5" s="39">
        <f t="shared" si="2"/>
        <v>0</v>
      </c>
      <c r="S5" s="37"/>
      <c r="T5" s="39">
        <f t="shared" si="3"/>
        <v>474</v>
      </c>
      <c r="U5" s="39">
        <f t="shared" si="4"/>
        <v>0</v>
      </c>
      <c r="V5" s="37"/>
      <c r="W5" s="39">
        <f t="shared" si="5"/>
        <v>474</v>
      </c>
      <c r="X5" s="34"/>
      <c r="Y5" s="39" t="s">
        <v>22</v>
      </c>
      <c r="Z5" s="39">
        <f t="shared" si="6"/>
        <v>474</v>
      </c>
      <c r="AA5" s="34"/>
      <c r="AB5" s="17"/>
      <c r="AC5" s="10">
        <v>51</v>
      </c>
      <c r="AD5" s="11">
        <v>36</v>
      </c>
      <c r="AE5" s="11">
        <v>70.588235294117652</v>
      </c>
      <c r="AF5" s="12">
        <v>15</v>
      </c>
      <c r="AG5" s="12">
        <v>29.411764705882355</v>
      </c>
      <c r="AH5" s="13">
        <v>0</v>
      </c>
      <c r="AI5" s="13" t="s">
        <v>29</v>
      </c>
      <c r="AJ5" s="16"/>
    </row>
    <row r="6" spans="1:36" x14ac:dyDescent="0.25">
      <c r="A6" s="40" t="s">
        <v>23</v>
      </c>
      <c r="B6" s="40">
        <v>0</v>
      </c>
      <c r="C6" s="40">
        <v>1</v>
      </c>
      <c r="D6" s="40">
        <v>8</v>
      </c>
      <c r="E6" s="40">
        <v>1</v>
      </c>
      <c r="F6" s="40">
        <v>7</v>
      </c>
      <c r="G6" s="40"/>
      <c r="H6" s="40"/>
      <c r="I6" s="40"/>
      <c r="J6" s="40"/>
      <c r="K6" s="40"/>
      <c r="L6" s="40"/>
      <c r="M6" s="40"/>
      <c r="N6" s="36"/>
      <c r="O6" s="40">
        <f t="shared" si="0"/>
        <v>9</v>
      </c>
      <c r="P6" s="40">
        <f t="shared" si="7"/>
        <v>8</v>
      </c>
      <c r="Q6" s="40">
        <f t="shared" si="1"/>
        <v>0</v>
      </c>
      <c r="R6" s="40">
        <f t="shared" si="2"/>
        <v>0</v>
      </c>
      <c r="S6" s="37"/>
      <c r="T6" s="40">
        <f t="shared" si="3"/>
        <v>17</v>
      </c>
      <c r="U6" s="40">
        <f t="shared" si="4"/>
        <v>0</v>
      </c>
      <c r="V6" s="37"/>
      <c r="W6" s="40">
        <f>SUM(T6:U6)</f>
        <v>17</v>
      </c>
      <c r="X6" s="34"/>
      <c r="Y6" s="40" t="s">
        <v>23</v>
      </c>
      <c r="Z6" s="40">
        <f t="shared" si="6"/>
        <v>17</v>
      </c>
      <c r="AA6" s="34"/>
      <c r="AB6" s="18"/>
      <c r="AC6" s="10">
        <v>1</v>
      </c>
      <c r="AD6" s="11">
        <v>0</v>
      </c>
      <c r="AE6" s="11" t="s">
        <v>29</v>
      </c>
      <c r="AF6" s="12">
        <v>0</v>
      </c>
      <c r="AG6" s="12" t="s">
        <v>29</v>
      </c>
      <c r="AH6" s="13">
        <v>0</v>
      </c>
      <c r="AI6" s="13" t="s">
        <v>29</v>
      </c>
      <c r="AJ6" s="16"/>
    </row>
    <row r="7" spans="1:36" x14ac:dyDescent="0.25">
      <c r="A7" s="34"/>
      <c r="B7" s="41">
        <v>238</v>
      </c>
      <c r="C7" s="41">
        <v>222</v>
      </c>
      <c r="D7" s="41">
        <v>241</v>
      </c>
      <c r="E7" s="41">
        <v>208</v>
      </c>
      <c r="F7" s="41">
        <v>181</v>
      </c>
      <c r="G7" s="41">
        <v>0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2"/>
      <c r="O7" s="41">
        <f t="shared" ref="O7:W7" si="8">SUM(O4:O6)</f>
        <v>701</v>
      </c>
      <c r="P7" s="41">
        <f t="shared" si="8"/>
        <v>389</v>
      </c>
      <c r="Q7" s="41">
        <f t="shared" si="8"/>
        <v>0</v>
      </c>
      <c r="R7" s="41">
        <f t="shared" si="8"/>
        <v>0</v>
      </c>
      <c r="S7" s="42"/>
      <c r="T7" s="41">
        <f t="shared" si="8"/>
        <v>1090</v>
      </c>
      <c r="U7" s="41">
        <f t="shared" si="8"/>
        <v>0</v>
      </c>
      <c r="V7" s="42"/>
      <c r="W7" s="41">
        <f t="shared" si="8"/>
        <v>1090</v>
      </c>
      <c r="X7" s="34"/>
      <c r="Y7" s="34"/>
      <c r="Z7" s="34"/>
      <c r="AA7" s="34"/>
      <c r="AB7" s="18"/>
      <c r="AC7" s="10">
        <v>53</v>
      </c>
      <c r="AD7" s="11">
        <v>11</v>
      </c>
      <c r="AE7" s="11">
        <v>20.754716981132077</v>
      </c>
      <c r="AF7" s="12">
        <v>41</v>
      </c>
      <c r="AG7" s="12">
        <v>77.358490566037744</v>
      </c>
      <c r="AH7" s="13">
        <v>1</v>
      </c>
      <c r="AI7" s="13">
        <v>1.8867924528301887</v>
      </c>
      <c r="AJ7" s="16"/>
    </row>
    <row r="8" spans="1:36" x14ac:dyDescent="0.2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9"/>
      <c r="AC8" s="10">
        <v>39</v>
      </c>
      <c r="AD8" s="11">
        <v>22</v>
      </c>
      <c r="AE8" s="11">
        <v>56.410256410256409</v>
      </c>
      <c r="AF8" s="12">
        <v>17</v>
      </c>
      <c r="AG8" s="12">
        <v>43.589743589743591</v>
      </c>
      <c r="AH8" s="13">
        <v>0</v>
      </c>
      <c r="AI8" s="13" t="s">
        <v>29</v>
      </c>
      <c r="AJ8" s="16"/>
    </row>
    <row r="9" spans="1:36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17"/>
      <c r="AC9" s="10">
        <v>53</v>
      </c>
      <c r="AD9" s="11">
        <v>32</v>
      </c>
      <c r="AE9" s="11">
        <v>60.377358490566039</v>
      </c>
      <c r="AF9" s="12">
        <v>21</v>
      </c>
      <c r="AG9" s="12">
        <v>39.622641509433961</v>
      </c>
      <c r="AH9" s="13">
        <v>0</v>
      </c>
      <c r="AI9" s="13" t="s">
        <v>29</v>
      </c>
      <c r="AJ9" s="16"/>
    </row>
    <row r="10" spans="1:36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17"/>
      <c r="AC10" s="10">
        <v>43</v>
      </c>
      <c r="AD10" s="11">
        <v>18</v>
      </c>
      <c r="AE10" s="11">
        <v>41.860465116279073</v>
      </c>
      <c r="AF10" s="12">
        <v>24</v>
      </c>
      <c r="AG10" s="12">
        <v>55.813953488372093</v>
      </c>
      <c r="AH10" s="13">
        <v>1</v>
      </c>
      <c r="AI10" s="13">
        <v>2.3255813953488373</v>
      </c>
      <c r="AJ10" s="16"/>
    </row>
    <row r="11" spans="1:36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17"/>
      <c r="AC11" s="10">
        <v>1</v>
      </c>
      <c r="AD11" s="11">
        <v>1</v>
      </c>
      <c r="AE11" s="11">
        <v>100</v>
      </c>
      <c r="AF11" s="12">
        <v>0</v>
      </c>
      <c r="AG11" s="12" t="s">
        <v>29</v>
      </c>
      <c r="AH11" s="13">
        <v>0</v>
      </c>
      <c r="AI11" s="13" t="s">
        <v>29</v>
      </c>
      <c r="AJ11" s="16"/>
    </row>
    <row r="12" spans="1:36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42"/>
      <c r="Y12" s="34"/>
      <c r="Z12" s="34"/>
      <c r="AA12" s="34"/>
      <c r="AB12" s="9"/>
      <c r="AC12" s="10">
        <v>49</v>
      </c>
      <c r="AD12" s="11">
        <v>30</v>
      </c>
      <c r="AE12" s="11">
        <v>61.224489795918366</v>
      </c>
      <c r="AF12" s="12">
        <v>19</v>
      </c>
      <c r="AG12" s="12">
        <v>38.775510204081634</v>
      </c>
      <c r="AH12" s="13">
        <v>0</v>
      </c>
      <c r="AI12" s="13" t="s">
        <v>29</v>
      </c>
      <c r="AJ12" s="16"/>
    </row>
    <row r="13" spans="1:36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17"/>
      <c r="AC13" s="10">
        <v>47</v>
      </c>
      <c r="AD13" s="11">
        <v>21</v>
      </c>
      <c r="AE13" s="11">
        <v>44.680851063829785</v>
      </c>
      <c r="AF13" s="12">
        <v>26</v>
      </c>
      <c r="AG13" s="12">
        <v>55.319148936170215</v>
      </c>
      <c r="AH13" s="13">
        <v>0</v>
      </c>
      <c r="AI13" s="13" t="s">
        <v>29</v>
      </c>
      <c r="AJ13" s="16"/>
    </row>
    <row r="14" spans="1:36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17"/>
      <c r="AC14" s="10">
        <v>17</v>
      </c>
      <c r="AD14" s="11">
        <v>6</v>
      </c>
      <c r="AE14" s="11">
        <v>35.294117647058826</v>
      </c>
      <c r="AF14" s="12">
        <v>10</v>
      </c>
      <c r="AG14" s="12">
        <v>58.82352941176471</v>
      </c>
      <c r="AH14" s="13">
        <v>1</v>
      </c>
      <c r="AI14" s="13">
        <v>5.8823529411764701</v>
      </c>
      <c r="AJ14" s="16"/>
    </row>
    <row r="15" spans="1:36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9"/>
      <c r="AC15" s="10">
        <v>46</v>
      </c>
      <c r="AD15" s="11">
        <v>19</v>
      </c>
      <c r="AE15" s="11">
        <v>41.304347826086953</v>
      </c>
      <c r="AF15" s="12">
        <v>27</v>
      </c>
      <c r="AG15" s="12">
        <v>58.695652173913047</v>
      </c>
      <c r="AH15" s="13">
        <v>0</v>
      </c>
      <c r="AI15" s="13" t="s">
        <v>29</v>
      </c>
      <c r="AJ15" s="16"/>
    </row>
    <row r="16" spans="1:36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17"/>
      <c r="AC16" s="10">
        <v>55</v>
      </c>
      <c r="AD16" s="11">
        <v>22</v>
      </c>
      <c r="AE16" s="11">
        <v>40</v>
      </c>
      <c r="AF16" s="12">
        <v>33</v>
      </c>
      <c r="AG16" s="12">
        <v>60</v>
      </c>
      <c r="AH16" s="13">
        <v>0</v>
      </c>
      <c r="AI16" s="13" t="s">
        <v>29</v>
      </c>
      <c r="AJ16" s="16"/>
    </row>
    <row r="17" spans="1:36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9"/>
      <c r="AC17" s="10">
        <v>42</v>
      </c>
      <c r="AD17" s="11">
        <v>23</v>
      </c>
      <c r="AE17" s="11">
        <v>54.761904761904766</v>
      </c>
      <c r="AF17" s="12">
        <v>18</v>
      </c>
      <c r="AG17" s="12">
        <v>42.857142857142854</v>
      </c>
      <c r="AH17" s="13">
        <v>1</v>
      </c>
      <c r="AI17" s="13">
        <v>2.3809523809523809</v>
      </c>
      <c r="AJ17" s="16"/>
    </row>
    <row r="18" spans="1:36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18"/>
      <c r="AC18" s="10">
        <v>33</v>
      </c>
      <c r="AD18" s="11">
        <v>21</v>
      </c>
      <c r="AE18" s="11">
        <v>63.636363636363633</v>
      </c>
      <c r="AF18" s="12">
        <v>12</v>
      </c>
      <c r="AG18" s="12">
        <v>36.363636363636367</v>
      </c>
      <c r="AH18" s="13">
        <v>0</v>
      </c>
      <c r="AI18" s="13" t="s">
        <v>29</v>
      </c>
      <c r="AJ18" s="16"/>
    </row>
    <row r="19" spans="1:36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17"/>
      <c r="AC19" s="10">
        <v>53</v>
      </c>
      <c r="AD19" s="11">
        <v>31</v>
      </c>
      <c r="AE19" s="11">
        <v>58.490566037735846</v>
      </c>
      <c r="AF19" s="12">
        <v>21</v>
      </c>
      <c r="AG19" s="12">
        <v>39.622641509433961</v>
      </c>
      <c r="AH19" s="13">
        <v>1</v>
      </c>
      <c r="AI19" s="13">
        <v>1.8867924528301887</v>
      </c>
      <c r="AJ19" s="16"/>
    </row>
    <row r="20" spans="1:36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17"/>
      <c r="AC20" s="10">
        <v>19</v>
      </c>
      <c r="AD20" s="11">
        <v>5</v>
      </c>
      <c r="AE20" s="11">
        <v>26.315789473684209</v>
      </c>
      <c r="AF20" s="12">
        <v>11</v>
      </c>
      <c r="AG20" s="12">
        <v>57.894736842105267</v>
      </c>
      <c r="AH20" s="13">
        <v>3</v>
      </c>
      <c r="AI20" s="13">
        <v>15.789473684210526</v>
      </c>
      <c r="AJ20" s="16"/>
    </row>
    <row r="21" spans="1:36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17"/>
      <c r="AC21" s="10">
        <v>35</v>
      </c>
      <c r="AD21" s="11">
        <v>14</v>
      </c>
      <c r="AE21" s="11">
        <v>40</v>
      </c>
      <c r="AF21" s="12">
        <v>21</v>
      </c>
      <c r="AG21" s="12">
        <v>60</v>
      </c>
      <c r="AH21" s="13">
        <v>0</v>
      </c>
      <c r="AI21" s="13" t="s">
        <v>29</v>
      </c>
      <c r="AJ21" s="16"/>
    </row>
    <row r="22" spans="1:36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17"/>
      <c r="AC22" s="10">
        <v>48</v>
      </c>
      <c r="AD22" s="11">
        <v>29</v>
      </c>
      <c r="AE22" s="11">
        <v>60.416666666666664</v>
      </c>
      <c r="AF22" s="12">
        <v>19</v>
      </c>
      <c r="AG22" s="12">
        <v>39.583333333333329</v>
      </c>
      <c r="AH22" s="13">
        <v>0</v>
      </c>
      <c r="AI22" s="13" t="s">
        <v>29</v>
      </c>
      <c r="AJ22" s="16"/>
    </row>
    <row r="23" spans="1:36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18"/>
      <c r="AC23" s="10">
        <v>27</v>
      </c>
      <c r="AD23" s="11">
        <v>17</v>
      </c>
      <c r="AE23" s="11">
        <v>62.962962962962962</v>
      </c>
      <c r="AF23" s="12">
        <v>8</v>
      </c>
      <c r="AG23" s="12">
        <v>29.629629629629626</v>
      </c>
      <c r="AH23" s="13">
        <v>2</v>
      </c>
      <c r="AI23" s="13">
        <v>7.4074074074074066</v>
      </c>
      <c r="AJ23" s="16"/>
    </row>
    <row r="24" spans="1:36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18"/>
      <c r="AC24" s="10">
        <v>33</v>
      </c>
      <c r="AD24" s="11">
        <v>19</v>
      </c>
      <c r="AE24" s="11">
        <v>57.575757575757578</v>
      </c>
      <c r="AF24" s="12">
        <v>14</v>
      </c>
      <c r="AG24" s="12">
        <v>42.424242424242422</v>
      </c>
      <c r="AH24" s="13">
        <v>0</v>
      </c>
      <c r="AI24" s="13" t="s">
        <v>29</v>
      </c>
      <c r="AJ24" s="16"/>
    </row>
    <row r="25" spans="1:36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17"/>
      <c r="AC25" s="10">
        <v>30</v>
      </c>
      <c r="AD25" s="11">
        <v>18</v>
      </c>
      <c r="AE25" s="11">
        <v>60</v>
      </c>
      <c r="AF25" s="12">
        <v>12</v>
      </c>
      <c r="AG25" s="12">
        <v>40</v>
      </c>
      <c r="AH25" s="13">
        <v>0</v>
      </c>
      <c r="AI25" s="13" t="s">
        <v>29</v>
      </c>
      <c r="AJ25" s="16"/>
    </row>
    <row r="26" spans="1:36" x14ac:dyDescent="0.25">
      <c r="AB26" s="9"/>
      <c r="AC26" s="10">
        <v>44</v>
      </c>
      <c r="AD26" s="11">
        <v>27</v>
      </c>
      <c r="AE26" s="11">
        <v>61.363636363636367</v>
      </c>
      <c r="AF26" s="12">
        <v>17</v>
      </c>
      <c r="AG26" s="12">
        <v>38.636363636363633</v>
      </c>
      <c r="AH26" s="13">
        <v>0</v>
      </c>
      <c r="AI26" s="13" t="s">
        <v>29</v>
      </c>
      <c r="AJ26" s="16"/>
    </row>
    <row r="27" spans="1:36" x14ac:dyDescent="0.25">
      <c r="AB27" s="17"/>
      <c r="AC27" s="10">
        <v>26</v>
      </c>
      <c r="AD27" s="11">
        <v>6</v>
      </c>
      <c r="AE27" s="11">
        <v>23.076923076923077</v>
      </c>
      <c r="AF27" s="12">
        <v>15</v>
      </c>
      <c r="AG27" s="12">
        <v>57.692307692307686</v>
      </c>
      <c r="AH27" s="13">
        <v>5</v>
      </c>
      <c r="AI27" s="13">
        <v>19.230769230769234</v>
      </c>
      <c r="AJ27" s="16"/>
    </row>
    <row r="28" spans="1:36" x14ac:dyDescent="0.25">
      <c r="AB28" s="17"/>
      <c r="AC28" s="10">
        <v>0</v>
      </c>
      <c r="AD28" s="11">
        <v>0</v>
      </c>
      <c r="AE28" s="11" t="s">
        <v>29</v>
      </c>
      <c r="AF28" s="12">
        <v>0</v>
      </c>
      <c r="AG28" s="12" t="s">
        <v>29</v>
      </c>
      <c r="AH28" s="13">
        <v>0</v>
      </c>
      <c r="AI28" s="13" t="s">
        <v>29</v>
      </c>
      <c r="AJ28" s="16"/>
    </row>
    <row r="29" spans="1:36" x14ac:dyDescent="0.25">
      <c r="AB29" s="17"/>
      <c r="AC29" s="10">
        <v>50</v>
      </c>
      <c r="AD29" s="11">
        <v>36</v>
      </c>
      <c r="AE29" s="11">
        <v>72</v>
      </c>
      <c r="AF29" s="12">
        <v>14</v>
      </c>
      <c r="AG29" s="12">
        <v>28.000000000000004</v>
      </c>
      <c r="AH29" s="13">
        <v>0</v>
      </c>
      <c r="AI29" s="13" t="s">
        <v>29</v>
      </c>
      <c r="AJ29" s="16"/>
    </row>
    <row r="30" spans="1:36" x14ac:dyDescent="0.25">
      <c r="AB30" s="17"/>
      <c r="AC30" s="10">
        <v>1</v>
      </c>
      <c r="AD30" s="11">
        <v>1</v>
      </c>
      <c r="AE30" s="11">
        <v>100</v>
      </c>
      <c r="AF30" s="12">
        <v>0</v>
      </c>
      <c r="AG30" s="12" t="s">
        <v>29</v>
      </c>
      <c r="AH30" s="13">
        <v>0</v>
      </c>
      <c r="AI30" s="13" t="s">
        <v>29</v>
      </c>
      <c r="AJ30" s="16"/>
    </row>
    <row r="31" spans="1:36" x14ac:dyDescent="0.25">
      <c r="AB31" s="19"/>
      <c r="AC31" s="10">
        <v>67</v>
      </c>
      <c r="AD31" s="11">
        <v>65</v>
      </c>
      <c r="AE31" s="11">
        <v>97.014925373134332</v>
      </c>
      <c r="AF31" s="12">
        <v>2</v>
      </c>
      <c r="AG31" s="12">
        <v>2.9850746268656714</v>
      </c>
      <c r="AH31" s="13">
        <v>0</v>
      </c>
      <c r="AI31" s="13" t="s">
        <v>29</v>
      </c>
      <c r="AJ31" s="16"/>
    </row>
    <row r="32" spans="1:36" x14ac:dyDescent="0.25">
      <c r="AB32" s="17"/>
      <c r="AC32" s="10">
        <v>38</v>
      </c>
      <c r="AD32" s="11">
        <v>17</v>
      </c>
      <c r="AE32" s="11">
        <v>44.736842105263158</v>
      </c>
      <c r="AF32" s="12">
        <v>21</v>
      </c>
      <c r="AG32" s="12">
        <v>55.26315789473685</v>
      </c>
      <c r="AH32" s="13">
        <v>0</v>
      </c>
      <c r="AI32" s="13" t="s">
        <v>29</v>
      </c>
      <c r="AJ32" s="16"/>
    </row>
    <row r="33" spans="28:36" x14ac:dyDescent="0.25">
      <c r="AB33" s="17"/>
      <c r="AC33" s="10">
        <v>26</v>
      </c>
      <c r="AD33" s="11">
        <v>11</v>
      </c>
      <c r="AE33" s="11">
        <v>42.307692307692307</v>
      </c>
      <c r="AF33" s="12">
        <v>14</v>
      </c>
      <c r="AG33" s="12">
        <v>53.846153846153847</v>
      </c>
      <c r="AH33" s="13">
        <v>1</v>
      </c>
      <c r="AI33" s="13">
        <v>3.8461538461538463</v>
      </c>
      <c r="AJ33" s="16"/>
    </row>
    <row r="34" spans="28:36" ht="15.75" x14ac:dyDescent="0.3">
      <c r="AB34" s="20"/>
      <c r="AC34" s="10">
        <v>0</v>
      </c>
      <c r="AD34" s="11">
        <v>0</v>
      </c>
      <c r="AE34" s="11" t="s">
        <v>29</v>
      </c>
      <c r="AF34" s="12">
        <v>0</v>
      </c>
      <c r="AG34" s="12" t="s">
        <v>29</v>
      </c>
      <c r="AH34" s="13">
        <v>0</v>
      </c>
      <c r="AI34" s="13" t="s">
        <v>29</v>
      </c>
      <c r="AJ34" s="16"/>
    </row>
    <row r="35" spans="28:36" ht="15.75" x14ac:dyDescent="0.3">
      <c r="AB35" s="21"/>
      <c r="AC35" s="10">
        <v>0</v>
      </c>
      <c r="AD35" s="11">
        <v>0</v>
      </c>
      <c r="AE35" s="11" t="s">
        <v>29</v>
      </c>
      <c r="AF35" s="12">
        <v>0</v>
      </c>
      <c r="AG35" s="12" t="s">
        <v>29</v>
      </c>
      <c r="AH35" s="13">
        <v>0</v>
      </c>
      <c r="AI35" s="13" t="s">
        <v>29</v>
      </c>
      <c r="AJ35" s="16"/>
    </row>
    <row r="36" spans="28:36" ht="15.75" x14ac:dyDescent="0.3">
      <c r="AB36" s="21"/>
      <c r="AC36" s="10">
        <v>0</v>
      </c>
      <c r="AD36" s="11">
        <v>0</v>
      </c>
      <c r="AE36" s="11" t="s">
        <v>29</v>
      </c>
      <c r="AF36" s="12">
        <v>0</v>
      </c>
      <c r="AG36" s="12" t="s">
        <v>29</v>
      </c>
      <c r="AH36" s="13">
        <v>0</v>
      </c>
      <c r="AI36" s="13" t="s">
        <v>29</v>
      </c>
      <c r="AJ36" s="22"/>
    </row>
    <row r="37" spans="28:36" ht="15.75" x14ac:dyDescent="0.3">
      <c r="AB37" s="21"/>
      <c r="AC37" s="10">
        <v>0</v>
      </c>
      <c r="AD37" s="11">
        <v>0</v>
      </c>
      <c r="AE37" s="11" t="s">
        <v>29</v>
      </c>
      <c r="AF37" s="12">
        <v>0</v>
      </c>
      <c r="AG37" s="12" t="s">
        <v>29</v>
      </c>
      <c r="AH37" s="13">
        <v>0</v>
      </c>
      <c r="AI37" s="13" t="s">
        <v>29</v>
      </c>
      <c r="AJ37" s="22"/>
    </row>
    <row r="38" spans="28:36" ht="15.75" x14ac:dyDescent="0.3">
      <c r="AB38" s="21"/>
      <c r="AC38" s="10">
        <v>0</v>
      </c>
      <c r="AD38" s="11">
        <v>0</v>
      </c>
      <c r="AE38" s="11" t="s">
        <v>29</v>
      </c>
      <c r="AF38" s="12">
        <v>0</v>
      </c>
      <c r="AG38" s="12" t="s">
        <v>29</v>
      </c>
      <c r="AH38" s="13">
        <v>0</v>
      </c>
      <c r="AI38" s="13" t="s">
        <v>29</v>
      </c>
      <c r="AJ38" s="22"/>
    </row>
    <row r="39" spans="28:36" ht="15.75" x14ac:dyDescent="0.3">
      <c r="AB39" s="21"/>
      <c r="AC39" s="10">
        <v>0</v>
      </c>
      <c r="AD39" s="11">
        <v>0</v>
      </c>
      <c r="AE39" s="11" t="s">
        <v>29</v>
      </c>
      <c r="AF39" s="12">
        <v>0</v>
      </c>
      <c r="AG39" s="12" t="s">
        <v>29</v>
      </c>
      <c r="AH39" s="13">
        <v>0</v>
      </c>
      <c r="AI39" s="13" t="s">
        <v>29</v>
      </c>
      <c r="AJ39" s="22"/>
    </row>
    <row r="40" spans="28:36" ht="15.75" x14ac:dyDescent="0.3">
      <c r="AB40" s="21"/>
      <c r="AC40" s="10">
        <v>0</v>
      </c>
      <c r="AD40" s="11">
        <v>0</v>
      </c>
      <c r="AE40" s="11" t="s">
        <v>29</v>
      </c>
      <c r="AF40" s="12">
        <v>0</v>
      </c>
      <c r="AG40" s="12" t="s">
        <v>29</v>
      </c>
      <c r="AH40" s="13">
        <v>0</v>
      </c>
      <c r="AI40" s="13" t="s">
        <v>29</v>
      </c>
      <c r="AJ40" s="22"/>
    </row>
    <row r="41" spans="28:36" ht="15.75" x14ac:dyDescent="0.3">
      <c r="AB41" s="21"/>
      <c r="AC41" s="10">
        <v>0</v>
      </c>
      <c r="AD41" s="11">
        <v>0</v>
      </c>
      <c r="AE41" s="11" t="s">
        <v>29</v>
      </c>
      <c r="AF41" s="12">
        <v>0</v>
      </c>
      <c r="AG41" s="12" t="s">
        <v>29</v>
      </c>
      <c r="AH41" s="13">
        <v>0</v>
      </c>
      <c r="AI41" s="13" t="s">
        <v>29</v>
      </c>
      <c r="AJ41" s="22"/>
    </row>
    <row r="42" spans="28:36" ht="15.75" x14ac:dyDescent="0.3">
      <c r="AB42" s="21"/>
      <c r="AC42" s="10">
        <v>0</v>
      </c>
      <c r="AD42" s="11">
        <v>0</v>
      </c>
      <c r="AE42" s="11" t="s">
        <v>29</v>
      </c>
      <c r="AF42" s="12">
        <v>0</v>
      </c>
      <c r="AG42" s="12" t="s">
        <v>29</v>
      </c>
      <c r="AH42" s="13">
        <v>0</v>
      </c>
      <c r="AI42" s="13" t="s">
        <v>29</v>
      </c>
      <c r="AJ42" s="22"/>
    </row>
    <row r="43" spans="28:36" ht="15.75" x14ac:dyDescent="0.3">
      <c r="AB43" s="21"/>
      <c r="AC43" s="10">
        <v>0</v>
      </c>
      <c r="AD43" s="11">
        <v>0</v>
      </c>
      <c r="AE43" s="11" t="s">
        <v>29</v>
      </c>
      <c r="AF43" s="12">
        <v>0</v>
      </c>
      <c r="AG43" s="12" t="s">
        <v>29</v>
      </c>
      <c r="AH43" s="13">
        <v>0</v>
      </c>
      <c r="AI43" s="13" t="s">
        <v>29</v>
      </c>
      <c r="AJ43" s="22"/>
    </row>
    <row r="44" spans="28:36" ht="15.75" x14ac:dyDescent="0.3">
      <c r="AB44" s="21"/>
      <c r="AC44" s="10">
        <v>0</v>
      </c>
      <c r="AD44" s="11">
        <v>0</v>
      </c>
      <c r="AE44" s="11" t="s">
        <v>29</v>
      </c>
      <c r="AF44" s="12">
        <v>0</v>
      </c>
      <c r="AG44" s="12" t="s">
        <v>29</v>
      </c>
      <c r="AH44" s="13">
        <v>0</v>
      </c>
      <c r="AI44" s="13" t="s">
        <v>29</v>
      </c>
      <c r="AJ44" s="22"/>
    </row>
    <row r="45" spans="28:36" ht="15.75" x14ac:dyDescent="0.3">
      <c r="AB45" s="21"/>
      <c r="AC45" s="10">
        <v>0</v>
      </c>
      <c r="AD45" s="11">
        <v>0</v>
      </c>
      <c r="AE45" s="11" t="s">
        <v>29</v>
      </c>
      <c r="AF45" s="12">
        <v>0</v>
      </c>
      <c r="AG45" s="12" t="s">
        <v>29</v>
      </c>
      <c r="AH45" s="13">
        <v>0</v>
      </c>
      <c r="AI45" s="13" t="s">
        <v>29</v>
      </c>
      <c r="AJ45" s="22"/>
    </row>
    <row r="46" spans="28:36" ht="15.75" x14ac:dyDescent="0.3">
      <c r="AB46" s="21"/>
      <c r="AC46" s="10">
        <v>0</v>
      </c>
      <c r="AD46" s="11">
        <v>0</v>
      </c>
      <c r="AE46" s="11" t="s">
        <v>29</v>
      </c>
      <c r="AF46" s="12">
        <v>0</v>
      </c>
      <c r="AG46" s="12" t="s">
        <v>29</v>
      </c>
      <c r="AH46" s="13">
        <v>0</v>
      </c>
      <c r="AI46" s="13" t="s">
        <v>29</v>
      </c>
      <c r="AJ46" s="22"/>
    </row>
    <row r="47" spans="28:36" ht="15.75" x14ac:dyDescent="0.3">
      <c r="AB47" s="21"/>
      <c r="AC47" s="10">
        <v>0</v>
      </c>
      <c r="AD47" s="11">
        <v>0</v>
      </c>
      <c r="AE47" s="11" t="s">
        <v>29</v>
      </c>
      <c r="AF47" s="12">
        <v>0</v>
      </c>
      <c r="AG47" s="12" t="s">
        <v>29</v>
      </c>
      <c r="AH47" s="13">
        <v>0</v>
      </c>
      <c r="AI47" s="13" t="s">
        <v>29</v>
      </c>
      <c r="AJ47" s="22"/>
    </row>
    <row r="48" spans="28:36" ht="15.75" x14ac:dyDescent="0.3">
      <c r="AB48" s="21"/>
      <c r="AC48" s="10">
        <v>0</v>
      </c>
      <c r="AD48" s="11">
        <v>0</v>
      </c>
      <c r="AE48" s="11" t="s">
        <v>29</v>
      </c>
      <c r="AF48" s="12">
        <v>0</v>
      </c>
      <c r="AG48" s="12" t="s">
        <v>29</v>
      </c>
      <c r="AH48" s="13">
        <v>0</v>
      </c>
      <c r="AI48" s="13" t="s">
        <v>29</v>
      </c>
      <c r="AJ48" s="22"/>
    </row>
    <row r="49" spans="28:36" ht="15.75" x14ac:dyDescent="0.3">
      <c r="AB49" s="21"/>
      <c r="AC49" s="10">
        <v>0</v>
      </c>
      <c r="AD49" s="11">
        <v>0</v>
      </c>
      <c r="AE49" s="11" t="s">
        <v>29</v>
      </c>
      <c r="AF49" s="12">
        <v>0</v>
      </c>
      <c r="AG49" s="12" t="s">
        <v>29</v>
      </c>
      <c r="AH49" s="13">
        <v>0</v>
      </c>
      <c r="AI49" s="13" t="s">
        <v>29</v>
      </c>
      <c r="AJ49" s="22"/>
    </row>
    <row r="50" spans="28:36" ht="15.75" x14ac:dyDescent="0.3">
      <c r="AB50" s="21"/>
      <c r="AC50" s="10">
        <v>0</v>
      </c>
      <c r="AD50" s="11">
        <v>0</v>
      </c>
      <c r="AE50" s="11" t="s">
        <v>29</v>
      </c>
      <c r="AF50" s="12">
        <v>0</v>
      </c>
      <c r="AG50" s="12" t="s">
        <v>29</v>
      </c>
      <c r="AH50" s="13">
        <v>0</v>
      </c>
      <c r="AI50" s="13" t="s">
        <v>29</v>
      </c>
      <c r="AJ50" s="22"/>
    </row>
    <row r="51" spans="28:36" ht="15.75" x14ac:dyDescent="0.3">
      <c r="AB51" s="21"/>
      <c r="AC51" s="10">
        <v>0</v>
      </c>
      <c r="AD51" s="11">
        <v>0</v>
      </c>
      <c r="AE51" s="11" t="s">
        <v>29</v>
      </c>
      <c r="AF51" s="12">
        <v>0</v>
      </c>
      <c r="AG51" s="12" t="s">
        <v>29</v>
      </c>
      <c r="AH51" s="13">
        <v>0</v>
      </c>
      <c r="AI51" s="13" t="s">
        <v>29</v>
      </c>
      <c r="AJ51" s="22"/>
    </row>
    <row r="52" spans="28:36" ht="15.75" x14ac:dyDescent="0.3">
      <c r="AB52" s="21"/>
      <c r="AC52" s="10">
        <v>0</v>
      </c>
      <c r="AD52" s="11">
        <v>0</v>
      </c>
      <c r="AE52" s="11" t="s">
        <v>29</v>
      </c>
      <c r="AF52" s="12">
        <v>0</v>
      </c>
      <c r="AG52" s="12" t="s">
        <v>29</v>
      </c>
      <c r="AH52" s="13">
        <v>0</v>
      </c>
      <c r="AI52" s="13" t="s">
        <v>29</v>
      </c>
      <c r="AJ52" s="22"/>
    </row>
    <row r="53" spans="28:36" ht="15.75" x14ac:dyDescent="0.3">
      <c r="AB53" s="21"/>
      <c r="AC53" s="10">
        <v>0</v>
      </c>
      <c r="AD53" s="11">
        <v>0</v>
      </c>
      <c r="AE53" s="11" t="s">
        <v>29</v>
      </c>
      <c r="AF53" s="12">
        <v>0</v>
      </c>
      <c r="AG53" s="12" t="s">
        <v>29</v>
      </c>
      <c r="AH53" s="13">
        <v>0</v>
      </c>
      <c r="AI53" s="13" t="s">
        <v>29</v>
      </c>
      <c r="AJ53" s="22"/>
    </row>
    <row r="54" spans="28:36" ht="15.75" x14ac:dyDescent="0.3">
      <c r="AB54" s="21"/>
      <c r="AC54" s="10">
        <v>0</v>
      </c>
      <c r="AD54" s="11">
        <v>0</v>
      </c>
      <c r="AE54" s="11" t="s">
        <v>29</v>
      </c>
      <c r="AF54" s="12">
        <v>0</v>
      </c>
      <c r="AG54" s="12" t="s">
        <v>29</v>
      </c>
      <c r="AH54" s="13">
        <v>0</v>
      </c>
      <c r="AI54" s="13" t="s">
        <v>29</v>
      </c>
      <c r="AJ54" s="22"/>
    </row>
    <row r="55" spans="28:36" ht="15.75" x14ac:dyDescent="0.3">
      <c r="AB55" s="21"/>
      <c r="AC55" s="10">
        <v>0</v>
      </c>
      <c r="AD55" s="11">
        <v>0</v>
      </c>
      <c r="AE55" s="11" t="s">
        <v>29</v>
      </c>
      <c r="AF55" s="12">
        <v>0</v>
      </c>
      <c r="AG55" s="12" t="s">
        <v>29</v>
      </c>
      <c r="AH55" s="13">
        <v>0</v>
      </c>
      <c r="AI55" s="13" t="s">
        <v>29</v>
      </c>
      <c r="AJ55" s="22"/>
    </row>
    <row r="56" spans="28:36" ht="15.75" x14ac:dyDescent="0.3">
      <c r="AB56" s="21"/>
      <c r="AC56" s="10">
        <v>0</v>
      </c>
      <c r="AD56" s="11">
        <v>0</v>
      </c>
      <c r="AE56" s="11" t="s">
        <v>29</v>
      </c>
      <c r="AF56" s="12">
        <v>0</v>
      </c>
      <c r="AG56" s="12" t="s">
        <v>29</v>
      </c>
      <c r="AH56" s="13">
        <v>0</v>
      </c>
      <c r="AI56" s="13" t="s">
        <v>29</v>
      </c>
      <c r="AJ56" s="22"/>
    </row>
    <row r="57" spans="28:36" ht="15.75" x14ac:dyDescent="0.3">
      <c r="AB57" s="21"/>
      <c r="AC57" s="10">
        <v>0</v>
      </c>
      <c r="AD57" s="11">
        <v>0</v>
      </c>
      <c r="AE57" s="11" t="s">
        <v>29</v>
      </c>
      <c r="AF57" s="12">
        <v>0</v>
      </c>
      <c r="AG57" s="12" t="s">
        <v>29</v>
      </c>
      <c r="AH57" s="13">
        <v>0</v>
      </c>
      <c r="AI57" s="13" t="s">
        <v>29</v>
      </c>
      <c r="AJ57" s="22"/>
    </row>
    <row r="58" spans="28:36" ht="15.75" x14ac:dyDescent="0.3">
      <c r="AB58" s="21"/>
      <c r="AC58" s="10">
        <v>0</v>
      </c>
      <c r="AD58" s="11">
        <v>0</v>
      </c>
      <c r="AE58" s="11" t="s">
        <v>29</v>
      </c>
      <c r="AF58" s="12">
        <v>0</v>
      </c>
      <c r="AG58" s="12" t="s">
        <v>29</v>
      </c>
      <c r="AH58" s="13">
        <v>0</v>
      </c>
      <c r="AI58" s="13" t="s">
        <v>29</v>
      </c>
      <c r="AJ58" s="22"/>
    </row>
    <row r="59" spans="28:36" ht="15.75" x14ac:dyDescent="0.3">
      <c r="AB59" s="21"/>
      <c r="AC59" s="10">
        <v>0</v>
      </c>
      <c r="AD59" s="11">
        <v>0</v>
      </c>
      <c r="AE59" s="11" t="s">
        <v>29</v>
      </c>
      <c r="AF59" s="12">
        <v>0</v>
      </c>
      <c r="AG59" s="12" t="s">
        <v>29</v>
      </c>
      <c r="AH59" s="13">
        <v>0</v>
      </c>
      <c r="AI59" s="13" t="s">
        <v>29</v>
      </c>
      <c r="AJ59" s="22"/>
    </row>
    <row r="60" spans="28:36" ht="15.75" x14ac:dyDescent="0.3">
      <c r="AB60" s="21"/>
      <c r="AC60" s="10">
        <v>0</v>
      </c>
      <c r="AD60" s="11">
        <v>0</v>
      </c>
      <c r="AE60" s="11" t="s">
        <v>29</v>
      </c>
      <c r="AF60" s="12">
        <v>0</v>
      </c>
      <c r="AG60" s="12" t="s">
        <v>29</v>
      </c>
      <c r="AH60" s="13">
        <v>0</v>
      </c>
      <c r="AI60" s="13" t="s">
        <v>29</v>
      </c>
      <c r="AJ60" s="22"/>
    </row>
    <row r="61" spans="28:36" ht="15.75" x14ac:dyDescent="0.3">
      <c r="AB61" s="21"/>
      <c r="AC61" s="10">
        <v>0</v>
      </c>
      <c r="AD61" s="11">
        <v>0</v>
      </c>
      <c r="AE61" s="11" t="s">
        <v>29</v>
      </c>
      <c r="AF61" s="12">
        <v>0</v>
      </c>
      <c r="AG61" s="12" t="s">
        <v>29</v>
      </c>
      <c r="AH61" s="13">
        <v>0</v>
      </c>
      <c r="AI61" s="13" t="s">
        <v>29</v>
      </c>
      <c r="AJ61" s="22"/>
    </row>
    <row r="62" spans="28:36" ht="15.75" x14ac:dyDescent="0.3">
      <c r="AB62" s="21"/>
      <c r="AC62" s="10">
        <v>0</v>
      </c>
      <c r="AD62" s="11">
        <v>0</v>
      </c>
      <c r="AE62" s="11" t="s">
        <v>29</v>
      </c>
      <c r="AF62" s="12">
        <v>0</v>
      </c>
      <c r="AG62" s="12" t="s">
        <v>29</v>
      </c>
      <c r="AH62" s="13">
        <v>0</v>
      </c>
      <c r="AI62" s="13" t="s">
        <v>29</v>
      </c>
      <c r="AJ62" s="22"/>
    </row>
    <row r="63" spans="28:36" ht="15.75" x14ac:dyDescent="0.3">
      <c r="AB63" s="21"/>
      <c r="AC63" s="10">
        <v>0</v>
      </c>
      <c r="AD63" s="11">
        <v>0</v>
      </c>
      <c r="AE63" s="11" t="s">
        <v>29</v>
      </c>
      <c r="AF63" s="12">
        <v>0</v>
      </c>
      <c r="AG63" s="12" t="s">
        <v>29</v>
      </c>
      <c r="AH63" s="13">
        <v>0</v>
      </c>
      <c r="AI63" s="13" t="s">
        <v>29</v>
      </c>
      <c r="AJ63" s="22"/>
    </row>
    <row r="64" spans="28:36" ht="15.75" x14ac:dyDescent="0.3">
      <c r="AB64" s="21"/>
      <c r="AC64" s="10">
        <v>0</v>
      </c>
      <c r="AD64" s="11">
        <v>0</v>
      </c>
      <c r="AE64" s="11" t="s">
        <v>29</v>
      </c>
      <c r="AF64" s="12">
        <v>0</v>
      </c>
      <c r="AG64" s="12" t="s">
        <v>29</v>
      </c>
      <c r="AH64" s="13">
        <v>0</v>
      </c>
      <c r="AI64" s="13" t="s">
        <v>29</v>
      </c>
      <c r="AJ64" s="22"/>
    </row>
    <row r="65" spans="28:36" ht="15.75" x14ac:dyDescent="0.3">
      <c r="AB65" s="21"/>
      <c r="AC65" s="10">
        <v>0</v>
      </c>
      <c r="AD65" s="11">
        <v>0</v>
      </c>
      <c r="AE65" s="11" t="s">
        <v>29</v>
      </c>
      <c r="AF65" s="12">
        <v>0</v>
      </c>
      <c r="AG65" s="12" t="s">
        <v>29</v>
      </c>
      <c r="AH65" s="13">
        <v>0</v>
      </c>
      <c r="AI65" s="13" t="s">
        <v>29</v>
      </c>
      <c r="AJ65" s="22"/>
    </row>
    <row r="66" spans="28:36" ht="15.75" x14ac:dyDescent="0.3">
      <c r="AB66" s="21"/>
      <c r="AC66" s="10">
        <v>0</v>
      </c>
      <c r="AD66" s="11">
        <v>0</v>
      </c>
      <c r="AE66" s="11" t="s">
        <v>29</v>
      </c>
      <c r="AF66" s="12">
        <v>0</v>
      </c>
      <c r="AG66" s="12" t="s">
        <v>29</v>
      </c>
      <c r="AH66" s="13">
        <v>0</v>
      </c>
      <c r="AI66" s="13" t="s">
        <v>29</v>
      </c>
      <c r="AJ66" s="22"/>
    </row>
    <row r="67" spans="28:36" ht="15.75" x14ac:dyDescent="0.3">
      <c r="AB67" s="21"/>
      <c r="AC67" s="10">
        <v>0</v>
      </c>
      <c r="AD67" s="11">
        <v>0</v>
      </c>
      <c r="AE67" s="11" t="s">
        <v>29</v>
      </c>
      <c r="AF67" s="12">
        <v>0</v>
      </c>
      <c r="AG67" s="12" t="s">
        <v>29</v>
      </c>
      <c r="AH67" s="13">
        <v>0</v>
      </c>
      <c r="AI67" s="13" t="s">
        <v>29</v>
      </c>
      <c r="AJ67" s="22"/>
    </row>
    <row r="68" spans="28:36" ht="15.75" x14ac:dyDescent="0.3">
      <c r="AB68" s="21"/>
      <c r="AC68" s="10">
        <v>0</v>
      </c>
      <c r="AD68" s="11">
        <v>0</v>
      </c>
      <c r="AE68" s="11" t="s">
        <v>29</v>
      </c>
      <c r="AF68" s="12">
        <v>0</v>
      </c>
      <c r="AG68" s="12" t="s">
        <v>29</v>
      </c>
      <c r="AH68" s="13">
        <v>0</v>
      </c>
      <c r="AI68" s="13" t="s">
        <v>29</v>
      </c>
      <c r="AJ68" s="22"/>
    </row>
    <row r="69" spans="28:36" ht="15.75" x14ac:dyDescent="0.3">
      <c r="AB69" s="21"/>
      <c r="AC69" s="10">
        <v>0</v>
      </c>
      <c r="AD69" s="11">
        <v>0</v>
      </c>
      <c r="AE69" s="11" t="s">
        <v>29</v>
      </c>
      <c r="AF69" s="12">
        <v>0</v>
      </c>
      <c r="AG69" s="12" t="s">
        <v>29</v>
      </c>
      <c r="AH69" s="13">
        <v>0</v>
      </c>
      <c r="AI69" s="13" t="s">
        <v>29</v>
      </c>
      <c r="AJ69" s="22"/>
    </row>
    <row r="70" spans="28:36" ht="15.75" x14ac:dyDescent="0.3">
      <c r="AB70" s="21"/>
      <c r="AC70" s="10">
        <v>0</v>
      </c>
      <c r="AD70" s="11">
        <v>0</v>
      </c>
      <c r="AE70" s="11" t="s">
        <v>29</v>
      </c>
      <c r="AF70" s="12">
        <v>0</v>
      </c>
      <c r="AG70" s="12" t="s">
        <v>29</v>
      </c>
      <c r="AH70" s="13">
        <v>0</v>
      </c>
      <c r="AI70" s="13" t="s">
        <v>29</v>
      </c>
      <c r="AJ70" s="22"/>
    </row>
    <row r="71" spans="28:36" ht="15.75" x14ac:dyDescent="0.3">
      <c r="AB71" s="21"/>
      <c r="AC71" s="10">
        <v>0</v>
      </c>
      <c r="AD71" s="11">
        <v>0</v>
      </c>
      <c r="AE71" s="11" t="s">
        <v>29</v>
      </c>
      <c r="AF71" s="12">
        <v>0</v>
      </c>
      <c r="AG71" s="12" t="s">
        <v>29</v>
      </c>
      <c r="AH71" s="13">
        <v>0</v>
      </c>
      <c r="AI71" s="13" t="s">
        <v>29</v>
      </c>
      <c r="AJ71" s="22"/>
    </row>
    <row r="72" spans="28:36" ht="15.75" x14ac:dyDescent="0.3">
      <c r="AB72" s="21"/>
      <c r="AC72" s="10">
        <v>0</v>
      </c>
      <c r="AD72" s="11">
        <v>0</v>
      </c>
      <c r="AE72" s="11" t="s">
        <v>29</v>
      </c>
      <c r="AF72" s="12">
        <v>0</v>
      </c>
      <c r="AG72" s="12" t="s">
        <v>29</v>
      </c>
      <c r="AH72" s="13">
        <v>0</v>
      </c>
      <c r="AI72" s="13" t="s">
        <v>29</v>
      </c>
      <c r="AJ72" s="22"/>
    </row>
    <row r="73" spans="28:36" ht="15.75" x14ac:dyDescent="0.3">
      <c r="AB73" s="21"/>
      <c r="AC73" s="10">
        <v>0</v>
      </c>
      <c r="AD73" s="11">
        <v>0</v>
      </c>
      <c r="AE73" s="11" t="s">
        <v>29</v>
      </c>
      <c r="AF73" s="12">
        <v>0</v>
      </c>
      <c r="AG73" s="12" t="s">
        <v>29</v>
      </c>
      <c r="AH73" s="13">
        <v>0</v>
      </c>
      <c r="AI73" s="13" t="s">
        <v>29</v>
      </c>
      <c r="AJ73" s="22"/>
    </row>
    <row r="74" spans="28:36" ht="15.75" x14ac:dyDescent="0.3">
      <c r="AB74" s="21"/>
      <c r="AC74" s="10">
        <v>0</v>
      </c>
      <c r="AD74" s="11">
        <v>0</v>
      </c>
      <c r="AE74" s="11" t="s">
        <v>29</v>
      </c>
      <c r="AF74" s="12">
        <v>0</v>
      </c>
      <c r="AG74" s="12" t="s">
        <v>29</v>
      </c>
      <c r="AH74" s="13">
        <v>0</v>
      </c>
      <c r="AI74" s="13" t="s">
        <v>29</v>
      </c>
      <c r="AJ74" s="22"/>
    </row>
    <row r="75" spans="28:36" ht="15.75" x14ac:dyDescent="0.3">
      <c r="AB75" s="21"/>
      <c r="AC75" s="10">
        <v>0</v>
      </c>
      <c r="AD75" s="11">
        <v>0</v>
      </c>
      <c r="AE75" s="11" t="s">
        <v>29</v>
      </c>
      <c r="AF75" s="12">
        <v>0</v>
      </c>
      <c r="AG75" s="12" t="s">
        <v>29</v>
      </c>
      <c r="AH75" s="13">
        <v>0</v>
      </c>
      <c r="AI75" s="13" t="s">
        <v>29</v>
      </c>
      <c r="AJ75" s="22"/>
    </row>
    <row r="76" spans="28:36" ht="15.75" x14ac:dyDescent="0.3">
      <c r="AB76" s="21"/>
      <c r="AC76" s="10">
        <v>0</v>
      </c>
      <c r="AD76" s="11">
        <v>0</v>
      </c>
      <c r="AE76" s="11" t="s">
        <v>29</v>
      </c>
      <c r="AF76" s="12">
        <v>0</v>
      </c>
      <c r="AG76" s="12" t="s">
        <v>29</v>
      </c>
      <c r="AH76" s="13">
        <v>0</v>
      </c>
      <c r="AI76" s="13" t="s">
        <v>29</v>
      </c>
      <c r="AJ76" s="22"/>
    </row>
    <row r="77" spans="28:36" ht="15.75" x14ac:dyDescent="0.3">
      <c r="AB77" s="21"/>
      <c r="AC77" s="10">
        <v>0</v>
      </c>
      <c r="AD77" s="11">
        <v>0</v>
      </c>
      <c r="AE77" s="11" t="s">
        <v>29</v>
      </c>
      <c r="AF77" s="12">
        <v>0</v>
      </c>
      <c r="AG77" s="12" t="s">
        <v>29</v>
      </c>
      <c r="AH77" s="13">
        <v>0</v>
      </c>
      <c r="AI77" s="13" t="s">
        <v>29</v>
      </c>
      <c r="AJ77" s="22"/>
    </row>
    <row r="78" spans="28:36" ht="15.75" x14ac:dyDescent="0.3">
      <c r="AB78" s="21"/>
      <c r="AC78" s="10">
        <v>0</v>
      </c>
      <c r="AD78" s="11">
        <v>0</v>
      </c>
      <c r="AE78" s="11" t="s">
        <v>29</v>
      </c>
      <c r="AF78" s="12">
        <v>0</v>
      </c>
      <c r="AG78" s="12" t="s">
        <v>29</v>
      </c>
      <c r="AH78" s="13">
        <v>0</v>
      </c>
      <c r="AI78" s="13" t="s">
        <v>29</v>
      </c>
      <c r="AJ78" s="22"/>
    </row>
    <row r="79" spans="28:36" ht="15.75" x14ac:dyDescent="0.3">
      <c r="AB79" s="21"/>
      <c r="AC79" s="10">
        <v>0</v>
      </c>
      <c r="AD79" s="11">
        <v>0</v>
      </c>
      <c r="AE79" s="11" t="s">
        <v>29</v>
      </c>
      <c r="AF79" s="12">
        <v>0</v>
      </c>
      <c r="AG79" s="12" t="s">
        <v>29</v>
      </c>
      <c r="AH79" s="13">
        <v>0</v>
      </c>
      <c r="AI79" s="13" t="s">
        <v>29</v>
      </c>
      <c r="AJ79" s="22"/>
    </row>
    <row r="80" spans="28:36" ht="15.75" x14ac:dyDescent="0.3">
      <c r="AB80" s="21"/>
      <c r="AC80" s="10">
        <v>0</v>
      </c>
      <c r="AD80" s="11">
        <v>0</v>
      </c>
      <c r="AE80" s="11" t="s">
        <v>29</v>
      </c>
      <c r="AF80" s="12">
        <v>0</v>
      </c>
      <c r="AG80" s="12" t="s">
        <v>29</v>
      </c>
      <c r="AH80" s="13">
        <v>0</v>
      </c>
      <c r="AI80" s="13" t="s">
        <v>29</v>
      </c>
      <c r="AJ80" s="22"/>
    </row>
    <row r="81" spans="28:36" ht="15.75" x14ac:dyDescent="0.3">
      <c r="AB81" s="21"/>
      <c r="AC81" s="10">
        <v>0</v>
      </c>
      <c r="AD81" s="11">
        <v>0</v>
      </c>
      <c r="AE81" s="11" t="s">
        <v>29</v>
      </c>
      <c r="AF81" s="12">
        <v>0</v>
      </c>
      <c r="AG81" s="12" t="s">
        <v>29</v>
      </c>
      <c r="AH81" s="13">
        <v>0</v>
      </c>
      <c r="AI81" s="13" t="s">
        <v>29</v>
      </c>
      <c r="AJ81" s="22"/>
    </row>
    <row r="82" spans="28:36" ht="15.75" x14ac:dyDescent="0.3">
      <c r="AB82" s="21"/>
      <c r="AC82" s="10">
        <v>0</v>
      </c>
      <c r="AD82" s="11">
        <v>0</v>
      </c>
      <c r="AE82" s="11" t="s">
        <v>29</v>
      </c>
      <c r="AF82" s="12">
        <v>0</v>
      </c>
      <c r="AG82" s="12" t="s">
        <v>29</v>
      </c>
      <c r="AH82" s="13">
        <v>0</v>
      </c>
      <c r="AI82" s="13" t="s">
        <v>29</v>
      </c>
      <c r="AJ82" s="22"/>
    </row>
    <row r="83" spans="28:36" ht="15.75" x14ac:dyDescent="0.3">
      <c r="AB83" s="21"/>
      <c r="AC83" s="10">
        <v>0</v>
      </c>
      <c r="AD83" s="11">
        <v>0</v>
      </c>
      <c r="AE83" s="11" t="s">
        <v>29</v>
      </c>
      <c r="AF83" s="12">
        <v>0</v>
      </c>
      <c r="AG83" s="12" t="s">
        <v>29</v>
      </c>
      <c r="AH83" s="13">
        <v>0</v>
      </c>
      <c r="AI83" s="13" t="s">
        <v>29</v>
      </c>
      <c r="AJ83" s="22"/>
    </row>
    <row r="84" spans="28:36" ht="15.75" x14ac:dyDescent="0.3">
      <c r="AB84" s="21"/>
      <c r="AC84" s="10">
        <v>0</v>
      </c>
      <c r="AD84" s="11">
        <v>0</v>
      </c>
      <c r="AE84" s="11" t="s">
        <v>29</v>
      </c>
      <c r="AF84" s="12">
        <v>0</v>
      </c>
      <c r="AG84" s="12" t="s">
        <v>29</v>
      </c>
      <c r="AH84" s="13">
        <v>0</v>
      </c>
      <c r="AI84" s="13" t="s">
        <v>29</v>
      </c>
      <c r="AJ84" s="22"/>
    </row>
    <row r="85" spans="28:36" ht="15.75" x14ac:dyDescent="0.3">
      <c r="AB85" s="21"/>
      <c r="AC85" s="10">
        <v>0</v>
      </c>
      <c r="AD85" s="11">
        <v>0</v>
      </c>
      <c r="AE85" s="11" t="s">
        <v>29</v>
      </c>
      <c r="AF85" s="12">
        <v>0</v>
      </c>
      <c r="AG85" s="12" t="s">
        <v>29</v>
      </c>
      <c r="AH85" s="13">
        <v>0</v>
      </c>
      <c r="AI85" s="13" t="s">
        <v>29</v>
      </c>
      <c r="AJ85" s="22"/>
    </row>
    <row r="86" spans="28:36" x14ac:dyDescent="0.25">
      <c r="AJ86" s="2"/>
    </row>
    <row r="87" spans="28:36" ht="15.75" thickBot="1" x14ac:dyDescent="0.3">
      <c r="AB87" s="1"/>
      <c r="AC87" s="1"/>
      <c r="AD87" s="1"/>
      <c r="AE87" s="1"/>
      <c r="AF87" s="1"/>
      <c r="AG87" s="1"/>
      <c r="AH87" s="1"/>
      <c r="AI87" s="1"/>
      <c r="AJ87" s="1"/>
    </row>
    <row r="88" spans="28:36" ht="15.75" thickBot="1" x14ac:dyDescent="0.3">
      <c r="AB88" s="1"/>
      <c r="AC88" s="43">
        <f>SUM(AC3:AC85)</f>
        <v>1140</v>
      </c>
      <c r="AD88" s="44">
        <f>SUM(AD3:AD85)</f>
        <v>637</v>
      </c>
      <c r="AE88" s="44"/>
      <c r="AF88" s="44">
        <f>SUM(AF3:AF85)</f>
        <v>484</v>
      </c>
      <c r="AG88" s="44"/>
      <c r="AH88" s="45">
        <f>SUM(AH3:AH85)</f>
        <v>16</v>
      </c>
      <c r="AI88" s="1"/>
      <c r="AJ88" s="1"/>
    </row>
  </sheetData>
  <mergeCells count="2">
    <mergeCell ref="A1:X1"/>
    <mergeCell ref="AB1:AJ1"/>
  </mergeCells>
  <conditionalFormatting sqref="AH3:AH85">
    <cfRule type="cellIs" dxfId="17" priority="1" operator="between">
      <formula>0</formula>
      <formula>0</formula>
    </cfRule>
  </conditionalFormatting>
  <conditionalFormatting sqref="AC3:AC85">
    <cfRule type="cellIs" dxfId="16" priority="5" operator="between">
      <formula>0</formula>
      <formula>0</formula>
    </cfRule>
  </conditionalFormatting>
  <conditionalFormatting sqref="AD3:AD85">
    <cfRule type="cellIs" dxfId="15" priority="4" operator="between">
      <formula>0</formula>
      <formula>0</formula>
    </cfRule>
  </conditionalFormatting>
  <conditionalFormatting sqref="AF3:AF85">
    <cfRule type="cellIs" dxfId="14" priority="3" operator="between">
      <formula>0</formula>
      <formula>0</formula>
    </cfRule>
  </conditionalFormatting>
  <conditionalFormatting sqref="AH3:AH85">
    <cfRule type="containsText" dxfId="13" priority="2" operator="containsText" text="0">
      <formula>NOT(ISERROR(SEARCH("0",AH3)))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85"/>
  <sheetViews>
    <sheetView workbookViewId="0">
      <selection activeCell="AB3" sqref="AB3"/>
    </sheetView>
  </sheetViews>
  <sheetFormatPr baseColWidth="10" defaultRowHeight="15" x14ac:dyDescent="0.25"/>
  <cols>
    <col min="1" max="1" width="8.85546875" style="28" customWidth="1"/>
    <col min="2" max="13" width="3.7109375" style="28" customWidth="1"/>
    <col min="14" max="14" width="1.7109375" style="28" customWidth="1"/>
    <col min="15" max="18" width="5.28515625" style="28" customWidth="1"/>
    <col min="19" max="19" width="1.7109375" style="28" customWidth="1"/>
    <col min="20" max="21" width="5.28515625" style="28" customWidth="1"/>
    <col min="22" max="22" width="1.7109375" style="28" customWidth="1"/>
    <col min="23" max="23" width="5.28515625" style="28" customWidth="1"/>
    <col min="24" max="28" width="11.42578125" style="28"/>
    <col min="29" max="35" width="4.7109375" style="28" customWidth="1"/>
    <col min="36" max="16384" width="11.42578125" style="28"/>
  </cols>
  <sheetData>
    <row r="1" spans="1:36" x14ac:dyDescent="0.25">
      <c r="A1" s="48" t="s">
        <v>26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AB1" s="49" t="s">
        <v>26</v>
      </c>
      <c r="AC1" s="49"/>
      <c r="AD1" s="49"/>
      <c r="AE1" s="49"/>
      <c r="AF1" s="49"/>
      <c r="AG1" s="49"/>
      <c r="AH1" s="49"/>
      <c r="AI1" s="49"/>
      <c r="AJ1" s="49"/>
    </row>
    <row r="2" spans="1:36" ht="43.5" x14ac:dyDescent="0.25">
      <c r="A2" s="29"/>
      <c r="B2" s="30" t="s">
        <v>0</v>
      </c>
      <c r="C2" s="30" t="s">
        <v>1</v>
      </c>
      <c r="D2" s="30" t="s">
        <v>2</v>
      </c>
      <c r="E2" s="30" t="s">
        <v>3</v>
      </c>
      <c r="F2" s="30" t="s">
        <v>4</v>
      </c>
      <c r="G2" s="30" t="s">
        <v>5</v>
      </c>
      <c r="H2" s="30" t="s">
        <v>6</v>
      </c>
      <c r="I2" s="30" t="s">
        <v>7</v>
      </c>
      <c r="J2" s="30" t="s">
        <v>8</v>
      </c>
      <c r="K2" s="30" t="s">
        <v>9</v>
      </c>
      <c r="L2" s="30" t="s">
        <v>10</v>
      </c>
      <c r="M2" s="30" t="s">
        <v>11</v>
      </c>
      <c r="N2" s="31"/>
      <c r="O2" s="32" t="s">
        <v>12</v>
      </c>
      <c r="P2" s="32" t="s">
        <v>13</v>
      </c>
      <c r="Q2" s="33" t="s">
        <v>14</v>
      </c>
      <c r="R2" s="33" t="s">
        <v>15</v>
      </c>
      <c r="S2" s="32"/>
      <c r="T2" s="32" t="s">
        <v>16</v>
      </c>
      <c r="U2" s="32" t="s">
        <v>17</v>
      </c>
      <c r="V2" s="32"/>
      <c r="W2" s="32" t="s">
        <v>18</v>
      </c>
      <c r="X2" s="34"/>
      <c r="Y2" s="34"/>
      <c r="Z2" s="34"/>
      <c r="AA2" s="34"/>
      <c r="AB2" s="3"/>
      <c r="AC2" s="4" t="s">
        <v>24</v>
      </c>
      <c r="AD2" s="5" t="s">
        <v>21</v>
      </c>
      <c r="AE2" s="5" t="s">
        <v>19</v>
      </c>
      <c r="AF2" s="6" t="s">
        <v>22</v>
      </c>
      <c r="AG2" s="6" t="s">
        <v>19</v>
      </c>
      <c r="AH2" s="7" t="s">
        <v>23</v>
      </c>
      <c r="AI2" s="7" t="s">
        <v>19</v>
      </c>
      <c r="AJ2" s="8"/>
    </row>
    <row r="3" spans="1:36" x14ac:dyDescent="0.25">
      <c r="A3" s="35" t="s">
        <v>20</v>
      </c>
      <c r="B3" s="35">
        <v>53</v>
      </c>
      <c r="C3" s="35">
        <v>48</v>
      </c>
      <c r="D3" s="35">
        <v>53</v>
      </c>
      <c r="E3" s="35">
        <v>32</v>
      </c>
      <c r="F3" s="35">
        <f>'[2]Vue globale'!$T$88</f>
        <v>23</v>
      </c>
      <c r="G3" s="35"/>
      <c r="H3" s="35"/>
      <c r="I3" s="35"/>
      <c r="J3" s="35"/>
      <c r="K3" s="35"/>
      <c r="L3" s="35"/>
      <c r="M3" s="35"/>
      <c r="N3" s="36"/>
      <c r="O3" s="35">
        <f>SUM(B3:D3)</f>
        <v>154</v>
      </c>
      <c r="P3" s="35">
        <f>SUM(E3:G3)</f>
        <v>55</v>
      </c>
      <c r="Q3" s="35">
        <f>SUM(H3:J3)</f>
        <v>0</v>
      </c>
      <c r="R3" s="35">
        <f>SUM(K3:M3)</f>
        <v>0</v>
      </c>
      <c r="S3" s="37"/>
      <c r="T3" s="35">
        <f>SUM(O3:P3)</f>
        <v>209</v>
      </c>
      <c r="U3" s="35">
        <f>SUM(Q3:R3)</f>
        <v>0</v>
      </c>
      <c r="V3" s="37"/>
      <c r="W3" s="35">
        <f>SUM(T3:U3)</f>
        <v>209</v>
      </c>
      <c r="X3" s="34"/>
      <c r="Y3" s="35" t="s">
        <v>20</v>
      </c>
      <c r="Z3" s="35">
        <f>W3</f>
        <v>209</v>
      </c>
      <c r="AA3" s="34"/>
      <c r="AB3" s="27" t="s">
        <v>31</v>
      </c>
      <c r="AC3" s="10">
        <v>7</v>
      </c>
      <c r="AD3" s="11">
        <v>0</v>
      </c>
      <c r="AE3" s="11" t="s">
        <v>29</v>
      </c>
      <c r="AF3" s="12">
        <v>0</v>
      </c>
      <c r="AG3" s="12" t="s">
        <v>29</v>
      </c>
      <c r="AH3" s="13">
        <v>7</v>
      </c>
      <c r="AI3" s="13">
        <v>100</v>
      </c>
      <c r="AJ3" s="14"/>
    </row>
    <row r="4" spans="1:36" x14ac:dyDescent="0.25">
      <c r="A4" s="38" t="s">
        <v>21</v>
      </c>
      <c r="B4" s="38">
        <v>17</v>
      </c>
      <c r="C4" s="38">
        <v>16</v>
      </c>
      <c r="D4" s="38">
        <v>9</v>
      </c>
      <c r="E4" s="38">
        <v>5</v>
      </c>
      <c r="F4" s="38">
        <f>'[2]Vue globale'!$U$88</f>
        <v>5</v>
      </c>
      <c r="G4" s="38"/>
      <c r="H4" s="38"/>
      <c r="I4" s="38"/>
      <c r="J4" s="38"/>
      <c r="K4" s="38"/>
      <c r="L4" s="38"/>
      <c r="M4" s="38"/>
      <c r="N4" s="36"/>
      <c r="O4" s="38">
        <f t="shared" ref="O4:O6" si="0">SUM(B4:D4)</f>
        <v>42</v>
      </c>
      <c r="P4" s="38">
        <f>SUM(E4:G4)</f>
        <v>10</v>
      </c>
      <c r="Q4" s="38">
        <f t="shared" ref="Q4:Q6" si="1">SUM(H4:J4)</f>
        <v>0</v>
      </c>
      <c r="R4" s="38">
        <f t="shared" ref="R4:R6" si="2">SUM(K4:M4)</f>
        <v>0</v>
      </c>
      <c r="S4" s="37"/>
      <c r="T4" s="38">
        <f t="shared" ref="T4:T6" si="3">SUM(O4:P4)</f>
        <v>52</v>
      </c>
      <c r="U4" s="38">
        <f t="shared" ref="U4:U6" si="4">SUM(Q4:R4)</f>
        <v>0</v>
      </c>
      <c r="V4" s="37"/>
      <c r="W4" s="38">
        <f t="shared" ref="W4:W5" si="5">SUM(T4:U4)</f>
        <v>52</v>
      </c>
      <c r="X4" s="34"/>
      <c r="Y4" s="38" t="s">
        <v>21</v>
      </c>
      <c r="Z4" s="38">
        <f t="shared" ref="Z4:Z6" si="6">W4</f>
        <v>52</v>
      </c>
      <c r="AA4" s="34"/>
      <c r="AB4" s="27"/>
      <c r="AC4" s="10">
        <v>11</v>
      </c>
      <c r="AD4" s="11">
        <v>3</v>
      </c>
      <c r="AE4" s="11">
        <v>27.27272727272727</v>
      </c>
      <c r="AF4" s="12">
        <v>8</v>
      </c>
      <c r="AG4" s="12">
        <v>72.727272727272734</v>
      </c>
      <c r="AH4" s="13">
        <v>0</v>
      </c>
      <c r="AI4" s="13" t="s">
        <v>29</v>
      </c>
      <c r="AJ4" s="16"/>
    </row>
    <row r="5" spans="1:36" x14ac:dyDescent="0.25">
      <c r="A5" s="39" t="s">
        <v>22</v>
      </c>
      <c r="B5" s="39">
        <v>36</v>
      </c>
      <c r="C5" s="39">
        <v>30</v>
      </c>
      <c r="D5" s="39">
        <v>36</v>
      </c>
      <c r="E5" s="39">
        <v>23</v>
      </c>
      <c r="F5" s="39">
        <f>'[2]Vue globale'!$W$88</f>
        <v>18</v>
      </c>
      <c r="G5" s="39"/>
      <c r="H5" s="39"/>
      <c r="I5" s="39"/>
      <c r="J5" s="39"/>
      <c r="K5" s="39"/>
      <c r="L5" s="39"/>
      <c r="M5" s="39"/>
      <c r="N5" s="36"/>
      <c r="O5" s="39">
        <f t="shared" si="0"/>
        <v>102</v>
      </c>
      <c r="P5" s="39">
        <f t="shared" ref="P5:P6" si="7">SUM(E5:G5)</f>
        <v>41</v>
      </c>
      <c r="Q5" s="39">
        <f t="shared" si="1"/>
        <v>0</v>
      </c>
      <c r="R5" s="39">
        <f t="shared" si="2"/>
        <v>0</v>
      </c>
      <c r="S5" s="37"/>
      <c r="T5" s="39">
        <f t="shared" si="3"/>
        <v>143</v>
      </c>
      <c r="U5" s="39">
        <f t="shared" si="4"/>
        <v>0</v>
      </c>
      <c r="V5" s="37"/>
      <c r="W5" s="39">
        <f t="shared" si="5"/>
        <v>143</v>
      </c>
      <c r="X5" s="34"/>
      <c r="Y5" s="39" t="s">
        <v>22</v>
      </c>
      <c r="Z5" s="39">
        <f t="shared" si="6"/>
        <v>143</v>
      </c>
      <c r="AA5" s="34"/>
      <c r="AB5" s="27"/>
      <c r="AC5" s="10">
        <v>45</v>
      </c>
      <c r="AD5" s="11">
        <v>20</v>
      </c>
      <c r="AE5" s="11">
        <v>44.444444444444443</v>
      </c>
      <c r="AF5" s="12">
        <v>25</v>
      </c>
      <c r="AG5" s="12">
        <v>55.555555555555557</v>
      </c>
      <c r="AH5" s="13">
        <v>0</v>
      </c>
      <c r="AI5" s="13" t="s">
        <v>29</v>
      </c>
      <c r="AJ5" s="16"/>
    </row>
    <row r="6" spans="1:36" x14ac:dyDescent="0.25">
      <c r="A6" s="40" t="s">
        <v>23</v>
      </c>
      <c r="B6" s="40">
        <v>0</v>
      </c>
      <c r="C6" s="40">
        <v>2</v>
      </c>
      <c r="D6" s="40">
        <v>8</v>
      </c>
      <c r="E6" s="40">
        <v>4</v>
      </c>
      <c r="F6" s="40">
        <f>'[2]Vue globale'!$Y$88</f>
        <v>0</v>
      </c>
      <c r="G6" s="40"/>
      <c r="H6" s="40"/>
      <c r="I6" s="40"/>
      <c r="J6" s="40"/>
      <c r="K6" s="40"/>
      <c r="L6" s="40"/>
      <c r="M6" s="40"/>
      <c r="N6" s="36"/>
      <c r="O6" s="40">
        <f t="shared" si="0"/>
        <v>10</v>
      </c>
      <c r="P6" s="40">
        <f t="shared" si="7"/>
        <v>4</v>
      </c>
      <c r="Q6" s="40">
        <f t="shared" si="1"/>
        <v>0</v>
      </c>
      <c r="R6" s="40">
        <f t="shared" si="2"/>
        <v>0</v>
      </c>
      <c r="S6" s="37"/>
      <c r="T6" s="40">
        <f t="shared" si="3"/>
        <v>14</v>
      </c>
      <c r="U6" s="40">
        <f t="shared" si="4"/>
        <v>0</v>
      </c>
      <c r="V6" s="37"/>
      <c r="W6" s="40">
        <f>SUM(T6:U6)</f>
        <v>14</v>
      </c>
      <c r="X6" s="34"/>
      <c r="Y6" s="40" t="s">
        <v>23</v>
      </c>
      <c r="Z6" s="40">
        <f t="shared" si="6"/>
        <v>14</v>
      </c>
      <c r="AA6" s="34"/>
      <c r="AB6" s="27"/>
      <c r="AC6" s="10">
        <v>62</v>
      </c>
      <c r="AD6" s="11">
        <v>16</v>
      </c>
      <c r="AE6" s="11">
        <v>25.806451612903224</v>
      </c>
      <c r="AF6" s="12">
        <v>46</v>
      </c>
      <c r="AG6" s="12">
        <v>74.193548387096769</v>
      </c>
      <c r="AH6" s="13">
        <v>0</v>
      </c>
      <c r="AI6" s="13" t="s">
        <v>29</v>
      </c>
      <c r="AJ6" s="16"/>
    </row>
    <row r="7" spans="1:36" x14ac:dyDescent="0.25">
      <c r="A7" s="34"/>
      <c r="B7" s="41">
        <f>SUM(B4:B6)</f>
        <v>53</v>
      </c>
      <c r="C7" s="41">
        <f>SUM(C4:C6)</f>
        <v>48</v>
      </c>
      <c r="D7" s="41">
        <f t="shared" ref="D7:W7" si="8">SUM(D4:D6)</f>
        <v>53</v>
      </c>
      <c r="E7" s="41">
        <f t="shared" si="8"/>
        <v>32</v>
      </c>
      <c r="F7" s="41">
        <f t="shared" si="8"/>
        <v>23</v>
      </c>
      <c r="G7" s="41">
        <f t="shared" si="8"/>
        <v>0</v>
      </c>
      <c r="H7" s="41">
        <f t="shared" si="8"/>
        <v>0</v>
      </c>
      <c r="I7" s="41">
        <f t="shared" si="8"/>
        <v>0</v>
      </c>
      <c r="J7" s="41">
        <f t="shared" si="8"/>
        <v>0</v>
      </c>
      <c r="K7" s="41">
        <f t="shared" si="8"/>
        <v>0</v>
      </c>
      <c r="L7" s="41">
        <f t="shared" si="8"/>
        <v>0</v>
      </c>
      <c r="M7" s="41">
        <f t="shared" si="8"/>
        <v>0</v>
      </c>
      <c r="N7" s="42"/>
      <c r="O7" s="41">
        <f t="shared" si="8"/>
        <v>154</v>
      </c>
      <c r="P7" s="41">
        <f t="shared" si="8"/>
        <v>55</v>
      </c>
      <c r="Q7" s="41">
        <f t="shared" si="8"/>
        <v>0</v>
      </c>
      <c r="R7" s="41">
        <f t="shared" si="8"/>
        <v>0</v>
      </c>
      <c r="S7" s="42"/>
      <c r="T7" s="41">
        <f t="shared" si="8"/>
        <v>209</v>
      </c>
      <c r="U7" s="41">
        <f t="shared" si="8"/>
        <v>0</v>
      </c>
      <c r="V7" s="42"/>
      <c r="W7" s="41">
        <f t="shared" si="8"/>
        <v>209</v>
      </c>
      <c r="X7" s="34"/>
      <c r="Y7" s="34"/>
      <c r="Z7" s="34"/>
      <c r="AA7" s="34"/>
      <c r="AB7" s="27"/>
      <c r="AC7" s="10">
        <v>48</v>
      </c>
      <c r="AD7" s="11">
        <v>13</v>
      </c>
      <c r="AE7" s="11">
        <v>27.083333333333332</v>
      </c>
      <c r="AF7" s="12">
        <v>33</v>
      </c>
      <c r="AG7" s="12">
        <v>68.75</v>
      </c>
      <c r="AH7" s="13">
        <v>2</v>
      </c>
      <c r="AI7" s="13">
        <v>4.1666666666666661</v>
      </c>
      <c r="AJ7" s="16"/>
    </row>
    <row r="8" spans="1:36" x14ac:dyDescent="0.2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27"/>
      <c r="AC8" s="10">
        <v>0</v>
      </c>
      <c r="AD8" s="11">
        <v>0</v>
      </c>
      <c r="AE8" s="11" t="s">
        <v>29</v>
      </c>
      <c r="AF8" s="12">
        <v>0</v>
      </c>
      <c r="AG8" s="12" t="s">
        <v>29</v>
      </c>
      <c r="AH8" s="13">
        <v>0</v>
      </c>
      <c r="AI8" s="13" t="s">
        <v>29</v>
      </c>
      <c r="AJ8" s="16"/>
    </row>
    <row r="9" spans="1:36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27"/>
      <c r="AC9" s="10">
        <v>13</v>
      </c>
      <c r="AD9" s="11">
        <v>3</v>
      </c>
      <c r="AE9" s="11">
        <v>23.076923076923077</v>
      </c>
      <c r="AF9" s="12">
        <v>1</v>
      </c>
      <c r="AG9" s="12">
        <v>7.6923076923076925</v>
      </c>
      <c r="AH9" s="13">
        <v>9</v>
      </c>
      <c r="AI9" s="13">
        <v>69.230769230769226</v>
      </c>
      <c r="AJ9" s="16"/>
    </row>
    <row r="10" spans="1:36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27"/>
      <c r="AC10" s="10">
        <v>49</v>
      </c>
      <c r="AD10" s="11">
        <v>3</v>
      </c>
      <c r="AE10" s="11">
        <v>6.1224489795918364</v>
      </c>
      <c r="AF10" s="12">
        <v>45</v>
      </c>
      <c r="AG10" s="12">
        <v>91.83673469387756</v>
      </c>
      <c r="AH10" s="13">
        <v>1</v>
      </c>
      <c r="AI10" s="13">
        <v>2.0408163265306123</v>
      </c>
      <c r="AJ10" s="16"/>
    </row>
    <row r="11" spans="1:36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17"/>
      <c r="AC11" s="10"/>
      <c r="AD11" s="11"/>
      <c r="AE11" s="11"/>
      <c r="AF11" s="12"/>
      <c r="AG11" s="12"/>
      <c r="AH11" s="13"/>
      <c r="AI11" s="13"/>
      <c r="AJ11" s="16"/>
    </row>
    <row r="12" spans="1:36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9"/>
      <c r="AC12" s="10"/>
      <c r="AD12" s="11"/>
      <c r="AE12" s="11"/>
      <c r="AF12" s="12"/>
      <c r="AG12" s="12"/>
      <c r="AH12" s="13"/>
      <c r="AI12" s="13"/>
      <c r="AJ12" s="16"/>
    </row>
    <row r="13" spans="1:36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17"/>
      <c r="AC13" s="10"/>
      <c r="AD13" s="11"/>
      <c r="AE13" s="11"/>
      <c r="AF13" s="12"/>
      <c r="AG13" s="12"/>
      <c r="AH13" s="13"/>
      <c r="AI13" s="13"/>
      <c r="AJ13" s="16"/>
    </row>
    <row r="14" spans="1:36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17"/>
      <c r="AC14" s="10"/>
      <c r="AD14" s="11"/>
      <c r="AE14" s="11"/>
      <c r="AF14" s="12"/>
      <c r="AG14" s="12"/>
      <c r="AH14" s="13"/>
      <c r="AI14" s="13"/>
      <c r="AJ14" s="16"/>
    </row>
    <row r="15" spans="1:36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9"/>
      <c r="AC15" s="10"/>
      <c r="AD15" s="11"/>
      <c r="AE15" s="11"/>
      <c r="AF15" s="12"/>
      <c r="AG15" s="12"/>
      <c r="AH15" s="13"/>
      <c r="AI15" s="13"/>
      <c r="AJ15" s="16"/>
    </row>
    <row r="16" spans="1:36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17"/>
      <c r="AC16" s="10"/>
      <c r="AD16" s="11"/>
      <c r="AE16" s="11"/>
      <c r="AF16" s="12"/>
      <c r="AG16" s="12"/>
      <c r="AH16" s="13"/>
      <c r="AI16" s="13"/>
      <c r="AJ16" s="16"/>
    </row>
    <row r="17" spans="1:36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9"/>
      <c r="AC17" s="10"/>
      <c r="AD17" s="11"/>
      <c r="AE17" s="11"/>
      <c r="AF17" s="12"/>
      <c r="AG17" s="12"/>
      <c r="AH17" s="13"/>
      <c r="AI17" s="13"/>
      <c r="AJ17" s="16"/>
    </row>
    <row r="18" spans="1:36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18"/>
      <c r="AC18" s="10"/>
      <c r="AD18" s="11"/>
      <c r="AE18" s="11"/>
      <c r="AF18" s="12"/>
      <c r="AG18" s="12"/>
      <c r="AH18" s="13"/>
      <c r="AI18" s="13"/>
      <c r="AJ18" s="16"/>
    </row>
    <row r="19" spans="1:36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17"/>
      <c r="AC19" s="10"/>
      <c r="AD19" s="11"/>
      <c r="AE19" s="11"/>
      <c r="AF19" s="12"/>
      <c r="AG19" s="12"/>
      <c r="AH19" s="13"/>
      <c r="AI19" s="13"/>
      <c r="AJ19" s="16"/>
    </row>
    <row r="20" spans="1:36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17"/>
      <c r="AC20" s="10"/>
      <c r="AD20" s="11"/>
      <c r="AE20" s="11"/>
      <c r="AF20" s="12"/>
      <c r="AG20" s="12"/>
      <c r="AH20" s="13"/>
      <c r="AI20" s="13"/>
      <c r="AJ20" s="16"/>
    </row>
    <row r="21" spans="1:36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17"/>
      <c r="AC21" s="10"/>
      <c r="AD21" s="11"/>
      <c r="AE21" s="11"/>
      <c r="AF21" s="12"/>
      <c r="AG21" s="12"/>
      <c r="AH21" s="13"/>
      <c r="AI21" s="13"/>
      <c r="AJ21" s="16"/>
    </row>
    <row r="22" spans="1:36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17"/>
      <c r="AC22" s="10"/>
      <c r="AD22" s="11"/>
      <c r="AE22" s="11"/>
      <c r="AF22" s="12"/>
      <c r="AG22" s="12"/>
      <c r="AH22" s="13"/>
      <c r="AI22" s="13"/>
      <c r="AJ22" s="16"/>
    </row>
    <row r="23" spans="1:36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18"/>
      <c r="AC23" s="10"/>
      <c r="AD23" s="11"/>
      <c r="AE23" s="11"/>
      <c r="AF23" s="12"/>
      <c r="AG23" s="12"/>
      <c r="AH23" s="13"/>
      <c r="AI23" s="13"/>
      <c r="AJ23" s="16"/>
    </row>
    <row r="24" spans="1:36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18"/>
      <c r="AC24" s="10"/>
      <c r="AD24" s="11"/>
      <c r="AE24" s="11"/>
      <c r="AF24" s="12"/>
      <c r="AG24" s="12"/>
      <c r="AH24" s="13"/>
      <c r="AI24" s="13"/>
      <c r="AJ24" s="16"/>
    </row>
    <row r="25" spans="1:36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17"/>
      <c r="AC25" s="10"/>
      <c r="AD25" s="11"/>
      <c r="AE25" s="11"/>
      <c r="AF25" s="12"/>
      <c r="AG25" s="12"/>
      <c r="AH25" s="13"/>
      <c r="AI25" s="13"/>
      <c r="AJ25" s="16"/>
    </row>
    <row r="26" spans="1:36" x14ac:dyDescent="0.25">
      <c r="AB26" s="9"/>
      <c r="AC26" s="10"/>
      <c r="AD26" s="11"/>
      <c r="AE26" s="11"/>
      <c r="AF26" s="12"/>
      <c r="AG26" s="12"/>
      <c r="AH26" s="13"/>
      <c r="AI26" s="13"/>
      <c r="AJ26" s="16"/>
    </row>
    <row r="27" spans="1:36" x14ac:dyDescent="0.25">
      <c r="AB27" s="17"/>
      <c r="AC27" s="10"/>
      <c r="AD27" s="11"/>
      <c r="AE27" s="11"/>
      <c r="AF27" s="12"/>
      <c r="AG27" s="12"/>
      <c r="AH27" s="13"/>
      <c r="AI27" s="13"/>
      <c r="AJ27" s="16"/>
    </row>
    <row r="28" spans="1:36" x14ac:dyDescent="0.25">
      <c r="AB28" s="17"/>
      <c r="AC28" s="10"/>
      <c r="AD28" s="11"/>
      <c r="AE28" s="11"/>
      <c r="AF28" s="12"/>
      <c r="AG28" s="12"/>
      <c r="AH28" s="13"/>
      <c r="AI28" s="13"/>
      <c r="AJ28" s="16"/>
    </row>
    <row r="29" spans="1:36" x14ac:dyDescent="0.25">
      <c r="AB29" s="17"/>
      <c r="AC29" s="10"/>
      <c r="AD29" s="11"/>
      <c r="AE29" s="11"/>
      <c r="AF29" s="12"/>
      <c r="AG29" s="12"/>
      <c r="AH29" s="13"/>
      <c r="AI29" s="13"/>
      <c r="AJ29" s="16"/>
    </row>
    <row r="30" spans="1:36" x14ac:dyDescent="0.25">
      <c r="AB30" s="17"/>
      <c r="AC30" s="10"/>
      <c r="AD30" s="11"/>
      <c r="AE30" s="11"/>
      <c r="AF30" s="12"/>
      <c r="AG30" s="12"/>
      <c r="AH30" s="13"/>
      <c r="AI30" s="13"/>
      <c r="AJ30" s="16"/>
    </row>
    <row r="31" spans="1:36" x14ac:dyDescent="0.25">
      <c r="AB31" s="19"/>
      <c r="AC31" s="10"/>
      <c r="AD31" s="11"/>
      <c r="AE31" s="11"/>
      <c r="AF31" s="12"/>
      <c r="AG31" s="12"/>
      <c r="AH31" s="13"/>
      <c r="AI31" s="13"/>
      <c r="AJ31" s="16"/>
    </row>
    <row r="32" spans="1:36" x14ac:dyDescent="0.25">
      <c r="AB32" s="17"/>
      <c r="AC32" s="10"/>
      <c r="AD32" s="11"/>
      <c r="AE32" s="11"/>
      <c r="AF32" s="12"/>
      <c r="AG32" s="12"/>
      <c r="AH32" s="13"/>
      <c r="AI32" s="13"/>
      <c r="AJ32" s="16"/>
    </row>
    <row r="33" spans="28:36" x14ac:dyDescent="0.25">
      <c r="AB33" s="17"/>
      <c r="AC33" s="10"/>
      <c r="AD33" s="11"/>
      <c r="AE33" s="11"/>
      <c r="AF33" s="12"/>
      <c r="AG33" s="12"/>
      <c r="AH33" s="13"/>
      <c r="AI33" s="13"/>
      <c r="AJ33" s="16"/>
    </row>
    <row r="34" spans="28:36" ht="15.75" x14ac:dyDescent="0.3">
      <c r="AB34" s="20"/>
      <c r="AC34" s="10"/>
      <c r="AD34" s="11"/>
      <c r="AE34" s="11"/>
      <c r="AF34" s="12"/>
      <c r="AG34" s="12"/>
      <c r="AH34" s="13"/>
      <c r="AI34" s="13"/>
      <c r="AJ34" s="16"/>
    </row>
    <row r="35" spans="28:36" ht="15.75" x14ac:dyDescent="0.3">
      <c r="AB35" s="21"/>
      <c r="AC35" s="10"/>
      <c r="AD35" s="11"/>
      <c r="AE35" s="11"/>
      <c r="AF35" s="12"/>
      <c r="AG35" s="12"/>
      <c r="AH35" s="13"/>
      <c r="AI35" s="13"/>
      <c r="AJ35" s="16"/>
    </row>
    <row r="36" spans="28:36" ht="15.75" x14ac:dyDescent="0.3">
      <c r="AB36" s="21"/>
      <c r="AC36" s="10"/>
      <c r="AD36" s="11"/>
      <c r="AE36" s="11"/>
      <c r="AF36" s="12"/>
      <c r="AG36" s="12"/>
      <c r="AH36" s="13"/>
      <c r="AI36" s="13"/>
      <c r="AJ36" s="22"/>
    </row>
    <row r="37" spans="28:36" ht="15.75" x14ac:dyDescent="0.3">
      <c r="AB37" s="21"/>
      <c r="AC37" s="10"/>
      <c r="AD37" s="11"/>
      <c r="AE37" s="11"/>
      <c r="AF37" s="12"/>
      <c r="AG37" s="12"/>
      <c r="AH37" s="13"/>
      <c r="AI37" s="13"/>
      <c r="AJ37" s="22"/>
    </row>
    <row r="38" spans="28:36" ht="15.75" x14ac:dyDescent="0.3">
      <c r="AB38" s="21"/>
      <c r="AC38" s="10"/>
      <c r="AD38" s="11"/>
      <c r="AE38" s="11"/>
      <c r="AF38" s="12"/>
      <c r="AG38" s="12"/>
      <c r="AH38" s="13"/>
      <c r="AI38" s="13"/>
      <c r="AJ38" s="22"/>
    </row>
    <row r="39" spans="28:36" ht="15.75" x14ac:dyDescent="0.3">
      <c r="AB39" s="21"/>
      <c r="AC39" s="10"/>
      <c r="AD39" s="11"/>
      <c r="AE39" s="11"/>
      <c r="AF39" s="12"/>
      <c r="AG39" s="12"/>
      <c r="AH39" s="13"/>
      <c r="AI39" s="13"/>
      <c r="AJ39" s="22"/>
    </row>
    <row r="40" spans="28:36" ht="15.75" x14ac:dyDescent="0.3">
      <c r="AB40" s="21"/>
      <c r="AC40" s="10"/>
      <c r="AD40" s="11"/>
      <c r="AE40" s="11"/>
      <c r="AF40" s="12"/>
      <c r="AG40" s="12"/>
      <c r="AH40" s="13"/>
      <c r="AI40" s="13"/>
      <c r="AJ40" s="22"/>
    </row>
    <row r="41" spans="28:36" ht="15.75" x14ac:dyDescent="0.3">
      <c r="AB41" s="21"/>
      <c r="AC41" s="10"/>
      <c r="AD41" s="11"/>
      <c r="AE41" s="11"/>
      <c r="AF41" s="12"/>
      <c r="AG41" s="12"/>
      <c r="AH41" s="13"/>
      <c r="AI41" s="13"/>
      <c r="AJ41" s="22"/>
    </row>
    <row r="42" spans="28:36" ht="15.75" x14ac:dyDescent="0.3">
      <c r="AB42" s="21"/>
      <c r="AC42" s="10"/>
      <c r="AD42" s="11"/>
      <c r="AE42" s="11"/>
      <c r="AF42" s="12"/>
      <c r="AG42" s="12"/>
      <c r="AH42" s="13"/>
      <c r="AI42" s="13"/>
      <c r="AJ42" s="22"/>
    </row>
    <row r="43" spans="28:36" ht="15.75" x14ac:dyDescent="0.3">
      <c r="AB43" s="21"/>
      <c r="AC43" s="10"/>
      <c r="AD43" s="11"/>
      <c r="AE43" s="11"/>
      <c r="AF43" s="12"/>
      <c r="AG43" s="12"/>
      <c r="AH43" s="13"/>
      <c r="AI43" s="13"/>
      <c r="AJ43" s="22"/>
    </row>
    <row r="44" spans="28:36" ht="15.75" x14ac:dyDescent="0.3">
      <c r="AB44" s="21"/>
      <c r="AC44" s="10"/>
      <c r="AD44" s="11"/>
      <c r="AE44" s="11"/>
      <c r="AF44" s="12"/>
      <c r="AG44" s="12"/>
      <c r="AH44" s="13"/>
      <c r="AI44" s="13"/>
      <c r="AJ44" s="22"/>
    </row>
    <row r="45" spans="28:36" ht="15.75" x14ac:dyDescent="0.3">
      <c r="AB45" s="21"/>
      <c r="AC45" s="10"/>
      <c r="AD45" s="11"/>
      <c r="AE45" s="11"/>
      <c r="AF45" s="12"/>
      <c r="AG45" s="12"/>
      <c r="AH45" s="13"/>
      <c r="AI45" s="13"/>
      <c r="AJ45" s="22"/>
    </row>
    <row r="46" spans="28:36" ht="15.75" x14ac:dyDescent="0.3">
      <c r="AB46" s="21"/>
      <c r="AC46" s="10"/>
      <c r="AD46" s="11"/>
      <c r="AE46" s="11"/>
      <c r="AF46" s="12"/>
      <c r="AG46" s="12"/>
      <c r="AH46" s="13"/>
      <c r="AI46" s="13"/>
      <c r="AJ46" s="22"/>
    </row>
    <row r="47" spans="28:36" ht="15.75" x14ac:dyDescent="0.3">
      <c r="AB47" s="21"/>
      <c r="AC47" s="10"/>
      <c r="AD47" s="11"/>
      <c r="AE47" s="11"/>
      <c r="AF47" s="12"/>
      <c r="AG47" s="12"/>
      <c r="AH47" s="13"/>
      <c r="AI47" s="13"/>
      <c r="AJ47" s="22"/>
    </row>
    <row r="48" spans="28:36" ht="15.75" x14ac:dyDescent="0.3">
      <c r="AB48" s="21"/>
      <c r="AC48" s="10"/>
      <c r="AD48" s="11"/>
      <c r="AE48" s="11"/>
      <c r="AF48" s="12"/>
      <c r="AG48" s="12"/>
      <c r="AH48" s="13"/>
      <c r="AI48" s="13"/>
      <c r="AJ48" s="22"/>
    </row>
    <row r="49" spans="28:36" ht="15.75" x14ac:dyDescent="0.3">
      <c r="AB49" s="21"/>
      <c r="AC49" s="10"/>
      <c r="AD49" s="11"/>
      <c r="AE49" s="11"/>
      <c r="AF49" s="12"/>
      <c r="AG49" s="12"/>
      <c r="AH49" s="13"/>
      <c r="AI49" s="13"/>
      <c r="AJ49" s="22"/>
    </row>
    <row r="50" spans="28:36" ht="15.75" x14ac:dyDescent="0.3">
      <c r="AB50" s="21"/>
      <c r="AC50" s="10"/>
      <c r="AD50" s="11"/>
      <c r="AE50" s="11"/>
      <c r="AF50" s="12"/>
      <c r="AG50" s="12"/>
      <c r="AH50" s="13"/>
      <c r="AI50" s="13"/>
      <c r="AJ50" s="22"/>
    </row>
    <row r="51" spans="28:36" ht="15.75" x14ac:dyDescent="0.3">
      <c r="AB51" s="21"/>
      <c r="AC51" s="10"/>
      <c r="AD51" s="11"/>
      <c r="AE51" s="11"/>
      <c r="AF51" s="12"/>
      <c r="AG51" s="12"/>
      <c r="AH51" s="13"/>
      <c r="AI51" s="13"/>
      <c r="AJ51" s="22"/>
    </row>
    <row r="52" spans="28:36" ht="15.75" x14ac:dyDescent="0.3">
      <c r="AB52" s="21"/>
      <c r="AC52" s="10"/>
      <c r="AD52" s="11"/>
      <c r="AE52" s="11"/>
      <c r="AF52" s="12"/>
      <c r="AG52" s="12"/>
      <c r="AH52" s="13"/>
      <c r="AI52" s="13"/>
      <c r="AJ52" s="22"/>
    </row>
    <row r="53" spans="28:36" ht="15.75" x14ac:dyDescent="0.3">
      <c r="AB53" s="21"/>
      <c r="AC53" s="10"/>
      <c r="AD53" s="11"/>
      <c r="AE53" s="11"/>
      <c r="AF53" s="12"/>
      <c r="AG53" s="12"/>
      <c r="AH53" s="13"/>
      <c r="AI53" s="13"/>
      <c r="AJ53" s="22"/>
    </row>
    <row r="54" spans="28:36" ht="15.75" x14ac:dyDescent="0.3">
      <c r="AB54" s="21"/>
      <c r="AC54" s="10"/>
      <c r="AD54" s="11"/>
      <c r="AE54" s="11"/>
      <c r="AF54" s="12"/>
      <c r="AG54" s="12"/>
      <c r="AH54" s="13"/>
      <c r="AI54" s="13"/>
      <c r="AJ54" s="22"/>
    </row>
    <row r="55" spans="28:36" ht="15.75" x14ac:dyDescent="0.3">
      <c r="AB55" s="21"/>
      <c r="AC55" s="10"/>
      <c r="AD55" s="11"/>
      <c r="AE55" s="11"/>
      <c r="AF55" s="12"/>
      <c r="AG55" s="12"/>
      <c r="AH55" s="13"/>
      <c r="AI55" s="13"/>
      <c r="AJ55" s="22"/>
    </row>
    <row r="56" spans="28:36" ht="15.75" x14ac:dyDescent="0.3">
      <c r="AB56" s="21"/>
      <c r="AC56" s="10"/>
      <c r="AD56" s="11"/>
      <c r="AE56" s="11"/>
      <c r="AF56" s="12"/>
      <c r="AG56" s="12"/>
      <c r="AH56" s="13"/>
      <c r="AI56" s="13"/>
      <c r="AJ56" s="22"/>
    </row>
    <row r="57" spans="28:36" ht="15.75" x14ac:dyDescent="0.3">
      <c r="AB57" s="21"/>
      <c r="AC57" s="10"/>
      <c r="AD57" s="11"/>
      <c r="AE57" s="11"/>
      <c r="AF57" s="12"/>
      <c r="AG57" s="12"/>
      <c r="AH57" s="13"/>
      <c r="AI57" s="13"/>
      <c r="AJ57" s="22"/>
    </row>
    <row r="58" spans="28:36" ht="15.75" x14ac:dyDescent="0.3">
      <c r="AB58" s="21"/>
      <c r="AC58" s="10"/>
      <c r="AD58" s="11"/>
      <c r="AE58" s="11"/>
      <c r="AF58" s="12"/>
      <c r="AG58" s="12"/>
      <c r="AH58" s="13"/>
      <c r="AI58" s="13"/>
      <c r="AJ58" s="22"/>
    </row>
    <row r="59" spans="28:36" ht="15.75" x14ac:dyDescent="0.3">
      <c r="AB59" s="21"/>
      <c r="AC59" s="10"/>
      <c r="AD59" s="11"/>
      <c r="AE59" s="11"/>
      <c r="AF59" s="12"/>
      <c r="AG59" s="12"/>
      <c r="AH59" s="13"/>
      <c r="AI59" s="13"/>
      <c r="AJ59" s="22"/>
    </row>
    <row r="60" spans="28:36" ht="15.75" x14ac:dyDescent="0.3">
      <c r="AB60" s="21"/>
      <c r="AC60" s="10"/>
      <c r="AD60" s="11"/>
      <c r="AE60" s="11"/>
      <c r="AF60" s="12"/>
      <c r="AG60" s="12"/>
      <c r="AH60" s="13"/>
      <c r="AI60" s="13"/>
      <c r="AJ60" s="22"/>
    </row>
    <row r="61" spans="28:36" ht="15.75" x14ac:dyDescent="0.3">
      <c r="AB61" s="21"/>
      <c r="AC61" s="10"/>
      <c r="AD61" s="11"/>
      <c r="AE61" s="11"/>
      <c r="AF61" s="12"/>
      <c r="AG61" s="12"/>
      <c r="AH61" s="13"/>
      <c r="AI61" s="13"/>
      <c r="AJ61" s="22"/>
    </row>
    <row r="62" spans="28:36" ht="15.75" x14ac:dyDescent="0.3">
      <c r="AB62" s="21"/>
      <c r="AC62" s="10"/>
      <c r="AD62" s="11"/>
      <c r="AE62" s="11"/>
      <c r="AF62" s="12"/>
      <c r="AG62" s="12"/>
      <c r="AH62" s="13"/>
      <c r="AI62" s="13"/>
      <c r="AJ62" s="22"/>
    </row>
    <row r="63" spans="28:36" ht="15.75" x14ac:dyDescent="0.3">
      <c r="AB63" s="21"/>
      <c r="AC63" s="10"/>
      <c r="AD63" s="11"/>
      <c r="AE63" s="11"/>
      <c r="AF63" s="12"/>
      <c r="AG63" s="12"/>
      <c r="AH63" s="13"/>
      <c r="AI63" s="13"/>
      <c r="AJ63" s="22"/>
    </row>
    <row r="64" spans="28:36" ht="15.75" x14ac:dyDescent="0.3">
      <c r="AB64" s="21"/>
      <c r="AC64" s="10"/>
      <c r="AD64" s="11"/>
      <c r="AE64" s="11"/>
      <c r="AF64" s="12"/>
      <c r="AG64" s="12"/>
      <c r="AH64" s="13"/>
      <c r="AI64" s="13"/>
      <c r="AJ64" s="22"/>
    </row>
    <row r="65" spans="28:36" ht="15.75" x14ac:dyDescent="0.3">
      <c r="AB65" s="21"/>
      <c r="AC65" s="10"/>
      <c r="AD65" s="11"/>
      <c r="AE65" s="11"/>
      <c r="AF65" s="12"/>
      <c r="AG65" s="12"/>
      <c r="AH65" s="13"/>
      <c r="AI65" s="13"/>
      <c r="AJ65" s="22"/>
    </row>
    <row r="66" spans="28:36" ht="15.75" x14ac:dyDescent="0.3">
      <c r="AB66" s="21"/>
      <c r="AC66" s="10"/>
      <c r="AD66" s="11"/>
      <c r="AE66" s="11"/>
      <c r="AF66" s="12"/>
      <c r="AG66" s="12"/>
      <c r="AH66" s="13"/>
      <c r="AI66" s="13"/>
      <c r="AJ66" s="22"/>
    </row>
    <row r="67" spans="28:36" ht="15.75" x14ac:dyDescent="0.3">
      <c r="AB67" s="21"/>
      <c r="AC67" s="10"/>
      <c r="AD67" s="11"/>
      <c r="AE67" s="11"/>
      <c r="AF67" s="12"/>
      <c r="AG67" s="12"/>
      <c r="AH67" s="13"/>
      <c r="AI67" s="13"/>
      <c r="AJ67" s="22"/>
    </row>
    <row r="68" spans="28:36" ht="15.75" x14ac:dyDescent="0.3">
      <c r="AB68" s="21"/>
      <c r="AC68" s="10"/>
      <c r="AD68" s="11"/>
      <c r="AE68" s="11"/>
      <c r="AF68" s="12"/>
      <c r="AG68" s="12"/>
      <c r="AH68" s="13"/>
      <c r="AI68" s="13"/>
      <c r="AJ68" s="22"/>
    </row>
    <row r="69" spans="28:36" ht="15.75" x14ac:dyDescent="0.3">
      <c r="AB69" s="21"/>
      <c r="AC69" s="10"/>
      <c r="AD69" s="11"/>
      <c r="AE69" s="11"/>
      <c r="AF69" s="12"/>
      <c r="AG69" s="12"/>
      <c r="AH69" s="13"/>
      <c r="AI69" s="13"/>
      <c r="AJ69" s="22"/>
    </row>
    <row r="70" spans="28:36" ht="15.75" x14ac:dyDescent="0.3">
      <c r="AB70" s="21"/>
      <c r="AC70" s="10"/>
      <c r="AD70" s="11"/>
      <c r="AE70" s="11"/>
      <c r="AF70" s="12"/>
      <c r="AG70" s="12"/>
      <c r="AH70" s="13"/>
      <c r="AI70" s="13"/>
      <c r="AJ70" s="22"/>
    </row>
    <row r="71" spans="28:36" ht="15.75" x14ac:dyDescent="0.3">
      <c r="AB71" s="21"/>
      <c r="AC71" s="10"/>
      <c r="AD71" s="11"/>
      <c r="AE71" s="11"/>
      <c r="AF71" s="12"/>
      <c r="AG71" s="12"/>
      <c r="AH71" s="13"/>
      <c r="AI71" s="13"/>
      <c r="AJ71" s="22"/>
    </row>
    <row r="72" spans="28:36" ht="15.75" x14ac:dyDescent="0.3">
      <c r="AB72" s="21"/>
      <c r="AC72" s="10"/>
      <c r="AD72" s="11"/>
      <c r="AE72" s="11"/>
      <c r="AF72" s="12"/>
      <c r="AG72" s="12"/>
      <c r="AH72" s="13"/>
      <c r="AI72" s="13"/>
      <c r="AJ72" s="22"/>
    </row>
    <row r="73" spans="28:36" ht="15.75" x14ac:dyDescent="0.3">
      <c r="AB73" s="21"/>
      <c r="AC73" s="10"/>
      <c r="AD73" s="11"/>
      <c r="AE73" s="11"/>
      <c r="AF73" s="12"/>
      <c r="AG73" s="12"/>
      <c r="AH73" s="13"/>
      <c r="AI73" s="13"/>
      <c r="AJ73" s="22"/>
    </row>
    <row r="74" spans="28:36" ht="15.75" x14ac:dyDescent="0.3">
      <c r="AB74" s="21"/>
      <c r="AC74" s="10"/>
      <c r="AD74" s="11"/>
      <c r="AE74" s="11"/>
      <c r="AF74" s="12"/>
      <c r="AG74" s="12"/>
      <c r="AH74" s="13"/>
      <c r="AI74" s="13"/>
      <c r="AJ74" s="22"/>
    </row>
    <row r="75" spans="28:36" ht="15.75" x14ac:dyDescent="0.3">
      <c r="AB75" s="21"/>
      <c r="AC75" s="10"/>
      <c r="AD75" s="11"/>
      <c r="AE75" s="11"/>
      <c r="AF75" s="12"/>
      <c r="AG75" s="12"/>
      <c r="AH75" s="13"/>
      <c r="AI75" s="13"/>
      <c r="AJ75" s="22"/>
    </row>
    <row r="76" spans="28:36" ht="15.75" x14ac:dyDescent="0.3">
      <c r="AB76" s="21"/>
      <c r="AC76" s="10"/>
      <c r="AD76" s="11"/>
      <c r="AE76" s="11"/>
      <c r="AF76" s="12"/>
      <c r="AG76" s="12"/>
      <c r="AH76" s="13"/>
      <c r="AI76" s="13"/>
      <c r="AJ76" s="22"/>
    </row>
    <row r="77" spans="28:36" ht="15.75" x14ac:dyDescent="0.3">
      <c r="AB77" s="21"/>
      <c r="AC77" s="10"/>
      <c r="AD77" s="11"/>
      <c r="AE77" s="11"/>
      <c r="AF77" s="12"/>
      <c r="AG77" s="12"/>
      <c r="AH77" s="13"/>
      <c r="AI77" s="13"/>
      <c r="AJ77" s="22"/>
    </row>
    <row r="78" spans="28:36" ht="15.75" x14ac:dyDescent="0.3">
      <c r="AB78" s="21"/>
      <c r="AC78" s="10"/>
      <c r="AD78" s="11"/>
      <c r="AE78" s="11"/>
      <c r="AF78" s="12"/>
      <c r="AG78" s="12"/>
      <c r="AH78" s="13"/>
      <c r="AI78" s="13"/>
      <c r="AJ78" s="22"/>
    </row>
    <row r="79" spans="28:36" ht="15.75" x14ac:dyDescent="0.3">
      <c r="AB79" s="21"/>
      <c r="AC79" s="10"/>
      <c r="AD79" s="11"/>
      <c r="AE79" s="11"/>
      <c r="AF79" s="12"/>
      <c r="AG79" s="12"/>
      <c r="AH79" s="13"/>
      <c r="AI79" s="13"/>
      <c r="AJ79" s="22"/>
    </row>
    <row r="80" spans="28:36" ht="15.75" x14ac:dyDescent="0.3">
      <c r="AB80" s="21"/>
      <c r="AC80" s="10"/>
      <c r="AD80" s="11"/>
      <c r="AE80" s="11"/>
      <c r="AF80" s="12"/>
      <c r="AG80" s="12"/>
      <c r="AH80" s="13"/>
      <c r="AI80" s="13"/>
      <c r="AJ80" s="22"/>
    </row>
    <row r="81" spans="28:36" ht="15.75" x14ac:dyDescent="0.3">
      <c r="AB81" s="21"/>
      <c r="AC81" s="10"/>
      <c r="AD81" s="11"/>
      <c r="AE81" s="11"/>
      <c r="AF81" s="12"/>
      <c r="AG81" s="12"/>
      <c r="AH81" s="13"/>
      <c r="AI81" s="13"/>
      <c r="AJ81" s="22"/>
    </row>
    <row r="82" spans="28:36" ht="15.75" x14ac:dyDescent="0.3">
      <c r="AB82" s="21"/>
      <c r="AC82" s="10"/>
      <c r="AD82" s="11"/>
      <c r="AE82" s="11"/>
      <c r="AF82" s="12"/>
      <c r="AG82" s="12"/>
      <c r="AH82" s="13"/>
      <c r="AI82" s="13"/>
      <c r="AJ82" s="22"/>
    </row>
    <row r="83" spans="28:36" ht="15.75" x14ac:dyDescent="0.3">
      <c r="AB83" s="21"/>
      <c r="AC83" s="10"/>
      <c r="AD83" s="11"/>
      <c r="AE83" s="11"/>
      <c r="AF83" s="12"/>
      <c r="AG83" s="12"/>
      <c r="AH83" s="13"/>
      <c r="AI83" s="13"/>
      <c r="AJ83" s="22"/>
    </row>
    <row r="84" spans="28:36" ht="15.75" x14ac:dyDescent="0.3">
      <c r="AB84" s="21"/>
      <c r="AC84" s="10"/>
      <c r="AD84" s="11"/>
      <c r="AE84" s="11"/>
      <c r="AF84" s="12"/>
      <c r="AG84" s="12"/>
      <c r="AH84" s="13"/>
      <c r="AI84" s="13"/>
      <c r="AJ84" s="22"/>
    </row>
    <row r="85" spans="28:36" ht="15.75" x14ac:dyDescent="0.3">
      <c r="AB85" s="21"/>
      <c r="AC85" s="10"/>
      <c r="AD85" s="11"/>
      <c r="AE85" s="11"/>
      <c r="AF85" s="12"/>
      <c r="AG85" s="12"/>
      <c r="AH85" s="13"/>
      <c r="AI85" s="13"/>
      <c r="AJ85" s="22"/>
    </row>
  </sheetData>
  <mergeCells count="2">
    <mergeCell ref="A1:X1"/>
    <mergeCell ref="AB1:AJ1"/>
  </mergeCells>
  <conditionalFormatting sqref="AH3:AH85">
    <cfRule type="cellIs" dxfId="12" priority="1" operator="between">
      <formula>0</formula>
      <formula>0</formula>
    </cfRule>
  </conditionalFormatting>
  <conditionalFormatting sqref="AC3:AC85">
    <cfRule type="cellIs" dxfId="11" priority="5" operator="between">
      <formula>0</formula>
      <formula>0</formula>
    </cfRule>
  </conditionalFormatting>
  <conditionalFormatting sqref="AD3:AD85">
    <cfRule type="cellIs" dxfId="10" priority="4" operator="between">
      <formula>0</formula>
      <formula>0</formula>
    </cfRule>
  </conditionalFormatting>
  <conditionalFormatting sqref="AF3:AF85">
    <cfRule type="cellIs" dxfId="9" priority="3" operator="between">
      <formula>0</formula>
      <formula>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85"/>
  <sheetViews>
    <sheetView workbookViewId="0">
      <selection activeCell="AB3" sqref="AB3"/>
    </sheetView>
  </sheetViews>
  <sheetFormatPr baseColWidth="10" defaultRowHeight="15" x14ac:dyDescent="0.25"/>
  <cols>
    <col min="1" max="1" width="8.85546875" style="28" customWidth="1"/>
    <col min="2" max="13" width="3.7109375" style="28" customWidth="1"/>
    <col min="14" max="14" width="1.7109375" style="28" customWidth="1"/>
    <col min="15" max="18" width="5.28515625" style="28" customWidth="1"/>
    <col min="19" max="19" width="1.7109375" style="28" customWidth="1"/>
    <col min="20" max="21" width="5.28515625" style="28" customWidth="1"/>
    <col min="22" max="22" width="1.7109375" style="28" customWidth="1"/>
    <col min="23" max="23" width="5.28515625" style="28" customWidth="1"/>
    <col min="24" max="27" width="11.42578125" style="28"/>
    <col min="28" max="28" width="11.42578125" style="28" customWidth="1"/>
    <col min="29" max="35" width="4.7109375" style="28" customWidth="1"/>
    <col min="36" max="16384" width="11.42578125" style="28"/>
  </cols>
  <sheetData>
    <row r="1" spans="1:36" x14ac:dyDescent="0.25">
      <c r="A1" s="48" t="s">
        <v>27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AB1" s="49" t="s">
        <v>27</v>
      </c>
      <c r="AC1" s="49"/>
      <c r="AD1" s="49"/>
      <c r="AE1" s="49"/>
      <c r="AF1" s="49"/>
      <c r="AG1" s="49"/>
      <c r="AH1" s="49"/>
      <c r="AI1" s="49"/>
      <c r="AJ1" s="49"/>
    </row>
    <row r="2" spans="1:36" ht="43.5" x14ac:dyDescent="0.25">
      <c r="A2" s="29"/>
      <c r="B2" s="30" t="s">
        <v>0</v>
      </c>
      <c r="C2" s="30" t="s">
        <v>1</v>
      </c>
      <c r="D2" s="30" t="s">
        <v>2</v>
      </c>
      <c r="E2" s="30" t="s">
        <v>3</v>
      </c>
      <c r="F2" s="30" t="s">
        <v>4</v>
      </c>
      <c r="G2" s="30" t="s">
        <v>5</v>
      </c>
      <c r="H2" s="30" t="s">
        <v>6</v>
      </c>
      <c r="I2" s="30" t="s">
        <v>7</v>
      </c>
      <c r="J2" s="30" t="s">
        <v>8</v>
      </c>
      <c r="K2" s="30" t="s">
        <v>9</v>
      </c>
      <c r="L2" s="30" t="s">
        <v>10</v>
      </c>
      <c r="M2" s="30" t="s">
        <v>11</v>
      </c>
      <c r="N2" s="31"/>
      <c r="O2" s="32" t="s">
        <v>12</v>
      </c>
      <c r="P2" s="32" t="s">
        <v>13</v>
      </c>
      <c r="Q2" s="33" t="s">
        <v>14</v>
      </c>
      <c r="R2" s="33" t="s">
        <v>15</v>
      </c>
      <c r="S2" s="32"/>
      <c r="T2" s="32" t="s">
        <v>16</v>
      </c>
      <c r="U2" s="32" t="s">
        <v>17</v>
      </c>
      <c r="V2" s="32"/>
      <c r="W2" s="32" t="s">
        <v>18</v>
      </c>
      <c r="X2" s="34"/>
      <c r="Y2" s="34"/>
      <c r="Z2" s="34"/>
      <c r="AA2" s="34"/>
      <c r="AB2" s="3"/>
      <c r="AC2" s="4" t="s">
        <v>24</v>
      </c>
      <c r="AD2" s="5" t="s">
        <v>21</v>
      </c>
      <c r="AE2" s="5" t="s">
        <v>19</v>
      </c>
      <c r="AF2" s="6" t="s">
        <v>22</v>
      </c>
      <c r="AG2" s="6" t="s">
        <v>19</v>
      </c>
      <c r="AH2" s="7" t="s">
        <v>23</v>
      </c>
      <c r="AI2" s="7" t="s">
        <v>19</v>
      </c>
      <c r="AJ2" s="8"/>
    </row>
    <row r="3" spans="1:36" x14ac:dyDescent="0.25">
      <c r="A3" s="35" t="s">
        <v>20</v>
      </c>
      <c r="B3" s="35">
        <v>108</v>
      </c>
      <c r="C3" s="35">
        <v>92</v>
      </c>
      <c r="D3" s="35">
        <v>103</v>
      </c>
      <c r="E3" s="35">
        <v>55</v>
      </c>
      <c r="F3" s="35">
        <f>'[2]Vue globale'!$T$88</f>
        <v>23</v>
      </c>
      <c r="G3" s="35"/>
      <c r="H3" s="35"/>
      <c r="I3" s="35"/>
      <c r="J3" s="35"/>
      <c r="K3" s="35"/>
      <c r="L3" s="35"/>
      <c r="M3" s="35"/>
      <c r="N3" s="36"/>
      <c r="O3" s="35">
        <f>SUM(B3:D3)</f>
        <v>303</v>
      </c>
      <c r="P3" s="35">
        <f>SUM(E3:G3)</f>
        <v>78</v>
      </c>
      <c r="Q3" s="35">
        <f>SUM(H3:J3)</f>
        <v>0</v>
      </c>
      <c r="R3" s="35">
        <f>SUM(K3:M3)</f>
        <v>0</v>
      </c>
      <c r="S3" s="37"/>
      <c r="T3" s="35">
        <f>SUM(O3:P3)</f>
        <v>381</v>
      </c>
      <c r="U3" s="35">
        <f>SUM(Q3:R3)</f>
        <v>0</v>
      </c>
      <c r="V3" s="37"/>
      <c r="W3" s="35">
        <f>SUM(T3:U3)</f>
        <v>381</v>
      </c>
      <c r="X3" s="34"/>
      <c r="Y3" s="35" t="s">
        <v>20</v>
      </c>
      <c r="Z3" s="35">
        <f>W3</f>
        <v>381</v>
      </c>
      <c r="AA3" s="34"/>
      <c r="AB3" s="25" t="s">
        <v>32</v>
      </c>
      <c r="AC3" s="10">
        <v>0</v>
      </c>
      <c r="AD3" s="11">
        <v>0</v>
      </c>
      <c r="AE3" s="11" t="s">
        <v>29</v>
      </c>
      <c r="AF3" s="12">
        <v>0</v>
      </c>
      <c r="AG3" s="12" t="s">
        <v>29</v>
      </c>
      <c r="AH3" s="13">
        <v>0</v>
      </c>
      <c r="AI3" s="13" t="s">
        <v>29</v>
      </c>
      <c r="AJ3" s="14"/>
    </row>
    <row r="4" spans="1:36" x14ac:dyDescent="0.25">
      <c r="A4" s="38" t="s">
        <v>21</v>
      </c>
      <c r="B4" s="38">
        <v>50</v>
      </c>
      <c r="C4" s="38">
        <v>50</v>
      </c>
      <c r="D4" s="38">
        <v>47</v>
      </c>
      <c r="E4" s="38">
        <v>36</v>
      </c>
      <c r="F4" s="38">
        <f>'[2]Vue globale'!$U$88</f>
        <v>5</v>
      </c>
      <c r="G4" s="38"/>
      <c r="H4" s="38"/>
      <c r="I4" s="38"/>
      <c r="J4" s="38"/>
      <c r="K4" s="38"/>
      <c r="L4" s="38"/>
      <c r="M4" s="38"/>
      <c r="N4" s="36"/>
      <c r="O4" s="38">
        <f t="shared" ref="O4:O6" si="0">SUM(B4:D4)</f>
        <v>147</v>
      </c>
      <c r="P4" s="38">
        <f>SUM(E4:G4)</f>
        <v>41</v>
      </c>
      <c r="Q4" s="38">
        <f t="shared" ref="Q4:Q6" si="1">SUM(H4:J4)</f>
        <v>0</v>
      </c>
      <c r="R4" s="38">
        <f t="shared" ref="R4:R6" si="2">SUM(K4:M4)</f>
        <v>0</v>
      </c>
      <c r="S4" s="37"/>
      <c r="T4" s="38">
        <f t="shared" ref="T4:T6" si="3">SUM(O4:P4)</f>
        <v>188</v>
      </c>
      <c r="U4" s="38">
        <f t="shared" ref="U4:U6" si="4">SUM(Q4:R4)</f>
        <v>0</v>
      </c>
      <c r="V4" s="37"/>
      <c r="W4" s="38">
        <f t="shared" ref="W4:W5" si="5">SUM(T4:U4)</f>
        <v>188</v>
      </c>
      <c r="X4" s="34"/>
      <c r="Y4" s="38" t="s">
        <v>21</v>
      </c>
      <c r="Z4" s="38">
        <f t="shared" ref="Z4:Z6" si="6">W4</f>
        <v>188</v>
      </c>
      <c r="AA4" s="34"/>
      <c r="AB4" s="25"/>
      <c r="AC4" s="10">
        <v>49</v>
      </c>
      <c r="AD4" s="11">
        <v>17</v>
      </c>
      <c r="AE4" s="11">
        <v>34.693877551020407</v>
      </c>
      <c r="AF4" s="12">
        <v>32</v>
      </c>
      <c r="AG4" s="12">
        <v>65.306122448979593</v>
      </c>
      <c r="AH4" s="13">
        <v>0</v>
      </c>
      <c r="AI4" s="13" t="s">
        <v>29</v>
      </c>
      <c r="AJ4" s="16"/>
    </row>
    <row r="5" spans="1:36" x14ac:dyDescent="0.25">
      <c r="A5" s="39" t="s">
        <v>22</v>
      </c>
      <c r="B5" s="39">
        <v>58</v>
      </c>
      <c r="C5" s="39">
        <v>42</v>
      </c>
      <c r="D5" s="39">
        <v>54</v>
      </c>
      <c r="E5" s="39">
        <v>19</v>
      </c>
      <c r="F5" s="39">
        <f>'[2]Vue globale'!$W$88</f>
        <v>18</v>
      </c>
      <c r="G5" s="39"/>
      <c r="H5" s="39"/>
      <c r="I5" s="39"/>
      <c r="J5" s="39"/>
      <c r="K5" s="39"/>
      <c r="L5" s="39"/>
      <c r="M5" s="39"/>
      <c r="N5" s="36"/>
      <c r="O5" s="39">
        <f t="shared" si="0"/>
        <v>154</v>
      </c>
      <c r="P5" s="39">
        <f t="shared" ref="P5:P6" si="7">SUM(E5:G5)</f>
        <v>37</v>
      </c>
      <c r="Q5" s="39">
        <f t="shared" si="1"/>
        <v>0</v>
      </c>
      <c r="R5" s="39">
        <f t="shared" si="2"/>
        <v>0</v>
      </c>
      <c r="S5" s="37"/>
      <c r="T5" s="39">
        <f t="shared" si="3"/>
        <v>191</v>
      </c>
      <c r="U5" s="39">
        <f t="shared" si="4"/>
        <v>0</v>
      </c>
      <c r="V5" s="37"/>
      <c r="W5" s="39">
        <f t="shared" si="5"/>
        <v>191</v>
      </c>
      <c r="X5" s="34"/>
      <c r="Y5" s="39" t="s">
        <v>22</v>
      </c>
      <c r="Z5" s="39">
        <f t="shared" si="6"/>
        <v>191</v>
      </c>
      <c r="AA5" s="34"/>
      <c r="AB5" s="25"/>
      <c r="AC5" s="10">
        <v>2</v>
      </c>
      <c r="AD5" s="11">
        <v>1</v>
      </c>
      <c r="AE5" s="11">
        <v>50</v>
      </c>
      <c r="AF5" s="12">
        <v>1</v>
      </c>
      <c r="AG5" s="12">
        <v>50</v>
      </c>
      <c r="AH5" s="13">
        <v>0</v>
      </c>
      <c r="AI5" s="13" t="s">
        <v>29</v>
      </c>
      <c r="AJ5" s="16"/>
    </row>
    <row r="6" spans="1:36" x14ac:dyDescent="0.25">
      <c r="A6" s="40" t="s">
        <v>23</v>
      </c>
      <c r="B6" s="40">
        <v>0</v>
      </c>
      <c r="C6" s="40">
        <v>0</v>
      </c>
      <c r="D6" s="40">
        <v>2</v>
      </c>
      <c r="E6" s="40">
        <v>0</v>
      </c>
      <c r="F6" s="40">
        <f>'[2]Vue globale'!$Y$88</f>
        <v>0</v>
      </c>
      <c r="G6" s="40"/>
      <c r="H6" s="40"/>
      <c r="I6" s="40"/>
      <c r="J6" s="40"/>
      <c r="K6" s="40"/>
      <c r="L6" s="40"/>
      <c r="M6" s="40"/>
      <c r="N6" s="36"/>
      <c r="O6" s="40">
        <f t="shared" si="0"/>
        <v>2</v>
      </c>
      <c r="P6" s="40">
        <f t="shared" si="7"/>
        <v>0</v>
      </c>
      <c r="Q6" s="40">
        <f t="shared" si="1"/>
        <v>0</v>
      </c>
      <c r="R6" s="40">
        <f t="shared" si="2"/>
        <v>0</v>
      </c>
      <c r="S6" s="37"/>
      <c r="T6" s="40">
        <f t="shared" si="3"/>
        <v>2</v>
      </c>
      <c r="U6" s="40">
        <f t="shared" si="4"/>
        <v>0</v>
      </c>
      <c r="V6" s="37"/>
      <c r="W6" s="40">
        <f>SUM(T6:U6)</f>
        <v>2</v>
      </c>
      <c r="X6" s="34"/>
      <c r="Y6" s="40" t="s">
        <v>23</v>
      </c>
      <c r="Z6" s="40">
        <f t="shared" si="6"/>
        <v>2</v>
      </c>
      <c r="AA6" s="34"/>
      <c r="AB6" s="25"/>
      <c r="AC6" s="10">
        <v>61</v>
      </c>
      <c r="AD6" s="11">
        <v>28</v>
      </c>
      <c r="AE6" s="11">
        <v>45.901639344262293</v>
      </c>
      <c r="AF6" s="12">
        <v>33</v>
      </c>
      <c r="AG6" s="12">
        <v>54.098360655737707</v>
      </c>
      <c r="AH6" s="13">
        <v>0</v>
      </c>
      <c r="AI6" s="13" t="s">
        <v>29</v>
      </c>
      <c r="AJ6" s="16"/>
    </row>
    <row r="7" spans="1:36" x14ac:dyDescent="0.25">
      <c r="A7" s="34"/>
      <c r="B7" s="41">
        <f>SUM(B4:B6)</f>
        <v>108</v>
      </c>
      <c r="C7" s="41">
        <f>SUM(C4:C6)</f>
        <v>92</v>
      </c>
      <c r="D7" s="41">
        <f t="shared" ref="D7:W7" si="8">SUM(D4:D6)</f>
        <v>103</v>
      </c>
      <c r="E7" s="41">
        <f t="shared" si="8"/>
        <v>55</v>
      </c>
      <c r="F7" s="41">
        <f t="shared" si="8"/>
        <v>23</v>
      </c>
      <c r="G7" s="41">
        <f t="shared" si="8"/>
        <v>0</v>
      </c>
      <c r="H7" s="41">
        <f t="shared" si="8"/>
        <v>0</v>
      </c>
      <c r="I7" s="41">
        <f t="shared" si="8"/>
        <v>0</v>
      </c>
      <c r="J7" s="41">
        <f t="shared" si="8"/>
        <v>0</v>
      </c>
      <c r="K7" s="41">
        <f t="shared" si="8"/>
        <v>0</v>
      </c>
      <c r="L7" s="41">
        <f t="shared" si="8"/>
        <v>0</v>
      </c>
      <c r="M7" s="41">
        <f t="shared" si="8"/>
        <v>0</v>
      </c>
      <c r="N7" s="42"/>
      <c r="O7" s="41">
        <f t="shared" si="8"/>
        <v>303</v>
      </c>
      <c r="P7" s="41">
        <f t="shared" si="8"/>
        <v>78</v>
      </c>
      <c r="Q7" s="41">
        <f t="shared" si="8"/>
        <v>0</v>
      </c>
      <c r="R7" s="41">
        <f t="shared" si="8"/>
        <v>0</v>
      </c>
      <c r="S7" s="42"/>
      <c r="T7" s="41">
        <f t="shared" si="8"/>
        <v>381</v>
      </c>
      <c r="U7" s="41">
        <f t="shared" si="8"/>
        <v>0</v>
      </c>
      <c r="V7" s="42"/>
      <c r="W7" s="41">
        <f t="shared" si="8"/>
        <v>381</v>
      </c>
      <c r="X7" s="34"/>
      <c r="Y7" s="34"/>
      <c r="Z7" s="34"/>
      <c r="AA7" s="34"/>
      <c r="AB7" s="25"/>
      <c r="AC7" s="10">
        <v>45</v>
      </c>
      <c r="AD7" s="11">
        <v>13</v>
      </c>
      <c r="AE7" s="11">
        <v>28.888888888888886</v>
      </c>
      <c r="AF7" s="12">
        <v>32</v>
      </c>
      <c r="AG7" s="12">
        <v>71.111111111111114</v>
      </c>
      <c r="AH7" s="13">
        <v>0</v>
      </c>
      <c r="AI7" s="13" t="s">
        <v>29</v>
      </c>
      <c r="AJ7" s="16"/>
    </row>
    <row r="8" spans="1:36" x14ac:dyDescent="0.2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25"/>
      <c r="AC8" s="10">
        <v>51</v>
      </c>
      <c r="AD8" s="11">
        <v>21</v>
      </c>
      <c r="AE8" s="11">
        <v>41.17647058823529</v>
      </c>
      <c r="AF8" s="12">
        <v>30</v>
      </c>
      <c r="AG8" s="12">
        <v>58.82352941176471</v>
      </c>
      <c r="AH8" s="13">
        <v>0</v>
      </c>
      <c r="AI8" s="13" t="s">
        <v>29</v>
      </c>
      <c r="AJ8" s="16"/>
    </row>
    <row r="9" spans="1:36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26"/>
      <c r="AC9" s="10">
        <v>61</v>
      </c>
      <c r="AD9" s="11">
        <v>34</v>
      </c>
      <c r="AE9" s="11">
        <v>55.737704918032783</v>
      </c>
      <c r="AF9" s="12">
        <v>27</v>
      </c>
      <c r="AG9" s="12">
        <v>44.26229508196721</v>
      </c>
      <c r="AH9" s="13">
        <v>0</v>
      </c>
      <c r="AI9" s="13" t="s">
        <v>29</v>
      </c>
      <c r="AJ9" s="16"/>
    </row>
    <row r="10" spans="1:36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25"/>
      <c r="AC10" s="10">
        <v>34</v>
      </c>
      <c r="AD10" s="11">
        <v>18</v>
      </c>
      <c r="AE10" s="11">
        <v>52.941176470588239</v>
      </c>
      <c r="AF10" s="12">
        <v>15</v>
      </c>
      <c r="AG10" s="12">
        <v>44.117647058823529</v>
      </c>
      <c r="AH10" s="13">
        <v>1</v>
      </c>
      <c r="AI10" s="13">
        <v>2.9411764705882351</v>
      </c>
      <c r="AJ10" s="16"/>
    </row>
    <row r="11" spans="1:36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25"/>
      <c r="AC11" s="10">
        <v>33</v>
      </c>
      <c r="AD11" s="11">
        <v>13</v>
      </c>
      <c r="AE11" s="11">
        <v>39.393939393939391</v>
      </c>
      <c r="AF11" s="12">
        <v>19</v>
      </c>
      <c r="AG11" s="12">
        <v>57.575757575757578</v>
      </c>
      <c r="AH11" s="13">
        <v>1</v>
      </c>
      <c r="AI11" s="13">
        <v>3.0303030303030303</v>
      </c>
      <c r="AJ11" s="16"/>
    </row>
    <row r="12" spans="1:36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25"/>
      <c r="AC12" s="10">
        <v>63</v>
      </c>
      <c r="AD12" s="11">
        <v>30</v>
      </c>
      <c r="AE12" s="11">
        <v>47.619047619047613</v>
      </c>
      <c r="AF12" s="12">
        <v>33</v>
      </c>
      <c r="AG12" s="12">
        <v>52.380952380952387</v>
      </c>
      <c r="AH12" s="13">
        <v>0</v>
      </c>
      <c r="AI12" s="13" t="s">
        <v>29</v>
      </c>
      <c r="AJ12" s="16"/>
    </row>
    <row r="13" spans="1:36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25"/>
      <c r="AC13" s="10">
        <v>61</v>
      </c>
      <c r="AD13" s="11">
        <v>26</v>
      </c>
      <c r="AE13" s="11">
        <v>42.622950819672127</v>
      </c>
      <c r="AF13" s="12">
        <v>35</v>
      </c>
      <c r="AG13" s="12">
        <v>57.377049180327866</v>
      </c>
      <c r="AH13" s="13">
        <v>0</v>
      </c>
      <c r="AI13" s="13" t="s">
        <v>29</v>
      </c>
      <c r="AJ13" s="16"/>
    </row>
    <row r="14" spans="1:36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17"/>
      <c r="AC14" s="10"/>
      <c r="AD14" s="11"/>
      <c r="AE14" s="11"/>
      <c r="AF14" s="12"/>
      <c r="AG14" s="12"/>
      <c r="AH14" s="13"/>
      <c r="AI14" s="13"/>
      <c r="AJ14" s="16"/>
    </row>
    <row r="15" spans="1:36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9"/>
      <c r="AC15" s="10"/>
      <c r="AD15" s="11"/>
      <c r="AE15" s="11"/>
      <c r="AF15" s="12"/>
      <c r="AG15" s="12"/>
      <c r="AH15" s="13"/>
      <c r="AI15" s="13"/>
      <c r="AJ15" s="16"/>
    </row>
    <row r="16" spans="1:36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17"/>
      <c r="AC16" s="10"/>
      <c r="AD16" s="11"/>
      <c r="AE16" s="11"/>
      <c r="AF16" s="12"/>
      <c r="AG16" s="12"/>
      <c r="AH16" s="13"/>
      <c r="AI16" s="13"/>
      <c r="AJ16" s="16"/>
    </row>
    <row r="17" spans="1:36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9"/>
      <c r="AC17" s="10"/>
      <c r="AD17" s="11"/>
      <c r="AE17" s="11"/>
      <c r="AF17" s="12"/>
      <c r="AG17" s="12"/>
      <c r="AH17" s="13"/>
      <c r="AI17" s="13"/>
      <c r="AJ17" s="16"/>
    </row>
    <row r="18" spans="1:36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18"/>
      <c r="AC18" s="10"/>
      <c r="AD18" s="11"/>
      <c r="AE18" s="11"/>
      <c r="AF18" s="12"/>
      <c r="AG18" s="12"/>
      <c r="AH18" s="13"/>
      <c r="AI18" s="13"/>
      <c r="AJ18" s="16"/>
    </row>
    <row r="19" spans="1:36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17"/>
      <c r="AC19" s="10"/>
      <c r="AD19" s="11"/>
      <c r="AE19" s="11"/>
      <c r="AF19" s="12"/>
      <c r="AG19" s="12"/>
      <c r="AH19" s="13"/>
      <c r="AI19" s="13"/>
      <c r="AJ19" s="16"/>
    </row>
    <row r="20" spans="1:36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17"/>
      <c r="AC20" s="10"/>
      <c r="AD20" s="11"/>
      <c r="AE20" s="11"/>
      <c r="AF20" s="12"/>
      <c r="AG20" s="12"/>
      <c r="AH20" s="13"/>
      <c r="AI20" s="13"/>
      <c r="AJ20" s="16"/>
    </row>
    <row r="21" spans="1:36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17"/>
      <c r="AC21" s="10"/>
      <c r="AD21" s="11"/>
      <c r="AE21" s="11"/>
      <c r="AF21" s="12"/>
      <c r="AG21" s="12"/>
      <c r="AH21" s="13"/>
      <c r="AI21" s="13"/>
      <c r="AJ21" s="16"/>
    </row>
    <row r="22" spans="1:36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17"/>
      <c r="AC22" s="10"/>
      <c r="AD22" s="11"/>
      <c r="AE22" s="11"/>
      <c r="AF22" s="12"/>
      <c r="AG22" s="12"/>
      <c r="AH22" s="13"/>
      <c r="AI22" s="13"/>
      <c r="AJ22" s="16"/>
    </row>
    <row r="23" spans="1:36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18"/>
      <c r="AC23" s="10"/>
      <c r="AD23" s="11"/>
      <c r="AE23" s="11"/>
      <c r="AF23" s="12"/>
      <c r="AG23" s="12"/>
      <c r="AH23" s="13"/>
      <c r="AI23" s="13"/>
      <c r="AJ23" s="16"/>
    </row>
    <row r="24" spans="1:36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18"/>
      <c r="AC24" s="10"/>
      <c r="AD24" s="11"/>
      <c r="AE24" s="11"/>
      <c r="AF24" s="12"/>
      <c r="AG24" s="12"/>
      <c r="AH24" s="13"/>
      <c r="AI24" s="13"/>
      <c r="AJ24" s="16"/>
    </row>
    <row r="25" spans="1:36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17"/>
      <c r="AC25" s="10"/>
      <c r="AD25" s="11"/>
      <c r="AE25" s="11"/>
      <c r="AF25" s="12"/>
      <c r="AG25" s="12"/>
      <c r="AH25" s="13"/>
      <c r="AI25" s="13"/>
      <c r="AJ25" s="16"/>
    </row>
    <row r="26" spans="1:36" x14ac:dyDescent="0.25">
      <c r="AB26" s="9"/>
      <c r="AC26" s="10"/>
      <c r="AD26" s="11"/>
      <c r="AE26" s="11"/>
      <c r="AF26" s="12"/>
      <c r="AG26" s="12"/>
      <c r="AH26" s="13"/>
      <c r="AI26" s="13"/>
      <c r="AJ26" s="16"/>
    </row>
    <row r="27" spans="1:36" x14ac:dyDescent="0.25">
      <c r="AB27" s="17"/>
      <c r="AC27" s="10"/>
      <c r="AD27" s="11"/>
      <c r="AE27" s="11"/>
      <c r="AF27" s="12"/>
      <c r="AG27" s="12"/>
      <c r="AH27" s="13"/>
      <c r="AI27" s="13"/>
      <c r="AJ27" s="16"/>
    </row>
    <row r="28" spans="1:36" x14ac:dyDescent="0.25">
      <c r="AB28" s="17"/>
      <c r="AC28" s="10"/>
      <c r="AD28" s="11"/>
      <c r="AE28" s="11"/>
      <c r="AF28" s="12"/>
      <c r="AG28" s="12"/>
      <c r="AH28" s="13"/>
      <c r="AI28" s="13"/>
      <c r="AJ28" s="16"/>
    </row>
    <row r="29" spans="1:36" x14ac:dyDescent="0.25">
      <c r="AB29" s="17"/>
      <c r="AC29" s="10"/>
      <c r="AD29" s="11"/>
      <c r="AE29" s="11"/>
      <c r="AF29" s="12"/>
      <c r="AG29" s="12"/>
      <c r="AH29" s="13"/>
      <c r="AI29" s="13"/>
      <c r="AJ29" s="16"/>
    </row>
    <row r="30" spans="1:36" x14ac:dyDescent="0.25">
      <c r="AB30" s="17"/>
      <c r="AC30" s="10"/>
      <c r="AD30" s="11"/>
      <c r="AE30" s="11"/>
      <c r="AF30" s="12"/>
      <c r="AG30" s="12"/>
      <c r="AH30" s="13"/>
      <c r="AI30" s="13"/>
      <c r="AJ30" s="16"/>
    </row>
    <row r="31" spans="1:36" x14ac:dyDescent="0.25">
      <c r="AB31" s="19"/>
      <c r="AC31" s="10"/>
      <c r="AD31" s="11"/>
      <c r="AE31" s="11"/>
      <c r="AF31" s="12"/>
      <c r="AG31" s="12"/>
      <c r="AH31" s="13"/>
      <c r="AI31" s="13"/>
      <c r="AJ31" s="16"/>
    </row>
    <row r="32" spans="1:36" x14ac:dyDescent="0.25">
      <c r="AB32" s="17"/>
      <c r="AC32" s="10"/>
      <c r="AD32" s="11"/>
      <c r="AE32" s="11"/>
      <c r="AF32" s="12"/>
      <c r="AG32" s="12"/>
      <c r="AH32" s="13"/>
      <c r="AI32" s="13"/>
      <c r="AJ32" s="16"/>
    </row>
    <row r="33" spans="28:36" x14ac:dyDescent="0.25">
      <c r="AB33" s="17"/>
      <c r="AC33" s="10"/>
      <c r="AD33" s="11"/>
      <c r="AE33" s="11"/>
      <c r="AF33" s="12"/>
      <c r="AG33" s="12"/>
      <c r="AH33" s="13"/>
      <c r="AI33" s="13"/>
      <c r="AJ33" s="16"/>
    </row>
    <row r="34" spans="28:36" ht="15.75" x14ac:dyDescent="0.3">
      <c r="AB34" s="20"/>
      <c r="AC34" s="10"/>
      <c r="AD34" s="11"/>
      <c r="AE34" s="11"/>
      <c r="AF34" s="12"/>
      <c r="AG34" s="12"/>
      <c r="AH34" s="13"/>
      <c r="AI34" s="13"/>
      <c r="AJ34" s="16"/>
    </row>
    <row r="35" spans="28:36" ht="15.75" x14ac:dyDescent="0.3">
      <c r="AB35" s="21"/>
      <c r="AC35" s="10"/>
      <c r="AD35" s="11"/>
      <c r="AE35" s="11"/>
      <c r="AF35" s="12"/>
      <c r="AG35" s="12"/>
      <c r="AH35" s="13"/>
      <c r="AI35" s="13"/>
      <c r="AJ35" s="16"/>
    </row>
    <row r="36" spans="28:36" ht="15.75" x14ac:dyDescent="0.3">
      <c r="AB36" s="21"/>
      <c r="AC36" s="10"/>
      <c r="AD36" s="11"/>
      <c r="AE36" s="11"/>
      <c r="AF36" s="12"/>
      <c r="AG36" s="12"/>
      <c r="AH36" s="13"/>
      <c r="AI36" s="13"/>
      <c r="AJ36" s="22"/>
    </row>
    <row r="37" spans="28:36" ht="15.75" x14ac:dyDescent="0.3">
      <c r="AB37" s="21"/>
      <c r="AC37" s="10"/>
      <c r="AD37" s="11"/>
      <c r="AE37" s="11"/>
      <c r="AF37" s="12"/>
      <c r="AG37" s="12"/>
      <c r="AH37" s="13"/>
      <c r="AI37" s="13"/>
      <c r="AJ37" s="22"/>
    </row>
    <row r="38" spans="28:36" ht="15.75" x14ac:dyDescent="0.3">
      <c r="AB38" s="21"/>
      <c r="AC38" s="10"/>
      <c r="AD38" s="11"/>
      <c r="AE38" s="11"/>
      <c r="AF38" s="12"/>
      <c r="AG38" s="12"/>
      <c r="AH38" s="13"/>
      <c r="AI38" s="13"/>
      <c r="AJ38" s="22"/>
    </row>
    <row r="39" spans="28:36" ht="15.75" x14ac:dyDescent="0.3">
      <c r="AB39" s="21"/>
      <c r="AC39" s="10"/>
      <c r="AD39" s="11"/>
      <c r="AE39" s="11"/>
      <c r="AF39" s="12"/>
      <c r="AG39" s="12"/>
      <c r="AH39" s="13"/>
      <c r="AI39" s="13"/>
      <c r="AJ39" s="22"/>
    </row>
    <row r="40" spans="28:36" ht="15.75" x14ac:dyDescent="0.3">
      <c r="AB40" s="21"/>
      <c r="AC40" s="10"/>
      <c r="AD40" s="11"/>
      <c r="AE40" s="11"/>
      <c r="AF40" s="12"/>
      <c r="AG40" s="12"/>
      <c r="AH40" s="13"/>
      <c r="AI40" s="13"/>
      <c r="AJ40" s="22"/>
    </row>
    <row r="41" spans="28:36" ht="15.75" x14ac:dyDescent="0.3">
      <c r="AB41" s="21"/>
      <c r="AC41" s="10"/>
      <c r="AD41" s="11"/>
      <c r="AE41" s="11"/>
      <c r="AF41" s="12"/>
      <c r="AG41" s="12"/>
      <c r="AH41" s="13"/>
      <c r="AI41" s="13"/>
      <c r="AJ41" s="22"/>
    </row>
    <row r="42" spans="28:36" ht="15.75" x14ac:dyDescent="0.3">
      <c r="AB42" s="21"/>
      <c r="AC42" s="10"/>
      <c r="AD42" s="11"/>
      <c r="AE42" s="11"/>
      <c r="AF42" s="12"/>
      <c r="AG42" s="12"/>
      <c r="AH42" s="13"/>
      <c r="AI42" s="13"/>
      <c r="AJ42" s="22"/>
    </row>
    <row r="43" spans="28:36" ht="15.75" x14ac:dyDescent="0.3">
      <c r="AB43" s="21"/>
      <c r="AC43" s="10"/>
      <c r="AD43" s="11"/>
      <c r="AE43" s="11"/>
      <c r="AF43" s="12"/>
      <c r="AG43" s="12"/>
      <c r="AH43" s="13"/>
      <c r="AI43" s="13"/>
      <c r="AJ43" s="22"/>
    </row>
    <row r="44" spans="28:36" ht="15.75" x14ac:dyDescent="0.3">
      <c r="AB44" s="21"/>
      <c r="AC44" s="10"/>
      <c r="AD44" s="11"/>
      <c r="AE44" s="11"/>
      <c r="AF44" s="12"/>
      <c r="AG44" s="12"/>
      <c r="AH44" s="13"/>
      <c r="AI44" s="13"/>
      <c r="AJ44" s="22"/>
    </row>
    <row r="45" spans="28:36" ht="15.75" x14ac:dyDescent="0.3">
      <c r="AB45" s="21"/>
      <c r="AC45" s="10"/>
      <c r="AD45" s="11"/>
      <c r="AE45" s="11"/>
      <c r="AF45" s="12"/>
      <c r="AG45" s="12"/>
      <c r="AH45" s="13"/>
      <c r="AI45" s="13"/>
      <c r="AJ45" s="22"/>
    </row>
    <row r="46" spans="28:36" ht="15.75" x14ac:dyDescent="0.3">
      <c r="AB46" s="21"/>
      <c r="AC46" s="10"/>
      <c r="AD46" s="11"/>
      <c r="AE46" s="11"/>
      <c r="AF46" s="12"/>
      <c r="AG46" s="12"/>
      <c r="AH46" s="13"/>
      <c r="AI46" s="13"/>
      <c r="AJ46" s="22"/>
    </row>
    <row r="47" spans="28:36" ht="15.75" x14ac:dyDescent="0.3">
      <c r="AB47" s="21"/>
      <c r="AC47" s="10"/>
      <c r="AD47" s="11"/>
      <c r="AE47" s="11"/>
      <c r="AF47" s="12"/>
      <c r="AG47" s="12"/>
      <c r="AH47" s="13"/>
      <c r="AI47" s="13"/>
      <c r="AJ47" s="22"/>
    </row>
    <row r="48" spans="28:36" ht="15.75" x14ac:dyDescent="0.3">
      <c r="AB48" s="21"/>
      <c r="AC48" s="10"/>
      <c r="AD48" s="11"/>
      <c r="AE48" s="11"/>
      <c r="AF48" s="12"/>
      <c r="AG48" s="12"/>
      <c r="AH48" s="13"/>
      <c r="AI48" s="13"/>
      <c r="AJ48" s="22"/>
    </row>
    <row r="49" spans="28:36" ht="15.75" x14ac:dyDescent="0.3">
      <c r="AB49" s="21"/>
      <c r="AC49" s="10"/>
      <c r="AD49" s="11"/>
      <c r="AE49" s="11"/>
      <c r="AF49" s="12"/>
      <c r="AG49" s="12"/>
      <c r="AH49" s="13"/>
      <c r="AI49" s="13"/>
      <c r="AJ49" s="22"/>
    </row>
    <row r="50" spans="28:36" ht="15.75" x14ac:dyDescent="0.3">
      <c r="AB50" s="21"/>
      <c r="AC50" s="10"/>
      <c r="AD50" s="11"/>
      <c r="AE50" s="11"/>
      <c r="AF50" s="12"/>
      <c r="AG50" s="12"/>
      <c r="AH50" s="13"/>
      <c r="AI50" s="13"/>
      <c r="AJ50" s="22"/>
    </row>
    <row r="51" spans="28:36" ht="15.75" x14ac:dyDescent="0.3">
      <c r="AB51" s="21"/>
      <c r="AC51" s="10"/>
      <c r="AD51" s="11"/>
      <c r="AE51" s="11"/>
      <c r="AF51" s="12"/>
      <c r="AG51" s="12"/>
      <c r="AH51" s="13"/>
      <c r="AI51" s="13"/>
      <c r="AJ51" s="22"/>
    </row>
    <row r="52" spans="28:36" ht="15.75" x14ac:dyDescent="0.3">
      <c r="AB52" s="21"/>
      <c r="AC52" s="10"/>
      <c r="AD52" s="11"/>
      <c r="AE52" s="11"/>
      <c r="AF52" s="12"/>
      <c r="AG52" s="12"/>
      <c r="AH52" s="13"/>
      <c r="AI52" s="13"/>
      <c r="AJ52" s="22"/>
    </row>
    <row r="53" spans="28:36" ht="15.75" x14ac:dyDescent="0.3">
      <c r="AB53" s="21"/>
      <c r="AC53" s="10"/>
      <c r="AD53" s="11"/>
      <c r="AE53" s="11"/>
      <c r="AF53" s="12"/>
      <c r="AG53" s="12"/>
      <c r="AH53" s="13"/>
      <c r="AI53" s="13"/>
      <c r="AJ53" s="22"/>
    </row>
    <row r="54" spans="28:36" ht="15.75" x14ac:dyDescent="0.3">
      <c r="AB54" s="21"/>
      <c r="AC54" s="10"/>
      <c r="AD54" s="11"/>
      <c r="AE54" s="11"/>
      <c r="AF54" s="12"/>
      <c r="AG54" s="12"/>
      <c r="AH54" s="13"/>
      <c r="AI54" s="13"/>
      <c r="AJ54" s="22"/>
    </row>
    <row r="55" spans="28:36" ht="15.75" x14ac:dyDescent="0.3">
      <c r="AB55" s="21"/>
      <c r="AC55" s="10"/>
      <c r="AD55" s="11"/>
      <c r="AE55" s="11"/>
      <c r="AF55" s="12"/>
      <c r="AG55" s="12"/>
      <c r="AH55" s="13"/>
      <c r="AI55" s="13"/>
      <c r="AJ55" s="22"/>
    </row>
    <row r="56" spans="28:36" ht="15.75" x14ac:dyDescent="0.3">
      <c r="AB56" s="21"/>
      <c r="AC56" s="10"/>
      <c r="AD56" s="11"/>
      <c r="AE56" s="11"/>
      <c r="AF56" s="12"/>
      <c r="AG56" s="12"/>
      <c r="AH56" s="13"/>
      <c r="AI56" s="13"/>
      <c r="AJ56" s="22"/>
    </row>
    <row r="57" spans="28:36" ht="15.75" x14ac:dyDescent="0.3">
      <c r="AB57" s="21"/>
      <c r="AC57" s="10"/>
      <c r="AD57" s="11"/>
      <c r="AE57" s="11"/>
      <c r="AF57" s="12"/>
      <c r="AG57" s="12"/>
      <c r="AH57" s="13"/>
      <c r="AI57" s="13"/>
      <c r="AJ57" s="22"/>
    </row>
    <row r="58" spans="28:36" ht="15.75" x14ac:dyDescent="0.3">
      <c r="AB58" s="21"/>
      <c r="AC58" s="10"/>
      <c r="AD58" s="11"/>
      <c r="AE58" s="11"/>
      <c r="AF58" s="12"/>
      <c r="AG58" s="12"/>
      <c r="AH58" s="13"/>
      <c r="AI58" s="13"/>
      <c r="AJ58" s="22"/>
    </row>
    <row r="59" spans="28:36" ht="15.75" x14ac:dyDescent="0.3">
      <c r="AB59" s="21"/>
      <c r="AC59" s="10"/>
      <c r="AD59" s="11"/>
      <c r="AE59" s="11"/>
      <c r="AF59" s="12"/>
      <c r="AG59" s="12"/>
      <c r="AH59" s="13"/>
      <c r="AI59" s="13"/>
      <c r="AJ59" s="22"/>
    </row>
    <row r="60" spans="28:36" ht="15.75" x14ac:dyDescent="0.3">
      <c r="AB60" s="21"/>
      <c r="AC60" s="10"/>
      <c r="AD60" s="11"/>
      <c r="AE60" s="11"/>
      <c r="AF60" s="12"/>
      <c r="AG60" s="12"/>
      <c r="AH60" s="13"/>
      <c r="AI60" s="13"/>
      <c r="AJ60" s="22"/>
    </row>
    <row r="61" spans="28:36" ht="15.75" x14ac:dyDescent="0.3">
      <c r="AB61" s="21"/>
      <c r="AC61" s="10"/>
      <c r="AD61" s="11"/>
      <c r="AE61" s="11"/>
      <c r="AF61" s="12"/>
      <c r="AG61" s="12"/>
      <c r="AH61" s="13"/>
      <c r="AI61" s="13"/>
      <c r="AJ61" s="22"/>
    </row>
    <row r="62" spans="28:36" ht="15.75" x14ac:dyDescent="0.3">
      <c r="AB62" s="21"/>
      <c r="AC62" s="10"/>
      <c r="AD62" s="11"/>
      <c r="AE62" s="11"/>
      <c r="AF62" s="12"/>
      <c r="AG62" s="12"/>
      <c r="AH62" s="13"/>
      <c r="AI62" s="13"/>
      <c r="AJ62" s="22"/>
    </row>
    <row r="63" spans="28:36" ht="15.75" x14ac:dyDescent="0.3">
      <c r="AB63" s="21"/>
      <c r="AC63" s="10"/>
      <c r="AD63" s="11"/>
      <c r="AE63" s="11"/>
      <c r="AF63" s="12"/>
      <c r="AG63" s="12"/>
      <c r="AH63" s="13"/>
      <c r="AI63" s="13"/>
      <c r="AJ63" s="22"/>
    </row>
    <row r="64" spans="28:36" ht="15.75" x14ac:dyDescent="0.3">
      <c r="AB64" s="21"/>
      <c r="AC64" s="10"/>
      <c r="AD64" s="11"/>
      <c r="AE64" s="11"/>
      <c r="AF64" s="12"/>
      <c r="AG64" s="12"/>
      <c r="AH64" s="13"/>
      <c r="AI64" s="13"/>
      <c r="AJ64" s="22"/>
    </row>
    <row r="65" spans="28:36" ht="15.75" x14ac:dyDescent="0.3">
      <c r="AB65" s="21"/>
      <c r="AC65" s="10"/>
      <c r="AD65" s="11"/>
      <c r="AE65" s="11"/>
      <c r="AF65" s="12"/>
      <c r="AG65" s="12"/>
      <c r="AH65" s="13"/>
      <c r="AI65" s="13"/>
      <c r="AJ65" s="22"/>
    </row>
    <row r="66" spans="28:36" ht="15.75" x14ac:dyDescent="0.3">
      <c r="AB66" s="21"/>
      <c r="AC66" s="10"/>
      <c r="AD66" s="11"/>
      <c r="AE66" s="11"/>
      <c r="AF66" s="12"/>
      <c r="AG66" s="12"/>
      <c r="AH66" s="13"/>
      <c r="AI66" s="13"/>
      <c r="AJ66" s="22"/>
    </row>
    <row r="67" spans="28:36" ht="15.75" x14ac:dyDescent="0.3">
      <c r="AB67" s="21"/>
      <c r="AC67" s="10"/>
      <c r="AD67" s="11"/>
      <c r="AE67" s="11"/>
      <c r="AF67" s="12"/>
      <c r="AG67" s="12"/>
      <c r="AH67" s="13"/>
      <c r="AI67" s="13"/>
      <c r="AJ67" s="22"/>
    </row>
    <row r="68" spans="28:36" ht="15.75" x14ac:dyDescent="0.3">
      <c r="AB68" s="21"/>
      <c r="AC68" s="10"/>
      <c r="AD68" s="11"/>
      <c r="AE68" s="11"/>
      <c r="AF68" s="12"/>
      <c r="AG68" s="12"/>
      <c r="AH68" s="13"/>
      <c r="AI68" s="13"/>
      <c r="AJ68" s="22"/>
    </row>
    <row r="69" spans="28:36" ht="15.75" x14ac:dyDescent="0.3">
      <c r="AB69" s="21"/>
      <c r="AC69" s="10"/>
      <c r="AD69" s="11"/>
      <c r="AE69" s="11"/>
      <c r="AF69" s="12"/>
      <c r="AG69" s="12"/>
      <c r="AH69" s="13"/>
      <c r="AI69" s="13"/>
      <c r="AJ69" s="22"/>
    </row>
    <row r="70" spans="28:36" ht="15.75" x14ac:dyDescent="0.3">
      <c r="AB70" s="21"/>
      <c r="AC70" s="10"/>
      <c r="AD70" s="11"/>
      <c r="AE70" s="11"/>
      <c r="AF70" s="12"/>
      <c r="AG70" s="12"/>
      <c r="AH70" s="13"/>
      <c r="AI70" s="13"/>
      <c r="AJ70" s="22"/>
    </row>
    <row r="71" spans="28:36" ht="15.75" x14ac:dyDescent="0.3">
      <c r="AB71" s="21"/>
      <c r="AC71" s="10"/>
      <c r="AD71" s="11"/>
      <c r="AE71" s="11"/>
      <c r="AF71" s="12"/>
      <c r="AG71" s="12"/>
      <c r="AH71" s="13"/>
      <c r="AI71" s="13"/>
      <c r="AJ71" s="22"/>
    </row>
    <row r="72" spans="28:36" ht="15.75" x14ac:dyDescent="0.3">
      <c r="AB72" s="21"/>
      <c r="AC72" s="10"/>
      <c r="AD72" s="11"/>
      <c r="AE72" s="11"/>
      <c r="AF72" s="12"/>
      <c r="AG72" s="12"/>
      <c r="AH72" s="13"/>
      <c r="AI72" s="13"/>
      <c r="AJ72" s="22"/>
    </row>
    <row r="73" spans="28:36" ht="15.75" x14ac:dyDescent="0.3">
      <c r="AB73" s="21"/>
      <c r="AC73" s="10"/>
      <c r="AD73" s="11"/>
      <c r="AE73" s="11"/>
      <c r="AF73" s="12"/>
      <c r="AG73" s="12"/>
      <c r="AH73" s="13"/>
      <c r="AI73" s="13"/>
      <c r="AJ73" s="22"/>
    </row>
    <row r="74" spans="28:36" ht="15.75" x14ac:dyDescent="0.3">
      <c r="AB74" s="21"/>
      <c r="AC74" s="10"/>
      <c r="AD74" s="11"/>
      <c r="AE74" s="11"/>
      <c r="AF74" s="12"/>
      <c r="AG74" s="12"/>
      <c r="AH74" s="13"/>
      <c r="AI74" s="13"/>
      <c r="AJ74" s="22"/>
    </row>
    <row r="75" spans="28:36" ht="15.75" x14ac:dyDescent="0.3">
      <c r="AB75" s="21"/>
      <c r="AC75" s="10"/>
      <c r="AD75" s="11"/>
      <c r="AE75" s="11"/>
      <c r="AF75" s="12"/>
      <c r="AG75" s="12"/>
      <c r="AH75" s="13"/>
      <c r="AI75" s="13"/>
      <c r="AJ75" s="22"/>
    </row>
    <row r="76" spans="28:36" ht="15.75" x14ac:dyDescent="0.3">
      <c r="AB76" s="21"/>
      <c r="AC76" s="10"/>
      <c r="AD76" s="11"/>
      <c r="AE76" s="11"/>
      <c r="AF76" s="12"/>
      <c r="AG76" s="12"/>
      <c r="AH76" s="13"/>
      <c r="AI76" s="13"/>
      <c r="AJ76" s="22"/>
    </row>
    <row r="77" spans="28:36" ht="15.75" x14ac:dyDescent="0.3">
      <c r="AB77" s="21"/>
      <c r="AC77" s="10"/>
      <c r="AD77" s="11"/>
      <c r="AE77" s="11"/>
      <c r="AF77" s="12"/>
      <c r="AG77" s="12"/>
      <c r="AH77" s="13"/>
      <c r="AI77" s="13"/>
      <c r="AJ77" s="22"/>
    </row>
    <row r="78" spans="28:36" ht="15.75" x14ac:dyDescent="0.3">
      <c r="AB78" s="21"/>
      <c r="AC78" s="10"/>
      <c r="AD78" s="11"/>
      <c r="AE78" s="11"/>
      <c r="AF78" s="12"/>
      <c r="AG78" s="12"/>
      <c r="AH78" s="13"/>
      <c r="AI78" s="13"/>
      <c r="AJ78" s="22"/>
    </row>
    <row r="79" spans="28:36" ht="15.75" x14ac:dyDescent="0.3">
      <c r="AB79" s="21"/>
      <c r="AC79" s="10"/>
      <c r="AD79" s="11"/>
      <c r="AE79" s="11"/>
      <c r="AF79" s="12"/>
      <c r="AG79" s="12"/>
      <c r="AH79" s="13"/>
      <c r="AI79" s="13"/>
      <c r="AJ79" s="22"/>
    </row>
    <row r="80" spans="28:36" ht="15.75" x14ac:dyDescent="0.3">
      <c r="AB80" s="21"/>
      <c r="AC80" s="10"/>
      <c r="AD80" s="11"/>
      <c r="AE80" s="11"/>
      <c r="AF80" s="12"/>
      <c r="AG80" s="12"/>
      <c r="AH80" s="13"/>
      <c r="AI80" s="13"/>
      <c r="AJ80" s="22"/>
    </row>
    <row r="81" spans="28:36" ht="15.75" x14ac:dyDescent="0.3">
      <c r="AB81" s="21"/>
      <c r="AC81" s="10"/>
      <c r="AD81" s="11"/>
      <c r="AE81" s="11"/>
      <c r="AF81" s="12"/>
      <c r="AG81" s="12"/>
      <c r="AH81" s="13"/>
      <c r="AI81" s="13"/>
      <c r="AJ81" s="22"/>
    </row>
    <row r="82" spans="28:36" ht="15.75" x14ac:dyDescent="0.3">
      <c r="AB82" s="21"/>
      <c r="AC82" s="10"/>
      <c r="AD82" s="11"/>
      <c r="AE82" s="11"/>
      <c r="AF82" s="12"/>
      <c r="AG82" s="12"/>
      <c r="AH82" s="13"/>
      <c r="AI82" s="13"/>
      <c r="AJ82" s="22"/>
    </row>
    <row r="83" spans="28:36" ht="15.75" x14ac:dyDescent="0.3">
      <c r="AB83" s="21"/>
      <c r="AC83" s="10"/>
      <c r="AD83" s="11"/>
      <c r="AE83" s="11"/>
      <c r="AF83" s="12"/>
      <c r="AG83" s="12"/>
      <c r="AH83" s="13"/>
      <c r="AI83" s="13"/>
      <c r="AJ83" s="22"/>
    </row>
    <row r="84" spans="28:36" ht="15.75" x14ac:dyDescent="0.3">
      <c r="AB84" s="21"/>
      <c r="AC84" s="10"/>
      <c r="AD84" s="11"/>
      <c r="AE84" s="11"/>
      <c r="AF84" s="12"/>
      <c r="AG84" s="12"/>
      <c r="AH84" s="13"/>
      <c r="AI84" s="13"/>
      <c r="AJ84" s="22"/>
    </row>
    <row r="85" spans="28:36" ht="15.75" x14ac:dyDescent="0.3">
      <c r="AB85" s="21"/>
      <c r="AC85" s="10"/>
      <c r="AD85" s="11"/>
      <c r="AE85" s="11"/>
      <c r="AF85" s="12"/>
      <c r="AG85" s="12"/>
      <c r="AH85" s="13"/>
      <c r="AI85" s="13"/>
      <c r="AJ85" s="22"/>
    </row>
  </sheetData>
  <mergeCells count="2">
    <mergeCell ref="A1:X1"/>
    <mergeCell ref="AB1:AJ1"/>
  </mergeCells>
  <conditionalFormatting sqref="AH3:AH85">
    <cfRule type="cellIs" dxfId="8" priority="2" operator="between">
      <formula>0</formula>
      <formula>0</formula>
    </cfRule>
  </conditionalFormatting>
  <conditionalFormatting sqref="AC3:AC85">
    <cfRule type="cellIs" dxfId="7" priority="6" operator="between">
      <formula>0</formula>
      <formula>0</formula>
    </cfRule>
  </conditionalFormatting>
  <conditionalFormatting sqref="AD3:AD85">
    <cfRule type="cellIs" dxfId="6" priority="5" operator="between">
      <formula>0</formula>
      <formula>0</formula>
    </cfRule>
  </conditionalFormatting>
  <conditionalFormatting sqref="AF3:AF85">
    <cfRule type="cellIs" dxfId="5" priority="4" operator="between">
      <formula>0</formula>
      <formula>0</formula>
    </cfRule>
  </conditionalFormatting>
  <conditionalFormatting sqref="AB12">
    <cfRule type="expression" dxfId="4" priority="1">
      <formula>$C$4:$G$55&gt;100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J84"/>
  <sheetViews>
    <sheetView workbookViewId="0">
      <selection activeCell="AB3" sqref="AB3"/>
    </sheetView>
  </sheetViews>
  <sheetFormatPr baseColWidth="10" defaultRowHeight="15" x14ac:dyDescent="0.25"/>
  <cols>
    <col min="1" max="1" width="8.85546875" style="28" customWidth="1"/>
    <col min="2" max="13" width="3.7109375" style="28" customWidth="1"/>
    <col min="14" max="14" width="1.7109375" style="28" customWidth="1"/>
    <col min="15" max="18" width="5.28515625" style="28" customWidth="1"/>
    <col min="19" max="19" width="1.7109375" style="28" customWidth="1"/>
    <col min="20" max="21" width="5.28515625" style="28" customWidth="1"/>
    <col min="22" max="22" width="1.7109375" style="28" customWidth="1"/>
    <col min="23" max="23" width="5.28515625" style="28" customWidth="1"/>
    <col min="24" max="28" width="11.42578125" style="28"/>
    <col min="29" max="35" width="4.7109375" style="28" customWidth="1"/>
    <col min="36" max="16384" width="11.42578125" style="28"/>
  </cols>
  <sheetData>
    <row r="1" spans="1:36" x14ac:dyDescent="0.25">
      <c r="A1" s="48" t="s">
        <v>28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AB1" s="49" t="s">
        <v>28</v>
      </c>
      <c r="AC1" s="49"/>
      <c r="AD1" s="49"/>
      <c r="AE1" s="49"/>
      <c r="AF1" s="49"/>
      <c r="AG1" s="49"/>
      <c r="AH1" s="49"/>
      <c r="AI1" s="49"/>
      <c r="AJ1" s="49"/>
    </row>
    <row r="2" spans="1:36" ht="43.5" x14ac:dyDescent="0.25">
      <c r="A2" s="29"/>
      <c r="B2" s="30" t="s">
        <v>0</v>
      </c>
      <c r="C2" s="30" t="s">
        <v>1</v>
      </c>
      <c r="D2" s="30" t="s">
        <v>2</v>
      </c>
      <c r="E2" s="30" t="s">
        <v>3</v>
      </c>
      <c r="F2" s="30" t="s">
        <v>4</v>
      </c>
      <c r="G2" s="30" t="s">
        <v>5</v>
      </c>
      <c r="H2" s="30" t="s">
        <v>6</v>
      </c>
      <c r="I2" s="30" t="s">
        <v>7</v>
      </c>
      <c r="J2" s="30" t="s">
        <v>8</v>
      </c>
      <c r="K2" s="30" t="s">
        <v>9</v>
      </c>
      <c r="L2" s="30" t="s">
        <v>10</v>
      </c>
      <c r="M2" s="30" t="s">
        <v>11</v>
      </c>
      <c r="N2" s="31"/>
      <c r="O2" s="32" t="s">
        <v>12</v>
      </c>
      <c r="P2" s="32" t="s">
        <v>13</v>
      </c>
      <c r="Q2" s="33" t="s">
        <v>14</v>
      </c>
      <c r="R2" s="33" t="s">
        <v>15</v>
      </c>
      <c r="S2" s="32"/>
      <c r="T2" s="32" t="s">
        <v>16</v>
      </c>
      <c r="U2" s="32" t="s">
        <v>17</v>
      </c>
      <c r="V2" s="32"/>
      <c r="W2" s="32" t="s">
        <v>18</v>
      </c>
      <c r="X2" s="34"/>
      <c r="Y2" s="34"/>
      <c r="Z2" s="34"/>
      <c r="AA2" s="34"/>
      <c r="AB2" s="3"/>
      <c r="AC2" s="4" t="s">
        <v>24</v>
      </c>
      <c r="AD2" s="5" t="s">
        <v>21</v>
      </c>
      <c r="AE2" s="5" t="s">
        <v>19</v>
      </c>
      <c r="AF2" s="6" t="s">
        <v>22</v>
      </c>
      <c r="AG2" s="6" t="s">
        <v>19</v>
      </c>
      <c r="AH2" s="7" t="s">
        <v>23</v>
      </c>
      <c r="AI2" s="7" t="s">
        <v>19</v>
      </c>
      <c r="AJ2" s="8"/>
    </row>
    <row r="3" spans="1:36" ht="15.75" x14ac:dyDescent="0.3">
      <c r="A3" s="35" t="s">
        <v>20</v>
      </c>
      <c r="B3" s="35">
        <v>147</v>
      </c>
      <c r="C3" s="35">
        <v>111</v>
      </c>
      <c r="D3" s="35">
        <v>135</v>
      </c>
      <c r="E3" s="35">
        <v>90</v>
      </c>
      <c r="F3" s="35">
        <v>151</v>
      </c>
      <c r="G3" s="35"/>
      <c r="H3" s="35"/>
      <c r="I3" s="35"/>
      <c r="J3" s="35"/>
      <c r="K3" s="35"/>
      <c r="L3" s="35"/>
      <c r="M3" s="35"/>
      <c r="N3" s="36"/>
      <c r="O3" s="35">
        <v>393</v>
      </c>
      <c r="P3" s="35">
        <v>241</v>
      </c>
      <c r="Q3" s="35">
        <v>0</v>
      </c>
      <c r="R3" s="35">
        <v>0</v>
      </c>
      <c r="S3" s="37"/>
      <c r="T3" s="35">
        <v>634</v>
      </c>
      <c r="U3" s="35">
        <v>0</v>
      </c>
      <c r="V3" s="37"/>
      <c r="W3" s="35">
        <v>634</v>
      </c>
      <c r="X3" s="34"/>
      <c r="Y3" s="35" t="s">
        <v>20</v>
      </c>
      <c r="Z3" s="35">
        <v>634</v>
      </c>
      <c r="AA3" s="34"/>
      <c r="AB3" s="23" t="s">
        <v>33</v>
      </c>
      <c r="AC3" s="10">
        <v>0</v>
      </c>
      <c r="AD3" s="11">
        <v>0</v>
      </c>
      <c r="AE3" s="11" t="s">
        <v>29</v>
      </c>
      <c r="AF3" s="12">
        <v>0</v>
      </c>
      <c r="AG3" s="12" t="s">
        <v>29</v>
      </c>
      <c r="AH3" s="13">
        <v>0</v>
      </c>
      <c r="AI3" s="13" t="s">
        <v>29</v>
      </c>
      <c r="AJ3" s="14"/>
    </row>
    <row r="4" spans="1:36" ht="15.75" x14ac:dyDescent="0.3">
      <c r="A4" s="38" t="s">
        <v>21</v>
      </c>
      <c r="B4" s="38">
        <v>48</v>
      </c>
      <c r="C4" s="38">
        <v>71</v>
      </c>
      <c r="D4" s="38">
        <v>80</v>
      </c>
      <c r="E4" s="38">
        <v>69</v>
      </c>
      <c r="F4" s="38">
        <v>111</v>
      </c>
      <c r="G4" s="38"/>
      <c r="H4" s="38"/>
      <c r="I4" s="38"/>
      <c r="J4" s="38"/>
      <c r="K4" s="38"/>
      <c r="L4" s="38"/>
      <c r="M4" s="38"/>
      <c r="N4" s="36"/>
      <c r="O4" s="38">
        <v>199</v>
      </c>
      <c r="P4" s="38">
        <v>180</v>
      </c>
      <c r="Q4" s="38">
        <v>0</v>
      </c>
      <c r="R4" s="38">
        <v>0</v>
      </c>
      <c r="S4" s="37"/>
      <c r="T4" s="38">
        <v>379</v>
      </c>
      <c r="U4" s="38">
        <v>0</v>
      </c>
      <c r="V4" s="37"/>
      <c r="W4" s="38">
        <v>379</v>
      </c>
      <c r="X4" s="34"/>
      <c r="Y4" s="38" t="s">
        <v>21</v>
      </c>
      <c r="Z4" s="38">
        <v>379</v>
      </c>
      <c r="AA4" s="34"/>
      <c r="AB4" s="23"/>
      <c r="AC4" s="10">
        <v>16</v>
      </c>
      <c r="AD4" s="11">
        <v>14</v>
      </c>
      <c r="AE4" s="11">
        <v>87.5</v>
      </c>
      <c r="AF4" s="12">
        <v>2</v>
      </c>
      <c r="AG4" s="12">
        <v>12.5</v>
      </c>
      <c r="AH4" s="13">
        <v>0</v>
      </c>
      <c r="AI4" s="13" t="s">
        <v>29</v>
      </c>
      <c r="AJ4" s="16"/>
    </row>
    <row r="5" spans="1:36" ht="15.75" x14ac:dyDescent="0.3">
      <c r="A5" s="39" t="s">
        <v>22</v>
      </c>
      <c r="B5" s="39">
        <v>87</v>
      </c>
      <c r="C5" s="39">
        <v>28</v>
      </c>
      <c r="D5" s="39">
        <v>42</v>
      </c>
      <c r="E5" s="39">
        <v>20</v>
      </c>
      <c r="F5" s="39">
        <v>35</v>
      </c>
      <c r="G5" s="39"/>
      <c r="H5" s="39"/>
      <c r="I5" s="39"/>
      <c r="J5" s="39"/>
      <c r="K5" s="39"/>
      <c r="L5" s="39"/>
      <c r="M5" s="39"/>
      <c r="N5" s="36"/>
      <c r="O5" s="39">
        <v>157</v>
      </c>
      <c r="P5" s="39">
        <v>55</v>
      </c>
      <c r="Q5" s="39">
        <v>0</v>
      </c>
      <c r="R5" s="39">
        <v>0</v>
      </c>
      <c r="S5" s="37"/>
      <c r="T5" s="39">
        <v>212</v>
      </c>
      <c r="U5" s="39">
        <v>0</v>
      </c>
      <c r="V5" s="37"/>
      <c r="W5" s="39">
        <v>212</v>
      </c>
      <c r="X5" s="34"/>
      <c r="Y5" s="39" t="s">
        <v>22</v>
      </c>
      <c r="Z5" s="39">
        <v>212</v>
      </c>
      <c r="AA5" s="34"/>
      <c r="AB5" s="23"/>
      <c r="AC5" s="10">
        <v>0</v>
      </c>
      <c r="AD5" s="11">
        <v>0</v>
      </c>
      <c r="AE5" s="11" t="s">
        <v>29</v>
      </c>
      <c r="AF5" s="12">
        <v>0</v>
      </c>
      <c r="AG5" s="12" t="s">
        <v>29</v>
      </c>
      <c r="AH5" s="13">
        <v>0</v>
      </c>
      <c r="AI5" s="13" t="s">
        <v>29</v>
      </c>
      <c r="AJ5" s="16"/>
    </row>
    <row r="6" spans="1:36" ht="15.75" x14ac:dyDescent="0.3">
      <c r="A6" s="40" t="s">
        <v>23</v>
      </c>
      <c r="B6" s="40">
        <v>12</v>
      </c>
      <c r="C6" s="40">
        <v>12</v>
      </c>
      <c r="D6" s="40">
        <v>13</v>
      </c>
      <c r="E6" s="40">
        <v>1</v>
      </c>
      <c r="F6" s="40">
        <v>5</v>
      </c>
      <c r="G6" s="40"/>
      <c r="H6" s="40"/>
      <c r="I6" s="40"/>
      <c r="J6" s="40"/>
      <c r="K6" s="40"/>
      <c r="L6" s="40"/>
      <c r="M6" s="40"/>
      <c r="N6" s="36"/>
      <c r="O6" s="40">
        <v>37</v>
      </c>
      <c r="P6" s="40">
        <v>6</v>
      </c>
      <c r="Q6" s="40">
        <v>0</v>
      </c>
      <c r="R6" s="40">
        <v>0</v>
      </c>
      <c r="S6" s="37"/>
      <c r="T6" s="40">
        <v>43</v>
      </c>
      <c r="U6" s="40">
        <v>0</v>
      </c>
      <c r="V6" s="37"/>
      <c r="W6" s="40">
        <v>43</v>
      </c>
      <c r="X6" s="34"/>
      <c r="Y6" s="40" t="s">
        <v>23</v>
      </c>
      <c r="Z6" s="40">
        <v>43</v>
      </c>
      <c r="AA6" s="34"/>
      <c r="AB6" s="23"/>
      <c r="AC6" s="10">
        <v>1</v>
      </c>
      <c r="AD6" s="11">
        <v>0</v>
      </c>
      <c r="AE6" s="11" t="s">
        <v>29</v>
      </c>
      <c r="AF6" s="12">
        <v>0</v>
      </c>
      <c r="AG6" s="12" t="s">
        <v>29</v>
      </c>
      <c r="AH6" s="13">
        <v>1</v>
      </c>
      <c r="AI6" s="13">
        <v>100</v>
      </c>
      <c r="AJ6" s="16"/>
    </row>
    <row r="7" spans="1:36" ht="15.75" x14ac:dyDescent="0.3">
      <c r="A7" s="34"/>
      <c r="B7" s="41">
        <v>147</v>
      </c>
      <c r="C7" s="41">
        <v>111</v>
      </c>
      <c r="D7" s="41">
        <v>135</v>
      </c>
      <c r="E7" s="41">
        <v>90</v>
      </c>
      <c r="F7" s="41">
        <v>151</v>
      </c>
      <c r="G7" s="41">
        <v>0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2"/>
      <c r="O7" s="41">
        <v>393</v>
      </c>
      <c r="P7" s="41">
        <v>241</v>
      </c>
      <c r="Q7" s="41">
        <v>0</v>
      </c>
      <c r="R7" s="41">
        <v>0</v>
      </c>
      <c r="S7" s="42"/>
      <c r="T7" s="41">
        <v>634</v>
      </c>
      <c r="U7" s="41">
        <v>0</v>
      </c>
      <c r="V7" s="42"/>
      <c r="W7" s="41">
        <v>634</v>
      </c>
      <c r="X7" s="34"/>
      <c r="Y7" s="34"/>
      <c r="Z7" s="34"/>
      <c r="AA7" s="34"/>
      <c r="AB7" s="23"/>
      <c r="AC7" s="10">
        <v>3</v>
      </c>
      <c r="AD7" s="11">
        <v>2</v>
      </c>
      <c r="AE7" s="11">
        <v>66.666666666666657</v>
      </c>
      <c r="AF7" s="12">
        <v>1</v>
      </c>
      <c r="AG7" s="12">
        <v>33.333333333333329</v>
      </c>
      <c r="AH7" s="13">
        <v>0</v>
      </c>
      <c r="AI7" s="13" t="s">
        <v>29</v>
      </c>
      <c r="AJ7" s="16"/>
    </row>
    <row r="8" spans="1:36" ht="15.75" x14ac:dyDescent="0.3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23"/>
      <c r="AC8" s="10">
        <v>6</v>
      </c>
      <c r="AD8" s="11">
        <v>5</v>
      </c>
      <c r="AE8" s="11">
        <v>83.333333333333343</v>
      </c>
      <c r="AF8" s="12">
        <v>1</v>
      </c>
      <c r="AG8" s="12">
        <v>16.666666666666664</v>
      </c>
      <c r="AH8" s="13">
        <v>0</v>
      </c>
      <c r="AI8" s="13" t="s">
        <v>29</v>
      </c>
      <c r="AJ8" s="16"/>
    </row>
    <row r="9" spans="1:36" ht="15.75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23"/>
      <c r="AC9" s="10">
        <v>0</v>
      </c>
      <c r="AD9" s="11">
        <v>0</v>
      </c>
      <c r="AE9" s="11" t="s">
        <v>29</v>
      </c>
      <c r="AF9" s="12">
        <v>0</v>
      </c>
      <c r="AG9" s="12" t="s">
        <v>29</v>
      </c>
      <c r="AH9" s="13">
        <v>0</v>
      </c>
      <c r="AI9" s="13" t="s">
        <v>29</v>
      </c>
      <c r="AJ9" s="16"/>
    </row>
    <row r="10" spans="1:36" ht="15.75" x14ac:dyDescent="0.3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23"/>
      <c r="AC10" s="10">
        <v>1</v>
      </c>
      <c r="AD10" s="11">
        <v>0</v>
      </c>
      <c r="AE10" s="11" t="s">
        <v>29</v>
      </c>
      <c r="AF10" s="12">
        <v>1</v>
      </c>
      <c r="AG10" s="12">
        <v>100</v>
      </c>
      <c r="AH10" s="13">
        <v>0</v>
      </c>
      <c r="AI10" s="13" t="s">
        <v>29</v>
      </c>
      <c r="AJ10" s="16"/>
    </row>
    <row r="11" spans="1:36" ht="15.75" x14ac:dyDescent="0.3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23"/>
      <c r="AC11" s="10">
        <v>0</v>
      </c>
      <c r="AD11" s="11">
        <v>0</v>
      </c>
      <c r="AE11" s="11" t="s">
        <v>29</v>
      </c>
      <c r="AF11" s="12">
        <v>0</v>
      </c>
      <c r="AG11" s="12" t="s">
        <v>29</v>
      </c>
      <c r="AH11" s="13">
        <v>0</v>
      </c>
      <c r="AI11" s="13" t="s">
        <v>29</v>
      </c>
      <c r="AJ11" s="16"/>
    </row>
    <row r="12" spans="1:36" ht="15.75" x14ac:dyDescent="0.3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23"/>
      <c r="AC12" s="10">
        <v>31</v>
      </c>
      <c r="AD12" s="11">
        <v>21</v>
      </c>
      <c r="AE12" s="11">
        <v>67.741935483870961</v>
      </c>
      <c r="AF12" s="12">
        <v>9</v>
      </c>
      <c r="AG12" s="12">
        <v>29.032258064516132</v>
      </c>
      <c r="AH12" s="13">
        <v>1</v>
      </c>
      <c r="AI12" s="13">
        <v>3.225806451612903</v>
      </c>
      <c r="AJ12" s="16"/>
    </row>
    <row r="13" spans="1:36" ht="15.75" x14ac:dyDescent="0.3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23"/>
      <c r="AC13" s="10">
        <v>0</v>
      </c>
      <c r="AD13" s="11">
        <v>0</v>
      </c>
      <c r="AE13" s="11" t="s">
        <v>29</v>
      </c>
      <c r="AF13" s="12">
        <v>0</v>
      </c>
      <c r="AG13" s="12" t="s">
        <v>29</v>
      </c>
      <c r="AH13" s="13">
        <v>0</v>
      </c>
      <c r="AI13" s="13" t="s">
        <v>29</v>
      </c>
      <c r="AJ13" s="16"/>
    </row>
    <row r="14" spans="1:36" ht="15.75" x14ac:dyDescent="0.3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23"/>
      <c r="AC14" s="10">
        <v>53</v>
      </c>
      <c r="AD14" s="11">
        <v>19</v>
      </c>
      <c r="AE14" s="11">
        <v>35.849056603773583</v>
      </c>
      <c r="AF14" s="12">
        <v>32</v>
      </c>
      <c r="AG14" s="12">
        <v>60.377358490566039</v>
      </c>
      <c r="AH14" s="13">
        <v>2</v>
      </c>
      <c r="AI14" s="13">
        <v>3.7735849056603774</v>
      </c>
      <c r="AJ14" s="16"/>
    </row>
    <row r="15" spans="1:36" ht="15.75" x14ac:dyDescent="0.3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23"/>
      <c r="AC15" s="10">
        <v>0</v>
      </c>
      <c r="AD15" s="11">
        <v>0</v>
      </c>
      <c r="AE15" s="11" t="s">
        <v>29</v>
      </c>
      <c r="AF15" s="12">
        <v>0</v>
      </c>
      <c r="AG15" s="12" t="s">
        <v>29</v>
      </c>
      <c r="AH15" s="13">
        <v>0</v>
      </c>
      <c r="AI15" s="13" t="s">
        <v>29</v>
      </c>
      <c r="AJ15" s="16"/>
    </row>
    <row r="16" spans="1:36" ht="15.75" x14ac:dyDescent="0.3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23"/>
      <c r="AC16" s="10">
        <v>0</v>
      </c>
      <c r="AD16" s="11">
        <v>0</v>
      </c>
      <c r="AE16" s="11" t="s">
        <v>29</v>
      </c>
      <c r="AF16" s="12">
        <v>0</v>
      </c>
      <c r="AG16" s="12" t="s">
        <v>29</v>
      </c>
      <c r="AH16" s="13">
        <v>0</v>
      </c>
      <c r="AI16" s="13" t="s">
        <v>29</v>
      </c>
      <c r="AJ16" s="16"/>
    </row>
    <row r="17" spans="1:36" ht="15.75" x14ac:dyDescent="0.3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23"/>
      <c r="AC17" s="10">
        <v>27</v>
      </c>
      <c r="AD17" s="11">
        <v>24</v>
      </c>
      <c r="AE17" s="11">
        <v>88.888888888888886</v>
      </c>
      <c r="AF17" s="12">
        <v>2</v>
      </c>
      <c r="AG17" s="12">
        <v>7.4074074074074066</v>
      </c>
      <c r="AH17" s="13">
        <v>1</v>
      </c>
      <c r="AI17" s="13">
        <v>3.7037037037037033</v>
      </c>
      <c r="AJ17" s="16"/>
    </row>
    <row r="18" spans="1:36" ht="15.75" x14ac:dyDescent="0.3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23"/>
      <c r="AC18" s="10">
        <v>0</v>
      </c>
      <c r="AD18" s="11">
        <v>0</v>
      </c>
      <c r="AE18" s="11" t="s">
        <v>29</v>
      </c>
      <c r="AF18" s="12">
        <v>0</v>
      </c>
      <c r="AG18" s="12" t="s">
        <v>29</v>
      </c>
      <c r="AH18" s="13">
        <v>0</v>
      </c>
      <c r="AI18" s="13" t="s">
        <v>29</v>
      </c>
      <c r="AJ18" s="16"/>
    </row>
    <row r="19" spans="1:36" ht="15.75" x14ac:dyDescent="0.3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23"/>
      <c r="AC19" s="10">
        <v>1</v>
      </c>
      <c r="AD19" s="11">
        <v>1</v>
      </c>
      <c r="AE19" s="11">
        <v>100</v>
      </c>
      <c r="AF19" s="12">
        <v>0</v>
      </c>
      <c r="AG19" s="12" t="s">
        <v>29</v>
      </c>
      <c r="AH19" s="13">
        <v>0</v>
      </c>
      <c r="AI19" s="13" t="s">
        <v>29</v>
      </c>
      <c r="AJ19" s="16"/>
    </row>
    <row r="20" spans="1:36" ht="15.75" x14ac:dyDescent="0.3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23"/>
      <c r="AC20" s="10">
        <v>0</v>
      </c>
      <c r="AD20" s="11">
        <v>0</v>
      </c>
      <c r="AE20" s="11" t="s">
        <v>29</v>
      </c>
      <c r="AF20" s="12">
        <v>0</v>
      </c>
      <c r="AG20" s="12" t="s">
        <v>29</v>
      </c>
      <c r="AH20" s="13">
        <v>0</v>
      </c>
      <c r="AI20" s="13" t="s">
        <v>29</v>
      </c>
      <c r="AJ20" s="16"/>
    </row>
    <row r="21" spans="1:36" ht="15.75" x14ac:dyDescent="0.3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23"/>
      <c r="AC21" s="10">
        <v>0</v>
      </c>
      <c r="AD21" s="11">
        <v>0</v>
      </c>
      <c r="AE21" s="11" t="s">
        <v>29</v>
      </c>
      <c r="AF21" s="12">
        <v>0</v>
      </c>
      <c r="AG21" s="12" t="s">
        <v>29</v>
      </c>
      <c r="AH21" s="13">
        <v>0</v>
      </c>
      <c r="AI21" s="13" t="s">
        <v>29</v>
      </c>
      <c r="AJ21" s="16"/>
    </row>
    <row r="22" spans="1:36" ht="15.75" x14ac:dyDescent="0.3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23"/>
      <c r="AC22" s="10">
        <v>30</v>
      </c>
      <c r="AD22" s="11">
        <v>20</v>
      </c>
      <c r="AE22" s="11">
        <v>66.666666666666657</v>
      </c>
      <c r="AF22" s="12">
        <v>10</v>
      </c>
      <c r="AG22" s="12">
        <v>33.333333333333329</v>
      </c>
      <c r="AH22" s="13">
        <v>0</v>
      </c>
      <c r="AI22" s="13" t="s">
        <v>29</v>
      </c>
      <c r="AJ22" s="16"/>
    </row>
    <row r="23" spans="1:36" ht="15.75" x14ac:dyDescent="0.3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23"/>
      <c r="AC23" s="10">
        <v>0</v>
      </c>
      <c r="AD23" s="11">
        <v>0</v>
      </c>
      <c r="AE23" s="11" t="s">
        <v>29</v>
      </c>
      <c r="AF23" s="12">
        <v>0</v>
      </c>
      <c r="AG23" s="12" t="s">
        <v>29</v>
      </c>
      <c r="AH23" s="13">
        <v>0</v>
      </c>
      <c r="AI23" s="13" t="s">
        <v>29</v>
      </c>
      <c r="AJ23" s="16"/>
    </row>
    <row r="24" spans="1:36" ht="15.75" x14ac:dyDescent="0.3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23"/>
      <c r="AC24" s="10">
        <v>19</v>
      </c>
      <c r="AD24" s="11">
        <v>11</v>
      </c>
      <c r="AE24" s="11">
        <v>57.894736842105267</v>
      </c>
      <c r="AF24" s="12">
        <v>7</v>
      </c>
      <c r="AG24" s="12">
        <v>36.84210526315789</v>
      </c>
      <c r="AH24" s="13">
        <v>1</v>
      </c>
      <c r="AI24" s="13">
        <v>5.2631578947368416</v>
      </c>
      <c r="AJ24" s="16"/>
    </row>
    <row r="25" spans="1:36" ht="15.75" x14ac:dyDescent="0.3">
      <c r="AB25" s="23"/>
      <c r="AC25" s="10">
        <v>22</v>
      </c>
      <c r="AD25" s="11">
        <v>14</v>
      </c>
      <c r="AE25" s="11">
        <v>63.636363636363633</v>
      </c>
      <c r="AF25" s="12">
        <v>5</v>
      </c>
      <c r="AG25" s="12">
        <v>22.727272727272727</v>
      </c>
      <c r="AH25" s="13">
        <v>3</v>
      </c>
      <c r="AI25" s="13">
        <v>13.636363636363635</v>
      </c>
      <c r="AJ25" s="16"/>
    </row>
    <row r="26" spans="1:36" ht="15.75" x14ac:dyDescent="0.3">
      <c r="AB26" s="23"/>
      <c r="AC26" s="10">
        <v>0</v>
      </c>
      <c r="AD26" s="11">
        <v>0</v>
      </c>
      <c r="AE26" s="11" t="s">
        <v>29</v>
      </c>
      <c r="AF26" s="12">
        <v>0</v>
      </c>
      <c r="AG26" s="12" t="s">
        <v>29</v>
      </c>
      <c r="AH26" s="13">
        <v>0</v>
      </c>
      <c r="AI26" s="13" t="s">
        <v>29</v>
      </c>
      <c r="AJ26" s="16"/>
    </row>
    <row r="27" spans="1:36" ht="15.75" x14ac:dyDescent="0.3">
      <c r="AB27" s="23"/>
      <c r="AC27" s="10">
        <v>1</v>
      </c>
      <c r="AD27" s="11">
        <v>0</v>
      </c>
      <c r="AE27" s="11" t="s">
        <v>29</v>
      </c>
      <c r="AF27" s="12">
        <v>0</v>
      </c>
      <c r="AG27" s="12" t="s">
        <v>29</v>
      </c>
      <c r="AH27" s="13">
        <v>1</v>
      </c>
      <c r="AI27" s="13">
        <v>100</v>
      </c>
      <c r="AJ27" s="16"/>
    </row>
    <row r="28" spans="1:36" ht="15.75" x14ac:dyDescent="0.3">
      <c r="AB28" s="23"/>
      <c r="AC28" s="10">
        <v>0</v>
      </c>
      <c r="AD28" s="11">
        <v>0</v>
      </c>
      <c r="AE28" s="11" t="s">
        <v>29</v>
      </c>
      <c r="AF28" s="12">
        <v>0</v>
      </c>
      <c r="AG28" s="12" t="s">
        <v>29</v>
      </c>
      <c r="AH28" s="13">
        <v>0</v>
      </c>
      <c r="AI28" s="13" t="s">
        <v>29</v>
      </c>
      <c r="AJ28" s="16"/>
    </row>
    <row r="29" spans="1:36" ht="15.75" x14ac:dyDescent="0.3">
      <c r="AB29" s="23"/>
      <c r="AC29" s="10">
        <v>5</v>
      </c>
      <c r="AD29" s="11">
        <v>3</v>
      </c>
      <c r="AE29" s="11">
        <v>60</v>
      </c>
      <c r="AF29" s="12">
        <v>1</v>
      </c>
      <c r="AG29" s="12">
        <v>20</v>
      </c>
      <c r="AH29" s="13">
        <v>1</v>
      </c>
      <c r="AI29" s="13">
        <v>20</v>
      </c>
      <c r="AJ29" s="16"/>
    </row>
    <row r="30" spans="1:36" ht="15.75" x14ac:dyDescent="0.3">
      <c r="AB30" s="23"/>
      <c r="AC30" s="10">
        <v>0</v>
      </c>
      <c r="AD30" s="11">
        <v>0</v>
      </c>
      <c r="AE30" s="11" t="s">
        <v>29</v>
      </c>
      <c r="AF30" s="12">
        <v>0</v>
      </c>
      <c r="AG30" s="12" t="s">
        <v>29</v>
      </c>
      <c r="AH30" s="13">
        <v>0</v>
      </c>
      <c r="AI30" s="13" t="s">
        <v>29</v>
      </c>
      <c r="AJ30" s="16"/>
    </row>
    <row r="31" spans="1:36" ht="15.75" x14ac:dyDescent="0.3">
      <c r="AB31" s="23"/>
      <c r="AC31" s="10">
        <v>0</v>
      </c>
      <c r="AD31" s="11">
        <v>0</v>
      </c>
      <c r="AE31" s="11" t="s">
        <v>29</v>
      </c>
      <c r="AF31" s="12">
        <v>0</v>
      </c>
      <c r="AG31" s="12" t="s">
        <v>29</v>
      </c>
      <c r="AH31" s="13">
        <v>0</v>
      </c>
      <c r="AI31" s="13" t="s">
        <v>29</v>
      </c>
      <c r="AJ31" s="16"/>
    </row>
    <row r="32" spans="1:36" ht="15.75" x14ac:dyDescent="0.3">
      <c r="AB32" s="23"/>
      <c r="AC32" s="10">
        <v>0</v>
      </c>
      <c r="AD32" s="11">
        <v>0</v>
      </c>
      <c r="AE32" s="11" t="s">
        <v>29</v>
      </c>
      <c r="AF32" s="12">
        <v>0</v>
      </c>
      <c r="AG32" s="12" t="s">
        <v>29</v>
      </c>
      <c r="AH32" s="13">
        <v>0</v>
      </c>
      <c r="AI32" s="13" t="s">
        <v>29</v>
      </c>
      <c r="AJ32" s="16"/>
    </row>
    <row r="33" spans="28:36" ht="15.75" x14ac:dyDescent="0.3">
      <c r="AB33" s="23"/>
      <c r="AC33" s="10">
        <v>16</v>
      </c>
      <c r="AD33" s="11">
        <v>10</v>
      </c>
      <c r="AE33" s="11">
        <v>62.5</v>
      </c>
      <c r="AF33" s="12">
        <v>5</v>
      </c>
      <c r="AG33" s="12">
        <v>31.25</v>
      </c>
      <c r="AH33" s="13">
        <v>1</v>
      </c>
      <c r="AI33" s="13">
        <v>6.25</v>
      </c>
      <c r="AJ33" s="16"/>
    </row>
    <row r="34" spans="28:36" ht="15.75" x14ac:dyDescent="0.3">
      <c r="AB34" s="23"/>
      <c r="AC34" s="10">
        <v>31</v>
      </c>
      <c r="AD34" s="11">
        <v>25</v>
      </c>
      <c r="AE34" s="11">
        <v>80.645161290322577</v>
      </c>
      <c r="AF34" s="12">
        <v>6</v>
      </c>
      <c r="AG34" s="12">
        <v>19.35483870967742</v>
      </c>
      <c r="AH34" s="13">
        <v>0</v>
      </c>
      <c r="AI34" s="13" t="s">
        <v>29</v>
      </c>
      <c r="AJ34" s="16"/>
    </row>
    <row r="35" spans="28:36" ht="15.75" x14ac:dyDescent="0.3">
      <c r="AB35" s="23"/>
      <c r="AC35" s="10">
        <v>9</v>
      </c>
      <c r="AD35" s="11">
        <v>2</v>
      </c>
      <c r="AE35" s="11">
        <v>22.222222222222221</v>
      </c>
      <c r="AF35" s="12">
        <v>5</v>
      </c>
      <c r="AG35" s="12">
        <v>55.555555555555557</v>
      </c>
      <c r="AH35" s="13">
        <v>2</v>
      </c>
      <c r="AI35" s="13">
        <v>22.222222222222221</v>
      </c>
      <c r="AJ35" s="22"/>
    </row>
    <row r="36" spans="28:36" ht="15.75" x14ac:dyDescent="0.3">
      <c r="AB36" s="23"/>
      <c r="AC36" s="10">
        <v>0</v>
      </c>
      <c r="AD36" s="11">
        <v>0</v>
      </c>
      <c r="AE36" s="11" t="s">
        <v>29</v>
      </c>
      <c r="AF36" s="12">
        <v>0</v>
      </c>
      <c r="AG36" s="12" t="s">
        <v>29</v>
      </c>
      <c r="AH36" s="13">
        <v>0</v>
      </c>
      <c r="AI36" s="13" t="s">
        <v>29</v>
      </c>
      <c r="AJ36" s="22"/>
    </row>
    <row r="37" spans="28:36" ht="15.75" x14ac:dyDescent="0.3">
      <c r="AB37" s="23"/>
      <c r="AC37" s="10">
        <v>2</v>
      </c>
      <c r="AD37" s="11">
        <v>2</v>
      </c>
      <c r="AE37" s="11">
        <v>100</v>
      </c>
      <c r="AF37" s="12">
        <v>0</v>
      </c>
      <c r="AG37" s="12" t="s">
        <v>29</v>
      </c>
      <c r="AH37" s="13">
        <v>0</v>
      </c>
      <c r="AI37" s="13" t="s">
        <v>29</v>
      </c>
      <c r="AJ37" s="22"/>
    </row>
    <row r="38" spans="28:36" ht="15.75" x14ac:dyDescent="0.3">
      <c r="AB38" s="23"/>
      <c r="AC38" s="10">
        <v>0</v>
      </c>
      <c r="AD38" s="11">
        <v>0</v>
      </c>
      <c r="AE38" s="11" t="s">
        <v>29</v>
      </c>
      <c r="AF38" s="12">
        <v>0</v>
      </c>
      <c r="AG38" s="12" t="s">
        <v>29</v>
      </c>
      <c r="AH38" s="13">
        <v>0</v>
      </c>
      <c r="AI38" s="13" t="s">
        <v>29</v>
      </c>
      <c r="AJ38" s="22"/>
    </row>
    <row r="39" spans="28:36" ht="15.75" x14ac:dyDescent="0.3">
      <c r="AB39" s="23"/>
      <c r="AC39" s="10">
        <v>0</v>
      </c>
      <c r="AD39" s="11">
        <v>0</v>
      </c>
      <c r="AE39" s="11" t="s">
        <v>29</v>
      </c>
      <c r="AF39" s="12">
        <v>0</v>
      </c>
      <c r="AG39" s="12" t="s">
        <v>29</v>
      </c>
      <c r="AH39" s="13">
        <v>0</v>
      </c>
      <c r="AI39" s="13" t="s">
        <v>29</v>
      </c>
      <c r="AJ39" s="22"/>
    </row>
    <row r="40" spans="28:36" ht="15.75" x14ac:dyDescent="0.3">
      <c r="AB40" s="23"/>
      <c r="AC40" s="10">
        <v>2</v>
      </c>
      <c r="AD40" s="11">
        <v>0</v>
      </c>
      <c r="AE40" s="11" t="s">
        <v>29</v>
      </c>
      <c r="AF40" s="12">
        <v>0</v>
      </c>
      <c r="AG40" s="12" t="s">
        <v>29</v>
      </c>
      <c r="AH40" s="13">
        <v>2</v>
      </c>
      <c r="AI40" s="13">
        <v>100</v>
      </c>
      <c r="AJ40" s="22"/>
    </row>
    <row r="41" spans="28:36" ht="15.75" x14ac:dyDescent="0.3">
      <c r="AB41" s="23"/>
      <c r="AC41" s="10">
        <v>0</v>
      </c>
      <c r="AD41" s="11">
        <v>0</v>
      </c>
      <c r="AE41" s="11" t="s">
        <v>29</v>
      </c>
      <c r="AF41" s="12">
        <v>0</v>
      </c>
      <c r="AG41" s="12" t="s">
        <v>29</v>
      </c>
      <c r="AH41" s="13">
        <v>0</v>
      </c>
      <c r="AI41" s="13" t="s">
        <v>29</v>
      </c>
      <c r="AJ41" s="22"/>
    </row>
    <row r="42" spans="28:36" ht="15.75" x14ac:dyDescent="0.3">
      <c r="AB42" s="23"/>
      <c r="AC42" s="10">
        <v>0</v>
      </c>
      <c r="AD42" s="11">
        <v>0</v>
      </c>
      <c r="AE42" s="11" t="s">
        <v>29</v>
      </c>
      <c r="AF42" s="12">
        <v>0</v>
      </c>
      <c r="AG42" s="12" t="s">
        <v>29</v>
      </c>
      <c r="AH42" s="13">
        <v>0</v>
      </c>
      <c r="AI42" s="13" t="s">
        <v>29</v>
      </c>
      <c r="AJ42" s="22"/>
    </row>
    <row r="43" spans="28:36" ht="15.75" x14ac:dyDescent="0.3">
      <c r="AB43" s="23"/>
      <c r="AC43" s="10">
        <v>0</v>
      </c>
      <c r="AD43" s="11">
        <v>0</v>
      </c>
      <c r="AE43" s="11" t="s">
        <v>29</v>
      </c>
      <c r="AF43" s="12">
        <v>0</v>
      </c>
      <c r="AG43" s="12" t="s">
        <v>29</v>
      </c>
      <c r="AH43" s="13">
        <v>0</v>
      </c>
      <c r="AI43" s="13" t="s">
        <v>29</v>
      </c>
      <c r="AJ43" s="22"/>
    </row>
    <row r="44" spans="28:36" ht="15.75" x14ac:dyDescent="0.3">
      <c r="AB44" s="23"/>
      <c r="AC44" s="10">
        <v>0</v>
      </c>
      <c r="AD44" s="11">
        <v>0</v>
      </c>
      <c r="AE44" s="11" t="s">
        <v>29</v>
      </c>
      <c r="AF44" s="12">
        <v>0</v>
      </c>
      <c r="AG44" s="12" t="s">
        <v>29</v>
      </c>
      <c r="AH44" s="13">
        <v>0</v>
      </c>
      <c r="AI44" s="13" t="s">
        <v>29</v>
      </c>
      <c r="AJ44" s="22"/>
    </row>
    <row r="45" spans="28:36" ht="15.75" x14ac:dyDescent="0.3">
      <c r="AB45" s="23"/>
      <c r="AC45" s="10">
        <v>25</v>
      </c>
      <c r="AD45" s="11">
        <v>8</v>
      </c>
      <c r="AE45" s="11">
        <v>32</v>
      </c>
      <c r="AF45" s="12">
        <v>17</v>
      </c>
      <c r="AG45" s="12">
        <v>68</v>
      </c>
      <c r="AH45" s="13">
        <v>0</v>
      </c>
      <c r="AI45" s="13" t="s">
        <v>29</v>
      </c>
      <c r="AJ45" s="22"/>
    </row>
    <row r="46" spans="28:36" ht="15.75" x14ac:dyDescent="0.3">
      <c r="AB46" s="24"/>
      <c r="AC46" s="10">
        <v>2</v>
      </c>
      <c r="AD46" s="11">
        <v>0</v>
      </c>
      <c r="AE46" s="11" t="s">
        <v>29</v>
      </c>
      <c r="AF46" s="12">
        <v>2</v>
      </c>
      <c r="AG46" s="12">
        <v>100</v>
      </c>
      <c r="AH46" s="13">
        <v>0</v>
      </c>
      <c r="AI46" s="13" t="s">
        <v>29</v>
      </c>
      <c r="AJ46" s="22"/>
    </row>
    <row r="47" spans="28:36" ht="15.75" x14ac:dyDescent="0.3">
      <c r="AB47" s="23"/>
      <c r="AC47" s="10">
        <v>23</v>
      </c>
      <c r="AD47" s="11">
        <v>21</v>
      </c>
      <c r="AE47" s="11">
        <v>91.304347826086953</v>
      </c>
      <c r="AF47" s="12">
        <v>2</v>
      </c>
      <c r="AG47" s="12">
        <v>8.695652173913043</v>
      </c>
      <c r="AH47" s="13">
        <v>0</v>
      </c>
      <c r="AI47" s="13" t="s">
        <v>29</v>
      </c>
      <c r="AJ47" s="22"/>
    </row>
    <row r="48" spans="28:36" ht="15.75" x14ac:dyDescent="0.3">
      <c r="AB48" s="23"/>
      <c r="AC48" s="10">
        <v>7</v>
      </c>
      <c r="AD48" s="11">
        <v>3</v>
      </c>
      <c r="AE48" s="11">
        <v>42.857142857142854</v>
      </c>
      <c r="AF48" s="12">
        <v>4</v>
      </c>
      <c r="AG48" s="12">
        <v>57.142857142857139</v>
      </c>
      <c r="AH48" s="13">
        <v>0</v>
      </c>
      <c r="AI48" s="13" t="s">
        <v>29</v>
      </c>
      <c r="AJ48" s="22"/>
    </row>
    <row r="49" spans="28:36" ht="15.75" x14ac:dyDescent="0.3">
      <c r="AB49" s="23"/>
      <c r="AC49" s="10">
        <v>4</v>
      </c>
      <c r="AD49" s="11">
        <v>2</v>
      </c>
      <c r="AE49" s="11">
        <v>50</v>
      </c>
      <c r="AF49" s="12">
        <v>2</v>
      </c>
      <c r="AG49" s="12">
        <v>50</v>
      </c>
      <c r="AH49" s="13">
        <v>0</v>
      </c>
      <c r="AI49" s="13" t="s">
        <v>29</v>
      </c>
      <c r="AJ49" s="22"/>
    </row>
    <row r="50" spans="28:36" ht="15.75" x14ac:dyDescent="0.3">
      <c r="AB50" s="23"/>
      <c r="AC50" s="10">
        <v>3</v>
      </c>
      <c r="AD50" s="11">
        <v>1</v>
      </c>
      <c r="AE50" s="11">
        <v>33.333333333333329</v>
      </c>
      <c r="AF50" s="12">
        <v>0</v>
      </c>
      <c r="AG50" s="12" t="s">
        <v>29</v>
      </c>
      <c r="AH50" s="13">
        <v>2</v>
      </c>
      <c r="AI50" s="13">
        <v>66.666666666666657</v>
      </c>
      <c r="AJ50" s="22"/>
    </row>
    <row r="51" spans="28:36" ht="15.75" x14ac:dyDescent="0.3">
      <c r="AB51" s="23"/>
      <c r="AC51" s="10">
        <v>3</v>
      </c>
      <c r="AD51" s="11">
        <v>2</v>
      </c>
      <c r="AE51" s="11">
        <v>66.666666666666657</v>
      </c>
      <c r="AF51" s="12">
        <v>1</v>
      </c>
      <c r="AG51" s="12">
        <v>33.333333333333329</v>
      </c>
      <c r="AH51" s="13">
        <v>0</v>
      </c>
      <c r="AI51" s="13" t="s">
        <v>29</v>
      </c>
      <c r="AJ51" s="22"/>
    </row>
    <row r="52" spans="28:36" ht="15.75" x14ac:dyDescent="0.3">
      <c r="AB52" s="23"/>
      <c r="AC52" s="10">
        <v>6</v>
      </c>
      <c r="AD52" s="11">
        <v>3</v>
      </c>
      <c r="AE52" s="11">
        <v>50</v>
      </c>
      <c r="AF52" s="12">
        <v>2</v>
      </c>
      <c r="AG52" s="12">
        <v>33.333333333333329</v>
      </c>
      <c r="AH52" s="13">
        <v>1</v>
      </c>
      <c r="AI52" s="13">
        <v>16.666666666666664</v>
      </c>
      <c r="AJ52" s="22"/>
    </row>
    <row r="53" spans="28:36" ht="15.75" x14ac:dyDescent="0.3">
      <c r="AB53" s="23"/>
      <c r="AC53" s="10">
        <v>0</v>
      </c>
      <c r="AD53" s="11">
        <v>0</v>
      </c>
      <c r="AE53" s="11" t="s">
        <v>29</v>
      </c>
      <c r="AF53" s="12">
        <v>0</v>
      </c>
      <c r="AG53" s="12" t="s">
        <v>29</v>
      </c>
      <c r="AH53" s="13">
        <v>0</v>
      </c>
      <c r="AI53" s="13" t="s">
        <v>29</v>
      </c>
      <c r="AJ53" s="22"/>
    </row>
    <row r="54" spans="28:36" ht="15.75" x14ac:dyDescent="0.3">
      <c r="AB54" s="23"/>
      <c r="AC54" s="10">
        <v>18</v>
      </c>
      <c r="AD54" s="11">
        <v>17</v>
      </c>
      <c r="AE54" s="11">
        <v>94.444444444444443</v>
      </c>
      <c r="AF54" s="12">
        <v>1</v>
      </c>
      <c r="AG54" s="12">
        <v>5.5555555555555554</v>
      </c>
      <c r="AH54" s="13">
        <v>0</v>
      </c>
      <c r="AI54" s="13" t="s">
        <v>29</v>
      </c>
      <c r="AJ54" s="22"/>
    </row>
    <row r="55" spans="28:36" ht="15.75" x14ac:dyDescent="0.3">
      <c r="AB55" s="23"/>
      <c r="AC55" s="10">
        <v>38</v>
      </c>
      <c r="AD55" s="11">
        <v>28</v>
      </c>
      <c r="AE55" s="11">
        <v>73.68421052631578</v>
      </c>
      <c r="AF55" s="12">
        <v>9</v>
      </c>
      <c r="AG55" s="12">
        <v>23.684210526315788</v>
      </c>
      <c r="AH55" s="13">
        <v>1</v>
      </c>
      <c r="AI55" s="13">
        <v>2.6315789473684208</v>
      </c>
      <c r="AJ55" s="22"/>
    </row>
    <row r="56" spans="28:36" ht="15.75" x14ac:dyDescent="0.3">
      <c r="AB56" s="23"/>
      <c r="AC56" s="10">
        <v>6</v>
      </c>
      <c r="AD56" s="11">
        <v>0</v>
      </c>
      <c r="AE56" s="11" t="s">
        <v>29</v>
      </c>
      <c r="AF56" s="12">
        <v>6</v>
      </c>
      <c r="AG56" s="12">
        <v>100</v>
      </c>
      <c r="AH56" s="13">
        <v>0</v>
      </c>
      <c r="AI56" s="13" t="s">
        <v>29</v>
      </c>
      <c r="AJ56" s="22"/>
    </row>
    <row r="57" spans="28:36" ht="15.75" x14ac:dyDescent="0.3">
      <c r="AB57" s="23"/>
      <c r="AC57" s="10">
        <v>1</v>
      </c>
      <c r="AD57" s="11">
        <v>1</v>
      </c>
      <c r="AE57" s="11">
        <v>100</v>
      </c>
      <c r="AF57" s="12">
        <v>0</v>
      </c>
      <c r="AG57" s="12" t="s">
        <v>29</v>
      </c>
      <c r="AH57" s="13">
        <v>0</v>
      </c>
      <c r="AI57" s="13" t="s">
        <v>29</v>
      </c>
      <c r="AJ57" s="22"/>
    </row>
    <row r="58" spans="28:36" x14ac:dyDescent="0.25">
      <c r="AB58" s="46"/>
      <c r="AC58" s="10">
        <v>1</v>
      </c>
      <c r="AD58" s="11">
        <v>0</v>
      </c>
      <c r="AE58" s="11" t="s">
        <v>29</v>
      </c>
      <c r="AF58" s="12">
        <v>0</v>
      </c>
      <c r="AG58" s="12" t="s">
        <v>29</v>
      </c>
      <c r="AH58" s="13">
        <v>1</v>
      </c>
      <c r="AI58" s="13">
        <v>100</v>
      </c>
      <c r="AJ58" s="22"/>
    </row>
    <row r="59" spans="28:36" ht="15.75" x14ac:dyDescent="0.3">
      <c r="AB59" s="23"/>
      <c r="AC59" s="10">
        <v>30</v>
      </c>
      <c r="AD59" s="11">
        <v>25</v>
      </c>
      <c r="AE59" s="11">
        <v>83.333333333333343</v>
      </c>
      <c r="AF59" s="12">
        <v>5</v>
      </c>
      <c r="AG59" s="12">
        <v>16.666666666666664</v>
      </c>
      <c r="AH59" s="13">
        <v>0</v>
      </c>
      <c r="AI59" s="13" t="s">
        <v>29</v>
      </c>
      <c r="AJ59" s="22"/>
    </row>
    <row r="60" spans="28:36" ht="15.75" x14ac:dyDescent="0.3">
      <c r="AB60" s="23"/>
      <c r="AC60" s="10">
        <v>10</v>
      </c>
      <c r="AD60" s="11">
        <v>5</v>
      </c>
      <c r="AE60" s="11">
        <v>50</v>
      </c>
      <c r="AF60" s="12">
        <v>4</v>
      </c>
      <c r="AG60" s="12">
        <v>40</v>
      </c>
      <c r="AH60" s="13">
        <v>1</v>
      </c>
      <c r="AI60" s="13">
        <v>10</v>
      </c>
      <c r="AJ60" s="22"/>
    </row>
    <row r="61" spans="28:36" ht="15.75" x14ac:dyDescent="0.3">
      <c r="AB61" s="23"/>
      <c r="AC61" s="10">
        <v>5</v>
      </c>
      <c r="AD61" s="11">
        <v>1</v>
      </c>
      <c r="AE61" s="11">
        <v>20</v>
      </c>
      <c r="AF61" s="12">
        <v>4</v>
      </c>
      <c r="AG61" s="12">
        <v>80</v>
      </c>
      <c r="AH61" s="13">
        <v>0</v>
      </c>
      <c r="AI61" s="13" t="s">
        <v>29</v>
      </c>
      <c r="AJ61" s="22"/>
    </row>
    <row r="62" spans="28:36" ht="15.75" x14ac:dyDescent="0.3">
      <c r="AB62" s="23"/>
      <c r="AC62" s="10">
        <v>0</v>
      </c>
      <c r="AD62" s="11">
        <v>0</v>
      </c>
      <c r="AE62" s="11" t="s">
        <v>29</v>
      </c>
      <c r="AF62" s="12">
        <v>0</v>
      </c>
      <c r="AG62" s="12" t="s">
        <v>29</v>
      </c>
      <c r="AH62" s="13">
        <v>0</v>
      </c>
      <c r="AI62" s="13" t="s">
        <v>29</v>
      </c>
      <c r="AJ62" s="22"/>
    </row>
    <row r="63" spans="28:36" ht="15.75" x14ac:dyDescent="0.3">
      <c r="AB63" s="23"/>
      <c r="AC63" s="10">
        <v>24</v>
      </c>
      <c r="AD63" s="11">
        <v>22</v>
      </c>
      <c r="AE63" s="11">
        <v>91.666666666666657</v>
      </c>
      <c r="AF63" s="12">
        <v>2</v>
      </c>
      <c r="AG63" s="12">
        <v>8.3333333333333321</v>
      </c>
      <c r="AH63" s="13">
        <v>0</v>
      </c>
      <c r="AI63" s="13" t="s">
        <v>29</v>
      </c>
      <c r="AJ63" s="22"/>
    </row>
    <row r="64" spans="28:36" ht="15.75" x14ac:dyDescent="0.3">
      <c r="AB64" s="23"/>
      <c r="AC64" s="10">
        <v>0</v>
      </c>
      <c r="AD64" s="11">
        <v>0</v>
      </c>
      <c r="AE64" s="11" t="s">
        <v>29</v>
      </c>
      <c r="AF64" s="12">
        <v>0</v>
      </c>
      <c r="AG64" s="12" t="s">
        <v>29</v>
      </c>
      <c r="AH64" s="13">
        <v>0</v>
      </c>
      <c r="AI64" s="13" t="s">
        <v>29</v>
      </c>
      <c r="AJ64" s="22"/>
    </row>
    <row r="65" spans="28:36" ht="15.75" x14ac:dyDescent="0.3">
      <c r="AB65" s="23"/>
      <c r="AC65" s="10">
        <v>17</v>
      </c>
      <c r="AD65" s="11">
        <v>9</v>
      </c>
      <c r="AE65" s="11">
        <v>52.941176470588239</v>
      </c>
      <c r="AF65" s="12">
        <v>7</v>
      </c>
      <c r="AG65" s="12">
        <v>41.17647058823529</v>
      </c>
      <c r="AH65" s="13">
        <v>1</v>
      </c>
      <c r="AI65" s="13">
        <v>5.8823529411764701</v>
      </c>
      <c r="AJ65" s="22"/>
    </row>
    <row r="66" spans="28:36" ht="15.75" x14ac:dyDescent="0.3">
      <c r="AB66" s="23"/>
      <c r="AC66" s="10">
        <v>11</v>
      </c>
      <c r="AD66" s="11">
        <v>8</v>
      </c>
      <c r="AE66" s="11">
        <v>72.727272727272734</v>
      </c>
      <c r="AF66" s="12">
        <v>1</v>
      </c>
      <c r="AG66" s="12">
        <v>9.0909090909090917</v>
      </c>
      <c r="AH66" s="13">
        <v>2</v>
      </c>
      <c r="AI66" s="13">
        <v>18.181818181818183</v>
      </c>
      <c r="AJ66" s="22"/>
    </row>
    <row r="67" spans="28:36" ht="15.75" x14ac:dyDescent="0.3">
      <c r="AB67" s="23"/>
      <c r="AC67" s="10">
        <v>3</v>
      </c>
      <c r="AD67" s="11">
        <v>1</v>
      </c>
      <c r="AE67" s="11">
        <v>33.333333333333329</v>
      </c>
      <c r="AF67" s="12">
        <v>2</v>
      </c>
      <c r="AG67" s="12">
        <v>66.666666666666657</v>
      </c>
      <c r="AH67" s="13">
        <v>0</v>
      </c>
      <c r="AI67" s="13" t="s">
        <v>29</v>
      </c>
      <c r="AJ67" s="22"/>
    </row>
    <row r="68" spans="28:36" ht="15.75" x14ac:dyDescent="0.3">
      <c r="AB68" s="23"/>
      <c r="AC68" s="10">
        <v>0</v>
      </c>
      <c r="AD68" s="11">
        <v>0</v>
      </c>
      <c r="AE68" s="11" t="s">
        <v>29</v>
      </c>
      <c r="AF68" s="12">
        <v>0</v>
      </c>
      <c r="AG68" s="12" t="s">
        <v>29</v>
      </c>
      <c r="AH68" s="13">
        <v>0</v>
      </c>
      <c r="AI68" s="13" t="s">
        <v>29</v>
      </c>
      <c r="AJ68" s="22"/>
    </row>
    <row r="69" spans="28:36" ht="15.75" x14ac:dyDescent="0.3">
      <c r="AB69" s="23"/>
      <c r="AC69" s="10">
        <v>32</v>
      </c>
      <c r="AD69" s="11">
        <v>29</v>
      </c>
      <c r="AE69" s="11">
        <v>90.625</v>
      </c>
      <c r="AF69" s="12">
        <v>2</v>
      </c>
      <c r="AG69" s="12">
        <v>6.25</v>
      </c>
      <c r="AH69" s="13">
        <v>1</v>
      </c>
      <c r="AI69" s="13">
        <v>3.125</v>
      </c>
      <c r="AJ69" s="22"/>
    </row>
    <row r="70" spans="28:36" ht="15.75" x14ac:dyDescent="0.3">
      <c r="AB70" s="23"/>
      <c r="AC70" s="10">
        <v>8</v>
      </c>
      <c r="AD70" s="11">
        <v>4</v>
      </c>
      <c r="AE70" s="11">
        <v>50</v>
      </c>
      <c r="AF70" s="12">
        <v>1</v>
      </c>
      <c r="AG70" s="12">
        <v>12.5</v>
      </c>
      <c r="AH70" s="13">
        <v>3</v>
      </c>
      <c r="AI70" s="13">
        <v>37.5</v>
      </c>
      <c r="AJ70" s="22"/>
    </row>
    <row r="71" spans="28:36" ht="15.75" x14ac:dyDescent="0.3">
      <c r="AB71" s="23"/>
      <c r="AC71" s="10">
        <v>49</v>
      </c>
      <c r="AD71" s="11">
        <v>27</v>
      </c>
      <c r="AE71" s="11">
        <v>55.102040816326522</v>
      </c>
      <c r="AF71" s="12">
        <v>21</v>
      </c>
      <c r="AG71" s="12">
        <v>42.857142857142854</v>
      </c>
      <c r="AH71" s="13">
        <v>1</v>
      </c>
      <c r="AI71" s="13">
        <v>2.0408163265306123</v>
      </c>
      <c r="AJ71" s="22"/>
    </row>
    <row r="72" spans="28:36" ht="15.75" x14ac:dyDescent="0.3">
      <c r="AB72" s="23"/>
      <c r="AC72" s="10">
        <v>6</v>
      </c>
      <c r="AD72" s="11">
        <v>2</v>
      </c>
      <c r="AE72" s="11">
        <v>33.333333333333329</v>
      </c>
      <c r="AF72" s="12">
        <v>4</v>
      </c>
      <c r="AG72" s="12">
        <v>66.666666666666657</v>
      </c>
      <c r="AH72" s="13">
        <v>0</v>
      </c>
      <c r="AI72" s="13" t="s">
        <v>29</v>
      </c>
      <c r="AJ72" s="22"/>
    </row>
    <row r="73" spans="28:36" ht="15.75" x14ac:dyDescent="0.3">
      <c r="AB73" s="23"/>
      <c r="AC73" s="10">
        <v>14</v>
      </c>
      <c r="AD73" s="11">
        <v>9</v>
      </c>
      <c r="AE73" s="11">
        <v>64.285714285714292</v>
      </c>
      <c r="AF73" s="12">
        <v>4</v>
      </c>
      <c r="AG73" s="12">
        <v>28.571428571428569</v>
      </c>
      <c r="AH73" s="13">
        <v>1</v>
      </c>
      <c r="AI73" s="13">
        <v>7.1428571428571423</v>
      </c>
      <c r="AJ73" s="22"/>
    </row>
    <row r="74" spans="28:36" ht="15.75" x14ac:dyDescent="0.3">
      <c r="AB74" s="23"/>
      <c r="AC74" s="10">
        <v>7</v>
      </c>
      <c r="AD74" s="11">
        <v>1</v>
      </c>
      <c r="AE74" s="11">
        <v>14.285714285714285</v>
      </c>
      <c r="AF74" s="12">
        <v>0</v>
      </c>
      <c r="AG74" s="12" t="s">
        <v>29</v>
      </c>
      <c r="AH74" s="13">
        <v>6</v>
      </c>
      <c r="AI74" s="13">
        <v>85.714285714285708</v>
      </c>
      <c r="AJ74" s="22"/>
    </row>
    <row r="75" spans="28:36" x14ac:dyDescent="0.25">
      <c r="AB75" s="46"/>
      <c r="AC75" s="10">
        <v>5</v>
      </c>
      <c r="AD75" s="11">
        <v>1</v>
      </c>
      <c r="AE75" s="11">
        <v>20</v>
      </c>
      <c r="AF75" s="12">
        <v>0</v>
      </c>
      <c r="AG75" s="12" t="s">
        <v>29</v>
      </c>
      <c r="AH75" s="13">
        <v>4</v>
      </c>
      <c r="AI75" s="13">
        <v>80</v>
      </c>
      <c r="AJ75" s="22"/>
    </row>
    <row r="76" spans="28:36" x14ac:dyDescent="0.25">
      <c r="AB76" s="46"/>
      <c r="AC76" s="10">
        <v>5</v>
      </c>
      <c r="AD76" s="11">
        <v>1</v>
      </c>
      <c r="AE76" s="11">
        <v>20</v>
      </c>
      <c r="AF76" s="12">
        <v>0</v>
      </c>
      <c r="AG76" s="12" t="s">
        <v>29</v>
      </c>
      <c r="AH76" s="13">
        <v>4</v>
      </c>
      <c r="AI76" s="13">
        <v>80</v>
      </c>
      <c r="AJ76" s="22"/>
    </row>
    <row r="77" spans="28:36" x14ac:dyDescent="0.25">
      <c r="AB77" s="46"/>
      <c r="AC77" s="10">
        <v>24</v>
      </c>
      <c r="AD77" s="11">
        <v>4</v>
      </c>
      <c r="AE77" s="11">
        <v>16.666666666666664</v>
      </c>
      <c r="AF77" s="12">
        <v>18</v>
      </c>
      <c r="AG77" s="12">
        <v>75</v>
      </c>
      <c r="AH77" s="13">
        <v>2</v>
      </c>
      <c r="AI77" s="13">
        <v>8.3333333333333321</v>
      </c>
      <c r="AJ77" s="22"/>
    </row>
    <row r="78" spans="28:36" x14ac:dyDescent="0.25">
      <c r="AB78" s="47"/>
      <c r="AC78" s="10">
        <v>4</v>
      </c>
      <c r="AD78" s="11">
        <v>0</v>
      </c>
      <c r="AE78" s="11" t="s">
        <v>29</v>
      </c>
      <c r="AF78" s="12">
        <v>3</v>
      </c>
      <c r="AG78" s="12">
        <v>75</v>
      </c>
      <c r="AH78" s="13">
        <v>1</v>
      </c>
      <c r="AI78" s="13">
        <v>25</v>
      </c>
      <c r="AJ78" s="22"/>
    </row>
    <row r="79" spans="28:36" x14ac:dyDescent="0.25">
      <c r="AB79" s="47"/>
      <c r="AC79" s="10">
        <v>4</v>
      </c>
      <c r="AD79" s="11">
        <v>1</v>
      </c>
      <c r="AE79" s="11">
        <v>25</v>
      </c>
      <c r="AF79" s="12">
        <v>3</v>
      </c>
      <c r="AG79" s="12">
        <v>75</v>
      </c>
      <c r="AH79" s="13">
        <v>0</v>
      </c>
      <c r="AI79" s="13" t="s">
        <v>29</v>
      </c>
      <c r="AJ79" s="22"/>
    </row>
    <row r="80" spans="28:36" x14ac:dyDescent="0.25">
      <c r="AB80" s="46"/>
      <c r="AC80" s="10">
        <v>0</v>
      </c>
      <c r="AD80" s="11">
        <v>0</v>
      </c>
      <c r="AE80" s="11" t="s">
        <v>29</v>
      </c>
      <c r="AF80" s="12">
        <v>0</v>
      </c>
      <c r="AG80" s="12" t="s">
        <v>29</v>
      </c>
      <c r="AH80" s="13">
        <v>0</v>
      </c>
      <c r="AI80" s="13" t="s">
        <v>29</v>
      </c>
      <c r="AJ80" s="22"/>
    </row>
    <row r="81" spans="28:36" x14ac:dyDescent="0.25">
      <c r="AB81" s="47"/>
      <c r="AC81" s="10">
        <v>7</v>
      </c>
      <c r="AD81" s="11">
        <v>1</v>
      </c>
      <c r="AE81" s="11">
        <v>14.285714285714285</v>
      </c>
      <c r="AF81" s="12">
        <v>5</v>
      </c>
      <c r="AG81" s="12">
        <v>71.428571428571431</v>
      </c>
      <c r="AH81" s="13">
        <v>1</v>
      </c>
      <c r="AI81" s="13">
        <v>14.285714285714285</v>
      </c>
      <c r="AJ81" s="22"/>
    </row>
    <row r="82" spans="28:36" ht="15.75" x14ac:dyDescent="0.3">
      <c r="AB82" s="21"/>
      <c r="AC82" s="10">
        <v>0</v>
      </c>
      <c r="AD82" s="11">
        <v>0</v>
      </c>
      <c r="AE82" s="11" t="s">
        <v>29</v>
      </c>
      <c r="AF82" s="12">
        <v>0</v>
      </c>
      <c r="AG82" s="12" t="s">
        <v>29</v>
      </c>
      <c r="AH82" s="13">
        <v>0</v>
      </c>
      <c r="AI82" s="13" t="s">
        <v>29</v>
      </c>
      <c r="AJ82" s="22"/>
    </row>
    <row r="83" spans="28:36" ht="15.75" x14ac:dyDescent="0.3">
      <c r="AB83" s="21"/>
      <c r="AC83" s="10">
        <v>0</v>
      </c>
      <c r="AD83" s="11">
        <v>0</v>
      </c>
      <c r="AE83" s="11" t="s">
        <v>29</v>
      </c>
      <c r="AF83" s="12">
        <v>0</v>
      </c>
      <c r="AG83" s="12" t="s">
        <v>29</v>
      </c>
      <c r="AH83" s="13">
        <v>0</v>
      </c>
      <c r="AI83" s="13" t="s">
        <v>29</v>
      </c>
      <c r="AJ83" s="22"/>
    </row>
    <row r="84" spans="28:36" ht="15.75" x14ac:dyDescent="0.3">
      <c r="AB84" s="21"/>
      <c r="AC84" s="10">
        <v>0</v>
      </c>
      <c r="AD84" s="11">
        <v>0</v>
      </c>
      <c r="AE84" s="11" t="s">
        <v>29</v>
      </c>
      <c r="AF84" s="12">
        <v>0</v>
      </c>
      <c r="AG84" s="12" t="s">
        <v>29</v>
      </c>
      <c r="AH84" s="13">
        <v>0</v>
      </c>
      <c r="AI84" s="13" t="s">
        <v>29</v>
      </c>
      <c r="AJ84" s="22"/>
    </row>
  </sheetData>
  <mergeCells count="2">
    <mergeCell ref="A1:X1"/>
    <mergeCell ref="AB1:AJ1"/>
  </mergeCells>
  <conditionalFormatting sqref="AH3:AH84">
    <cfRule type="containsText" dxfId="3" priority="1" operator="containsText" text="0">
      <formula>NOT(ISERROR(SEARCH("0",AH3)))</formula>
    </cfRule>
  </conditionalFormatting>
  <conditionalFormatting sqref="AC3:AC84 AH3:AH84">
    <cfRule type="cellIs" dxfId="2" priority="5" operator="between">
      <formula>0</formula>
      <formula>0</formula>
    </cfRule>
  </conditionalFormatting>
  <conditionalFormatting sqref="AD3:AD84">
    <cfRule type="cellIs" dxfId="1" priority="4" operator="between">
      <formula>0</formula>
      <formula>0</formula>
    </cfRule>
  </conditionalFormatting>
  <conditionalFormatting sqref="AF3:AF84">
    <cfRule type="cellIs" dxfId="0" priority="3" operator="between">
      <formula>0</formula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Piwowarczyk, Eric</cp:lastModifiedBy>
  <cp:lastPrinted>2016-05-24T11:52:27Z</cp:lastPrinted>
  <dcterms:created xsi:type="dcterms:W3CDTF">2016-02-14T07:28:18Z</dcterms:created>
  <dcterms:modified xsi:type="dcterms:W3CDTF">2016-06-20T12:53:56Z</dcterms:modified>
</cp:coreProperties>
</file>