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.errakibi\Documents\"/>
    </mc:Choice>
  </mc:AlternateContent>
  <bookViews>
    <workbookView xWindow="0" yWindow="0" windowWidth="12936" windowHeight="5064"/>
  </bookViews>
  <sheets>
    <sheet name="Fiche interne" sheetId="1" r:id="rId1"/>
  </sheets>
  <externalReferences>
    <externalReference r:id="rId2"/>
  </externalReferences>
  <definedNames>
    <definedName name="listePR">OFFSET([1]PR!$I$2,0,0,COUNTIF([1]PR!$I$2:$I$134,"*"),1)</definedName>
    <definedName name="plage">'Fiche interne'!$A$24:$D$43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1" l="1"/>
  <c r="F9" i="1" s="1"/>
  <c r="H2" i="1"/>
  <c r="G2" i="1"/>
  <c r="E2" i="1"/>
  <c r="C2" i="1"/>
  <c r="A2" i="1"/>
</calcChain>
</file>

<file path=xl/sharedStrings.xml><?xml version="1.0" encoding="utf-8"?>
<sst xmlns="http://schemas.openxmlformats.org/spreadsheetml/2006/main" count="37" uniqueCount="37">
  <si>
    <t>N° FI</t>
  </si>
  <si>
    <t>Code</t>
  </si>
  <si>
    <t>Equipement</t>
  </si>
  <si>
    <t>Localisation</t>
  </si>
  <si>
    <t>Ligne</t>
  </si>
  <si>
    <t>Unité</t>
  </si>
  <si>
    <t>N°DT</t>
  </si>
  <si>
    <t>Date DT</t>
  </si>
  <si>
    <t>Date Début</t>
  </si>
  <si>
    <t>Heure Début</t>
  </si>
  <si>
    <t>Date Fin</t>
  </si>
  <si>
    <t xml:space="preserve">Heure Fin </t>
  </si>
  <si>
    <t>Contrainte</t>
  </si>
  <si>
    <t>Intervenants</t>
  </si>
  <si>
    <t>Temps Actif</t>
  </si>
  <si>
    <t>Charge</t>
  </si>
  <si>
    <t>CUMMO</t>
  </si>
  <si>
    <t>CTMO</t>
  </si>
  <si>
    <t>Temps Arret Machine</t>
  </si>
  <si>
    <t>Type</t>
  </si>
  <si>
    <t>Nature</t>
  </si>
  <si>
    <t>Opération</t>
  </si>
  <si>
    <t>Externalisation</t>
  </si>
  <si>
    <t>Cause</t>
  </si>
  <si>
    <t>Observation</t>
  </si>
  <si>
    <t xml:space="preserve">  </t>
  </si>
  <si>
    <t>Déscription</t>
  </si>
  <si>
    <t>Actions réalisées</t>
  </si>
  <si>
    <t>Pièces de rechanges</t>
  </si>
  <si>
    <t>N° BSM</t>
  </si>
  <si>
    <t>Quantité</t>
  </si>
  <si>
    <t>PU</t>
  </si>
  <si>
    <t>Montant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</si>
  <si>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</si>
  <si>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PRIX TOTAL</t>
  </si>
  <si>
    <t xml:space="preserve">COUT DIRECT TOTAL DE L'INTERVENTION </t>
  </si>
  <si>
    <t>Evaluation: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</si>
</sst>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6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0" tint="-0.34998626667073579"/>
      </left>
      <right style="thin">
        <color auto="1"/>
      </right>
      <top style="thick">
        <color theme="0" tint="-0.34998626667073579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2" xfId="0" applyFill="1" applyBorder="1" applyAlignment="1"/>
    <xf numFmtId="0" fontId="0" fillId="0" borderId="2" xfId="0" applyFill="1" applyBorder="1"/>
    <xf numFmtId="0" fontId="0" fillId="3" borderId="5" xfId="0" applyFill="1" applyBorder="1" applyProtection="1">
      <protection locked="0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0" xfId="0" applyAlignment="1"/>
    <xf numFmtId="0" fontId="0" fillId="2" borderId="2" xfId="0" applyFill="1" applyBorder="1" applyAlignment="1">
      <alignment wrapText="1"/>
    </xf>
    <xf numFmtId="0" fontId="0" fillId="2" borderId="2" xfId="0" applyFill="1" applyBorder="1" applyAlignment="1">
      <alignment horizontal="center"/>
    </xf>
    <xf numFmtId="0" fontId="0" fillId="0" borderId="2" xfId="0" applyFill="1" applyBorder="1" applyProtection="1">
      <protection locked="0"/>
    </xf>
    <xf numFmtId="16" fontId="0" fillId="0" borderId="2" xfId="0" applyNumberFormat="1" applyFill="1" applyBorder="1" applyProtection="1">
      <protection locked="0"/>
    </xf>
    <xf numFmtId="164" fontId="0" fillId="0" borderId="2" xfId="0" applyNumberFormat="1" applyFill="1" applyBorder="1" applyAlignment="1" applyProtection="1">
      <alignment wrapText="1"/>
      <protection locked="0"/>
    </xf>
    <xf numFmtId="20" fontId="0" fillId="0" borderId="2" xfId="0" applyNumberFormat="1" applyFill="1" applyBorder="1" applyProtection="1">
      <protection locked="0"/>
    </xf>
    <xf numFmtId="0" fontId="0" fillId="0" borderId="2" xfId="0" applyFill="1" applyBorder="1" applyAlignment="1" applyProtection="1">
      <protection locked="0"/>
    </xf>
    <xf numFmtId="0" fontId="0" fillId="0" borderId="0" xfId="0" applyAlignment="1">
      <alignment wrapText="1"/>
    </xf>
    <xf numFmtId="0" fontId="0" fillId="2" borderId="2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/>
    </xf>
    <xf numFmtId="0" fontId="0" fillId="0" borderId="2" xfId="0" applyFill="1" applyBorder="1" applyAlignment="1" applyProtection="1">
      <alignment horizontal="center"/>
      <protection locked="0"/>
    </xf>
    <xf numFmtId="0" fontId="0" fillId="0" borderId="2" xfId="0" applyFill="1" applyBorder="1" applyAlignment="1">
      <alignment vertical="center" wrapText="1"/>
    </xf>
    <xf numFmtId="0" fontId="0" fillId="0" borderId="2" xfId="0" applyFill="1" applyBorder="1" applyAlignment="1">
      <alignment vertical="center"/>
    </xf>
    <xf numFmtId="0" fontId="0" fillId="0" borderId="2" xfId="0" applyFill="1" applyBorder="1" applyAlignment="1" applyProtection="1">
      <alignment vertical="center" wrapText="1"/>
      <protection locked="0"/>
    </xf>
    <xf numFmtId="0" fontId="0" fillId="0" borderId="2" xfId="0" applyFill="1" applyBorder="1" applyAlignment="1">
      <alignment horizontal="center" vertical="center"/>
    </xf>
    <xf numFmtId="0" fontId="0" fillId="0" borderId="2" xfId="0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>
      <alignment horizontal="center" wrapText="1"/>
    </xf>
    <xf numFmtId="0" fontId="0" fillId="2" borderId="4" xfId="0" applyFill="1" applyBorder="1" applyAlignment="1">
      <alignment horizontal="center" wrapText="1"/>
    </xf>
    <xf numFmtId="0" fontId="0" fillId="0" borderId="2" xfId="0" applyFill="1" applyBorder="1" applyAlignment="1" applyProtection="1">
      <alignment vertical="center"/>
      <protection locked="0"/>
    </xf>
    <xf numFmtId="0" fontId="0" fillId="0" borderId="2" xfId="0" applyFill="1" applyBorder="1" applyAlignment="1" applyProtection="1">
      <alignment horizontal="center" wrapText="1"/>
      <protection locked="0"/>
    </xf>
    <xf numFmtId="0" fontId="0" fillId="0" borderId="2" xfId="0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horizontal="center"/>
    </xf>
    <xf numFmtId="0" fontId="0" fillId="0" borderId="7" xfId="0" applyFill="1" applyBorder="1" applyAlignment="1" applyProtection="1">
      <alignment horizontal="center" vertical="top"/>
      <protection locked="0"/>
    </xf>
    <xf numFmtId="0" fontId="0" fillId="0" borderId="8" xfId="0" applyFill="1" applyBorder="1" applyAlignment="1" applyProtection="1">
      <alignment horizontal="center" vertical="top"/>
      <protection locked="0"/>
    </xf>
    <xf numFmtId="0" fontId="0" fillId="0" borderId="9" xfId="0" applyFill="1" applyBorder="1" applyAlignment="1" applyProtection="1">
      <alignment horizontal="center" vertical="top"/>
      <protection locked="0"/>
    </xf>
    <xf numFmtId="0" fontId="0" fillId="0" borderId="6" xfId="0" applyFill="1" applyBorder="1" applyAlignment="1">
      <alignment horizontal="center" vertical="top" wrapText="1"/>
    </xf>
    <xf numFmtId="0" fontId="0" fillId="0" borderId="0" xfId="0" applyFill="1" applyBorder="1" applyAlignment="1">
      <alignment horizontal="center" vertical="top" wrapText="1"/>
    </xf>
    <xf numFmtId="0" fontId="0" fillId="0" borderId="10" xfId="0" applyFill="1" applyBorder="1" applyAlignment="1">
      <alignment horizontal="center" vertical="top" wrapText="1"/>
    </xf>
    <xf numFmtId="0" fontId="0" fillId="0" borderId="6" xfId="0" applyFill="1" applyBorder="1" applyAlignment="1">
      <alignment vertical="top"/>
    </xf>
    <xf numFmtId="0" fontId="0" fillId="0" borderId="0" xfId="0" applyFill="1" applyBorder="1" applyAlignment="1">
      <alignment vertical="top"/>
    </xf>
    <xf numFmtId="0" fontId="0" fillId="0" borderId="10" xfId="0" applyFill="1" applyBorder="1" applyAlignment="1">
      <alignment vertical="top"/>
    </xf>
    <xf numFmtId="0" fontId="0" fillId="0" borderId="11" xfId="0" applyFill="1" applyBorder="1" applyAlignment="1">
      <alignment horizontal="center" vertical="top" wrapText="1"/>
    </xf>
    <xf numFmtId="0" fontId="0" fillId="0" borderId="12" xfId="0" applyFill="1" applyBorder="1" applyAlignment="1">
      <alignment horizontal="center" vertical="top" wrapText="1"/>
    </xf>
    <xf numFmtId="0" fontId="0" fillId="0" borderId="13" xfId="0" applyFill="1" applyBorder="1" applyAlignment="1">
      <alignment horizontal="center" vertical="top" wrapText="1"/>
    </xf>
    <xf numFmtId="0" fontId="0" fillId="0" borderId="11" xfId="0" applyFill="1" applyBorder="1" applyAlignment="1">
      <alignment vertical="top"/>
    </xf>
    <xf numFmtId="0" fontId="0" fillId="0" borderId="12" xfId="0" applyFill="1" applyBorder="1" applyAlignment="1">
      <alignment vertical="top"/>
    </xf>
    <xf numFmtId="0" fontId="0" fillId="0" borderId="13" xfId="0" applyFill="1" applyBorder="1" applyAlignment="1">
      <alignment vertical="top"/>
    </xf>
    <xf numFmtId="0" fontId="0" fillId="0" borderId="0" xfId="0" applyAlignment="1">
      <alignment vertical="top" wrapText="1"/>
    </xf>
    <xf numFmtId="0" fontId="1" fillId="0" borderId="2" xfId="0" applyFont="1" applyBorder="1" applyAlignment="1" applyProtection="1">
      <alignment horizontal="left" wrapText="1"/>
      <protection locked="0"/>
    </xf>
    <xf numFmtId="0" fontId="0" fillId="0" borderId="2" xfId="0" applyBorder="1"/>
    <xf numFmtId="0" fontId="0" fillId="2" borderId="14" xfId="0" applyFill="1" applyBorder="1" applyAlignment="1">
      <alignment horizontal="center" wrapText="1"/>
    </xf>
    <xf numFmtId="0" fontId="0" fillId="0" borderId="1" xfId="0" applyFill="1" applyBorder="1"/>
    <xf numFmtId="0" fontId="0" fillId="0" borderId="4" xfId="0" applyFill="1" applyBorder="1" applyProtection="1">
      <protection locked="0"/>
    </xf>
    <xf numFmtId="0" fontId="0" fillId="0" borderId="0" xfId="0" applyAlignment="1">
      <alignment horizontal="center" wrapText="1"/>
    </xf>
    <xf numFmtId="0" fontId="0" fillId="0" borderId="6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.errakibi/Desktop/abdellah/ABDELLAH/Fiche_Interven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3"/>
      <sheetName val="Feuil2"/>
      <sheetName val="Surgélation"/>
      <sheetName val="Histor_DT"/>
      <sheetName val="Feuil4"/>
      <sheetName val="historique1_intervention"/>
      <sheetName val="Fiche interne"/>
      <sheetName val="PR"/>
      <sheetName val="IMPRESSION_FI"/>
    </sheetNames>
    <definedNames>
      <definedName name="efface"/>
      <definedName name="FI"/>
    </definedNames>
    <sheetDataSet>
      <sheetData sheetId="0"/>
      <sheetData sheetId="1">
        <row r="1">
          <cell r="A1" t="str">
            <v>Code</v>
          </cell>
          <cell r="B1" t="str">
            <v>Equipement</v>
          </cell>
          <cell r="C1" t="str">
            <v>Localisation</v>
          </cell>
          <cell r="D1" t="str">
            <v>Ligne</v>
          </cell>
        </row>
        <row r="2">
          <cell r="A2" t="str">
            <v>BRP-A</v>
          </cell>
          <cell r="B2" t="str">
            <v>Bac de rinçage boite</v>
          </cell>
          <cell r="C2" t="str">
            <v>Sertissage</v>
          </cell>
          <cell r="D2" t="str">
            <v>A</v>
          </cell>
        </row>
        <row r="3">
          <cell r="A3" t="str">
            <v>BRP-B</v>
          </cell>
          <cell r="B3" t="str">
            <v>Bac de rinçage boite</v>
          </cell>
          <cell r="C3" t="str">
            <v>Sertissage</v>
          </cell>
          <cell r="D3" t="str">
            <v>B</v>
          </cell>
        </row>
        <row r="4">
          <cell r="A4" t="str">
            <v>BRP-C</v>
          </cell>
          <cell r="B4" t="str">
            <v>Bac de rinçage boite</v>
          </cell>
          <cell r="C4" t="str">
            <v>Sertissage</v>
          </cell>
          <cell r="D4" t="str">
            <v>C</v>
          </cell>
        </row>
        <row r="5">
          <cell r="A5" t="str">
            <v>BRP-D</v>
          </cell>
          <cell r="B5" t="str">
            <v>Bac de rinçage boite</v>
          </cell>
          <cell r="C5" t="str">
            <v>Sertissage</v>
          </cell>
          <cell r="D5" t="str">
            <v>D</v>
          </cell>
        </row>
        <row r="6">
          <cell r="A6" t="str">
            <v>BRP-E</v>
          </cell>
          <cell r="B6" t="str">
            <v>Bac de rinçage boite</v>
          </cell>
          <cell r="C6" t="str">
            <v>Sertissage</v>
          </cell>
          <cell r="D6" t="str">
            <v>E</v>
          </cell>
        </row>
        <row r="7">
          <cell r="A7" t="str">
            <v>BRP-F</v>
          </cell>
          <cell r="B7" t="str">
            <v>Bac de rinçage boite</v>
          </cell>
          <cell r="C7" t="str">
            <v>Sertissage</v>
          </cell>
          <cell r="D7" t="str">
            <v>F</v>
          </cell>
        </row>
        <row r="8">
          <cell r="A8" t="str">
            <v>BRP-G</v>
          </cell>
          <cell r="B8" t="str">
            <v>Bac de rinçage boite</v>
          </cell>
          <cell r="C8" t="str">
            <v>Sertissage</v>
          </cell>
          <cell r="D8" t="str">
            <v>G</v>
          </cell>
        </row>
        <row r="9">
          <cell r="A9" t="str">
            <v>BRP-H</v>
          </cell>
          <cell r="B9" t="str">
            <v>Bac de rinçage boite</v>
          </cell>
          <cell r="C9" t="str">
            <v>Sertissage</v>
          </cell>
          <cell r="D9" t="str">
            <v>H</v>
          </cell>
        </row>
        <row r="10">
          <cell r="A10" t="str">
            <v>BRP-I</v>
          </cell>
          <cell r="B10" t="str">
            <v>Bac de rinçage boite</v>
          </cell>
          <cell r="C10" t="str">
            <v>Sertissage</v>
          </cell>
          <cell r="D10" t="str">
            <v>I</v>
          </cell>
        </row>
        <row r="11">
          <cell r="A11" t="str">
            <v>BRP-J</v>
          </cell>
          <cell r="B11" t="str">
            <v>Bac de rinçage boite</v>
          </cell>
          <cell r="C11" t="str">
            <v>Sertissage</v>
          </cell>
          <cell r="D11" t="str">
            <v>J</v>
          </cell>
        </row>
        <row r="12">
          <cell r="A12" t="str">
            <v>DGP-A</v>
          </cell>
          <cell r="B12" t="str">
            <v xml:space="preserve">Déchargement grilles double </v>
          </cell>
          <cell r="C12" t="str">
            <v>Sertissage</v>
          </cell>
          <cell r="D12" t="str">
            <v>A</v>
          </cell>
        </row>
        <row r="13">
          <cell r="A13" t="str">
            <v>DGP-B</v>
          </cell>
          <cell r="B13" t="str">
            <v>Déchargement grilles simple</v>
          </cell>
          <cell r="C13" t="str">
            <v>Sertissage</v>
          </cell>
          <cell r="D13" t="str">
            <v>B</v>
          </cell>
        </row>
        <row r="14">
          <cell r="A14" t="str">
            <v>DGP-C</v>
          </cell>
          <cell r="B14" t="str">
            <v xml:space="preserve">Déchargement grilles double </v>
          </cell>
          <cell r="C14" t="str">
            <v>Sertissage</v>
          </cell>
          <cell r="D14" t="str">
            <v>C</v>
          </cell>
        </row>
        <row r="15">
          <cell r="A15" t="str">
            <v>DGP-D</v>
          </cell>
          <cell r="B15" t="str">
            <v xml:space="preserve">Déchargement grilles double </v>
          </cell>
          <cell r="C15" t="str">
            <v>Sertissage</v>
          </cell>
          <cell r="D15" t="str">
            <v>D</v>
          </cell>
        </row>
        <row r="16">
          <cell r="A16" t="str">
            <v>DGP-E</v>
          </cell>
          <cell r="B16" t="str">
            <v xml:space="preserve">Déchargement grilles </v>
          </cell>
          <cell r="C16" t="str">
            <v>Sertissage</v>
          </cell>
          <cell r="D16" t="str">
            <v>E</v>
          </cell>
        </row>
        <row r="17">
          <cell r="A17" t="str">
            <v>DGP-F</v>
          </cell>
          <cell r="B17" t="str">
            <v>Déchargement grilles simple</v>
          </cell>
          <cell r="C17" t="str">
            <v>Sertissage</v>
          </cell>
          <cell r="D17" t="str">
            <v>F</v>
          </cell>
        </row>
        <row r="18">
          <cell r="A18" t="str">
            <v>DGP-G</v>
          </cell>
          <cell r="B18" t="str">
            <v>Système manuel dégrillade</v>
          </cell>
          <cell r="C18" t="str">
            <v>Sertissage</v>
          </cell>
          <cell r="D18" t="str">
            <v>G</v>
          </cell>
        </row>
        <row r="19">
          <cell r="A19" t="str">
            <v>DGP-H</v>
          </cell>
          <cell r="B19" t="str">
            <v>Système manuel dégrillade double</v>
          </cell>
          <cell r="C19" t="str">
            <v>Sertissage</v>
          </cell>
          <cell r="D19" t="str">
            <v>H</v>
          </cell>
        </row>
        <row r="20">
          <cell r="A20" t="str">
            <v>DGP-I</v>
          </cell>
          <cell r="B20" t="str">
            <v>Système manuel dégrillade double</v>
          </cell>
          <cell r="C20" t="str">
            <v>Sertissage</v>
          </cell>
          <cell r="D20" t="str">
            <v>I</v>
          </cell>
        </row>
        <row r="21">
          <cell r="A21" t="str">
            <v>DGP-J</v>
          </cell>
          <cell r="B21" t="str">
            <v xml:space="preserve">Système manuel dégrillade </v>
          </cell>
          <cell r="C21" t="str">
            <v>Sertissage</v>
          </cell>
          <cell r="D21" t="str">
            <v>J</v>
          </cell>
        </row>
        <row r="22">
          <cell r="A22" t="str">
            <v>DGP-K</v>
          </cell>
          <cell r="B22" t="str">
            <v>Système manuel dégrillade double</v>
          </cell>
          <cell r="C22" t="str">
            <v>Sertissage</v>
          </cell>
          <cell r="D22" t="str">
            <v>K</v>
          </cell>
        </row>
        <row r="23">
          <cell r="A23" t="str">
            <v>DGP-L</v>
          </cell>
          <cell r="B23" t="str">
            <v>Déchargement grilles double</v>
          </cell>
          <cell r="C23" t="str">
            <v>Sertissage</v>
          </cell>
          <cell r="D23" t="str">
            <v>L</v>
          </cell>
        </row>
        <row r="24">
          <cell r="A24" t="str">
            <v>DGP-M</v>
          </cell>
          <cell r="B24" t="str">
            <v>Système manuel dégrillade double</v>
          </cell>
          <cell r="C24" t="str">
            <v>Sertissage</v>
          </cell>
          <cell r="D24" t="str">
            <v>M</v>
          </cell>
        </row>
        <row r="25">
          <cell r="A25" t="str">
            <v>DGP-N</v>
          </cell>
          <cell r="B25" t="str">
            <v xml:space="preserve">Système manuel dégrillade </v>
          </cell>
          <cell r="C25" t="str">
            <v>Sertissage</v>
          </cell>
          <cell r="D25" t="str">
            <v>N</v>
          </cell>
        </row>
        <row r="26">
          <cell r="A26" t="str">
            <v>DGP-O</v>
          </cell>
          <cell r="B26" t="str">
            <v xml:space="preserve">Système manuel dégrillade </v>
          </cell>
          <cell r="C26" t="str">
            <v>Sertissage</v>
          </cell>
          <cell r="D26" t="str">
            <v>O</v>
          </cell>
        </row>
        <row r="27">
          <cell r="A27" t="str">
            <v>GCP-F</v>
          </cell>
          <cell r="B27" t="str">
            <v>Graisseuse continue triple</v>
          </cell>
          <cell r="C27" t="str">
            <v>Sertissage</v>
          </cell>
          <cell r="D27" t="str">
            <v>F</v>
          </cell>
        </row>
        <row r="28">
          <cell r="A28" t="str">
            <v>GCP-G</v>
          </cell>
          <cell r="B28" t="str">
            <v>Graisseuse continue triple</v>
          </cell>
          <cell r="C28" t="str">
            <v>Sertissage</v>
          </cell>
          <cell r="D28" t="str">
            <v>G</v>
          </cell>
        </row>
        <row r="29">
          <cell r="A29" t="str">
            <v>GCP-N</v>
          </cell>
          <cell r="B29" t="str">
            <v>Graisseuse continue triple</v>
          </cell>
          <cell r="C29" t="str">
            <v>Sertissage</v>
          </cell>
          <cell r="D29" t="str">
            <v>N</v>
          </cell>
        </row>
        <row r="30">
          <cell r="A30" t="str">
            <v>GCP-O</v>
          </cell>
          <cell r="B30" t="str">
            <v>Graisseuse continue triple</v>
          </cell>
          <cell r="C30" t="str">
            <v>Sertissage</v>
          </cell>
          <cell r="D30" t="str">
            <v>O</v>
          </cell>
        </row>
        <row r="31">
          <cell r="A31" t="str">
            <v>JEP-A</v>
          </cell>
          <cell r="B31" t="str">
            <v xml:space="preserve">Juteuse d'encre </v>
          </cell>
          <cell r="C31" t="str">
            <v>Sertissage</v>
          </cell>
          <cell r="D31" t="str">
            <v>C</v>
          </cell>
        </row>
        <row r="32">
          <cell r="A32" t="str">
            <v>JEP-B</v>
          </cell>
          <cell r="B32" t="str">
            <v>Imprimante jet  d'encre</v>
          </cell>
          <cell r="C32" t="str">
            <v>Sertissage</v>
          </cell>
          <cell r="D32" t="str">
            <v>I</v>
          </cell>
        </row>
        <row r="33">
          <cell r="A33" t="str">
            <v>JEP-C</v>
          </cell>
          <cell r="B33" t="str">
            <v>Imprimante jet d'encre</v>
          </cell>
          <cell r="C33" t="str">
            <v>Sertissage</v>
          </cell>
          <cell r="D33" t="str">
            <v>J</v>
          </cell>
        </row>
        <row r="34">
          <cell r="A34" t="str">
            <v>JHP-A</v>
          </cell>
          <cell r="B34" t="str">
            <v>Juteuse d'huile</v>
          </cell>
          <cell r="C34" t="str">
            <v>Sertissage</v>
          </cell>
          <cell r="D34" t="str">
            <v>A</v>
          </cell>
        </row>
        <row r="35">
          <cell r="A35" t="str">
            <v>JHP-B</v>
          </cell>
          <cell r="B35" t="str">
            <v>Juteuse d'huile</v>
          </cell>
          <cell r="C35" t="str">
            <v>Sertissage</v>
          </cell>
          <cell r="D35" t="str">
            <v>B</v>
          </cell>
        </row>
        <row r="36">
          <cell r="A36" t="str">
            <v>JHP-C</v>
          </cell>
          <cell r="B36" t="str">
            <v>Juteuse d'huile</v>
          </cell>
          <cell r="C36" t="str">
            <v>Sertissage</v>
          </cell>
          <cell r="D36" t="str">
            <v>C</v>
          </cell>
        </row>
        <row r="37">
          <cell r="A37" t="str">
            <v>JHP-D</v>
          </cell>
          <cell r="B37" t="str">
            <v>Juteuse d'huile</v>
          </cell>
          <cell r="C37" t="str">
            <v>Sertissage</v>
          </cell>
          <cell r="D37" t="str">
            <v>D</v>
          </cell>
        </row>
        <row r="38">
          <cell r="A38" t="str">
            <v>JHP-F</v>
          </cell>
          <cell r="B38" t="str">
            <v>Juteuse d'huile</v>
          </cell>
          <cell r="C38" t="str">
            <v>Sertissage</v>
          </cell>
          <cell r="D38" t="str">
            <v>F</v>
          </cell>
        </row>
        <row r="39">
          <cell r="A39" t="str">
            <v>JHP-G</v>
          </cell>
          <cell r="B39" t="str">
            <v>Juteuse d'huile</v>
          </cell>
          <cell r="C39" t="str">
            <v>Sertissage</v>
          </cell>
          <cell r="D39" t="str">
            <v>G</v>
          </cell>
        </row>
        <row r="40">
          <cell r="A40" t="str">
            <v>JHP-H</v>
          </cell>
          <cell r="B40" t="str">
            <v>Juteuse d'huile</v>
          </cell>
          <cell r="C40" t="str">
            <v>Sertissage</v>
          </cell>
          <cell r="D40" t="str">
            <v>H</v>
          </cell>
        </row>
        <row r="41">
          <cell r="A41" t="str">
            <v>JHP-I</v>
          </cell>
          <cell r="B41" t="str">
            <v>Juteuse d'huile</v>
          </cell>
          <cell r="C41" t="str">
            <v>Sertissage</v>
          </cell>
          <cell r="D41" t="str">
            <v>I</v>
          </cell>
        </row>
        <row r="42">
          <cell r="A42" t="str">
            <v>JHP-J</v>
          </cell>
          <cell r="B42" t="str">
            <v>Juteuse d'huile</v>
          </cell>
          <cell r="C42" t="str">
            <v>Sertissage</v>
          </cell>
          <cell r="D42" t="str">
            <v>J</v>
          </cell>
        </row>
        <row r="43">
          <cell r="A43" t="str">
            <v>JHP-K</v>
          </cell>
          <cell r="B43" t="str">
            <v>Juteuse d'huile</v>
          </cell>
          <cell r="C43" t="str">
            <v>Sertissage</v>
          </cell>
          <cell r="D43" t="str">
            <v>K</v>
          </cell>
        </row>
        <row r="44">
          <cell r="A44" t="str">
            <v>JSP-M</v>
          </cell>
          <cell r="B44" t="str">
            <v>Juteuse de saumure</v>
          </cell>
          <cell r="C44" t="str">
            <v>Sertissage</v>
          </cell>
          <cell r="D44" t="str">
            <v>M</v>
          </cell>
        </row>
        <row r="45">
          <cell r="A45" t="str">
            <v>LBP A</v>
          </cell>
          <cell r="B45" t="str">
            <v>Laveuse des boites</v>
          </cell>
          <cell r="C45" t="str">
            <v>Sertissage</v>
          </cell>
          <cell r="D45" t="str">
            <v>A</v>
          </cell>
        </row>
        <row r="46">
          <cell r="A46" t="str">
            <v>LBP-B</v>
          </cell>
          <cell r="B46" t="str">
            <v>Laveuse des boites</v>
          </cell>
          <cell r="C46" t="str">
            <v>Sertissage</v>
          </cell>
          <cell r="D46" t="str">
            <v>B</v>
          </cell>
        </row>
        <row r="47">
          <cell r="A47" t="str">
            <v>LBP-C</v>
          </cell>
          <cell r="B47" t="str">
            <v>Laveuse des boites</v>
          </cell>
          <cell r="C47" t="str">
            <v>Sertissage</v>
          </cell>
          <cell r="D47" t="str">
            <v>C</v>
          </cell>
        </row>
        <row r="48">
          <cell r="A48" t="str">
            <v>LBP-D</v>
          </cell>
          <cell r="B48" t="str">
            <v>Laveuse des boites</v>
          </cell>
          <cell r="C48" t="str">
            <v>Sertissage</v>
          </cell>
          <cell r="D48" t="str">
            <v>D</v>
          </cell>
        </row>
        <row r="49">
          <cell r="A49" t="str">
            <v>LBP-E</v>
          </cell>
          <cell r="B49" t="str">
            <v>Laveuse des boites</v>
          </cell>
          <cell r="C49" t="str">
            <v>Sertissage</v>
          </cell>
          <cell r="D49" t="str">
            <v>E</v>
          </cell>
        </row>
        <row r="50">
          <cell r="A50" t="str">
            <v>LBP-F</v>
          </cell>
          <cell r="B50" t="str">
            <v>Laveuse des boites</v>
          </cell>
          <cell r="C50" t="str">
            <v>Sertissage</v>
          </cell>
          <cell r="D50" t="str">
            <v>F</v>
          </cell>
        </row>
        <row r="51">
          <cell r="A51" t="str">
            <v>LBP-G</v>
          </cell>
          <cell r="B51" t="str">
            <v>Laveuse des boites</v>
          </cell>
          <cell r="C51" t="str">
            <v>Sertissage</v>
          </cell>
          <cell r="D51" t="str">
            <v>G</v>
          </cell>
        </row>
        <row r="52">
          <cell r="A52" t="str">
            <v>LBP-H</v>
          </cell>
          <cell r="B52" t="str">
            <v>Laveuse des boites</v>
          </cell>
          <cell r="C52" t="str">
            <v>Sertissage</v>
          </cell>
          <cell r="D52" t="str">
            <v>H</v>
          </cell>
        </row>
        <row r="53">
          <cell r="A53" t="str">
            <v>LBP-I</v>
          </cell>
          <cell r="B53" t="str">
            <v>Laveuse des boites</v>
          </cell>
          <cell r="C53" t="str">
            <v>Sertissage</v>
          </cell>
          <cell r="D53" t="str">
            <v>I</v>
          </cell>
        </row>
        <row r="54">
          <cell r="A54" t="str">
            <v>LBP-J</v>
          </cell>
          <cell r="B54" t="str">
            <v>Laveuse des boites</v>
          </cell>
          <cell r="C54" t="str">
            <v>Sertissage</v>
          </cell>
          <cell r="D54" t="str">
            <v>J</v>
          </cell>
        </row>
        <row r="55">
          <cell r="A55" t="str">
            <v>LBP-K</v>
          </cell>
          <cell r="B55" t="str">
            <v>Laveuse des boites</v>
          </cell>
          <cell r="C55" t="str">
            <v>Sertissage</v>
          </cell>
          <cell r="D55" t="str">
            <v>K</v>
          </cell>
        </row>
        <row r="56">
          <cell r="A56" t="str">
            <v>LBP-L</v>
          </cell>
          <cell r="B56" t="str">
            <v>Laveuse des boites</v>
          </cell>
          <cell r="C56" t="str">
            <v>Sertissage</v>
          </cell>
          <cell r="D56" t="str">
            <v>L</v>
          </cell>
        </row>
        <row r="57">
          <cell r="A57" t="str">
            <v>LBP-L</v>
          </cell>
          <cell r="B57" t="str">
            <v>Laveuse des boites</v>
          </cell>
          <cell r="C57" t="str">
            <v>Sertissage</v>
          </cell>
          <cell r="D57" t="str">
            <v>M</v>
          </cell>
        </row>
        <row r="58">
          <cell r="A58" t="str">
            <v>LBP-M</v>
          </cell>
          <cell r="B58" t="str">
            <v>Laveuse des boites</v>
          </cell>
          <cell r="C58" t="str">
            <v>Sertissage</v>
          </cell>
          <cell r="D58" t="str">
            <v>N</v>
          </cell>
        </row>
        <row r="59">
          <cell r="A59" t="str">
            <v>LBP-N</v>
          </cell>
          <cell r="B59" t="str">
            <v>Laveuse des boites</v>
          </cell>
          <cell r="C59" t="str">
            <v>Sertissage</v>
          </cell>
          <cell r="D59" t="str">
            <v>O</v>
          </cell>
        </row>
        <row r="60">
          <cell r="A60" t="str">
            <v>PCP-A</v>
          </cell>
          <cell r="B60" t="str">
            <v>Palettiseur des chariots</v>
          </cell>
          <cell r="C60" t="str">
            <v>Sertissage</v>
          </cell>
        </row>
        <row r="61">
          <cell r="A61" t="str">
            <v>PCP-B</v>
          </cell>
          <cell r="B61" t="str">
            <v>Palettiseur des chariots</v>
          </cell>
          <cell r="C61" t="str">
            <v>Sertissage</v>
          </cell>
        </row>
        <row r="62">
          <cell r="A62" t="str">
            <v>PCP-C</v>
          </cell>
          <cell r="B62" t="str">
            <v>Palettiseur des chariots</v>
          </cell>
          <cell r="C62" t="str">
            <v>Sertissage</v>
          </cell>
        </row>
        <row r="63">
          <cell r="A63" t="str">
            <v>PCP-D</v>
          </cell>
          <cell r="B63" t="str">
            <v>Palettiseur des chariots</v>
          </cell>
          <cell r="C63" t="str">
            <v>Sertissage</v>
          </cell>
        </row>
        <row r="64">
          <cell r="A64" t="str">
            <v>PCP-F</v>
          </cell>
          <cell r="B64" t="str">
            <v>Bac de rinçage boite</v>
          </cell>
          <cell r="C64" t="str">
            <v>Sertissage</v>
          </cell>
        </row>
        <row r="65">
          <cell r="A65" t="str">
            <v>SRP-A</v>
          </cell>
          <cell r="B65" t="str">
            <v>Sertisseuse SOMME MARINA 424</v>
          </cell>
          <cell r="C65" t="str">
            <v>Sertissage</v>
          </cell>
          <cell r="D65" t="str">
            <v>A</v>
          </cell>
        </row>
        <row r="66">
          <cell r="A66" t="str">
            <v>SRP-B</v>
          </cell>
          <cell r="B66" t="str">
            <v>Sertisseuse MCG 424</v>
          </cell>
          <cell r="C66" t="str">
            <v>Sertissage</v>
          </cell>
          <cell r="D66" t="str">
            <v>B</v>
          </cell>
        </row>
        <row r="67">
          <cell r="A67" t="str">
            <v>SRP-C</v>
          </cell>
          <cell r="B67" t="str">
            <v>Sertisseuse MCG F425</v>
          </cell>
          <cell r="C67" t="str">
            <v>Sertissage</v>
          </cell>
          <cell r="D67" t="str">
            <v>C</v>
          </cell>
        </row>
        <row r="68">
          <cell r="A68" t="str">
            <v>SRP-D</v>
          </cell>
          <cell r="B68" t="str">
            <v>Sertisseuse SOMME MARINA 424 VAC</v>
          </cell>
          <cell r="C68" t="str">
            <v>Sertissage</v>
          </cell>
          <cell r="D68" t="str">
            <v>D</v>
          </cell>
        </row>
        <row r="69">
          <cell r="A69" t="str">
            <v>SRP-E</v>
          </cell>
          <cell r="B69" t="str">
            <v>Sertisseuse SOMME DIANA 383</v>
          </cell>
          <cell r="C69" t="str">
            <v>Sertissage</v>
          </cell>
          <cell r="D69" t="str">
            <v>E</v>
          </cell>
        </row>
        <row r="70">
          <cell r="A70" t="str">
            <v>SRP-F</v>
          </cell>
          <cell r="B70" t="str">
            <v>Sertisseuse MCG</v>
          </cell>
          <cell r="C70" t="str">
            <v>Sertissage</v>
          </cell>
          <cell r="D70" t="str">
            <v>F</v>
          </cell>
        </row>
        <row r="71">
          <cell r="A71" t="str">
            <v>SRP-G</v>
          </cell>
          <cell r="B71" t="str">
            <v>Sertisseuse SOMME</v>
          </cell>
          <cell r="C71" t="str">
            <v>Sertissage</v>
          </cell>
          <cell r="D71" t="str">
            <v>G</v>
          </cell>
        </row>
        <row r="72">
          <cell r="A72" t="str">
            <v>SRP-H</v>
          </cell>
          <cell r="B72" t="str">
            <v>Sertisseuse SOMME</v>
          </cell>
          <cell r="C72" t="str">
            <v>Sertissage</v>
          </cell>
          <cell r="D72" t="str">
            <v>H</v>
          </cell>
        </row>
        <row r="73">
          <cell r="A73" t="str">
            <v>SRP-I</v>
          </cell>
          <cell r="B73" t="str">
            <v>Sertisseuse MCG</v>
          </cell>
          <cell r="C73" t="str">
            <v>Sertissage</v>
          </cell>
          <cell r="D73" t="str">
            <v>I</v>
          </cell>
        </row>
        <row r="74">
          <cell r="A74" t="str">
            <v>SRP-J</v>
          </cell>
          <cell r="B74" t="str">
            <v>Sertisseuse MCG</v>
          </cell>
          <cell r="C74" t="str">
            <v>Sertissage</v>
          </cell>
          <cell r="D74" t="str">
            <v>J</v>
          </cell>
        </row>
        <row r="75">
          <cell r="A75" t="str">
            <v>SRP-K</v>
          </cell>
          <cell r="B75" t="str">
            <v>Sertisseuse SOMME</v>
          </cell>
          <cell r="C75" t="str">
            <v>Sertissage</v>
          </cell>
          <cell r="D75" t="str">
            <v>K</v>
          </cell>
        </row>
        <row r="76">
          <cell r="A76" t="str">
            <v>SRP-L</v>
          </cell>
          <cell r="B76" t="str">
            <v>Sertisseuse SOMME</v>
          </cell>
          <cell r="C76" t="str">
            <v>Sertissage</v>
          </cell>
          <cell r="D76" t="str">
            <v>L</v>
          </cell>
        </row>
        <row r="77">
          <cell r="A77" t="str">
            <v>SRP-M</v>
          </cell>
          <cell r="B77" t="str">
            <v xml:space="preserve">Sertisseuse </v>
          </cell>
          <cell r="C77" t="str">
            <v>Sertissage</v>
          </cell>
          <cell r="D77" t="str">
            <v>M</v>
          </cell>
        </row>
        <row r="78">
          <cell r="A78" t="str">
            <v>SRP-N</v>
          </cell>
          <cell r="B78" t="str">
            <v>Sertisseuse  SOMME</v>
          </cell>
          <cell r="C78" t="str">
            <v>Sertissage</v>
          </cell>
          <cell r="D78" t="str">
            <v>N</v>
          </cell>
        </row>
        <row r="79">
          <cell r="A79" t="str">
            <v>SRP-O</v>
          </cell>
          <cell r="B79" t="str">
            <v>Sertisseuse  CLEMENTE</v>
          </cell>
          <cell r="C79" t="str">
            <v>Sertissage</v>
          </cell>
          <cell r="D79" t="str">
            <v>O</v>
          </cell>
        </row>
        <row r="80">
          <cell r="C80" t="str">
            <v>Sertissage</v>
          </cell>
        </row>
        <row r="81">
          <cell r="C81" t="str">
            <v>Sertissage</v>
          </cell>
        </row>
        <row r="82">
          <cell r="C82" t="str">
            <v>Sertissage</v>
          </cell>
        </row>
        <row r="83">
          <cell r="C83" t="str">
            <v>Sertissage</v>
          </cell>
        </row>
        <row r="84">
          <cell r="C84" t="str">
            <v>Sertissage</v>
          </cell>
        </row>
        <row r="85">
          <cell r="C85" t="str">
            <v>Sertissage</v>
          </cell>
        </row>
        <row r="86">
          <cell r="C86" t="str">
            <v>Sertissage</v>
          </cell>
        </row>
        <row r="87">
          <cell r="C87" t="str">
            <v>Sertissage</v>
          </cell>
        </row>
        <row r="88">
          <cell r="C88" t="str">
            <v>Sertissage</v>
          </cell>
        </row>
        <row r="89">
          <cell r="C89" t="str">
            <v>Sertissage</v>
          </cell>
        </row>
        <row r="90">
          <cell r="C90" t="str">
            <v>Sertissage</v>
          </cell>
        </row>
        <row r="91">
          <cell r="C91" t="str">
            <v>Sertissage</v>
          </cell>
        </row>
        <row r="92">
          <cell r="C92" t="str">
            <v>Sertissage</v>
          </cell>
        </row>
        <row r="93">
          <cell r="C93" t="str">
            <v>Sertissage</v>
          </cell>
        </row>
      </sheetData>
      <sheetData sheetId="2">
        <row r="1">
          <cell r="A1" t="str">
            <v>code</v>
          </cell>
          <cell r="B1" t="str">
            <v>équipement</v>
          </cell>
          <cell r="C1" t="str">
            <v xml:space="preserve">localisation </v>
          </cell>
          <cell r="D1" t="str">
            <v>Unité</v>
          </cell>
        </row>
        <row r="2">
          <cell r="A2" t="str">
            <v>BAS-A</v>
          </cell>
          <cell r="B2" t="str">
            <v>Balance 01</v>
          </cell>
          <cell r="C2" t="str">
            <v xml:space="preserve">SALLE DE RECEPTION </v>
          </cell>
          <cell r="D2" t="str">
            <v>Surgélation</v>
          </cell>
        </row>
        <row r="3">
          <cell r="A3" t="str">
            <v>BAS-B</v>
          </cell>
          <cell r="B3" t="str">
            <v>Balance 02</v>
          </cell>
          <cell r="C3" t="str">
            <v xml:space="preserve">SALLE DE RECEPTION </v>
          </cell>
          <cell r="D3" t="str">
            <v>Surgélation</v>
          </cell>
        </row>
        <row r="4">
          <cell r="A4" t="str">
            <v>EVS-A</v>
          </cell>
          <cell r="B4" t="str">
            <v>Elévateur 01</v>
          </cell>
          <cell r="C4" t="str">
            <v xml:space="preserve">SALLE DE RECEPTION </v>
          </cell>
          <cell r="D4" t="str">
            <v>Surgélation</v>
          </cell>
        </row>
        <row r="5">
          <cell r="A5" t="str">
            <v>TTS-A</v>
          </cell>
          <cell r="B5" t="str">
            <v>Table triage A</v>
          </cell>
          <cell r="C5" t="str">
            <v xml:space="preserve">SALLE DE RECEPTION </v>
          </cell>
          <cell r="D5" t="str">
            <v>Surgélation</v>
          </cell>
        </row>
        <row r="6">
          <cell r="A6" t="str">
            <v>CAS-A</v>
          </cell>
          <cell r="B6" t="str">
            <v>Calibreuse  A</v>
          </cell>
          <cell r="C6" t="str">
            <v xml:space="preserve">SALLE DE RECEPTION </v>
          </cell>
          <cell r="D6" t="str">
            <v>Surgélation</v>
          </cell>
        </row>
        <row r="7">
          <cell r="A7" t="str">
            <v>FGS-A</v>
          </cell>
          <cell r="B7" t="str">
            <v>Frigo A (Chambre positive)</v>
          </cell>
          <cell r="C7" t="str">
            <v xml:space="preserve">SALLE DE RECEPTION </v>
          </cell>
          <cell r="D7" t="str">
            <v>Surgélation</v>
          </cell>
        </row>
        <row r="8">
          <cell r="A8" t="str">
            <v>TMS-A</v>
          </cell>
          <cell r="B8" t="str">
            <v>Tue mouche A</v>
          </cell>
          <cell r="C8" t="str">
            <v xml:space="preserve">SALLE DE RECEPTION </v>
          </cell>
          <cell r="D8" t="str">
            <v>Surgélation</v>
          </cell>
        </row>
        <row r="9">
          <cell r="A9" t="str">
            <v>TMS-B</v>
          </cell>
          <cell r="B9" t="str">
            <v>Tue mouche B</v>
          </cell>
          <cell r="C9" t="str">
            <v xml:space="preserve">SALLE DE RECEPTION </v>
          </cell>
          <cell r="D9" t="str">
            <v>Surgélation</v>
          </cell>
        </row>
        <row r="10">
          <cell r="A10" t="str">
            <v>SMS-A</v>
          </cell>
          <cell r="B10" t="str">
            <v>Sèche-mains A</v>
          </cell>
          <cell r="C10" t="str">
            <v xml:space="preserve">SALLE DE RECEPTION </v>
          </cell>
          <cell r="D10" t="str">
            <v>Surgélation</v>
          </cell>
        </row>
        <row r="11">
          <cell r="A11" t="str">
            <v>LMS-A</v>
          </cell>
          <cell r="B11" t="str">
            <v>Lave-mains A</v>
          </cell>
          <cell r="C11" t="str">
            <v xml:space="preserve">SALLE DE RECEPTION </v>
          </cell>
          <cell r="D11" t="str">
            <v>Surgélation</v>
          </cell>
        </row>
        <row r="12">
          <cell r="A12" t="str">
            <v>LCS-A</v>
          </cell>
          <cell r="B12" t="str">
            <v>Laveuse caisse  A</v>
          </cell>
          <cell r="C12" t="str">
            <v xml:space="preserve">ZONE LAVAGE CAISSE </v>
          </cell>
          <cell r="D12" t="str">
            <v>Surgélation</v>
          </cell>
        </row>
        <row r="13">
          <cell r="A13" t="str">
            <v>TDS-A</v>
          </cell>
          <cell r="B13" t="str">
            <v>Tapis de dénoyautage  01</v>
          </cell>
          <cell r="C13" t="str">
            <v xml:space="preserve">SALLE DE TRAITEMENT </v>
          </cell>
          <cell r="D13" t="str">
            <v>Surgélation</v>
          </cell>
        </row>
        <row r="14">
          <cell r="A14" t="str">
            <v>TDS-B</v>
          </cell>
          <cell r="B14" t="str">
            <v>Tapis de dénoyautage  02</v>
          </cell>
          <cell r="C14" t="str">
            <v xml:space="preserve">SALLE DE TRAITEMENT </v>
          </cell>
          <cell r="D14" t="str">
            <v>Surgélation</v>
          </cell>
        </row>
        <row r="15">
          <cell r="A15" t="str">
            <v>TDS-C</v>
          </cell>
          <cell r="B15" t="str">
            <v>Tapis de dénoyautage  03</v>
          </cell>
          <cell r="C15" t="str">
            <v xml:space="preserve">SALLE DE TRAITEMENT </v>
          </cell>
          <cell r="D15" t="str">
            <v>Surgélation</v>
          </cell>
        </row>
        <row r="16">
          <cell r="A16" t="str">
            <v>TDS-D</v>
          </cell>
          <cell r="B16" t="str">
            <v>Tapis de dénoyautage  04</v>
          </cell>
          <cell r="C16" t="str">
            <v xml:space="preserve">SALLE DE TRAITEMENT </v>
          </cell>
          <cell r="D16" t="str">
            <v>Surgélation</v>
          </cell>
        </row>
        <row r="17">
          <cell r="A17" t="str">
            <v>TDS-E</v>
          </cell>
          <cell r="B17" t="str">
            <v>Tapis de dénoyautage  05</v>
          </cell>
          <cell r="C17" t="str">
            <v xml:space="preserve">SALLE DE TRAITEMENT </v>
          </cell>
          <cell r="D17" t="str">
            <v>Surgélation</v>
          </cell>
        </row>
        <row r="18">
          <cell r="A18" t="str">
            <v>TDS-F</v>
          </cell>
          <cell r="B18" t="str">
            <v>Tapis de dénoyautage  06</v>
          </cell>
          <cell r="C18" t="str">
            <v xml:space="preserve">SALLE DE TRAITEMENT </v>
          </cell>
          <cell r="D18" t="str">
            <v>Surgélation</v>
          </cell>
        </row>
        <row r="19">
          <cell r="A19" t="str">
            <v>CLS-A</v>
          </cell>
          <cell r="B19" t="str">
            <v>Collecteur déchets 01</v>
          </cell>
          <cell r="C19" t="str">
            <v xml:space="preserve">SALLE DE TRAITEMENT </v>
          </cell>
          <cell r="D19" t="str">
            <v>Surgélation</v>
          </cell>
        </row>
        <row r="20">
          <cell r="A20" t="str">
            <v>CLS-B</v>
          </cell>
          <cell r="B20" t="str">
            <v>Collecteur déchets 02</v>
          </cell>
          <cell r="C20" t="str">
            <v xml:space="preserve">SALLE DE TRAITEMENT </v>
          </cell>
          <cell r="D20" t="str">
            <v>Surgélation</v>
          </cell>
        </row>
        <row r="21">
          <cell r="A21" t="str">
            <v>TTS-A</v>
          </cell>
          <cell r="B21" t="str">
            <v>Tapis triage A</v>
          </cell>
          <cell r="C21" t="str">
            <v xml:space="preserve">SALLE DE TRAITEMENT </v>
          </cell>
          <cell r="D21" t="str">
            <v>Surgélation</v>
          </cell>
        </row>
        <row r="22">
          <cell r="A22" t="str">
            <v>TTS-B</v>
          </cell>
          <cell r="B22" t="str">
            <v>Tapis triage B</v>
          </cell>
          <cell r="C22" t="str">
            <v xml:space="preserve">SALLE DE TRAITEMENT </v>
          </cell>
          <cell r="D22" t="str">
            <v>Surgélation</v>
          </cell>
        </row>
        <row r="23">
          <cell r="A23" t="str">
            <v>TTS-C</v>
          </cell>
          <cell r="B23" t="str">
            <v>Tapis triage C</v>
          </cell>
          <cell r="C23" t="str">
            <v xml:space="preserve">SALLE DE TRAITEMENT </v>
          </cell>
          <cell r="D23" t="str">
            <v>Surgélation</v>
          </cell>
        </row>
        <row r="24">
          <cell r="A24" t="str">
            <v>TTS-D</v>
          </cell>
          <cell r="B24" t="str">
            <v>Tapis triage D</v>
          </cell>
          <cell r="C24" t="str">
            <v xml:space="preserve">SALLE DE TRAITEMENT </v>
          </cell>
          <cell r="D24" t="str">
            <v>Surgélation</v>
          </cell>
        </row>
        <row r="25">
          <cell r="A25" t="str">
            <v>CLS-C</v>
          </cell>
          <cell r="B25" t="str">
            <v>Collecteur 01</v>
          </cell>
          <cell r="C25" t="str">
            <v xml:space="preserve">SALLE DE TRAITEMENT </v>
          </cell>
          <cell r="D25" t="str">
            <v>Surgélation</v>
          </cell>
        </row>
        <row r="26">
          <cell r="A26" t="str">
            <v>CLS-D</v>
          </cell>
          <cell r="B26" t="str">
            <v>Collecteur 02</v>
          </cell>
          <cell r="C26" t="str">
            <v xml:space="preserve">SALLE DE TRAITEMENT </v>
          </cell>
          <cell r="D26" t="str">
            <v>Surgélation</v>
          </cell>
        </row>
        <row r="27">
          <cell r="A27" t="str">
            <v>CLS-E</v>
          </cell>
          <cell r="B27" t="str">
            <v>Collecteur 03</v>
          </cell>
          <cell r="C27" t="str">
            <v xml:space="preserve">SALLE DE TRAITEMENT </v>
          </cell>
          <cell r="D27" t="str">
            <v>Surgélation</v>
          </cell>
        </row>
        <row r="28">
          <cell r="A28" t="str">
            <v>PCS-A</v>
          </cell>
          <cell r="B28" t="str">
            <v>Pré couleur A</v>
          </cell>
          <cell r="C28" t="str">
            <v xml:space="preserve">SALLE DE TRAITEMENT </v>
          </cell>
          <cell r="D28" t="str">
            <v>Surgélation</v>
          </cell>
        </row>
        <row r="29">
          <cell r="A29" t="str">
            <v>TVS-A</v>
          </cell>
          <cell r="B29" t="str">
            <v>Tapis vibrante A</v>
          </cell>
          <cell r="C29" t="str">
            <v xml:space="preserve">SALLE DE TRAITEMENT </v>
          </cell>
          <cell r="D29" t="str">
            <v>Surgélation</v>
          </cell>
        </row>
        <row r="30">
          <cell r="A30" t="str">
            <v>CBS-A</v>
          </cell>
          <cell r="B30" t="str">
            <v>Cubeuse A</v>
          </cell>
          <cell r="C30" t="str">
            <v xml:space="preserve">SALLE DE TRAITEMENT </v>
          </cell>
          <cell r="D30" t="str">
            <v>Surgélation</v>
          </cell>
        </row>
        <row r="31">
          <cell r="A31" t="str">
            <v>TNS-A</v>
          </cell>
          <cell r="B31" t="str">
            <v xml:space="preserve">Tunnel dynamique IQF </v>
          </cell>
          <cell r="C31" t="str">
            <v xml:space="preserve">SALLE DE TRAITEMENT </v>
          </cell>
          <cell r="D31" t="str">
            <v>Surgélation</v>
          </cell>
        </row>
        <row r="32">
          <cell r="A32" t="str">
            <v>TNS-B</v>
          </cell>
          <cell r="B32" t="str">
            <v>Tunnel statique 01</v>
          </cell>
          <cell r="C32" t="str">
            <v xml:space="preserve">SALLE DE TRAITEMENT </v>
          </cell>
          <cell r="D32" t="str">
            <v>Surgélation</v>
          </cell>
        </row>
        <row r="33">
          <cell r="A33" t="str">
            <v>TNS-C</v>
          </cell>
          <cell r="B33" t="str">
            <v>Tunnel statique 02</v>
          </cell>
          <cell r="C33" t="str">
            <v xml:space="preserve">SALLE DE TRAITEMENT </v>
          </cell>
          <cell r="D33" t="str">
            <v>Surgélation</v>
          </cell>
        </row>
        <row r="34">
          <cell r="A34" t="str">
            <v>SCS-A</v>
          </cell>
          <cell r="B34" t="str">
            <v>Tapis séchant A</v>
          </cell>
          <cell r="C34" t="str">
            <v xml:space="preserve">SALLE DE TRAITEMENT </v>
          </cell>
          <cell r="D34" t="str">
            <v>Surgélation</v>
          </cell>
        </row>
        <row r="35">
          <cell r="A35" t="str">
            <v>LVS-A</v>
          </cell>
          <cell r="B35" t="str">
            <v>Laveuse 01</v>
          </cell>
          <cell r="C35" t="str">
            <v xml:space="preserve">SALLE DE TRAITEMENT </v>
          </cell>
          <cell r="D35" t="str">
            <v>Surgélation</v>
          </cell>
        </row>
        <row r="36">
          <cell r="A36" t="str">
            <v>LVS-B</v>
          </cell>
          <cell r="B36" t="str">
            <v>Laveuse 02</v>
          </cell>
          <cell r="C36" t="str">
            <v xml:space="preserve">SALLE DE TRAITEMENT </v>
          </cell>
          <cell r="D36" t="str">
            <v>Surgélation</v>
          </cell>
        </row>
        <row r="37">
          <cell r="A37" t="str">
            <v>BLS-A</v>
          </cell>
          <cell r="B37" t="str">
            <v>Blancheur A</v>
          </cell>
          <cell r="C37" t="str">
            <v xml:space="preserve">SALLE DE TRAITEMENT </v>
          </cell>
          <cell r="D37" t="str">
            <v>Surgélation</v>
          </cell>
        </row>
        <row r="38">
          <cell r="A38" t="str">
            <v>RFS-A</v>
          </cell>
          <cell r="B38" t="str">
            <v>Refroidisseur A</v>
          </cell>
          <cell r="C38" t="str">
            <v xml:space="preserve">SALLE DE TRAITEMENT </v>
          </cell>
          <cell r="D38" t="str">
            <v>Surgélation</v>
          </cell>
        </row>
        <row r="39">
          <cell r="A39" t="str">
            <v>EGS-A</v>
          </cell>
          <cell r="B39" t="str">
            <v>Echangeur A</v>
          </cell>
          <cell r="C39" t="str">
            <v xml:space="preserve">SALLE DE TRAITEMENT </v>
          </cell>
          <cell r="D39" t="str">
            <v>Surgélation</v>
          </cell>
        </row>
        <row r="40">
          <cell r="A40" t="str">
            <v>EVS-B</v>
          </cell>
          <cell r="B40" t="str">
            <v>Elévateur abricot 01</v>
          </cell>
          <cell r="C40" t="str">
            <v xml:space="preserve">SALLE DE TRAITEMENT </v>
          </cell>
          <cell r="D40" t="str">
            <v>Surgélation</v>
          </cell>
        </row>
        <row r="41">
          <cell r="A41" t="str">
            <v>EVS-C</v>
          </cell>
          <cell r="B41" t="str">
            <v>Elévateur fraise 01</v>
          </cell>
          <cell r="C41" t="str">
            <v xml:space="preserve">SALLE DE TRAITEMENT </v>
          </cell>
          <cell r="D41" t="str">
            <v>Surgélation</v>
          </cell>
        </row>
        <row r="42">
          <cell r="A42" t="str">
            <v>EVS-D</v>
          </cell>
          <cell r="B42" t="str">
            <v>Elévateur abricot 02</v>
          </cell>
          <cell r="C42" t="str">
            <v xml:space="preserve">SALLE DE TRAITEMENT </v>
          </cell>
          <cell r="D42" t="str">
            <v>Surgélation</v>
          </cell>
        </row>
        <row r="43">
          <cell r="A43" t="str">
            <v>EVS-E</v>
          </cell>
          <cell r="B43" t="str">
            <v>Elévateur fraise 02</v>
          </cell>
          <cell r="C43" t="str">
            <v xml:space="preserve">SALLE DE TRAITEMENT </v>
          </cell>
          <cell r="D43" t="str">
            <v>Surgélation</v>
          </cell>
        </row>
        <row r="44">
          <cell r="A44" t="str">
            <v>CPS-A</v>
          </cell>
          <cell r="B44" t="str">
            <v>Coupeuse A</v>
          </cell>
          <cell r="C44" t="str">
            <v xml:space="preserve">SALLE DE TRAITEMENT </v>
          </cell>
          <cell r="D44" t="str">
            <v>Surgélation</v>
          </cell>
        </row>
        <row r="45">
          <cell r="A45" t="str">
            <v>ACS-A</v>
          </cell>
          <cell r="B45" t="str">
            <v>Acidificateur</v>
          </cell>
          <cell r="C45" t="str">
            <v xml:space="preserve">SALLE DE TRAITEMENT </v>
          </cell>
          <cell r="D45" t="str">
            <v>Surgélation</v>
          </cell>
        </row>
        <row r="46">
          <cell r="A46" t="str">
            <v>PPS-A</v>
          </cell>
          <cell r="B46" t="str">
            <v>Pompe doseuse</v>
          </cell>
          <cell r="C46" t="str">
            <v xml:space="preserve">SALLE DE TRAITEMENT </v>
          </cell>
          <cell r="D46" t="str">
            <v>Surgélation</v>
          </cell>
        </row>
        <row r="47">
          <cell r="A47" t="str">
            <v>CTS-A</v>
          </cell>
          <cell r="B47" t="str">
            <v>Citerne d’eau A</v>
          </cell>
          <cell r="C47" t="str">
            <v xml:space="preserve">SALLE DE TRAITEMENT </v>
          </cell>
          <cell r="D47" t="str">
            <v>Surgélation</v>
          </cell>
        </row>
        <row r="48">
          <cell r="A48" t="str">
            <v>CMS-A</v>
          </cell>
          <cell r="B48" t="str">
            <v>Cuve de mélange A</v>
          </cell>
          <cell r="C48" t="str">
            <v xml:space="preserve">SALLE DE TRAITEMENT </v>
          </cell>
          <cell r="D48" t="str">
            <v>Surgélation</v>
          </cell>
        </row>
        <row r="49">
          <cell r="A49" t="str">
            <v>CMS-B</v>
          </cell>
          <cell r="B49" t="str">
            <v>Cuve de mélange B</v>
          </cell>
          <cell r="C49" t="str">
            <v xml:space="preserve">SALLE DE TRAITEMENT </v>
          </cell>
          <cell r="D49" t="str">
            <v>Surgélation</v>
          </cell>
        </row>
        <row r="50">
          <cell r="A50" t="str">
            <v>TMS-C</v>
          </cell>
          <cell r="B50" t="str">
            <v>Tue mouche C</v>
          </cell>
          <cell r="C50" t="str">
            <v xml:space="preserve">SALLE DE TRAITEMENT </v>
          </cell>
          <cell r="D50" t="str">
            <v>Surgélation</v>
          </cell>
        </row>
        <row r="51">
          <cell r="A51" t="str">
            <v>TMS-D</v>
          </cell>
          <cell r="B51" t="str">
            <v>Tue mouche D</v>
          </cell>
          <cell r="C51" t="str">
            <v xml:space="preserve">SALLE DE TRAITEMENT </v>
          </cell>
          <cell r="D51" t="str">
            <v>Surgélation</v>
          </cell>
        </row>
        <row r="52">
          <cell r="A52" t="str">
            <v>TMS-E</v>
          </cell>
          <cell r="B52" t="str">
            <v>Tue mouche E</v>
          </cell>
          <cell r="C52" t="str">
            <v xml:space="preserve">SALLE DE TRAITEMENT </v>
          </cell>
          <cell r="D52" t="str">
            <v>Surgélation</v>
          </cell>
        </row>
        <row r="53">
          <cell r="A53" t="str">
            <v>SMS-B</v>
          </cell>
          <cell r="B53" t="str">
            <v>Sèche-mains B</v>
          </cell>
          <cell r="C53" t="str">
            <v xml:space="preserve">SALLE DE TRAITEMENT </v>
          </cell>
          <cell r="D53" t="str">
            <v>Surgélation</v>
          </cell>
        </row>
        <row r="54">
          <cell r="A54" t="str">
            <v>SMS-C</v>
          </cell>
          <cell r="B54" t="str">
            <v>Sèche-mains C</v>
          </cell>
          <cell r="C54" t="str">
            <v xml:space="preserve">SALLE DE TRAITEMENT </v>
          </cell>
          <cell r="D54" t="str">
            <v>Surgélation</v>
          </cell>
        </row>
        <row r="55">
          <cell r="A55" t="str">
            <v>SMS-D</v>
          </cell>
          <cell r="B55" t="str">
            <v>Sèche-mains D</v>
          </cell>
          <cell r="C55" t="str">
            <v xml:space="preserve">SALLE DE TRAITEMENT </v>
          </cell>
          <cell r="D55" t="str">
            <v>Surgélation</v>
          </cell>
        </row>
        <row r="56">
          <cell r="A56" t="str">
            <v>CMS-A</v>
          </cell>
          <cell r="B56" t="str">
            <v>Climatiseur A</v>
          </cell>
          <cell r="C56" t="str">
            <v xml:space="preserve">SALLE DE TRAITEMENT </v>
          </cell>
          <cell r="D56" t="str">
            <v>Surgélation</v>
          </cell>
        </row>
        <row r="57">
          <cell r="A57" t="str">
            <v>CMS-B</v>
          </cell>
          <cell r="B57" t="str">
            <v>Climatiseur B</v>
          </cell>
          <cell r="C57" t="str">
            <v xml:space="preserve">SALLE DE TRAITEMENT </v>
          </cell>
          <cell r="D57" t="str">
            <v>Surgélation</v>
          </cell>
        </row>
        <row r="58">
          <cell r="A58" t="str">
            <v>CMS-C</v>
          </cell>
          <cell r="B58" t="str">
            <v>Climatiseur C</v>
          </cell>
          <cell r="C58" t="str">
            <v xml:space="preserve">SALLE DE TRAITEMENT </v>
          </cell>
          <cell r="D58" t="str">
            <v>Surgélation</v>
          </cell>
        </row>
        <row r="59">
          <cell r="A59" t="str">
            <v>CMS-D</v>
          </cell>
          <cell r="B59" t="str">
            <v>Climatiseur D</v>
          </cell>
          <cell r="C59" t="str">
            <v xml:space="preserve">SALLE DE TRAITEMENT </v>
          </cell>
          <cell r="D59" t="str">
            <v>Surgélation</v>
          </cell>
        </row>
        <row r="60">
          <cell r="A60" t="str">
            <v>CMS-E</v>
          </cell>
          <cell r="B60" t="str">
            <v>Climatiseur E</v>
          </cell>
          <cell r="C60" t="str">
            <v xml:space="preserve">SALLE DE TRAITEMENT </v>
          </cell>
          <cell r="D60" t="str">
            <v>Surgélation</v>
          </cell>
        </row>
        <row r="61">
          <cell r="A61" t="str">
            <v>CMS-F</v>
          </cell>
          <cell r="B61" t="str">
            <v>Climatiseur F</v>
          </cell>
          <cell r="C61" t="str">
            <v xml:space="preserve">SALLE DE TRAITEMENT </v>
          </cell>
          <cell r="D61" t="str">
            <v>Surgélation</v>
          </cell>
        </row>
        <row r="62">
          <cell r="A62" t="str">
            <v>CMS-G</v>
          </cell>
          <cell r="B62" t="str">
            <v>Climatiseur G</v>
          </cell>
          <cell r="C62" t="str">
            <v xml:space="preserve">SALLE DE TRAITEMENT </v>
          </cell>
          <cell r="D62" t="str">
            <v>Surgélation</v>
          </cell>
        </row>
        <row r="63">
          <cell r="A63" t="str">
            <v>LMS-B</v>
          </cell>
          <cell r="B63" t="str">
            <v>Lave-mains B</v>
          </cell>
          <cell r="C63" t="str">
            <v xml:space="preserve">SALLE DE TRAITEMENT </v>
          </cell>
          <cell r="D63" t="str">
            <v>Surgélation</v>
          </cell>
        </row>
        <row r="64">
          <cell r="A64" t="str">
            <v>LMS-C</v>
          </cell>
          <cell r="B64" t="str">
            <v>Lave-mains C</v>
          </cell>
          <cell r="C64" t="str">
            <v xml:space="preserve">SALLE DE TRAITEMENT </v>
          </cell>
          <cell r="D64" t="str">
            <v>Surgélation</v>
          </cell>
        </row>
        <row r="65">
          <cell r="A65" t="str">
            <v>LMS-D</v>
          </cell>
          <cell r="B65" t="str">
            <v>Lave-mains D</v>
          </cell>
          <cell r="C65" t="str">
            <v xml:space="preserve">SALLE DE TRAITEMENT </v>
          </cell>
          <cell r="D65" t="str">
            <v>Surgélation</v>
          </cell>
        </row>
        <row r="66">
          <cell r="A66" t="str">
            <v>SCS-A</v>
          </cell>
          <cell r="B66" t="str">
            <v>Scotcheuse 01</v>
          </cell>
          <cell r="C66" t="str">
            <v xml:space="preserve">SALLE DE CONDITIONNEMENT </v>
          </cell>
          <cell r="D66" t="str">
            <v>Surgélation</v>
          </cell>
        </row>
        <row r="67">
          <cell r="A67" t="str">
            <v>DMS-A</v>
          </cell>
          <cell r="B67" t="str">
            <v xml:space="preserve">Détecteur de métaux </v>
          </cell>
          <cell r="C67" t="str">
            <v xml:space="preserve">SALLE DE CONDITIONNEMENT </v>
          </cell>
          <cell r="D67" t="str">
            <v>Surgélation</v>
          </cell>
        </row>
        <row r="68">
          <cell r="A68" t="str">
            <v>BAS-C</v>
          </cell>
          <cell r="B68" t="str">
            <v>Balance 03</v>
          </cell>
          <cell r="C68" t="str">
            <v xml:space="preserve">SALLE DE CONDITIONNEMENT </v>
          </cell>
          <cell r="D68" t="str">
            <v>Surgélation</v>
          </cell>
        </row>
        <row r="69">
          <cell r="A69" t="str">
            <v>BAS-D</v>
          </cell>
          <cell r="B69" t="str">
            <v>Balance 04</v>
          </cell>
          <cell r="C69" t="str">
            <v xml:space="preserve">SALLE DE CONDITIONNEMENT </v>
          </cell>
          <cell r="D69" t="str">
            <v>Surgélation</v>
          </cell>
        </row>
        <row r="70">
          <cell r="A70" t="str">
            <v>BAS-E</v>
          </cell>
          <cell r="B70" t="str">
            <v>Balance 05</v>
          </cell>
          <cell r="C70" t="str">
            <v xml:space="preserve">SALLE DE CONDITIONNEMENT </v>
          </cell>
          <cell r="D70" t="str">
            <v>Surgélation</v>
          </cell>
        </row>
        <row r="71">
          <cell r="A71" t="str">
            <v>BAS-F</v>
          </cell>
          <cell r="B71" t="str">
            <v>Balance 06</v>
          </cell>
          <cell r="C71" t="str">
            <v xml:space="preserve">SALLE DE CONDITIONNEMENT </v>
          </cell>
          <cell r="D71" t="str">
            <v>Surgélation</v>
          </cell>
        </row>
        <row r="72">
          <cell r="A72" t="str">
            <v>BAS-G</v>
          </cell>
          <cell r="B72" t="str">
            <v>Balance 07</v>
          </cell>
          <cell r="C72" t="str">
            <v xml:space="preserve">SALLE DE CONDITIONNEMENT </v>
          </cell>
          <cell r="D72" t="str">
            <v>Surgélation</v>
          </cell>
        </row>
        <row r="73">
          <cell r="A73" t="str">
            <v>BAS-H</v>
          </cell>
          <cell r="B73" t="str">
            <v>Balance 08</v>
          </cell>
          <cell r="C73" t="str">
            <v xml:space="preserve">SALLE DE CONDITIONNEMENT </v>
          </cell>
          <cell r="D73" t="str">
            <v>Surgélation</v>
          </cell>
        </row>
        <row r="74">
          <cell r="A74" t="str">
            <v>BAS-I</v>
          </cell>
          <cell r="B74" t="str">
            <v>Balance 09</v>
          </cell>
          <cell r="C74" t="str">
            <v xml:space="preserve">SALLE DE CONDITIONNEMENT </v>
          </cell>
          <cell r="D74" t="str">
            <v>Surgélation</v>
          </cell>
        </row>
        <row r="75">
          <cell r="A75" t="str">
            <v>BAS-J</v>
          </cell>
          <cell r="B75" t="str">
            <v>Balance 10</v>
          </cell>
          <cell r="C75" t="str">
            <v xml:space="preserve">SALLE DE CONDITIONNEMENT </v>
          </cell>
          <cell r="D75" t="str">
            <v>Surgélation</v>
          </cell>
        </row>
        <row r="76">
          <cell r="A76" t="str">
            <v>TBS-A</v>
          </cell>
          <cell r="B76" t="str">
            <v>Tapis balance A</v>
          </cell>
          <cell r="C76" t="str">
            <v xml:space="preserve">SALLE DE CONDITIONNEMENT </v>
          </cell>
          <cell r="D76" t="str">
            <v>Surgélation</v>
          </cell>
        </row>
        <row r="77">
          <cell r="A77" t="str">
            <v>TBS-B</v>
          </cell>
          <cell r="B77" t="str">
            <v>Tapis balance B</v>
          </cell>
          <cell r="C77" t="str">
            <v xml:space="preserve">SALLE DE CONDITIONNEMENT </v>
          </cell>
          <cell r="D77" t="str">
            <v>Surgélation</v>
          </cell>
        </row>
        <row r="78">
          <cell r="A78" t="str">
            <v>TBS-C</v>
          </cell>
          <cell r="B78" t="str">
            <v>Tapis balance C</v>
          </cell>
          <cell r="C78" t="str">
            <v xml:space="preserve">SALLE DE CONDITIONNEMENT </v>
          </cell>
          <cell r="D78" t="str">
            <v>Surgélation</v>
          </cell>
        </row>
        <row r="79">
          <cell r="A79" t="str">
            <v>TBS-D</v>
          </cell>
          <cell r="B79" t="str">
            <v>Tapis balance D</v>
          </cell>
          <cell r="C79" t="str">
            <v xml:space="preserve">SALLE DE CONDITIONNEMENT </v>
          </cell>
          <cell r="D79" t="str">
            <v>Surgélation</v>
          </cell>
        </row>
        <row r="80">
          <cell r="A80" t="str">
            <v>CCS-A</v>
          </cell>
          <cell r="B80" t="str">
            <v>Concasseur A</v>
          </cell>
          <cell r="C80" t="str">
            <v xml:space="preserve">SALLE DE CONDITIONNEMENT </v>
          </cell>
          <cell r="D80" t="str">
            <v>Surgélation</v>
          </cell>
        </row>
        <row r="81">
          <cell r="A81" t="str">
            <v>TSS-A</v>
          </cell>
          <cell r="B81" t="str">
            <v>Tapis sortie tunnel</v>
          </cell>
          <cell r="C81" t="str">
            <v xml:space="preserve">SALLE DE CONDITIONNEMENT </v>
          </cell>
          <cell r="D81" t="str">
            <v>Surgélation</v>
          </cell>
        </row>
        <row r="82">
          <cell r="A82" t="str">
            <v>EVS-F</v>
          </cell>
          <cell r="B82" t="str">
            <v>Elévateur 02</v>
          </cell>
          <cell r="C82" t="str">
            <v xml:space="preserve">SALLE DE CONDITIONNEMENT </v>
          </cell>
          <cell r="D82" t="str">
            <v>Surgélation</v>
          </cell>
        </row>
        <row r="83">
          <cell r="A83" t="str">
            <v>EVS-G</v>
          </cell>
          <cell r="B83" t="str">
            <v>Elévateur 03</v>
          </cell>
          <cell r="C83" t="str">
            <v xml:space="preserve">SALLE DE CONDITIONNEMENT </v>
          </cell>
          <cell r="D83" t="str">
            <v>Surgélation</v>
          </cell>
        </row>
        <row r="84">
          <cell r="A84" t="str">
            <v>CAS-B</v>
          </cell>
          <cell r="B84" t="str">
            <v>Calibreuse B</v>
          </cell>
          <cell r="C84" t="str">
            <v xml:space="preserve">SALLE DE CONDITIONNEMENT </v>
          </cell>
          <cell r="D84" t="str">
            <v>Surgélation</v>
          </cell>
        </row>
        <row r="85">
          <cell r="A85" t="str">
            <v>CLS-H</v>
          </cell>
          <cell r="B85" t="str">
            <v>Climatiseur H</v>
          </cell>
          <cell r="C85" t="str">
            <v xml:space="preserve">SALLE DE CONDITIONNEMENT </v>
          </cell>
          <cell r="D85" t="str">
            <v>Surgélation</v>
          </cell>
        </row>
        <row r="86">
          <cell r="A86" t="str">
            <v>CLS-I</v>
          </cell>
          <cell r="B86" t="str">
            <v>Climatiseur I</v>
          </cell>
          <cell r="C86" t="str">
            <v xml:space="preserve">SALLE DE CONDITIONNEMENT </v>
          </cell>
          <cell r="D86" t="str">
            <v>Surgélation</v>
          </cell>
        </row>
        <row r="87">
          <cell r="A87" t="str">
            <v>CLS-J</v>
          </cell>
          <cell r="B87" t="str">
            <v>Climatiseur J</v>
          </cell>
          <cell r="C87" t="str">
            <v xml:space="preserve">SALLE DE CONDITIONNEMENT </v>
          </cell>
          <cell r="D87" t="str">
            <v>Surgélation</v>
          </cell>
        </row>
        <row r="88">
          <cell r="A88" t="str">
            <v>CLS-K</v>
          </cell>
          <cell r="B88" t="str">
            <v>Climatiseur K</v>
          </cell>
          <cell r="C88" t="str">
            <v xml:space="preserve">SALLE DE CONDITIONNEMENT </v>
          </cell>
          <cell r="D88" t="str">
            <v>Surgélation</v>
          </cell>
        </row>
        <row r="89">
          <cell r="A89" t="str">
            <v>TMS-F</v>
          </cell>
          <cell r="B89" t="str">
            <v>Tue mouche F</v>
          </cell>
          <cell r="C89" t="str">
            <v xml:space="preserve">SALLE DE CONDITIONNEMENT </v>
          </cell>
          <cell r="D89" t="str">
            <v>Surgélation</v>
          </cell>
        </row>
        <row r="90">
          <cell r="A90" t="str">
            <v>TMS-G</v>
          </cell>
          <cell r="B90" t="str">
            <v>Tue mouche G</v>
          </cell>
          <cell r="C90" t="str">
            <v xml:space="preserve">SALLE DE CONDITIONNEMENT </v>
          </cell>
          <cell r="D90" t="str">
            <v>Surgélation</v>
          </cell>
        </row>
        <row r="91">
          <cell r="A91" t="str">
            <v>TMS-H</v>
          </cell>
          <cell r="B91" t="str">
            <v>Tue mouche H</v>
          </cell>
          <cell r="C91" t="str">
            <v xml:space="preserve">SALLE DE CONDITIONNEMENT </v>
          </cell>
          <cell r="D91" t="str">
            <v>Surgélation</v>
          </cell>
        </row>
        <row r="92">
          <cell r="A92" t="str">
            <v>TMS-I</v>
          </cell>
          <cell r="B92" t="str">
            <v>Tue mouche I</v>
          </cell>
          <cell r="C92" t="str">
            <v xml:space="preserve">SALLE DE CONDITIONNEMENT </v>
          </cell>
          <cell r="D92" t="str">
            <v>Surgélation</v>
          </cell>
        </row>
        <row r="93">
          <cell r="A93" t="str">
            <v>SMS-E</v>
          </cell>
          <cell r="B93" t="str">
            <v>Sèche-mains E</v>
          </cell>
          <cell r="C93" t="str">
            <v xml:space="preserve">SALLE DE CONDITIONNEMENT </v>
          </cell>
          <cell r="D93" t="str">
            <v>Surgélation</v>
          </cell>
        </row>
        <row r="94">
          <cell r="A94" t="str">
            <v>LMS-E</v>
          </cell>
          <cell r="B94" t="str">
            <v>Lave-mains E</v>
          </cell>
          <cell r="C94" t="str">
            <v xml:space="preserve">SALLE DE CONDITIONNEMENT </v>
          </cell>
          <cell r="D94" t="str">
            <v>Surgélation</v>
          </cell>
        </row>
        <row r="95">
          <cell r="A95" t="str">
            <v>PRS-A</v>
          </cell>
          <cell r="B95" t="str">
            <v>Porte rapide A</v>
          </cell>
          <cell r="C95" t="str">
            <v xml:space="preserve">SALLE DE CONDITIONNEMENT </v>
          </cell>
          <cell r="D95" t="str">
            <v>Surgélation</v>
          </cell>
        </row>
        <row r="96">
          <cell r="A96" t="str">
            <v>PRS-A</v>
          </cell>
          <cell r="B96" t="str">
            <v>Porte rapide B</v>
          </cell>
          <cell r="C96" t="str">
            <v xml:space="preserve">SALLE DE CONDITIONNEMENT </v>
          </cell>
          <cell r="D96" t="str">
            <v>Surgélation</v>
          </cell>
        </row>
        <row r="97">
          <cell r="A97" t="str">
            <v>FGS-B</v>
          </cell>
          <cell r="B97" t="str">
            <v>Frigo B (Chambre négative 1)</v>
          </cell>
          <cell r="C97" t="str">
            <v xml:space="preserve">ZONE D’EXPEDITION </v>
          </cell>
          <cell r="D97" t="str">
            <v>Surgélation</v>
          </cell>
        </row>
        <row r="98">
          <cell r="A98" t="str">
            <v>FGS-C</v>
          </cell>
          <cell r="B98" t="str">
            <v>Frigo C (Chambre négative 2)</v>
          </cell>
          <cell r="C98" t="str">
            <v xml:space="preserve">ZONE D’EXPEDITION </v>
          </cell>
          <cell r="D98" t="str">
            <v>Surgélation</v>
          </cell>
        </row>
        <row r="99">
          <cell r="A99" t="str">
            <v>QCS-A</v>
          </cell>
          <cell r="B99" t="str">
            <v>Quai  de chargement  01</v>
          </cell>
          <cell r="C99" t="str">
            <v xml:space="preserve">ZONE D’EXPEDITION </v>
          </cell>
          <cell r="D99" t="str">
            <v>Surgélation</v>
          </cell>
        </row>
        <row r="100">
          <cell r="A100" t="str">
            <v>QCS-B</v>
          </cell>
          <cell r="B100" t="str">
            <v>Quai  de chargement  02</v>
          </cell>
          <cell r="C100" t="str">
            <v xml:space="preserve">ZONE D’EXPEDITION </v>
          </cell>
          <cell r="D100" t="str">
            <v>Surgélation</v>
          </cell>
        </row>
        <row r="101">
          <cell r="A101" t="str">
            <v>CPS-A</v>
          </cell>
          <cell r="B101" t="str">
            <v>Compresseur A 600cv</v>
          </cell>
          <cell r="C101" t="str">
            <v xml:space="preserve">SALLE MACHINE </v>
          </cell>
          <cell r="D101" t="str">
            <v>Surgélation</v>
          </cell>
        </row>
        <row r="102">
          <cell r="A102" t="str">
            <v>CPS-B</v>
          </cell>
          <cell r="B102" t="str">
            <v>Compresseur B 150cv</v>
          </cell>
          <cell r="C102" t="str">
            <v xml:space="preserve">SALLE MACHINE </v>
          </cell>
          <cell r="D102" t="str">
            <v>Surgélation</v>
          </cell>
        </row>
        <row r="103">
          <cell r="A103" t="str">
            <v>CPS-C</v>
          </cell>
          <cell r="B103" t="str">
            <v>Compresseur C 150cv</v>
          </cell>
          <cell r="C103" t="str">
            <v xml:space="preserve">SALLE MACHINE </v>
          </cell>
          <cell r="D103" t="str">
            <v>Surgélation</v>
          </cell>
        </row>
        <row r="104">
          <cell r="A104" t="str">
            <v>CPS-D</v>
          </cell>
          <cell r="B104" t="str">
            <v>Compresseur D 180cv</v>
          </cell>
          <cell r="C104" t="str">
            <v xml:space="preserve">SALLE MACHINE </v>
          </cell>
          <cell r="D104" t="str">
            <v>Surgélation</v>
          </cell>
        </row>
        <row r="105">
          <cell r="A105" t="str">
            <v>CPS-E</v>
          </cell>
          <cell r="B105" t="str">
            <v>Compresseur E 180cv</v>
          </cell>
          <cell r="C105" t="str">
            <v xml:space="preserve">SALLE MACHINE </v>
          </cell>
          <cell r="D105" t="str">
            <v>Surgélation</v>
          </cell>
        </row>
        <row r="106">
          <cell r="A106" t="str">
            <v>CDS-A</v>
          </cell>
          <cell r="B106" t="str">
            <v>Condenseur A</v>
          </cell>
          <cell r="C106" t="str">
            <v xml:space="preserve">SALLE MACHINE </v>
          </cell>
          <cell r="D106" t="str">
            <v>Surgélation</v>
          </cell>
        </row>
        <row r="107">
          <cell r="A107" t="str">
            <v>CDS-B</v>
          </cell>
          <cell r="B107" t="str">
            <v>Condenseur B</v>
          </cell>
          <cell r="C107" t="str">
            <v xml:space="preserve">SALLE MACHINE </v>
          </cell>
          <cell r="D107" t="str">
            <v>Surgélation</v>
          </cell>
        </row>
        <row r="108">
          <cell r="A108" t="str">
            <v>BTS-A</v>
          </cell>
          <cell r="B108" t="str">
            <v>Bouteille de liquide A</v>
          </cell>
          <cell r="C108" t="str">
            <v xml:space="preserve">SALLE MACHINE </v>
          </cell>
          <cell r="D108" t="str">
            <v>Surgélation</v>
          </cell>
        </row>
        <row r="109">
          <cell r="A109" t="str">
            <v>BTS-B</v>
          </cell>
          <cell r="B109" t="str">
            <v>Bouteille de liquide B</v>
          </cell>
          <cell r="C109" t="str">
            <v xml:space="preserve">SALLE MACHINE </v>
          </cell>
          <cell r="D109" t="str">
            <v>Surgélation</v>
          </cell>
        </row>
        <row r="110">
          <cell r="A110" t="str">
            <v>BTS-C</v>
          </cell>
          <cell r="B110" t="str">
            <v>Bouteille de liquide C</v>
          </cell>
          <cell r="C110" t="str">
            <v xml:space="preserve">SALLE MACHINE </v>
          </cell>
          <cell r="D110" t="str">
            <v>Surgélation</v>
          </cell>
        </row>
        <row r="111">
          <cell r="A111" t="str">
            <v>BTS-D</v>
          </cell>
          <cell r="B111" t="str">
            <v>Bouteille de liquide D</v>
          </cell>
          <cell r="C111" t="str">
            <v xml:space="preserve">SALLE MACHINE </v>
          </cell>
          <cell r="D111" t="str">
            <v>Surgélation</v>
          </cell>
        </row>
        <row r="112">
          <cell r="A112" t="str">
            <v>BTS-E</v>
          </cell>
          <cell r="B112" t="str">
            <v>Bouteille d’eau glycolique</v>
          </cell>
          <cell r="C112" t="str">
            <v xml:space="preserve">SALLE MACHINE </v>
          </cell>
          <cell r="D112" t="str">
            <v>Surgélation</v>
          </cell>
        </row>
        <row r="113">
          <cell r="A113" t="str">
            <v>ADS-A</v>
          </cell>
          <cell r="B113" t="str">
            <v>Adoucisseur 01</v>
          </cell>
          <cell r="C113" t="str">
            <v xml:space="preserve">SALLE MACHINE </v>
          </cell>
          <cell r="D113" t="str">
            <v>Surgélation</v>
          </cell>
        </row>
        <row r="114">
          <cell r="A114" t="str">
            <v>EGS-B</v>
          </cell>
          <cell r="B114" t="str">
            <v>Echangeur B</v>
          </cell>
          <cell r="C114" t="str">
            <v xml:space="preserve">SALLE MACHINE </v>
          </cell>
          <cell r="D114" t="str">
            <v>Surgélation</v>
          </cell>
        </row>
        <row r="115">
          <cell r="A115" t="str">
            <v>PPS-B</v>
          </cell>
          <cell r="B115" t="str">
            <v>Pompe de lavage 01</v>
          </cell>
          <cell r="C115" t="str">
            <v xml:space="preserve">SALLE MACHINE </v>
          </cell>
          <cell r="D115" t="str">
            <v>Surgélation</v>
          </cell>
        </row>
        <row r="116">
          <cell r="A116" t="str">
            <v>PPS-C</v>
          </cell>
          <cell r="B116" t="str">
            <v>Pompe de lavage 02</v>
          </cell>
          <cell r="C116" t="str">
            <v xml:space="preserve">SALLE MACHINE </v>
          </cell>
          <cell r="D116" t="str">
            <v>Surgélation</v>
          </cell>
        </row>
        <row r="117">
          <cell r="A117" t="str">
            <v>RAS-A</v>
          </cell>
          <cell r="B117" t="str">
            <v>Réservoir d’ammoniac A</v>
          </cell>
          <cell r="C117" t="str">
            <v xml:space="preserve">SALLE MACHINE </v>
          </cell>
          <cell r="D117" t="str">
            <v>Surgélation</v>
          </cell>
        </row>
        <row r="118">
          <cell r="A118" t="str">
            <v>CES-A</v>
          </cell>
          <cell r="B118" t="str">
            <v>Chariot élévateur A</v>
          </cell>
          <cell r="C118" t="str">
            <v>EQUIPEMENTS  MOBILES</v>
          </cell>
          <cell r="D118" t="str">
            <v>Surgélation</v>
          </cell>
        </row>
        <row r="119">
          <cell r="A119" t="str">
            <v>CES-B</v>
          </cell>
          <cell r="B119" t="str">
            <v>Chariot élévateur B</v>
          </cell>
          <cell r="C119" t="str">
            <v>EQUIPEMENTS  MOBILES</v>
          </cell>
          <cell r="D119" t="str">
            <v>Surgélation</v>
          </cell>
        </row>
        <row r="120">
          <cell r="A120" t="str">
            <v>TAS-A</v>
          </cell>
          <cell r="B120" t="str">
            <v>Transpalette  A</v>
          </cell>
          <cell r="C120" t="str">
            <v>EQUIPEMENTS  MOBILES</v>
          </cell>
          <cell r="D120" t="str">
            <v>Surgélation</v>
          </cell>
        </row>
        <row r="121">
          <cell r="A121" t="str">
            <v>TAS-B</v>
          </cell>
          <cell r="B121" t="str">
            <v>Transpalette  B</v>
          </cell>
          <cell r="C121" t="str">
            <v>EQUIPEMENTS  MOBILES</v>
          </cell>
          <cell r="D121" t="str">
            <v>Surgélation</v>
          </cell>
        </row>
        <row r="122">
          <cell r="A122" t="str">
            <v>TAS-C</v>
          </cell>
          <cell r="B122" t="str">
            <v>Transpalette  C</v>
          </cell>
          <cell r="C122" t="str">
            <v>EQUIPEMENTS  MOBILES</v>
          </cell>
          <cell r="D122" t="str">
            <v>Surgélation</v>
          </cell>
        </row>
        <row r="123">
          <cell r="A123" t="str">
            <v>TAS-D</v>
          </cell>
          <cell r="B123" t="str">
            <v>Transpalette  D</v>
          </cell>
          <cell r="C123" t="str">
            <v>EQUIPEMENTS  MOBILES</v>
          </cell>
          <cell r="D123" t="str">
            <v>Surgélation</v>
          </cell>
        </row>
        <row r="124">
          <cell r="A124" t="str">
            <v>TAS-E</v>
          </cell>
          <cell r="B124" t="str">
            <v>Transpalette  E</v>
          </cell>
          <cell r="C124" t="str">
            <v>EQUIPEMENTS  MOBILES</v>
          </cell>
          <cell r="D124" t="str">
            <v>Surgélation</v>
          </cell>
        </row>
        <row r="125">
          <cell r="A125" t="str">
            <v>TAS-F</v>
          </cell>
          <cell r="B125" t="str">
            <v>Transpalette  F</v>
          </cell>
          <cell r="C125" t="str">
            <v>EQUIPEMENTS  MOBILES</v>
          </cell>
          <cell r="D125" t="str">
            <v>Surgélation</v>
          </cell>
        </row>
        <row r="126">
          <cell r="A126" t="str">
            <v>TAS-G</v>
          </cell>
          <cell r="B126" t="str">
            <v>Transpalette  G</v>
          </cell>
          <cell r="C126" t="str">
            <v>EQUIPEMENTS  MOBILES</v>
          </cell>
          <cell r="D126" t="str">
            <v>Surgélation</v>
          </cell>
        </row>
      </sheetData>
      <sheetData sheetId="3"/>
      <sheetData sheetId="4"/>
      <sheetData sheetId="5">
        <row r="1">
          <cell r="A1" t="str">
            <v>N° FI</v>
          </cell>
        </row>
        <row r="2">
          <cell r="A2">
            <v>0</v>
          </cell>
        </row>
      </sheetData>
      <sheetData sheetId="6"/>
      <sheetData sheetId="7">
        <row r="2">
          <cell r="I2">
            <v>1</v>
          </cell>
        </row>
        <row r="3">
          <cell r="I3">
            <v>1</v>
          </cell>
        </row>
        <row r="4">
          <cell r="I4">
            <v>1</v>
          </cell>
        </row>
        <row r="5">
          <cell r="I5">
            <v>1</v>
          </cell>
        </row>
        <row r="6">
          <cell r="I6">
            <v>1</v>
          </cell>
        </row>
        <row r="7">
          <cell r="I7">
            <v>1</v>
          </cell>
        </row>
        <row r="8">
          <cell r="I8">
            <v>1</v>
          </cell>
        </row>
        <row r="9">
          <cell r="I9">
            <v>1</v>
          </cell>
        </row>
        <row r="10">
          <cell r="I10">
            <v>1</v>
          </cell>
        </row>
        <row r="11">
          <cell r="I11">
            <v>1</v>
          </cell>
        </row>
        <row r="12">
          <cell r="I12">
            <v>1</v>
          </cell>
        </row>
        <row r="13">
          <cell r="I13">
            <v>1</v>
          </cell>
        </row>
        <row r="14">
          <cell r="I14">
            <v>1</v>
          </cell>
        </row>
        <row r="15">
          <cell r="I15">
            <v>1</v>
          </cell>
        </row>
        <row r="16">
          <cell r="I16">
            <v>1</v>
          </cell>
        </row>
        <row r="17">
          <cell r="I17">
            <v>1</v>
          </cell>
        </row>
        <row r="18">
          <cell r="I18">
            <v>1</v>
          </cell>
        </row>
        <row r="19">
          <cell r="I19">
            <v>1</v>
          </cell>
        </row>
        <row r="20">
          <cell r="I20">
            <v>1</v>
          </cell>
        </row>
        <row r="21">
          <cell r="I21">
            <v>1</v>
          </cell>
        </row>
        <row r="22">
          <cell r="I22">
            <v>1</v>
          </cell>
        </row>
        <row r="23">
          <cell r="I23">
            <v>1</v>
          </cell>
        </row>
        <row r="24">
          <cell r="I24">
            <v>1</v>
          </cell>
        </row>
        <row r="25">
          <cell r="I25">
            <v>1</v>
          </cell>
        </row>
        <row r="26">
          <cell r="I26">
            <v>1</v>
          </cell>
        </row>
        <row r="27">
          <cell r="I27">
            <v>1</v>
          </cell>
        </row>
        <row r="28">
          <cell r="I28">
            <v>1</v>
          </cell>
        </row>
        <row r="29">
          <cell r="I29">
            <v>1</v>
          </cell>
        </row>
        <row r="30">
          <cell r="I30">
            <v>1</v>
          </cell>
        </row>
        <row r="31">
          <cell r="I31">
            <v>1</v>
          </cell>
        </row>
        <row r="32">
          <cell r="I32">
            <v>1</v>
          </cell>
        </row>
        <row r="33">
          <cell r="I33">
            <v>1</v>
          </cell>
        </row>
        <row r="34">
          <cell r="I34">
            <v>1</v>
          </cell>
        </row>
        <row r="35">
          <cell r="I35">
            <v>1</v>
          </cell>
        </row>
        <row r="36">
          <cell r="I36">
            <v>1</v>
          </cell>
        </row>
        <row r="37">
          <cell r="I37">
            <v>1</v>
          </cell>
        </row>
        <row r="38">
          <cell r="I38">
            <v>1</v>
          </cell>
        </row>
        <row r="39">
          <cell r="I39">
            <v>1</v>
          </cell>
        </row>
        <row r="40">
          <cell r="I40">
            <v>1</v>
          </cell>
        </row>
        <row r="41">
          <cell r="I41">
            <v>1</v>
          </cell>
        </row>
        <row r="42">
          <cell r="I42">
            <v>1</v>
          </cell>
        </row>
        <row r="43">
          <cell r="I43">
            <v>1</v>
          </cell>
        </row>
        <row r="44">
          <cell r="I44">
            <v>1</v>
          </cell>
        </row>
        <row r="45">
          <cell r="I45">
            <v>1</v>
          </cell>
        </row>
        <row r="46">
          <cell r="I46">
            <v>1</v>
          </cell>
        </row>
        <row r="47">
          <cell r="I47">
            <v>1</v>
          </cell>
        </row>
        <row r="48">
          <cell r="I48">
            <v>1</v>
          </cell>
        </row>
        <row r="49">
          <cell r="I49">
            <v>1</v>
          </cell>
        </row>
        <row r="50">
          <cell r="I50">
            <v>1</v>
          </cell>
        </row>
        <row r="51">
          <cell r="I51">
            <v>1</v>
          </cell>
        </row>
        <row r="52">
          <cell r="I52">
            <v>1</v>
          </cell>
        </row>
        <row r="53">
          <cell r="I53">
            <v>1</v>
          </cell>
        </row>
        <row r="54">
          <cell r="I54">
            <v>1</v>
          </cell>
        </row>
        <row r="55">
          <cell r="I55">
            <v>1</v>
          </cell>
        </row>
        <row r="56">
          <cell r="I56">
            <v>1</v>
          </cell>
        </row>
        <row r="57">
          <cell r="I57">
            <v>1</v>
          </cell>
        </row>
        <row r="58">
          <cell r="I58">
            <v>1</v>
          </cell>
        </row>
        <row r="59">
          <cell r="I59">
            <v>1</v>
          </cell>
        </row>
        <row r="60">
          <cell r="I60">
            <v>1</v>
          </cell>
        </row>
        <row r="61">
          <cell r="I61">
            <v>1</v>
          </cell>
        </row>
        <row r="62">
          <cell r="I62">
            <v>1</v>
          </cell>
        </row>
        <row r="63">
          <cell r="I63">
            <v>1</v>
          </cell>
        </row>
        <row r="64">
          <cell r="I64">
            <v>1</v>
          </cell>
        </row>
        <row r="65">
          <cell r="I65">
            <v>1</v>
          </cell>
        </row>
        <row r="66">
          <cell r="I66">
            <v>1</v>
          </cell>
        </row>
        <row r="67">
          <cell r="I67">
            <v>1</v>
          </cell>
        </row>
        <row r="68">
          <cell r="I68">
            <v>1</v>
          </cell>
        </row>
        <row r="69">
          <cell r="I69">
            <v>1</v>
          </cell>
        </row>
        <row r="70">
          <cell r="I70">
            <v>1</v>
          </cell>
        </row>
        <row r="71">
          <cell r="I71">
            <v>1</v>
          </cell>
        </row>
        <row r="72">
          <cell r="I72">
            <v>1</v>
          </cell>
        </row>
        <row r="73">
          <cell r="I73">
            <v>1</v>
          </cell>
        </row>
        <row r="74">
          <cell r="I74">
            <v>1</v>
          </cell>
        </row>
        <row r="75">
          <cell r="I75">
            <v>1</v>
          </cell>
        </row>
        <row r="76">
          <cell r="I76">
            <v>1</v>
          </cell>
        </row>
        <row r="77">
          <cell r="I77">
            <v>1</v>
          </cell>
        </row>
        <row r="78">
          <cell r="I78">
            <v>1</v>
          </cell>
        </row>
        <row r="79">
          <cell r="I79">
            <v>1</v>
          </cell>
        </row>
        <row r="80">
          <cell r="I80">
            <v>1</v>
          </cell>
        </row>
        <row r="81">
          <cell r="I81">
            <v>1</v>
          </cell>
        </row>
        <row r="82">
          <cell r="I82">
            <v>1</v>
          </cell>
        </row>
        <row r="83">
          <cell r="I83">
            <v>1</v>
          </cell>
        </row>
        <row r="84">
          <cell r="I84">
            <v>1</v>
          </cell>
        </row>
        <row r="85">
          <cell r="I85">
            <v>1</v>
          </cell>
        </row>
        <row r="86">
          <cell r="I86">
            <v>1</v>
          </cell>
        </row>
        <row r="87">
          <cell r="I87">
            <v>1</v>
          </cell>
        </row>
        <row r="88">
          <cell r="I88">
            <v>1</v>
          </cell>
        </row>
        <row r="89">
          <cell r="I89">
            <v>1</v>
          </cell>
        </row>
        <row r="90">
          <cell r="I90">
            <v>1</v>
          </cell>
        </row>
        <row r="91">
          <cell r="I91">
            <v>1</v>
          </cell>
        </row>
        <row r="92">
          <cell r="I92">
            <v>1</v>
          </cell>
        </row>
        <row r="93">
          <cell r="I93">
            <v>1</v>
          </cell>
        </row>
        <row r="94">
          <cell r="I94">
            <v>1</v>
          </cell>
        </row>
        <row r="95">
          <cell r="I95">
            <v>1</v>
          </cell>
        </row>
        <row r="96">
          <cell r="I96">
            <v>1</v>
          </cell>
        </row>
        <row r="97">
          <cell r="I97">
            <v>1</v>
          </cell>
        </row>
        <row r="98">
          <cell r="I98">
            <v>1</v>
          </cell>
        </row>
        <row r="99">
          <cell r="I99">
            <v>1</v>
          </cell>
        </row>
        <row r="100">
          <cell r="I100">
            <v>1</v>
          </cell>
        </row>
        <row r="101">
          <cell r="I101">
            <v>1</v>
          </cell>
        </row>
        <row r="102">
          <cell r="I102">
            <v>1</v>
          </cell>
        </row>
        <row r="103">
          <cell r="I103">
            <v>1</v>
          </cell>
        </row>
        <row r="104">
          <cell r="I104">
            <v>1</v>
          </cell>
        </row>
        <row r="105">
          <cell r="I105">
            <v>1</v>
          </cell>
        </row>
        <row r="106">
          <cell r="I106">
            <v>1</v>
          </cell>
        </row>
        <row r="107">
          <cell r="I107">
            <v>1</v>
          </cell>
        </row>
        <row r="108">
          <cell r="I108">
            <v>1</v>
          </cell>
        </row>
        <row r="109">
          <cell r="I109">
            <v>1</v>
          </cell>
        </row>
        <row r="110">
          <cell r="I110">
            <v>1</v>
          </cell>
        </row>
        <row r="111">
          <cell r="I111">
            <v>1</v>
          </cell>
        </row>
        <row r="112">
          <cell r="I112">
            <v>1</v>
          </cell>
        </row>
        <row r="113">
          <cell r="I113">
            <v>1</v>
          </cell>
        </row>
        <row r="114">
          <cell r="I114">
            <v>1</v>
          </cell>
        </row>
        <row r="115">
          <cell r="I115">
            <v>1</v>
          </cell>
        </row>
        <row r="116">
          <cell r="I116">
            <v>1</v>
          </cell>
        </row>
        <row r="117">
          <cell r="I117">
            <v>1</v>
          </cell>
        </row>
        <row r="118">
          <cell r="I118">
            <v>1</v>
          </cell>
        </row>
        <row r="119">
          <cell r="I119">
            <v>1</v>
          </cell>
        </row>
        <row r="120">
          <cell r="I120">
            <v>1</v>
          </cell>
        </row>
        <row r="121">
          <cell r="I121">
            <v>1</v>
          </cell>
        </row>
        <row r="122">
          <cell r="I122">
            <v>1</v>
          </cell>
        </row>
        <row r="123">
          <cell r="I123">
            <v>1</v>
          </cell>
        </row>
        <row r="124">
          <cell r="I124">
            <v>1</v>
          </cell>
        </row>
        <row r="125">
          <cell r="I125">
            <v>1</v>
          </cell>
        </row>
        <row r="126">
          <cell r="I126">
            <v>1</v>
          </cell>
        </row>
        <row r="127">
          <cell r="I127">
            <v>1</v>
          </cell>
        </row>
        <row r="128">
          <cell r="I128">
            <v>1</v>
          </cell>
        </row>
        <row r="129">
          <cell r="I129">
            <v>1</v>
          </cell>
        </row>
        <row r="130">
          <cell r="I130">
            <v>1</v>
          </cell>
        </row>
        <row r="131">
          <cell r="I131">
            <v>1</v>
          </cell>
        </row>
        <row r="132">
          <cell r="I132">
            <v>1</v>
          </cell>
        </row>
        <row r="133">
          <cell r="I133">
            <v>1</v>
          </cell>
        </row>
        <row r="134">
          <cell r="I134">
            <v>1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49"/>
  <sheetViews>
    <sheetView showGridLines="0" tabSelected="1" workbookViewId="0">
      <selection activeCell="J25" sqref="J25"/>
    </sheetView>
  </sheetViews>
  <sheetFormatPr baseColWidth="10" defaultColWidth="11.5546875" defaultRowHeight="14.4" x14ac:dyDescent="0.3"/>
  <cols>
    <col min="2" max="2" width="11.5546875" customWidth="1"/>
    <col min="3" max="3" width="11.5546875" style="18" customWidth="1"/>
    <col min="4" max="4" width="14.6640625" customWidth="1"/>
    <col min="5" max="5" width="15.77734375" customWidth="1"/>
    <col min="6" max="6" width="11.6640625" customWidth="1"/>
    <col min="8" max="8" width="9.88671875" customWidth="1"/>
  </cols>
  <sheetData>
    <row r="1" spans="1:10" ht="11.55" customHeight="1" thickBot="1" x14ac:dyDescent="0.35">
      <c r="A1" s="1" t="s">
        <v>0</v>
      </c>
      <c r="B1" s="2" t="s">
        <v>1</v>
      </c>
      <c r="C1" s="3" t="s">
        <v>2</v>
      </c>
      <c r="D1" s="4"/>
      <c r="E1" s="3" t="s">
        <v>3</v>
      </c>
      <c r="F1" s="4"/>
      <c r="G1" s="5" t="s">
        <v>4</v>
      </c>
      <c r="H1" s="5" t="s">
        <v>5</v>
      </c>
    </row>
    <row r="2" spans="1:10" ht="12" customHeight="1" thickTop="1" x14ac:dyDescent="0.3">
      <c r="A2" s="6">
        <f>+COUNTA([1]historique1_intervention!A:A)-2</f>
        <v>0</v>
      </c>
      <c r="B2" s="7"/>
      <c r="C2" s="8" t="str">
        <f>IFERROR(VLOOKUP(B2,[1]Surgélation!A:D,2,FALSE)," ")</f>
        <v xml:space="preserve"> </v>
      </c>
      <c r="D2" s="9"/>
      <c r="E2" s="8" t="str">
        <f>IFERROR(VLOOKUP(B2,[1]Surgélation!A:D,3,FALSE)," ")</f>
        <v xml:space="preserve"> </v>
      </c>
      <c r="F2" s="9"/>
      <c r="G2" s="6" t="str">
        <f>IFERROR(VLOOKUP(B2,[1]Feuil2!A:D,4,FALSE)," ")</f>
        <v xml:space="preserve"> </v>
      </c>
      <c r="H2" s="6" t="str">
        <f>IFERROR(VLOOKUP(B2,[1]Surgélation!A:D,4,FALSE)," ")</f>
        <v xml:space="preserve"> </v>
      </c>
    </row>
    <row r="3" spans="1:10" ht="12" customHeight="1" x14ac:dyDescent="0.3">
      <c r="B3" s="10"/>
      <c r="C3" s="10"/>
      <c r="D3" s="10"/>
      <c r="E3" s="10"/>
    </row>
    <row r="4" spans="1:10" ht="11.55" customHeight="1" x14ac:dyDescent="0.3">
      <c r="A4" s="2" t="s">
        <v>6</v>
      </c>
      <c r="B4" s="2" t="s">
        <v>7</v>
      </c>
      <c r="C4" s="2" t="s">
        <v>8</v>
      </c>
      <c r="D4" s="11" t="s">
        <v>9</v>
      </c>
      <c r="E4" s="2" t="s">
        <v>10</v>
      </c>
      <c r="F4" s="2" t="s">
        <v>11</v>
      </c>
      <c r="G4" s="12" t="s">
        <v>12</v>
      </c>
      <c r="H4" s="12"/>
    </row>
    <row r="5" spans="1:10" ht="11.55" customHeight="1" x14ac:dyDescent="0.3">
      <c r="A5" s="13"/>
      <c r="B5" s="14"/>
      <c r="C5" s="14"/>
      <c r="D5" s="15"/>
      <c r="E5" s="14"/>
      <c r="F5" s="16"/>
      <c r="G5" s="17"/>
      <c r="H5" s="17"/>
    </row>
    <row r="6" spans="1:10" ht="12" customHeight="1" x14ac:dyDescent="0.3"/>
    <row r="7" spans="1:10" ht="11.55" customHeight="1" x14ac:dyDescent="0.3">
      <c r="A7" s="3" t="s">
        <v>13</v>
      </c>
      <c r="B7" s="4"/>
      <c r="C7" s="19" t="s">
        <v>14</v>
      </c>
      <c r="D7" s="20" t="s">
        <v>15</v>
      </c>
      <c r="E7" s="20" t="s">
        <v>16</v>
      </c>
      <c r="F7" s="20" t="s">
        <v>17</v>
      </c>
      <c r="G7" s="3" t="s">
        <v>18</v>
      </c>
      <c r="H7" s="4"/>
      <c r="J7" s="55"/>
    </row>
    <row r="8" spans="1:10" ht="12" customHeight="1" x14ac:dyDescent="0.3">
      <c r="A8" s="21"/>
      <c r="B8" s="21"/>
      <c r="C8" s="22"/>
      <c r="D8" s="23"/>
      <c r="E8" s="23"/>
      <c r="F8" s="23"/>
      <c r="G8" s="23"/>
      <c r="H8" s="23"/>
    </row>
    <row r="9" spans="1:10" ht="12" customHeight="1" x14ac:dyDescent="0.3">
      <c r="A9" s="21"/>
      <c r="B9" s="21"/>
      <c r="C9" s="24"/>
      <c r="D9" s="23" t="str">
        <f>IF(C9="","",COUNTA(A8:B10)*C9)</f>
        <v/>
      </c>
      <c r="E9" s="25">
        <v>15</v>
      </c>
      <c r="F9" s="23" t="str">
        <f>IF(D9="","",D9*E9)</f>
        <v/>
      </c>
      <c r="G9" s="26"/>
      <c r="H9" s="26"/>
    </row>
    <row r="10" spans="1:10" ht="12" customHeight="1" x14ac:dyDescent="0.3">
      <c r="A10" s="21"/>
      <c r="B10" s="21"/>
      <c r="C10" s="22"/>
      <c r="D10" s="23"/>
      <c r="E10" s="23"/>
      <c r="F10" s="23"/>
      <c r="G10" s="23"/>
      <c r="H10" s="23"/>
    </row>
    <row r="11" spans="1:10" ht="12" customHeight="1" x14ac:dyDescent="0.3">
      <c r="D11" s="18"/>
    </row>
    <row r="12" spans="1:10" x14ac:dyDescent="0.3">
      <c r="A12" s="2" t="s">
        <v>19</v>
      </c>
      <c r="B12" s="2" t="s">
        <v>20</v>
      </c>
      <c r="C12" s="27" t="s">
        <v>21</v>
      </c>
      <c r="D12" s="28"/>
      <c r="E12" s="5" t="s">
        <v>22</v>
      </c>
      <c r="F12" s="2" t="s">
        <v>23</v>
      </c>
      <c r="G12" s="3" t="s">
        <v>24</v>
      </c>
      <c r="H12" s="4"/>
    </row>
    <row r="13" spans="1:10" ht="12" customHeight="1" x14ac:dyDescent="0.3">
      <c r="A13" s="29"/>
      <c r="B13" s="13"/>
      <c r="C13" s="30"/>
      <c r="D13" s="30"/>
      <c r="E13" s="17"/>
      <c r="F13" s="13"/>
      <c r="G13" s="31"/>
      <c r="H13" s="31"/>
    </row>
    <row r="14" spans="1:10" ht="12" customHeight="1" x14ac:dyDescent="0.3">
      <c r="A14" s="23"/>
      <c r="B14" s="13"/>
      <c r="C14" s="30"/>
      <c r="D14" s="30"/>
      <c r="E14" s="17"/>
      <c r="F14" s="13"/>
      <c r="G14" s="31"/>
      <c r="H14" s="31"/>
    </row>
    <row r="15" spans="1:10" ht="12" customHeight="1" x14ac:dyDescent="0.3">
      <c r="A15" s="23"/>
      <c r="B15" s="13"/>
      <c r="C15" s="30"/>
      <c r="D15" s="30"/>
      <c r="E15" s="17"/>
      <c r="F15" s="13"/>
      <c r="G15" s="31"/>
      <c r="H15" s="31"/>
    </row>
    <row r="16" spans="1:10" ht="12" customHeight="1" x14ac:dyDescent="0.3">
      <c r="A16" s="23"/>
      <c r="B16" s="13"/>
      <c r="C16" s="30"/>
      <c r="D16" s="30"/>
      <c r="E16" s="17"/>
      <c r="F16" s="13"/>
      <c r="G16" s="31"/>
      <c r="H16" s="31"/>
    </row>
    <row r="17" spans="1:8" ht="12" customHeight="1" x14ac:dyDescent="0.3">
      <c r="B17" t="s">
        <v>25</v>
      </c>
    </row>
    <row r="18" spans="1:8" ht="12.6" customHeight="1" x14ac:dyDescent="0.3">
      <c r="A18" s="32" t="s">
        <v>26</v>
      </c>
      <c r="B18" s="32"/>
      <c r="C18" s="32"/>
      <c r="D18" s="32"/>
      <c r="E18" s="32" t="s">
        <v>27</v>
      </c>
      <c r="F18" s="32"/>
      <c r="G18" s="32"/>
      <c r="H18" s="32"/>
    </row>
    <row r="19" spans="1:8" x14ac:dyDescent="0.3">
      <c r="A19" s="33"/>
      <c r="B19" s="34"/>
      <c r="C19" s="34"/>
      <c r="D19" s="34"/>
      <c r="E19" s="33"/>
      <c r="F19" s="34"/>
      <c r="G19" s="34"/>
      <c r="H19" s="35"/>
    </row>
    <row r="20" spans="1:8" x14ac:dyDescent="0.3">
      <c r="A20" s="36"/>
      <c r="B20" s="37"/>
      <c r="C20" s="37"/>
      <c r="D20" s="38"/>
      <c r="E20" s="39"/>
      <c r="F20" s="40"/>
      <c r="G20" s="40"/>
      <c r="H20" s="41"/>
    </row>
    <row r="21" spans="1:8" x14ac:dyDescent="0.3">
      <c r="A21" s="42"/>
      <c r="B21" s="43"/>
      <c r="C21" s="43"/>
      <c r="D21" s="44"/>
      <c r="E21" s="45"/>
      <c r="F21" s="46"/>
      <c r="G21" s="46"/>
      <c r="H21" s="47"/>
    </row>
    <row r="22" spans="1:8" ht="10.95" customHeight="1" x14ac:dyDescent="0.3">
      <c r="A22" s="48"/>
      <c r="B22" s="48"/>
      <c r="C22" s="48"/>
      <c r="E22" s="48"/>
      <c r="F22" s="48"/>
      <c r="G22" s="48"/>
    </row>
    <row r="23" spans="1:8" ht="13.2" customHeight="1" x14ac:dyDescent="0.3">
      <c r="A23" s="12" t="s">
        <v>28</v>
      </c>
      <c r="B23" s="12"/>
      <c r="C23" s="12"/>
      <c r="D23" s="12"/>
      <c r="E23" s="2" t="s">
        <v>29</v>
      </c>
      <c r="F23" s="11" t="s">
        <v>30</v>
      </c>
      <c r="G23" s="2" t="s">
        <v>31</v>
      </c>
      <c r="H23" s="2" t="s">
        <v>32</v>
      </c>
    </row>
    <row r="24" spans="1:8" ht="14.4" customHeight="1" x14ac:dyDescent="0.3">
      <c r="A24" s="49"/>
      <c r="B24" s="49"/>
      <c r="C24" s="49"/>
      <c r="D24" s="49"/>
      <c r="E24" s="50"/>
      <c r="F24" s="50"/>
      <c r="G24" s="50"/>
      <c r="H24" s="50"/>
    </row>
    <row r="25" spans="1:8" ht="13.05" customHeight="1" x14ac:dyDescent="0.3">
      <c r="A25" s="49"/>
      <c r="B25" s="49"/>
      <c r="C25" s="49"/>
      <c r="D25" s="49"/>
      <c r="E25" s="50"/>
      <c r="F25" s="50"/>
      <c r="G25" s="50"/>
      <c r="H25" s="50"/>
    </row>
    <row r="26" spans="1:8" ht="13.05" customHeight="1" x14ac:dyDescent="0.3">
      <c r="A26" s="49"/>
      <c r="B26" s="49"/>
      <c r="C26" s="49"/>
      <c r="D26" s="49"/>
      <c r="E26" s="50"/>
      <c r="F26" s="50"/>
      <c r="G26" s="50"/>
      <c r="H26" s="50"/>
    </row>
    <row r="27" spans="1:8" ht="13.05" customHeight="1" x14ac:dyDescent="0.3">
      <c r="A27" s="49"/>
      <c r="B27" s="49"/>
      <c r="C27" s="49"/>
      <c r="D27" s="49"/>
      <c r="E27" s="50"/>
      <c r="F27" s="50"/>
      <c r="G27" s="50"/>
      <c r="H27" s="50"/>
    </row>
    <row r="28" spans="1:8" ht="13.05" customHeight="1" x14ac:dyDescent="0.3">
      <c r="A28" s="49"/>
      <c r="B28" s="49"/>
      <c r="C28" s="49"/>
      <c r="D28" s="49"/>
      <c r="E28" s="50"/>
      <c r="F28" s="50"/>
      <c r="G28" s="50"/>
      <c r="H28" s="50"/>
    </row>
    <row r="29" spans="1:8" ht="13.05" customHeight="1" x14ac:dyDescent="0.3">
      <c r="A29" s="49"/>
      <c r="B29" s="49"/>
      <c r="C29" s="49"/>
      <c r="D29" s="49"/>
      <c r="E29" s="50"/>
      <c r="F29" s="50"/>
      <c r="G29" s="50"/>
      <c r="H29" s="50"/>
    </row>
    <row r="30" spans="1:8" ht="13.05" customHeight="1" x14ac:dyDescent="0.3">
      <c r="A30" s="49"/>
      <c r="B30" s="49"/>
      <c r="C30" s="49"/>
      <c r="D30" s="49"/>
      <c r="E30" s="50"/>
      <c r="F30" s="50"/>
      <c r="G30" s="50"/>
      <c r="H30" s="50"/>
    </row>
    <row r="31" spans="1:8" ht="13.05" customHeight="1" x14ac:dyDescent="0.3">
      <c r="A31" s="49"/>
      <c r="B31" s="49"/>
      <c r="C31" s="49"/>
      <c r="D31" s="49"/>
      <c r="E31" s="50"/>
      <c r="F31" s="50"/>
      <c r="G31" s="50"/>
      <c r="H31" s="50"/>
    </row>
    <row r="32" spans="1:8" ht="13.05" customHeight="1" x14ac:dyDescent="0.3">
      <c r="A32" s="49"/>
      <c r="B32" s="49"/>
      <c r="C32" s="49"/>
      <c r="D32" s="49"/>
      <c r="E32" s="50"/>
      <c r="F32" s="50"/>
      <c r="G32" s="50"/>
      <c r="H32" s="50"/>
    </row>
    <row r="33" spans="1:10" ht="13.05" customHeight="1" x14ac:dyDescent="0.3">
      <c r="A33" s="49"/>
      <c r="B33" s="49"/>
      <c r="C33" s="49"/>
      <c r="D33" s="49"/>
      <c r="E33" s="50"/>
      <c r="F33" s="50"/>
      <c r="G33" s="50"/>
      <c r="H33" s="50"/>
    </row>
    <row r="34" spans="1:10" ht="13.05" customHeight="1" x14ac:dyDescent="0.3">
      <c r="A34" s="49"/>
      <c r="B34" s="49"/>
      <c r="C34" s="49"/>
      <c r="D34" s="49"/>
      <c r="E34" s="50"/>
      <c r="F34" s="50"/>
      <c r="G34" s="50"/>
      <c r="H34" s="50"/>
    </row>
    <row r="35" spans="1:10" ht="13.05" customHeight="1" x14ac:dyDescent="0.3">
      <c r="A35" s="49"/>
      <c r="B35" s="49"/>
      <c r="C35" s="49"/>
      <c r="D35" s="49"/>
      <c r="E35" s="50"/>
      <c r="F35" s="50"/>
      <c r="G35" s="50"/>
      <c r="H35" s="50"/>
    </row>
    <row r="36" spans="1:10" ht="13.05" customHeight="1" x14ac:dyDescent="0.3">
      <c r="A36" s="49"/>
      <c r="B36" s="49"/>
      <c r="C36" s="49"/>
      <c r="D36" s="49"/>
      <c r="E36" s="50"/>
      <c r="F36" s="50"/>
      <c r="G36" s="50"/>
      <c r="H36" s="50"/>
    </row>
    <row r="37" spans="1:10" ht="13.05" customHeight="1" x14ac:dyDescent="0.3">
      <c r="A37" s="49"/>
      <c r="B37" s="49"/>
      <c r="C37" s="49"/>
      <c r="D37" s="49"/>
      <c r="E37" s="50"/>
      <c r="F37" s="50"/>
      <c r="G37" s="50"/>
      <c r="H37" s="50"/>
    </row>
    <row r="38" spans="1:10" ht="13.05" customHeight="1" x14ac:dyDescent="0.3">
      <c r="A38" s="49"/>
      <c r="B38" s="49"/>
      <c r="C38" s="49"/>
      <c r="D38" s="49"/>
      <c r="E38" s="50"/>
      <c r="F38" s="50"/>
      <c r="G38" s="50"/>
      <c r="H38" s="50"/>
    </row>
    <row r="39" spans="1:10" ht="13.05" customHeight="1" x14ac:dyDescent="0.3">
      <c r="A39" s="49"/>
      <c r="B39" s="49"/>
      <c r="C39" s="49"/>
      <c r="D39" s="49"/>
      <c r="E39" s="50"/>
      <c r="F39" s="50"/>
      <c r="G39" s="50"/>
      <c r="H39" s="50"/>
      <c r="J39" t="s">
        <v>33</v>
      </c>
    </row>
    <row r="40" spans="1:10" ht="13.05" customHeight="1" x14ac:dyDescent="0.3">
      <c r="A40" s="49"/>
      <c r="B40" s="49"/>
      <c r="C40" s="49"/>
      <c r="D40" s="49"/>
      <c r="E40" s="50"/>
      <c r="F40" s="50"/>
      <c r="G40" s="50"/>
      <c r="H40" s="50"/>
    </row>
    <row r="41" spans="1:10" ht="13.05" customHeight="1" x14ac:dyDescent="0.3">
      <c r="A41" s="49"/>
      <c r="B41" s="49"/>
      <c r="C41" s="49"/>
      <c r="D41" s="49"/>
      <c r="E41" s="50"/>
      <c r="F41" s="50"/>
      <c r="G41" s="50"/>
      <c r="H41" s="50"/>
    </row>
    <row r="42" spans="1:10" ht="13.05" customHeight="1" x14ac:dyDescent="0.3">
      <c r="A42" s="49"/>
      <c r="B42" s="49"/>
      <c r="C42" s="49"/>
      <c r="D42" s="49"/>
      <c r="E42" s="50"/>
      <c r="F42" s="50"/>
      <c r="G42" s="50"/>
      <c r="H42" s="50"/>
    </row>
    <row r="43" spans="1:10" ht="13.05" customHeight="1" x14ac:dyDescent="0.3">
      <c r="A43" s="49"/>
      <c r="B43" s="49"/>
      <c r="C43" s="49"/>
      <c r="D43" s="49"/>
      <c r="E43" s="50"/>
      <c r="F43" s="50"/>
      <c r="G43" s="50"/>
      <c r="H43" s="50"/>
    </row>
    <row r="44" spans="1:10" ht="13.05" customHeight="1" x14ac:dyDescent="0.3">
      <c r="A44" s="27" t="s">
        <v>34</v>
      </c>
      <c r="B44" s="51"/>
      <c r="C44" s="51"/>
      <c r="D44" s="51"/>
      <c r="E44" s="51"/>
      <c r="F44" s="51"/>
      <c r="G44" s="28"/>
      <c r="H44" s="6"/>
    </row>
    <row r="45" spans="1:10" ht="13.05" customHeight="1" x14ac:dyDescent="0.3">
      <c r="A45" s="27" t="s">
        <v>35</v>
      </c>
      <c r="B45" s="51"/>
      <c r="C45" s="51"/>
      <c r="D45" s="51"/>
      <c r="E45" s="51"/>
      <c r="F45" s="51"/>
      <c r="G45" s="28"/>
      <c r="H45" s="52"/>
    </row>
    <row r="46" spans="1:10" ht="13.05" customHeight="1" x14ac:dyDescent="0.3">
      <c r="A46" s="27" t="s">
        <v>36</v>
      </c>
      <c r="B46" s="51"/>
      <c r="C46" s="51"/>
      <c r="D46" s="51"/>
      <c r="E46" s="51"/>
      <c r="F46" s="51"/>
      <c r="G46" s="51"/>
      <c r="H46" s="53"/>
    </row>
    <row r="47" spans="1:10" ht="13.05" customHeight="1" x14ac:dyDescent="0.3">
      <c r="A47" s="54"/>
      <c r="B47" s="54"/>
      <c r="C47" s="54"/>
    </row>
    <row r="48" spans="1:10" x14ac:dyDescent="0.3">
      <c r="A48" s="54"/>
      <c r="B48" s="54"/>
      <c r="C48" s="54"/>
    </row>
    <row r="49" spans="1:3" x14ac:dyDescent="0.3">
      <c r="A49" s="54"/>
      <c r="B49" s="54"/>
      <c r="C49" s="54"/>
    </row>
  </sheetData>
  <sheetProtection selectLockedCells="1"/>
  <mergeCells count="51">
    <mergeCell ref="A49:C49"/>
    <mergeCell ref="A43:D43"/>
    <mergeCell ref="A44:G44"/>
    <mergeCell ref="A45:G45"/>
    <mergeCell ref="A46:G46"/>
    <mergeCell ref="A47:C47"/>
    <mergeCell ref="A48:C48"/>
    <mergeCell ref="A37:D37"/>
    <mergeCell ref="A38:D38"/>
    <mergeCell ref="A39:D39"/>
    <mergeCell ref="A40:D40"/>
    <mergeCell ref="A41:D41"/>
    <mergeCell ref="A42:D42"/>
    <mergeCell ref="A31:D31"/>
    <mergeCell ref="A32:D32"/>
    <mergeCell ref="A33:D33"/>
    <mergeCell ref="A34:D34"/>
    <mergeCell ref="A35:D35"/>
    <mergeCell ref="A36:D36"/>
    <mergeCell ref="A25:D25"/>
    <mergeCell ref="A26:D26"/>
    <mergeCell ref="A27:D27"/>
    <mergeCell ref="A28:D28"/>
    <mergeCell ref="A29:D29"/>
    <mergeCell ref="A30:D30"/>
    <mergeCell ref="A19:D19"/>
    <mergeCell ref="E19:H19"/>
    <mergeCell ref="A20:D20"/>
    <mergeCell ref="A21:D21"/>
    <mergeCell ref="A23:D23"/>
    <mergeCell ref="A24:D24"/>
    <mergeCell ref="C15:D15"/>
    <mergeCell ref="G15:H15"/>
    <mergeCell ref="C16:D16"/>
    <mergeCell ref="G16:H16"/>
    <mergeCell ref="A18:D18"/>
    <mergeCell ref="E18:H18"/>
    <mergeCell ref="G9:H9"/>
    <mergeCell ref="C12:D12"/>
    <mergeCell ref="G12:H12"/>
    <mergeCell ref="C13:D13"/>
    <mergeCell ref="G13:H13"/>
    <mergeCell ref="C14:D14"/>
    <mergeCell ref="G14:H14"/>
    <mergeCell ref="C1:D1"/>
    <mergeCell ref="E1:F1"/>
    <mergeCell ref="C2:D2"/>
    <mergeCell ref="E2:F2"/>
    <mergeCell ref="G4:H4"/>
    <mergeCell ref="A7:B7"/>
    <mergeCell ref="G7:H7"/>
  </mergeCells>
  <dataValidations count="1">
    <dataValidation type="list" allowBlank="1" showInputMessage="1" sqref="A24:D43">
      <formula1>listePR</formula1>
    </dataValidation>
  </dataValidations>
  <pageMargins left="0.25" right="0.25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[1]Feuil3!#REF!</xm:f>
          </x14:formula1>
          <xm:sqref>F13:F16</xm:sqref>
        </x14:dataValidation>
        <x14:dataValidation type="list" allowBlank="1" showInputMessage="1" showErrorMessage="1">
          <x14:formula1>
            <xm:f>[1]Feuil3!#REF!</xm:f>
          </x14:formula1>
          <xm:sqref>E13:E16</xm:sqref>
        </x14:dataValidation>
        <x14:dataValidation type="list" allowBlank="1" showInputMessage="1" showErrorMessage="1">
          <x14:formula1>
            <xm:f>[1]Feuil3!#REF!</xm:f>
          </x14:formula1>
          <xm:sqref>C13:D16</xm:sqref>
        </x14:dataValidation>
        <x14:dataValidation type="list" allowBlank="1" showInputMessage="1" showErrorMessage="1">
          <x14:formula1>
            <xm:f>[1]Feuil3!#REF!</xm:f>
          </x14:formula1>
          <xm:sqref>B13:B16</xm:sqref>
        </x14:dataValidation>
        <x14:dataValidation type="list" allowBlank="1" showInputMessage="1" showErrorMessage="1">
          <x14:formula1>
            <xm:f>[1]Feuil2!#REF!</xm:f>
          </x14:formula1>
          <xm:sqref>A8:B10</xm:sqref>
        </x14:dataValidation>
        <x14:dataValidation type="list" allowBlank="1" showInputMessage="1" showErrorMessage="1">
          <x14:formula1>
            <xm:f>[1]Feuil2!#REF!</xm:f>
          </x14:formula1>
          <xm:sqref>G5:H5</xm:sqref>
        </x14:dataValidation>
        <x14:dataValidation type="list" allowBlank="1" showInputMessage="1" showErrorMessage="1">
          <x14:formula1>
            <xm:f>[1]Feuil2!#REF!</xm:f>
          </x14:formula1>
          <xm:sqref>A13:A16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Fiche interne</vt:lpstr>
      <vt:lpstr>plage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ABDELLAH ERRAKIBI</dc:creator>
  <cp:lastModifiedBy>ABDELLAH ERRAKIBI</cp:lastModifiedBy>
  <cp:lastPrinted>2021-09-12T10:48:25Z</cp:lastPrinted>
  <dcterms:created xsi:type="dcterms:W3CDTF">2021-09-12T10:39:33Z</dcterms:created>
  <dcterms:modified xsi:type="dcterms:W3CDTF">2021-09-12T10:49:27Z</dcterms:modified>
</cp:coreProperties>
</file>