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manzanares\Desktop\"/>
    </mc:Choice>
  </mc:AlternateContent>
  <xr:revisionPtr revIDLastSave="0" documentId="13_ncr:1_{CB951E55-0B32-4D42-8D4B-E7D5F24B41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A2" i="1" s="1"/>
  <c r="A9" i="1" s="1"/>
  <c r="B6" i="1" l="1"/>
  <c r="C2" i="1"/>
  <c r="C6" i="1" s="1"/>
  <c r="B3" i="1"/>
  <c r="B7" i="1"/>
  <c r="B4" i="1"/>
  <c r="B8" i="1"/>
  <c r="B5" i="1"/>
  <c r="C5" i="1" l="1"/>
  <c r="C3" i="1"/>
  <c r="C4" i="1"/>
  <c r="C9" i="1"/>
  <c r="B9" i="1"/>
  <c r="C7" i="1"/>
  <c r="C8" i="1" l="1"/>
</calcChain>
</file>

<file path=xl/sharedStrings.xml><?xml version="1.0" encoding="utf-8"?>
<sst xmlns="http://schemas.openxmlformats.org/spreadsheetml/2006/main" count="54" uniqueCount="33">
  <si>
    <t>DATES ET HEURES AUTOS</t>
  </si>
  <si>
    <t>AAAA</t>
  </si>
  <si>
    <t>MM</t>
  </si>
  <si>
    <t>JJ</t>
  </si>
  <si>
    <t>HH</t>
  </si>
  <si>
    <t>SS</t>
  </si>
  <si>
    <t>Données1</t>
  </si>
  <si>
    <t>Données2</t>
  </si>
  <si>
    <t>Données3</t>
  </si>
  <si>
    <t>Données4</t>
  </si>
  <si>
    <t>Données5</t>
  </si>
  <si>
    <t>Données6</t>
  </si>
  <si>
    <t>Données7</t>
  </si>
  <si>
    <t>A</t>
  </si>
  <si>
    <t>B</t>
  </si>
  <si>
    <t>C</t>
  </si>
  <si>
    <t>E</t>
  </si>
  <si>
    <t>F</t>
  </si>
  <si>
    <t>G</t>
  </si>
  <si>
    <t>H</t>
  </si>
  <si>
    <t>D</t>
  </si>
  <si>
    <t>Alpha</t>
  </si>
  <si>
    <t>Omega</t>
  </si>
  <si>
    <t>Delta</t>
  </si>
  <si>
    <t>Petit</t>
  </si>
  <si>
    <t>Grand</t>
  </si>
  <si>
    <t>Moyen</t>
  </si>
  <si>
    <t>OK</t>
  </si>
  <si>
    <t>KO</t>
  </si>
  <si>
    <t>Jaune</t>
  </si>
  <si>
    <t>Vert</t>
  </si>
  <si>
    <t>Bleu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</si>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</sst>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d"/>
    <numFmt numFmtId="165" formatCode="0000"/>
    <numFmt numFmtId="166" formatCode="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1" xfId="0" applyNumberFormat="1" applyBorder="1" applyAlignment="1">
      <alignment horizontal="left" vertical="center"/>
    </xf>
    <xf numFmtId="165" fontId="0" fillId="0" borderId="1" xfId="0" applyNumberFormat="1" applyBorder="1" applyAlignment="1">
      <alignment horizontal="left" vertical="center"/>
    </xf>
    <xf numFmtId="166" fontId="0" fillId="0" borderId="1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166" fontId="0" fillId="2" borderId="1" xfId="0" applyNumberForma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9"/>
  <sheetViews>
    <sheetView tabSelected="1" workbookViewId="0">
      <selection activeCell="C12" sqref="C12"/>
    </sheetView>
  </sheetViews>
  <sheetFormatPr baseColWidth="10" defaultColWidth="9.140625" defaultRowHeight="15" x14ac:dyDescent="0.25"/>
  <cols>
    <col min="1" max="1" width="9" bestFit="1" customWidth="1"/>
    <col min="2" max="2" width="10.7109375" bestFit="1" customWidth="1"/>
    <col min="3" max="3" width="49.28515625" bestFit="1" customWidth="1"/>
  </cols>
  <sheetData>
    <row r="1" spans="1:3" x14ac:dyDescent="0.25">
      <c r="A1" s="9" t="s">
        <v>0</v>
      </c>
      <c r="B1" s="9"/>
      <c r="C1" s="9"/>
    </row>
    <row r="2" spans="1:3" x14ac:dyDescent="0.25">
      <c r="A2" s="4">
        <f ca="1">B2</f>
        <v>44414.602196180553</v>
      </c>
      <c r="B2" s="1">
        <f ca="1">NOW()</f>
        <v>44414.602196180553</v>
      </c>
      <c r="C2" s="1">
        <f ca="1">B2+1</f>
        <v>44415.602196180553</v>
      </c>
    </row>
    <row r="3" spans="1:3" x14ac:dyDescent="0.25">
      <c r="A3" s="5" t="s">
        <v>1</v>
      </c>
      <c r="B3" s="2" t="str">
        <f ca="1">TEXT(YEAR(B2),"0000")</f>
        <v>2021</v>
      </c>
      <c r="C3" s="2" t="str">
        <f ca="1">TEXT(YEAR(C2),"0000")</f>
        <v>2021</v>
      </c>
    </row>
    <row r="4" spans="1:3" x14ac:dyDescent="0.25">
      <c r="A4" s="5" t="s">
        <v>2</v>
      </c>
      <c r="B4" s="3" t="str">
        <f ca="1">TEXT(MONTH(B2),"00")</f>
        <v>08</v>
      </c>
      <c r="C4" s="3" t="str">
        <f ca="1">TEXT(MONTH(C2),"00")</f>
        <v>08</v>
      </c>
    </row>
    <row r="5" spans="1:3" x14ac:dyDescent="0.25">
      <c r="A5" s="5" t="s">
        <v>3</v>
      </c>
      <c r="B5" s="3" t="str">
        <f ca="1">TEXT(DAY(B2),"00")</f>
        <v>06</v>
      </c>
      <c r="C5" s="3" t="str">
        <f ca="1">TEXT(DAY(C2),"00")</f>
        <v>07</v>
      </c>
    </row>
    <row r="6" spans="1:3" x14ac:dyDescent="0.25">
      <c r="A6" s="5" t="s">
        <v>4</v>
      </c>
      <c r="B6" s="3" t="str">
        <f ca="1">TEXT(HOUR(B2),"00")</f>
        <v>14</v>
      </c>
      <c r="C6" s="1">
        <f ca="1">IF(A9="vendredi",B2+3,C2)</f>
        <v>44417.602196180553</v>
      </c>
    </row>
    <row r="7" spans="1:3" x14ac:dyDescent="0.25">
      <c r="A7" s="5" t="s">
        <v>2</v>
      </c>
      <c r="B7" s="3" t="str">
        <f ca="1">TEXT(MINUTE(B2),"00")</f>
        <v>27</v>
      </c>
      <c r="C7" s="1" t="str">
        <f ca="1">TEXT(C6,"jjjj")</f>
        <v>lundi</v>
      </c>
    </row>
    <row r="8" spans="1:3" x14ac:dyDescent="0.25">
      <c r="A8" s="5" t="s">
        <v>5</v>
      </c>
      <c r="B8" s="3" t="str">
        <f ca="1">TEXT(SECOND(B2),"00")</f>
        <v>10</v>
      </c>
      <c r="C8" s="8" t="str">
        <f ca="1">CONCATENATE("Resa du"," ",A9,"-",B5,"-",B4,"-",B3," ","pour le"," ",C7,"-",TEXT(DAY(C6),"jj"),"-",B9,"-",C9)</f>
        <v>Resa du vendredi-06-08-2021 pour le lundi-09-08-2021</v>
      </c>
    </row>
    <row r="9" spans="1:3" x14ac:dyDescent="0.25">
      <c r="A9" s="5" t="str">
        <f ca="1">TEXT(A2,"jjjj")</f>
        <v>vendredi</v>
      </c>
      <c r="B9" s="6" t="str">
        <f ca="1">TEXT(MONTH(C6),"jj")</f>
        <v>08</v>
      </c>
      <c r="C9" s="6">
        <f ca="1">YEAR(C6)</f>
        <v>2021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9"/>
  <sheetViews>
    <sheetView workbookViewId="0">
      <selection activeCell="G12" sqref="G12"/>
    </sheetView>
  </sheetViews>
  <sheetFormatPr baseColWidth="10" defaultRowHeight="15" x14ac:dyDescent="0.25"/>
  <sheetData>
    <row r="1" spans="1:7" x14ac:dyDescent="0.25">
      <c r="A1" s="7" t="s">
        <v>6</v>
      </c>
      <c r="B1" s="7" t="s">
        <v>7</v>
      </c>
      <c r="C1" s="7" t="s">
        <v>8</v>
      </c>
      <c r="D1" s="7" t="s">
        <v>9</v>
      </c>
      <c r="E1" s="7" t="s">
        <v>10</v>
      </c>
      <c r="F1" s="7" t="s">
        <v>11</v>
      </c>
      <c r="G1" s="7" t="s">
        <v>12</v>
      </c>
    </row>
    <row r="2" spans="1:7" x14ac:dyDescent="0.25">
      <c r="A2" s="7" t="s">
        <v>13</v>
      </c>
      <c r="B2" s="7">
        <v>1</v>
      </c>
      <c r="C2" s="7" t="s">
        <v>21</v>
      </c>
      <c r="D2" s="7" t="s">
        <v>24</v>
      </c>
      <c r="E2" s="7" t="s">
        <v>27</v>
      </c>
      <c r="F2" s="7" t="s">
        <v>29</v>
      </c>
      <c r="G2" s="7">
        <v>100</v>
      </c>
    </row>
    <row r="3" spans="1:7" x14ac:dyDescent="0.25">
      <c r="A3" s="7" t="s">
        <v>14</v>
      </c>
      <c r="B3" s="7">
        <v>2</v>
      </c>
      <c r="C3" s="7" t="s">
        <v>22</v>
      </c>
      <c r="D3" s="7" t="s">
        <v>26</v>
      </c>
      <c r="E3" s="7" t="s">
        <v>28</v>
      </c>
      <c r="F3" s="7" t="s">
        <v>30</v>
      </c>
      <c r="G3" s="7">
        <v>300</v>
      </c>
    </row>
    <row r="4" spans="1:7" x14ac:dyDescent="0.25">
      <c r="A4" s="7" t="s">
        <v>15</v>
      </c>
      <c r="B4" s="7">
        <v>3</v>
      </c>
      <c r="C4" s="7" t="s">
        <v>23</v>
      </c>
      <c r="D4" s="7" t="s">
        <v>25</v>
      </c>
      <c r="E4" s="7" t="s">
        <v>27</v>
      </c>
      <c r="F4" s="7" t="s">
        <v>31</v>
      </c>
      <c r="G4" s="7">
        <v>200</v>
      </c>
    </row>
    <row r="5" spans="1:7" x14ac:dyDescent="0.25">
      <c r="A5" s="7" t="s">
        <v>20</v>
      </c>
      <c r="B5" s="7">
        <v>4</v>
      </c>
      <c r="C5" s="7" t="s">
        <v>21</v>
      </c>
      <c r="D5" s="7" t="s">
        <v>24</v>
      </c>
      <c r="E5" s="7" t="s">
        <v>27</v>
      </c>
      <c r="F5" s="7" t="s">
        <v>32</v>
      </c>
      <c r="G5" s="7">
        <v>700</v>
      </c>
    </row>
    <row r="6" spans="1:7" x14ac:dyDescent="0.25">
      <c r="A6" s="7" t="s">
        <v>16</v>
      </c>
      <c r="B6" s="7">
        <v>5</v>
      </c>
      <c r="C6" s="7" t="s">
        <v>22</v>
      </c>
      <c r="D6" s="7" t="s">
        <v>26</v>
      </c>
      <c r="E6" s="7" t="s">
        <v>28</v>
      </c>
      <c r="F6" s="7" t="s">
        <v>29</v>
      </c>
      <c r="G6" s="7">
        <v>500</v>
      </c>
    </row>
    <row r="7" spans="1:7" x14ac:dyDescent="0.25">
      <c r="A7" s="7" t="s">
        <v>17</v>
      </c>
      <c r="B7" s="7">
        <v>6</v>
      </c>
      <c r="C7" s="7" t="s">
        <v>23</v>
      </c>
      <c r="D7" s="7" t="s">
        <v>25</v>
      </c>
      <c r="E7" s="7" t="s">
        <v>27</v>
      </c>
      <c r="F7" s="7" t="s">
        <v>30</v>
      </c>
      <c r="G7" s="7">
        <v>200</v>
      </c>
    </row>
    <row r="8" spans="1:7" x14ac:dyDescent="0.25">
      <c r="A8" s="7" t="s">
        <v>18</v>
      </c>
      <c r="B8" s="7">
        <v>7</v>
      </c>
      <c r="C8" s="7" t="s">
        <v>21</v>
      </c>
      <c r="D8" s="7" t="s">
        <v>24</v>
      </c>
      <c r="E8" s="7" t="s">
        <v>27</v>
      </c>
      <c r="F8" s="7" t="s">
        <v>31</v>
      </c>
      <c r="G8" s="7">
        <v>400</v>
      </c>
    </row>
    <row r="9" spans="1:7" x14ac:dyDescent="0.25">
      <c r="A9" s="7" t="s">
        <v>19</v>
      </c>
      <c r="B9" s="7">
        <v>8</v>
      </c>
      <c r="C9" s="7" t="s">
        <v>22</v>
      </c>
      <c r="D9" s="7" t="s">
        <v>26</v>
      </c>
      <c r="E9" s="7" t="s">
        <v>27</v>
      </c>
      <c r="F9" s="7" t="s">
        <v>32</v>
      </c>
      <c r="G9" s="7">
        <v>700</v>
      </c>
    </row>
  </sheetData>
  <sheetProtection algorithmName="SHA-512" hashValue="2gKEXgW5eXGcpnD1dHozKABBUJL7atNWQTC0MN4r38qHiQSCI0HYeqkgaH757wkbVUFyIapkQ+r5ICcmBkZ/AQ==" saltValue="VY9auVVqdWKVXOqFsN9Ngw==" spinCount="100000" sheet="1" objects="1" scenarios="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Antoine MANZANARES</dc:creator>
  <cp:lastModifiedBy>Jean Antoine MANZANARES</cp:lastModifiedBy>
  <dcterms:created xsi:type="dcterms:W3CDTF">2015-06-05T18:19:34Z</dcterms:created>
  <dcterms:modified xsi:type="dcterms:W3CDTF">2021-08-06T12:27:48Z</dcterms:modified>
</cp:coreProperties>
</file>