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utilisateur/Library/Mobile Documents/com~apple~CloudDocs/"/>
    </mc:Choice>
  </mc:AlternateContent>
  <xr:revisionPtr revIDLastSave="0" documentId="13_ncr:1_{8C867CBE-7D48-3646-88C6-778BE2B2CC5D}" xr6:coauthVersionLast="47" xr6:coauthVersionMax="47" xr10:uidLastSave="{00000000-0000-0000-0000-000000000000}"/>
  <bookViews>
    <workbookView xWindow="0" yWindow="500" windowWidth="25600" windowHeight="14120" xr2:uid="{AFF39B35-338E-B447-904B-BBBCDEEAF321}"/>
  </bookViews>
  <sheets>
    <sheet name="planning" sheetId="1" r:id="rId1"/>
    <sheet name="données" sheetId="3" r:id="rId2"/>
    <sheet name="semaines" sheetId="4" r:id="rId3"/>
  </sheets>
  <definedNames>
    <definedName name="_xlnm._FilterDatabase" localSheetId="0" hidden="1">planning!$B$6:$C$43</definedName>
    <definedName name="activités">données!$B$2:$B$4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CZ7" i="1"/>
  <c r="A7" i="1" l="1"/>
  <c r="H6" i="1" s="1"/>
  <c r="I6" i="1" s="1"/>
  <c r="J6" i="1" s="1"/>
  <c r="K6" i="1" s="1"/>
  <c r="L6" i="1" s="1"/>
  <c r="M6" i="1" s="1"/>
  <c r="N6" i="1" s="1"/>
  <c r="CZ16" i="1"/>
  <c r="O6" i="1" l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Z8" i="1"/>
  <c r="CZ9" i="1"/>
  <c r="CZ10" i="1"/>
  <c r="CZ11" i="1"/>
  <c r="CZ12" i="1"/>
  <c r="CZ13" i="1"/>
  <c r="CZ14" i="1"/>
  <c r="CZ15" i="1"/>
  <c r="CZ17" i="1"/>
  <c r="CZ18" i="1"/>
  <c r="CZ19" i="1"/>
  <c r="CZ20" i="1"/>
  <c r="CZ21" i="1"/>
  <c r="CZ22" i="1"/>
  <c r="CZ23" i="1"/>
  <c r="CZ24" i="1"/>
  <c r="CZ25" i="1"/>
  <c r="CZ26" i="1"/>
  <c r="CZ27" i="1"/>
  <c r="CZ28" i="1"/>
  <c r="CZ29" i="1"/>
  <c r="CZ30" i="1"/>
  <c r="CZ31" i="1"/>
  <c r="CZ32" i="1"/>
  <c r="CZ33" i="1"/>
  <c r="CZ34" i="1"/>
  <c r="CZ35" i="1"/>
  <c r="CZ36" i="1"/>
  <c r="CZ37" i="1"/>
  <c r="CZ38" i="1"/>
  <c r="CZ39" i="1"/>
  <c r="CZ40" i="1"/>
  <c r="CZ41" i="1"/>
  <c r="B42" i="1" l="1"/>
  <c r="A2" i="1"/>
  <c r="A12" i="1" l="1"/>
  <c r="A17" i="1" s="1"/>
  <c r="A22" i="1" s="1"/>
  <c r="A27" i="1" s="1"/>
  <c r="A32" i="1" s="1"/>
  <c r="A37" i="1" s="1"/>
  <c r="F5" i="1" s="1"/>
  <c r="B43" i="1" l="1"/>
  <c r="F42" i="1"/>
  <c r="G42" i="1" s="1"/>
  <c r="H42" i="1" s="1"/>
  <c r="I42" i="1" s="1"/>
  <c r="J42" i="1" s="1"/>
  <c r="K42" i="1" s="1"/>
  <c r="L42" i="1" s="1"/>
  <c r="M42" i="1" s="1"/>
  <c r="N42" i="1" s="1"/>
  <c r="O42" i="1" s="1"/>
  <c r="P42" i="1" s="1"/>
  <c r="Q42" i="1" s="1"/>
  <c r="R42" i="1" s="1"/>
  <c r="S42" i="1" s="1"/>
  <c r="T42" i="1" s="1"/>
  <c r="U42" i="1" s="1"/>
  <c r="V42" i="1" s="1"/>
  <c r="W42" i="1" s="1"/>
  <c r="X42" i="1" s="1"/>
  <c r="Y42" i="1" s="1"/>
  <c r="Z42" i="1" s="1"/>
  <c r="AA42" i="1" s="1"/>
  <c r="AB42" i="1" s="1"/>
  <c r="AC42" i="1" s="1"/>
  <c r="AD42" i="1" s="1"/>
  <c r="AE42" i="1" s="1"/>
  <c r="AF42" i="1" s="1"/>
  <c r="AG42" i="1" s="1"/>
  <c r="AH42" i="1" s="1"/>
  <c r="AI42" i="1" s="1"/>
  <c r="AJ42" i="1" s="1"/>
  <c r="AK42" i="1" s="1"/>
  <c r="AL42" i="1" s="1"/>
  <c r="AM42" i="1" s="1"/>
  <c r="AN42" i="1" s="1"/>
  <c r="AO42" i="1" s="1"/>
  <c r="AP42" i="1" s="1"/>
  <c r="AQ42" i="1" s="1"/>
  <c r="AR42" i="1" s="1"/>
  <c r="AS42" i="1" s="1"/>
  <c r="AT42" i="1" s="1"/>
  <c r="AU42" i="1" s="1"/>
  <c r="AV42" i="1" s="1"/>
  <c r="AW42" i="1" s="1"/>
  <c r="AX42" i="1" s="1"/>
  <c r="AY42" i="1" s="1"/>
  <c r="AZ42" i="1" s="1"/>
  <c r="BA42" i="1" s="1"/>
  <c r="BB42" i="1" s="1"/>
  <c r="BC42" i="1" s="1"/>
  <c r="BD42" i="1" s="1"/>
  <c r="BE42" i="1" s="1"/>
  <c r="BF42" i="1" s="1"/>
  <c r="BG42" i="1" s="1"/>
  <c r="BH42" i="1" s="1"/>
  <c r="BI42" i="1" s="1"/>
  <c r="BJ42" i="1" s="1"/>
  <c r="BK42" i="1" s="1"/>
  <c r="BL42" i="1" s="1"/>
  <c r="BM42" i="1" s="1"/>
  <c r="BN42" i="1" s="1"/>
  <c r="BO42" i="1" s="1"/>
  <c r="BP42" i="1" s="1"/>
  <c r="BQ42" i="1" s="1"/>
  <c r="BR42" i="1" s="1"/>
  <c r="BS42" i="1" s="1"/>
  <c r="BT42" i="1" s="1"/>
  <c r="BU42" i="1" s="1"/>
  <c r="BV42" i="1" s="1"/>
  <c r="BW42" i="1" s="1"/>
  <c r="BX42" i="1" s="1"/>
  <c r="BY42" i="1" s="1"/>
  <c r="BZ42" i="1" s="1"/>
  <c r="CA42" i="1" s="1"/>
  <c r="CB42" i="1" s="1"/>
  <c r="CC42" i="1" s="1"/>
  <c r="CD42" i="1" s="1"/>
  <c r="CE42" i="1" s="1"/>
  <c r="CF42" i="1" s="1"/>
  <c r="CG42" i="1" s="1"/>
  <c r="CH42" i="1" s="1"/>
  <c r="CI42" i="1" s="1"/>
  <c r="CJ42" i="1" s="1"/>
  <c r="CK42" i="1" s="1"/>
  <c r="CL42" i="1" s="1"/>
  <c r="CM42" i="1" s="1"/>
  <c r="CN42" i="1" s="1"/>
  <c r="CO42" i="1" s="1"/>
  <c r="CP42" i="1" s="1"/>
  <c r="CQ42" i="1" s="1"/>
  <c r="CR42" i="1" s="1"/>
  <c r="CS42" i="1" s="1"/>
  <c r="CT42" i="1" s="1"/>
  <c r="CU42" i="1" s="1"/>
  <c r="CV42" i="1" s="1"/>
  <c r="CW42" i="1" s="1"/>
  <c r="CX42" i="1" s="1"/>
</calcChain>
</file>

<file path=xl/sharedStrings.xml><?xml version="1.0" encoding="utf-8"?>
<sst xmlns="http://schemas.openxmlformats.org/spreadsheetml/2006/main" count="204" uniqueCount="187">
  <si>
    <t>Total/jour</t>
  </si>
  <si>
    <t xml:space="preserve"> </t>
  </si>
  <si>
    <t>EP</t>
  </si>
  <si>
    <t>ADS002PR</t>
  </si>
  <si>
    <t>ADS003PR</t>
  </si>
  <si>
    <t>DMH049PA</t>
  </si>
  <si>
    <t>Maintenance</t>
  </si>
  <si>
    <t>FORTUIT</t>
  </si>
  <si>
    <t>DMH057PA</t>
  </si>
  <si>
    <t>DMM001PR</t>
  </si>
  <si>
    <t>PMC001PR</t>
  </si>
  <si>
    <t>PMC002PR</t>
  </si>
  <si>
    <t>DMP001PR</t>
  </si>
  <si>
    <t>Réglementaire</t>
  </si>
  <si>
    <t>DMA003PR</t>
  </si>
  <si>
    <t>DMM002PR</t>
  </si>
  <si>
    <t>ADS001PR</t>
  </si>
  <si>
    <t>ADS004PR</t>
  </si>
  <si>
    <t>PMC003DC</t>
  </si>
  <si>
    <t>DMK003PR</t>
  </si>
  <si>
    <t>DMW001PR</t>
  </si>
  <si>
    <t>DMA006PR</t>
  </si>
  <si>
    <t>DMN001PR</t>
  </si>
  <si>
    <t>DMN013PR</t>
  </si>
  <si>
    <t>DMN012PR</t>
  </si>
  <si>
    <t>DMN009PR</t>
  </si>
  <si>
    <t>DMM003PR</t>
  </si>
  <si>
    <t>DMH001PR</t>
  </si>
  <si>
    <t>DMH002PR</t>
  </si>
  <si>
    <t>DMK002PR</t>
  </si>
  <si>
    <t>DMN002PR</t>
  </si>
  <si>
    <t>DMA005PR</t>
  </si>
  <si>
    <t>DMM010PR</t>
  </si>
  <si>
    <t>DMA009PR</t>
  </si>
  <si>
    <t>DMA010PR</t>
  </si>
  <si>
    <t>système élémentaire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</si>
  <si>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</si>
  <si>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</si>
  <si>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</si>
  <si>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</si>
  <si>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</si>
  <si>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</si>
  <si>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</si>
  <si>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</si>
  <si>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</si>
  <si>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</si>
  <si>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</si>
  <si>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</si>
  <si>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</si>
  <si>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</si>
  <si>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</si>
  <si>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</si>
  <si>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</si>
  <si>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</si>
  <si>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</si>
  <si>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</si>
  <si>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</si>
  <si>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</si>
  <si>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</si>
  <si>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</si>
  <si>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</si>
  <si>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</si>
  <si>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</si>
  <si>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</si>
  <si>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</si>
  <si>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</si>
  <si>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</si>
  <si>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</si>
  <si>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</si>
  <si>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</si>
  <si>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</si>
  <si>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</si>
  <si>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</si>
  <si>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</si>
  <si>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</si>
  <si>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</si>
  <si>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</si>
  <si>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</si>
  <si>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</si>
  <si>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</si>
  <si>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</si>
  <si>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</si>
  <si>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</si>
  <si>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</si>
  <si>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</si>
  <si>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</si>
  <si>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</si>
  <si>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</si>
  <si>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Semaines</t>
  </si>
  <si>
    <t>Années</t>
  </si>
  <si>
    <t>DMA018PR</t>
  </si>
  <si>
    <t>DMM004PR</t>
  </si>
  <si>
    <t>DMM005PR</t>
  </si>
  <si>
    <t>DMM009PR</t>
  </si>
  <si>
    <t>DMM001PT</t>
  </si>
  <si>
    <t>DMW005PR</t>
  </si>
  <si>
    <t>DMN000SYST</t>
  </si>
  <si>
    <t>DMH039PF</t>
  </si>
  <si>
    <t>DMW008PR</t>
  </si>
  <si>
    <t>DMA019PR</t>
  </si>
  <si>
    <t>DMR000SYST</t>
  </si>
  <si>
    <t>DMA000SYST</t>
  </si>
  <si>
    <t>DMH000SYST</t>
  </si>
  <si>
    <t>DMW003PR</t>
  </si>
  <si>
    <t>DMK000SYST</t>
  </si>
  <si>
    <t>DMP000SYST</t>
  </si>
  <si>
    <t>DMW000SYST</t>
  </si>
  <si>
    <t>DMW007PR</t>
  </si>
  <si>
    <t>DMA007PR</t>
  </si>
  <si>
    <t>DMA022PR</t>
  </si>
  <si>
    <t>DMA004PR</t>
  </si>
  <si>
    <t>DMN006PR</t>
  </si>
  <si>
    <t>DMH500PT</t>
  </si>
  <si>
    <t>DMM000SYST</t>
  </si>
  <si>
    <t>PMC001PT</t>
  </si>
  <si>
    <t>DMU001PR</t>
  </si>
  <si>
    <t>DMA013PR</t>
  </si>
  <si>
    <t>TES004PR</t>
  </si>
  <si>
    <t>DMM013PR</t>
  </si>
  <si>
    <t>DMA101PR</t>
  </si>
  <si>
    <t>DMA500PT</t>
  </si>
  <si>
    <t>DMP001DG</t>
  </si>
  <si>
    <t>ADS007PR</t>
  </si>
  <si>
    <t>DMA020PR</t>
  </si>
  <si>
    <t>PMC002PE</t>
  </si>
  <si>
    <t>DMR002PR</t>
  </si>
  <si>
    <t>DMR003PR</t>
  </si>
  <si>
    <t>DMW003PA</t>
  </si>
  <si>
    <t>DMW009PA</t>
  </si>
  <si>
    <t>DMH507PT</t>
  </si>
  <si>
    <t>DMW006PR</t>
  </si>
  <si>
    <t>DMW002PR</t>
  </si>
  <si>
    <t>DMH</t>
  </si>
  <si>
    <t>DMA027PR</t>
  </si>
  <si>
    <t>DMM012PR</t>
  </si>
  <si>
    <t>DMK001PA</t>
  </si>
  <si>
    <t>PMC104ED</t>
  </si>
  <si>
    <t>PMC198PE</t>
  </si>
  <si>
    <t>PMC184ED</t>
  </si>
  <si>
    <t>PMC193ED</t>
  </si>
  <si>
    <t>DMA001PR</t>
  </si>
  <si>
    <t>DMA014PR</t>
  </si>
  <si>
    <t>DMA029PR</t>
  </si>
  <si>
    <t>ADS105PR</t>
  </si>
  <si>
    <t>DMA003PA</t>
  </si>
  <si>
    <t>DMA004PA</t>
  </si>
  <si>
    <t>DMA023PR</t>
  </si>
  <si>
    <t>DMA028PR</t>
  </si>
  <si>
    <t>DMA030PR</t>
  </si>
  <si>
    <t>DMU001PT</t>
  </si>
  <si>
    <t>ADS008PR</t>
  </si>
  <si>
    <t>ADS103PR</t>
  </si>
  <si>
    <t>ADS104PR</t>
  </si>
  <si>
    <t>ADS999PR</t>
  </si>
  <si>
    <t>TES001CX</t>
  </si>
  <si>
    <t>DMM508PT</t>
  </si>
  <si>
    <t>DMA002PR</t>
  </si>
  <si>
    <t>DMA008PR</t>
  </si>
  <si>
    <t>DMN003PR</t>
  </si>
  <si>
    <t>DMN005PR</t>
  </si>
  <si>
    <t>DMN007PR</t>
  </si>
  <si>
    <t>DMN008PR</t>
  </si>
  <si>
    <t>DMN010PR</t>
  </si>
  <si>
    <t>DMN053PF</t>
  </si>
  <si>
    <t>DMN054PF</t>
  </si>
  <si>
    <t>DMN004PR</t>
  </si>
  <si>
    <t>DMA016PR</t>
  </si>
  <si>
    <t>DMA017PR</t>
  </si>
  <si>
    <t>DMA021PR</t>
  </si>
  <si>
    <t>DMA015PR</t>
  </si>
  <si>
    <t>DMM072PT</t>
  </si>
  <si>
    <t>DMH001PT</t>
  </si>
  <si>
    <t>DMM011PR</t>
  </si>
  <si>
    <t>DMN059PT</t>
  </si>
  <si>
    <t>PMC005ED</t>
  </si>
  <si>
    <t>DMK002PA</t>
  </si>
  <si>
    <t>ADS000SYST</t>
  </si>
  <si>
    <t>Manutention</t>
  </si>
  <si>
    <t>Parasismique</t>
  </si>
  <si>
    <t>Parachute</t>
  </si>
  <si>
    <t>Activités</t>
  </si>
  <si>
    <t>Système élémentaire</t>
  </si>
  <si>
    <t>Heures prévisionelles</t>
  </si>
  <si>
    <t>Heures</t>
  </si>
  <si>
    <t>Couleur</t>
  </si>
  <si>
    <t>De : (h)</t>
  </si>
  <si>
    <t>A :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</si>
</sst>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dddd\ [$-40C]d\ mmmm;@"/>
    <numFmt numFmtId="166" formatCode="ddd\ [$-40C]d\ mmmm\ yyyy;@"/>
    <numFmt numFmtId="167" formatCode="[$-F800]dddd\,\ mmmm\ dd\,\ yyyy"/>
    <numFmt numFmtId="168" formatCode="[$-F400]h:mm:ss\ AM/PM"/>
    <numFmt numFmtId="169" formatCode="0.000"/>
    <numFmt numFmtId="171" formatCode="[h]:mm:ss;@"/>
  </numFmts>
  <fonts count="2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0"/>
      <name val="Calibri"/>
      <family val="2"/>
      <scheme val="minor"/>
    </font>
    <font>
      <b/>
      <sz val="1"/>
      <color theme="0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 tint="0.1499984740745262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22"/>
      <color theme="4" tint="-0.499984740745262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CAB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0" borderId="0" xfId="0" applyFont="1"/>
    <xf numFmtId="19" fontId="2" fillId="0" borderId="0" xfId="0" applyNumberFormat="1" applyFont="1"/>
    <xf numFmtId="0" fontId="9" fillId="3" borderId="6" xfId="0" applyFont="1" applyFill="1" applyBorder="1" applyAlignment="1">
      <alignment horizontal="left" vertical="top"/>
    </xf>
    <xf numFmtId="0" fontId="9" fillId="4" borderId="7" xfId="0" applyFont="1" applyFill="1" applyBorder="1" applyAlignment="1">
      <alignment horizontal="left" vertical="top"/>
    </xf>
    <xf numFmtId="0" fontId="9" fillId="3" borderId="7" xfId="0" applyFont="1" applyFill="1" applyBorder="1" applyAlignment="1">
      <alignment horizontal="left" vertical="top"/>
    </xf>
    <xf numFmtId="164" fontId="10" fillId="4" borderId="7" xfId="0" applyNumberFormat="1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left" vertical="top"/>
    </xf>
    <xf numFmtId="0" fontId="9" fillId="4" borderId="10" xfId="0" applyFont="1" applyFill="1" applyBorder="1" applyAlignment="1">
      <alignment horizontal="left" vertical="top"/>
    </xf>
    <xf numFmtId="0" fontId="9" fillId="3" borderId="10" xfId="0" applyFont="1" applyFill="1" applyBorder="1" applyAlignment="1">
      <alignment horizontal="left" vertical="top"/>
    </xf>
    <xf numFmtId="0" fontId="9" fillId="3" borderId="12" xfId="0" applyFont="1" applyFill="1" applyBorder="1" applyAlignment="1">
      <alignment horizontal="left" vertical="top"/>
    </xf>
    <xf numFmtId="0" fontId="9" fillId="4" borderId="13" xfId="0" applyFont="1" applyFill="1" applyBorder="1" applyAlignment="1">
      <alignment horizontal="left" vertical="top"/>
    </xf>
    <xf numFmtId="0" fontId="9" fillId="3" borderId="13" xfId="0" applyFont="1" applyFill="1" applyBorder="1" applyAlignment="1">
      <alignment horizontal="left" vertical="top"/>
    </xf>
    <xf numFmtId="164" fontId="7" fillId="4" borderId="7" xfId="0" applyNumberFormat="1" applyFont="1" applyFill="1" applyBorder="1" applyAlignment="1">
      <alignment horizontal="center" textRotation="90"/>
    </xf>
    <xf numFmtId="164" fontId="6" fillId="3" borderId="7" xfId="0" applyNumberFormat="1" applyFont="1" applyFill="1" applyBorder="1" applyAlignment="1">
      <alignment horizontal="center" vertical="center" textRotation="90"/>
    </xf>
    <xf numFmtId="0" fontId="0" fillId="0" borderId="0" xfId="0" applyFill="1" applyBorder="1" applyAlignment="1"/>
    <xf numFmtId="0" fontId="9" fillId="0" borderId="7" xfId="0" applyFont="1" applyFill="1" applyBorder="1" applyAlignment="1">
      <alignment horizontal="left" vertical="top"/>
    </xf>
    <xf numFmtId="164" fontId="8" fillId="5" borderId="17" xfId="0" applyNumberFormat="1" applyFont="1" applyFill="1" applyBorder="1" applyAlignment="1">
      <alignment horizontal="left" vertical="center" wrapText="1" indent="1"/>
    </xf>
    <xf numFmtId="164" fontId="8" fillId="5" borderId="18" xfId="0" applyNumberFormat="1" applyFont="1" applyFill="1" applyBorder="1" applyAlignment="1">
      <alignment horizontal="left" vertical="center" wrapText="1" indent="1"/>
    </xf>
    <xf numFmtId="164" fontId="8" fillId="5" borderId="19" xfId="0" applyNumberFormat="1" applyFont="1" applyFill="1" applyBorder="1" applyAlignment="1">
      <alignment horizontal="left" vertical="center" indent="1"/>
    </xf>
    <xf numFmtId="168" fontId="0" fillId="0" borderId="0" xfId="0" applyNumberFormat="1"/>
    <xf numFmtId="19" fontId="2" fillId="0" borderId="0" xfId="0" applyNumberFormat="1" applyFont="1" applyFill="1" applyBorder="1"/>
    <xf numFmtId="0" fontId="2" fillId="0" borderId="0" xfId="0" applyFont="1" applyFill="1" applyBorder="1"/>
    <xf numFmtId="164" fontId="16" fillId="3" borderId="4" xfId="0" applyNumberFormat="1" applyFont="1" applyFill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16" xfId="0" applyFont="1" applyFill="1" applyBorder="1" applyAlignment="1">
      <alignment horizontal="center" vertical="center"/>
    </xf>
    <xf numFmtId="0" fontId="0" fillId="0" borderId="14" xfId="0" applyBorder="1"/>
    <xf numFmtId="168" fontId="0" fillId="0" borderId="14" xfId="0" applyNumberFormat="1" applyBorder="1"/>
    <xf numFmtId="0" fontId="14" fillId="0" borderId="15" xfId="0" applyFont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0" xfId="0" applyFill="1"/>
    <xf numFmtId="0" fontId="0" fillId="0" borderId="14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15" fillId="0" borderId="14" xfId="0" applyFont="1" applyFill="1" applyBorder="1" applyAlignment="1">
      <alignment horizontal="center" vertical="center"/>
    </xf>
    <xf numFmtId="169" fontId="0" fillId="0" borderId="14" xfId="0" applyNumberFormat="1" applyFill="1" applyBorder="1" applyAlignment="1">
      <alignment horizontal="center" vertical="center" wrapText="1"/>
    </xf>
    <xf numFmtId="0" fontId="15" fillId="0" borderId="14" xfId="0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/>
    </xf>
    <xf numFmtId="0" fontId="0" fillId="0" borderId="4" xfId="0" applyFill="1" applyBorder="1" applyAlignment="1">
      <alignment horizontal="center" vertical="center" wrapText="1"/>
    </xf>
    <xf numFmtId="0" fontId="0" fillId="9" borderId="14" xfId="0" applyFill="1" applyBorder="1"/>
    <xf numFmtId="0" fontId="0" fillId="12" borderId="14" xfId="0" applyFill="1" applyBorder="1"/>
    <xf numFmtId="0" fontId="0" fillId="10" borderId="14" xfId="0" applyFill="1" applyBorder="1"/>
    <xf numFmtId="0" fontId="0" fillId="11" borderId="14" xfId="0" applyFill="1" applyBorder="1"/>
    <xf numFmtId="0" fontId="13" fillId="13" borderId="14" xfId="0" applyFont="1" applyFill="1" applyBorder="1"/>
    <xf numFmtId="0" fontId="0" fillId="14" borderId="14" xfId="0" applyFill="1" applyBorder="1"/>
    <xf numFmtId="0" fontId="0" fillId="8" borderId="10" xfId="0" applyFill="1" applyBorder="1"/>
    <xf numFmtId="0" fontId="0" fillId="0" borderId="10" xfId="0" applyBorder="1"/>
    <xf numFmtId="168" fontId="0" fillId="0" borderId="10" xfId="0" applyNumberFormat="1" applyBorder="1"/>
    <xf numFmtId="164" fontId="8" fillId="5" borderId="0" xfId="0" applyNumberFormat="1" applyFont="1" applyFill="1" applyBorder="1" applyAlignment="1">
      <alignment horizontal="left" vertical="center" wrapText="1" indent="1"/>
    </xf>
    <xf numFmtId="14" fontId="4" fillId="3" borderId="0" xfId="0" applyNumberFormat="1" applyFont="1" applyFill="1" applyBorder="1" applyAlignment="1">
      <alignment horizontal="centerContinuous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Continuous" vertical="center"/>
    </xf>
    <xf numFmtId="0" fontId="1" fillId="3" borderId="26" xfId="0" applyFont="1" applyFill="1" applyBorder="1" applyAlignment="1">
      <alignment horizontal="centerContinuous" vertical="center"/>
    </xf>
    <xf numFmtId="14" fontId="3" fillId="3" borderId="27" xfId="0" applyNumberFormat="1" applyFont="1" applyFill="1" applyBorder="1" applyAlignment="1">
      <alignment vertical="center"/>
    </xf>
    <xf numFmtId="14" fontId="4" fillId="3" borderId="22" xfId="0" applyNumberFormat="1" applyFont="1" applyFill="1" applyBorder="1" applyAlignment="1">
      <alignment horizontal="centerContinuous" vertical="center"/>
    </xf>
    <xf numFmtId="14" fontId="4" fillId="3" borderId="28" xfId="0" applyNumberFormat="1" applyFont="1" applyFill="1" applyBorder="1" applyAlignment="1">
      <alignment horizontal="centerContinuous" vertical="center"/>
    </xf>
    <xf numFmtId="14" fontId="4" fillId="3" borderId="2" xfId="0" applyNumberFormat="1" applyFont="1" applyFill="1" applyBorder="1" applyAlignment="1">
      <alignment horizontal="centerContinuous" vertical="center"/>
    </xf>
    <xf numFmtId="14" fontId="4" fillId="3" borderId="3" xfId="0" applyNumberFormat="1" applyFont="1" applyFill="1" applyBorder="1" applyAlignment="1">
      <alignment horizontal="centerContinuous" vertical="center"/>
    </xf>
    <xf numFmtId="0" fontId="0" fillId="7" borderId="0" xfId="0" applyFill="1" applyBorder="1" applyAlignment="1"/>
    <xf numFmtId="165" fontId="8" fillId="5" borderId="23" xfId="0" applyNumberFormat="1" applyFont="1" applyFill="1" applyBorder="1" applyAlignment="1">
      <alignment horizontal="left" vertical="center" wrapText="1" indent="1"/>
    </xf>
    <xf numFmtId="165" fontId="8" fillId="5" borderId="31" xfId="0" applyNumberFormat="1" applyFont="1" applyFill="1" applyBorder="1" applyAlignment="1">
      <alignment horizontal="left" vertical="center" wrapText="1" indent="1"/>
    </xf>
    <xf numFmtId="164" fontId="8" fillId="5" borderId="5" xfId="0" applyNumberFormat="1" applyFont="1" applyFill="1" applyBorder="1" applyAlignment="1">
      <alignment horizontal="left" vertical="center" wrapText="1" indent="1"/>
    </xf>
    <xf numFmtId="164" fontId="8" fillId="5" borderId="8" xfId="0" applyNumberFormat="1" applyFont="1" applyFill="1" applyBorder="1" applyAlignment="1">
      <alignment horizontal="left" vertical="center" wrapText="1" indent="1"/>
    </xf>
    <xf numFmtId="165" fontId="8" fillId="5" borderId="32" xfId="0" applyNumberFormat="1" applyFont="1" applyFill="1" applyBorder="1" applyAlignment="1">
      <alignment horizontal="left" vertical="center" wrapText="1" indent="1"/>
    </xf>
    <xf numFmtId="164" fontId="8" fillId="5" borderId="11" xfId="0" applyNumberFormat="1" applyFont="1" applyFill="1" applyBorder="1" applyAlignment="1">
      <alignment horizontal="left" vertical="center" indent="1"/>
    </xf>
    <xf numFmtId="164" fontId="6" fillId="3" borderId="33" xfId="0" applyNumberFormat="1" applyFont="1" applyFill="1" applyBorder="1" applyAlignment="1">
      <alignment horizontal="center" vertical="center" textRotation="90"/>
    </xf>
    <xf numFmtId="164" fontId="7" fillId="4" borderId="34" xfId="0" applyNumberFormat="1" applyFont="1" applyFill="1" applyBorder="1" applyAlignment="1">
      <alignment horizontal="center" textRotation="90"/>
    </xf>
    <xf numFmtId="164" fontId="6" fillId="3" borderId="34" xfId="0" applyNumberFormat="1" applyFont="1" applyFill="1" applyBorder="1" applyAlignment="1">
      <alignment horizontal="center" vertical="center" textRotation="90"/>
    </xf>
    <xf numFmtId="164" fontId="6" fillId="3" borderId="35" xfId="0" applyNumberFormat="1" applyFont="1" applyFill="1" applyBorder="1" applyAlignment="1">
      <alignment horizontal="center" vertical="center" textRotation="90"/>
    </xf>
    <xf numFmtId="0" fontId="20" fillId="3" borderId="29" xfId="0" applyFont="1" applyFill="1" applyBorder="1" applyAlignment="1">
      <alignment horizontal="center" vertical="center"/>
    </xf>
    <xf numFmtId="0" fontId="20" fillId="3" borderId="26" xfId="0" applyFont="1" applyFill="1" applyBorder="1" applyAlignment="1">
      <alignment horizontal="center" vertical="center"/>
    </xf>
    <xf numFmtId="0" fontId="0" fillId="0" borderId="0" xfId="0" applyBorder="1"/>
    <xf numFmtId="0" fontId="5" fillId="7" borderId="0" xfId="0" applyFont="1" applyFill="1" applyBorder="1" applyAlignment="1">
      <alignment horizontal="center" vertical="center"/>
    </xf>
    <xf numFmtId="0" fontId="20" fillId="3" borderId="15" xfId="0" applyFont="1" applyFill="1" applyBorder="1" applyAlignment="1">
      <alignment horizontal="center" vertical="center" wrapText="1"/>
    </xf>
    <xf numFmtId="166" fontId="4" fillId="7" borderId="0" xfId="0" applyNumberFormat="1" applyFont="1" applyFill="1" applyBorder="1" applyAlignment="1">
      <alignment horizontal="center" vertical="center"/>
    </xf>
    <xf numFmtId="164" fontId="6" fillId="3" borderId="31" xfId="0" applyNumberFormat="1" applyFont="1" applyFill="1" applyBorder="1" applyAlignment="1">
      <alignment horizontal="center" vertical="center" textRotation="90"/>
    </xf>
    <xf numFmtId="165" fontId="8" fillId="5" borderId="1" xfId="0" applyNumberFormat="1" applyFont="1" applyFill="1" applyBorder="1" applyAlignment="1">
      <alignment horizontal="left" vertical="center" wrapText="1" indent="1"/>
    </xf>
    <xf numFmtId="164" fontId="8" fillId="5" borderId="30" xfId="0" applyNumberFormat="1" applyFont="1" applyFill="1" applyBorder="1" applyAlignment="1">
      <alignment horizontal="left" vertical="center" indent="1"/>
    </xf>
    <xf numFmtId="164" fontId="8" fillId="5" borderId="22" xfId="0" applyNumberFormat="1" applyFont="1" applyFill="1" applyBorder="1" applyAlignment="1">
      <alignment horizontal="left" vertical="center" indent="1"/>
    </xf>
    <xf numFmtId="166" fontId="11" fillId="6" borderId="14" xfId="0" applyNumberFormat="1" applyFont="1" applyFill="1" applyBorder="1" applyAlignment="1">
      <alignment horizontal="centerContinuous" vertical="center"/>
    </xf>
    <xf numFmtId="166" fontId="12" fillId="6" borderId="14" xfId="0" applyNumberFormat="1" applyFont="1" applyFill="1" applyBorder="1" applyAlignment="1">
      <alignment horizontal="centerContinuous" vertical="center"/>
    </xf>
    <xf numFmtId="171" fontId="2" fillId="0" borderId="0" xfId="0" applyNumberFormat="1" applyFont="1"/>
    <xf numFmtId="167" fontId="18" fillId="3" borderId="29" xfId="0" applyNumberFormat="1" applyFont="1" applyFill="1" applyBorder="1" applyAlignment="1">
      <alignment horizontal="center" vertical="center" textRotation="90"/>
    </xf>
    <xf numFmtId="167" fontId="18" fillId="3" borderId="30" xfId="0" applyNumberFormat="1" applyFont="1" applyFill="1" applyBorder="1" applyAlignment="1">
      <alignment horizontal="center" vertical="center" textRotation="90"/>
    </xf>
    <xf numFmtId="167" fontId="18" fillId="3" borderId="20" xfId="0" applyNumberFormat="1" applyFont="1" applyFill="1" applyBorder="1" applyAlignment="1">
      <alignment horizontal="center" vertical="center" textRotation="90"/>
    </xf>
    <xf numFmtId="164" fontId="19" fillId="5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18" fillId="3" borderId="21" xfId="0" applyFont="1" applyFill="1" applyBorder="1" applyAlignment="1">
      <alignment horizontal="center" vertical="center"/>
    </xf>
    <xf numFmtId="0" fontId="18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 patternType="solid">
          <fgColor auto="1"/>
          <bgColor rgb="FFFFFF00"/>
        </patternFill>
      </fill>
    </dxf>
    <dxf>
      <fill>
        <patternFill patternType="mediumGray">
          <fgColor rgb="FF00B0F0"/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9CAB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f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mruColors>
      <color rgb="FFFF9CAB"/>
      <color rgb="FFFFA250"/>
      <color rgb="FFFF35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$B$1" fmlaRange="semaines!$B$2:$B$12" noThreeD="1" sel="1" val="0"/>
</file>

<file path=xl/ctrlProps/ctrlProp2.xml><?xml version="1.0" encoding="utf-8"?>
<formControlPr xmlns="http://schemas.microsoft.com/office/spreadsheetml/2009/9/main" objectType="Drop" dropStyle="combo" dx="15" fmlaLink="$B$2" fmlaRange="semaines!$A$2:$A$53" noThreeD="1" sel="8" val="5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76200</xdr:colOff>
      <xdr:row>5</xdr:row>
      <xdr:rowOff>0</xdr:rowOff>
    </xdr:from>
    <xdr:to>
      <xdr:col>11</xdr:col>
      <xdr:colOff>177800</xdr:colOff>
      <xdr:row>5</xdr:row>
      <xdr:rowOff>254000</xdr:rowOff>
    </xdr:to>
    <xdr:sp macro="" textlink="">
      <xdr:nvSpPr>
        <xdr:cNvPr id="30" name="CommandButton7" hidden="1">
          <a:extLst>
            <a:ext uri="{63B3BB69-23CF-44E3-9099-C40C66FF867C}">
              <a14:compatExt xmlns:a14="http://schemas.microsoft.com/office/drawing/2010/main" spid="_x0000_s1053"/>
            </a:ex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1</xdr:col>
      <xdr:colOff>596900</xdr:colOff>
      <xdr:row>0</xdr:row>
      <xdr:rowOff>0</xdr:rowOff>
    </xdr:from>
    <xdr:to>
      <xdr:col>2</xdr:col>
      <xdr:colOff>749300</xdr:colOff>
      <xdr:row>1</xdr:row>
      <xdr:rowOff>25400</xdr:rowOff>
    </xdr:to>
    <xdr:sp macro="" textlink="">
      <xdr:nvSpPr>
        <xdr:cNvPr id="31" name="ComboBox3" hidden="1">
          <a:extLst>
            <a:ext uri="{63B3BB69-23CF-44E3-9099-C40C66FF867C}">
              <a14:compatExt xmlns:a14="http://schemas.microsoft.com/office/drawing/2010/main" spid="_x0000_s1054"/>
            </a:ex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596900</xdr:colOff>
      <xdr:row>1</xdr:row>
      <xdr:rowOff>50800</xdr:rowOff>
    </xdr:from>
    <xdr:to>
      <xdr:col>2</xdr:col>
      <xdr:colOff>749300</xdr:colOff>
      <xdr:row>1</xdr:row>
      <xdr:rowOff>292100</xdr:rowOff>
    </xdr:to>
    <xdr:sp macro="" textlink="">
      <xdr:nvSpPr>
        <xdr:cNvPr id="32" name="ComboBox4" hidden="1">
          <a:extLst>
            <a:ext uri="{63B3BB69-23CF-44E3-9099-C40C66FF867C}">
              <a14:compatExt xmlns:a14="http://schemas.microsoft.com/office/drawing/2010/main" spid="_x0000_s1055"/>
            </a:ex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406400</xdr:colOff>
      <xdr:row>1</xdr:row>
      <xdr:rowOff>76200</xdr:rowOff>
    </xdr:from>
    <xdr:to>
      <xdr:col>2</xdr:col>
      <xdr:colOff>609600</xdr:colOff>
      <xdr:row>1</xdr:row>
      <xdr:rowOff>292100</xdr:rowOff>
    </xdr:to>
    <xdr:sp macro="" textlink="">
      <xdr:nvSpPr>
        <xdr:cNvPr id="33" name="CommandButton2" hidden="1">
          <a:extLst>
            <a:ext uri="{63B3BB69-23CF-44E3-9099-C40C66FF867C}">
              <a14:compatExt xmlns:a14="http://schemas.microsoft.com/office/drawing/2010/main" spid="_x0000_s1056"/>
            </a:ex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177800</xdr:colOff>
      <xdr:row>1</xdr:row>
      <xdr:rowOff>63500</xdr:rowOff>
    </xdr:from>
    <xdr:to>
      <xdr:col>0</xdr:col>
      <xdr:colOff>381000</xdr:colOff>
      <xdr:row>1</xdr:row>
      <xdr:rowOff>279400</xdr:rowOff>
    </xdr:to>
    <xdr:sp macro="" textlink="">
      <xdr:nvSpPr>
        <xdr:cNvPr id="34" name="CommandButton1" hidden="1">
          <a:extLst>
            <a:ext uri="{63B3BB69-23CF-44E3-9099-C40C66FF867C}">
              <a14:compatExt xmlns:a14="http://schemas.microsoft.com/office/drawing/2010/main" spid="_x0000_s1057"/>
            </a:ex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38100</xdr:colOff>
      <xdr:row>1</xdr:row>
      <xdr:rowOff>114300</xdr:rowOff>
    </xdr:from>
    <xdr:to>
      <xdr:col>7</xdr:col>
      <xdr:colOff>12700</xdr:colOff>
      <xdr:row>2</xdr:row>
      <xdr:rowOff>177800</xdr:rowOff>
    </xdr:to>
    <xdr:sp macro="" textlink="">
      <xdr:nvSpPr>
        <xdr:cNvPr id="35" name="CommandButton6" hidden="1">
          <a:extLst>
            <a:ext uri="{63B3BB69-23CF-44E3-9099-C40C66FF867C}">
              <a14:compatExt xmlns:a14="http://schemas.microsoft.com/office/drawing/2010/main" spid="_x0000_s1058"/>
            </a:ex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647700</xdr:colOff>
      <xdr:row>0</xdr:row>
      <xdr:rowOff>127000</xdr:rowOff>
    </xdr:from>
    <xdr:to>
      <xdr:col>8</xdr:col>
      <xdr:colOff>203200</xdr:colOff>
      <xdr:row>1</xdr:row>
      <xdr:rowOff>304800</xdr:rowOff>
    </xdr:to>
    <xdr:sp macro="" textlink="">
      <xdr:nvSpPr>
        <xdr:cNvPr id="36" name="CommandButton5" hidden="1">
          <a:extLst>
            <a:ext uri="{63B3BB69-23CF-44E3-9099-C40C66FF867C}">
              <a14:compatExt xmlns:a14="http://schemas.microsoft.com/office/drawing/2010/main" spid="_x0000_s1059"/>
            </a:ex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139700</xdr:colOff>
      <xdr:row>44</xdr:row>
      <xdr:rowOff>25400</xdr:rowOff>
    </xdr:from>
    <xdr:to>
      <xdr:col>2</xdr:col>
      <xdr:colOff>469900</xdr:colOff>
      <xdr:row>45</xdr:row>
      <xdr:rowOff>76200</xdr:rowOff>
    </xdr:to>
    <xdr:sp macro="" textlink="">
      <xdr:nvSpPr>
        <xdr:cNvPr id="37" name="CommandButton8" hidden="1">
          <a:extLst>
            <a:ext uri="{63B3BB69-23CF-44E3-9099-C40C66FF867C}">
              <a14:compatExt xmlns:a14="http://schemas.microsoft.com/office/drawing/2010/main" spid="_x0000_s1060"/>
            </a:ex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0</xdr:colOff>
      <xdr:row>1</xdr:row>
      <xdr:rowOff>114300</xdr:rowOff>
    </xdr:from>
    <xdr:to>
      <xdr:col>0</xdr:col>
      <xdr:colOff>203200</xdr:colOff>
      <xdr:row>2</xdr:row>
      <xdr:rowOff>12700</xdr:rowOff>
    </xdr:to>
    <xdr:sp macro="" textlink="">
      <xdr:nvSpPr>
        <xdr:cNvPr id="38" name="CommandButton4" hidden="1">
          <a:extLst>
            <a:ext uri="{63B3BB69-23CF-44E3-9099-C40C66FF867C}">
              <a14:compatExt xmlns:a14="http://schemas.microsoft.com/office/drawing/2010/main" spid="_x0000_s1061"/>
            </a:ex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0</xdr:colOff>
      <xdr:row>0</xdr:row>
      <xdr:rowOff>101600</xdr:rowOff>
    </xdr:from>
    <xdr:to>
      <xdr:col>0</xdr:col>
      <xdr:colOff>203200</xdr:colOff>
      <xdr:row>1</xdr:row>
      <xdr:rowOff>101600</xdr:rowOff>
    </xdr:to>
    <xdr:sp macro="" textlink="">
      <xdr:nvSpPr>
        <xdr:cNvPr id="39" name="CommandButton3" hidden="1">
          <a:extLst>
            <a:ext uri="{63B3BB69-23CF-44E3-9099-C40C66FF867C}">
              <a14:compatExt xmlns:a14="http://schemas.microsoft.com/office/drawing/2010/main" spid="_x0000_s1062"/>
            </a:ex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101600</xdr:colOff>
      <xdr:row>1</xdr:row>
      <xdr:rowOff>215900</xdr:rowOff>
    </xdr:from>
    <xdr:to>
      <xdr:col>18</xdr:col>
      <xdr:colOff>215900</xdr:colOff>
      <xdr:row>2</xdr:row>
      <xdr:rowOff>127000</xdr:rowOff>
    </xdr:to>
    <xdr:sp macro="" textlink="">
      <xdr:nvSpPr>
        <xdr:cNvPr id="40" name="ComboBox1" hidden="1">
          <a:extLst>
            <a:ext uri="{63B3BB69-23CF-44E3-9099-C40C66FF867C}">
              <a14:compatExt xmlns:a14="http://schemas.microsoft.com/office/drawing/2010/main" spid="_x0000_s1063"/>
            </a:ex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44</xdr:col>
      <xdr:colOff>127000</xdr:colOff>
      <xdr:row>0</xdr:row>
      <xdr:rowOff>50800</xdr:rowOff>
    </xdr:from>
    <xdr:to>
      <xdr:col>51</xdr:col>
      <xdr:colOff>127000</xdr:colOff>
      <xdr:row>1</xdr:row>
      <xdr:rowOff>127000</xdr:rowOff>
    </xdr:to>
    <xdr:sp macro="" textlink="">
      <xdr:nvSpPr>
        <xdr:cNvPr id="41" name="CommandButton9" hidden="1">
          <a:extLst>
            <a:ext uri="{63B3BB69-23CF-44E3-9099-C40C66FF867C}">
              <a14:compatExt xmlns:a14="http://schemas.microsoft.com/office/drawing/2010/main" spid="_x0000_s1064"/>
            </a:ex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17</xdr:col>
      <xdr:colOff>88900</xdr:colOff>
      <xdr:row>5</xdr:row>
      <xdr:rowOff>0</xdr:rowOff>
    </xdr:from>
    <xdr:to>
      <xdr:col>21</xdr:col>
      <xdr:colOff>63500</xdr:colOff>
      <xdr:row>5</xdr:row>
      <xdr:rowOff>254000</xdr:rowOff>
    </xdr:to>
    <xdr:sp macro="" textlink="">
      <xdr:nvSpPr>
        <xdr:cNvPr id="42" name="CheckBox1" hidden="1">
          <a:extLst>
            <a:ext uri="{63B3BB69-23CF-44E3-9099-C40C66FF867C}">
              <a14:compatExt xmlns:a14="http://schemas.microsoft.com/office/drawing/2010/main" spid="_x0000_s1065"/>
            </a:ex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127000</xdr:colOff>
      <xdr:row>0</xdr:row>
      <xdr:rowOff>266700</xdr:rowOff>
    </xdr:from>
    <xdr:to>
      <xdr:col>104</xdr:col>
      <xdr:colOff>546100</xdr:colOff>
      <xdr:row>1</xdr:row>
      <xdr:rowOff>241300</xdr:rowOff>
    </xdr:to>
    <xdr:sp macro="" textlink="">
      <xdr:nvSpPr>
        <xdr:cNvPr id="43" name="ComboBox5" hidden="1">
          <a:extLst>
            <a:ext uri="{63B3BB69-23CF-44E3-9099-C40C66FF867C}">
              <a14:compatExt xmlns:a14="http://schemas.microsoft.com/office/drawing/2010/main" spid="_x0000_s1066"/>
            </a:ex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15</xdr:col>
      <xdr:colOff>114300</xdr:colOff>
      <xdr:row>3</xdr:row>
      <xdr:rowOff>101600</xdr:rowOff>
    </xdr:from>
    <xdr:to>
      <xdr:col>16</xdr:col>
      <xdr:colOff>88900</xdr:colOff>
      <xdr:row>4</xdr:row>
      <xdr:rowOff>101600</xdr:rowOff>
    </xdr:to>
    <xdr:sp macro="" textlink="">
      <xdr:nvSpPr>
        <xdr:cNvPr id="44" name="CommandButton5" hidden="1">
          <a:extLst>
            <a:ext uri="{63B3BB69-23CF-44E3-9099-C40C66FF867C}">
              <a14:compatExt xmlns:a14="http://schemas.microsoft.com/office/drawing/2010/main" spid="_x0000_s1067"/>
            </a:ex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0</xdr:row>
          <xdr:rowOff>0</xdr:rowOff>
        </xdr:from>
        <xdr:to>
          <xdr:col>2</xdr:col>
          <xdr:colOff>266700</xdr:colOff>
          <xdr:row>1</xdr:row>
          <xdr:rowOff>38100</xdr:rowOff>
        </xdr:to>
        <xdr:sp macro="" textlink="">
          <xdr:nvSpPr>
            <xdr:cNvPr id="1098" name="Drop Dow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88900</xdr:rowOff>
        </xdr:from>
        <xdr:to>
          <xdr:col>2</xdr:col>
          <xdr:colOff>266700</xdr:colOff>
          <xdr:row>2</xdr:row>
          <xdr:rowOff>0</xdr:rowOff>
        </xdr:to>
        <xdr:sp macro="" textlink="">
          <xdr:nvSpPr>
            <xdr:cNvPr id="1099" name="Drop Dow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44</xdr:col>
      <xdr:colOff>165100</xdr:colOff>
      <xdr:row>0</xdr:row>
      <xdr:rowOff>165100</xdr:rowOff>
    </xdr:from>
    <xdr:to>
      <xdr:col>62</xdr:col>
      <xdr:colOff>203200</xdr:colOff>
      <xdr:row>3</xdr:row>
      <xdr:rowOff>25400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817600" y="165100"/>
          <a:ext cx="4152900" cy="6096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002060"/>
              </a:solidFill>
            </a:rPr>
            <a:t>PLANNING  2021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CBA4B-7B29-1840-A4D5-F24A2E86D7D1}">
  <sheetPr codeName="Feuil1"/>
  <dimension ref="A1:CZ64"/>
  <sheetViews>
    <sheetView tabSelected="1" workbookViewId="0">
      <pane xSplit="5" topLeftCell="F1" activePane="topRight" state="frozen"/>
      <selection pane="topRight" activeCell="E7" sqref="E7"/>
    </sheetView>
  </sheetViews>
  <sheetFormatPr baseColWidth="10" defaultRowHeight="16"/>
  <cols>
    <col min="1" max="1" width="7.1640625" bestFit="1" customWidth="1"/>
    <col min="2" max="2" width="15.1640625" customWidth="1"/>
    <col min="3" max="3" width="12.33203125" bestFit="1" customWidth="1"/>
    <col min="4" max="5" width="13.5" bestFit="1" customWidth="1"/>
    <col min="6" max="13" width="3" bestFit="1" customWidth="1"/>
    <col min="14" max="14" width="3.5" customWidth="1"/>
    <col min="15" max="102" width="3" bestFit="1" customWidth="1"/>
  </cols>
  <sheetData>
    <row r="1" spans="1:104" ht="16" customHeight="1">
      <c r="A1" s="51"/>
      <c r="B1" s="52">
        <v>1</v>
      </c>
      <c r="C1" s="53"/>
      <c r="D1" s="49"/>
      <c r="E1" s="49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6"/>
      <c r="BM1" s="86"/>
      <c r="BN1" s="86"/>
      <c r="BO1" s="86"/>
      <c r="BP1" s="86"/>
      <c r="BQ1" s="86"/>
      <c r="BR1" s="86"/>
      <c r="BS1" s="86"/>
      <c r="BT1" s="86"/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6"/>
      <c r="CF1" s="86"/>
      <c r="CG1" s="86"/>
      <c r="CH1" s="86"/>
      <c r="CI1" s="86"/>
      <c r="CJ1" s="86"/>
      <c r="CK1" s="86"/>
      <c r="CL1" s="86"/>
      <c r="CM1" s="86"/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Z1" s="21"/>
    </row>
    <row r="2" spans="1:104" ht="25" customHeight="1">
      <c r="A2" s="54">
        <f>+DATE(B2+2019,B1,1)</f>
        <v>46388</v>
      </c>
      <c r="B2" s="50">
        <v>8</v>
      </c>
      <c r="C2" s="55"/>
      <c r="D2" s="49"/>
      <c r="E2" s="49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6"/>
      <c r="BB2" s="86"/>
      <c r="BC2" s="86"/>
      <c r="BD2" s="86"/>
      <c r="BE2" s="86"/>
      <c r="BF2" s="86"/>
      <c r="BG2" s="86"/>
      <c r="BH2" s="86"/>
      <c r="BI2" s="86"/>
      <c r="BJ2" s="86"/>
      <c r="BK2" s="86"/>
      <c r="BL2" s="86"/>
      <c r="BM2" s="86"/>
      <c r="BN2" s="86"/>
      <c r="BO2" s="86"/>
      <c r="BP2" s="86"/>
      <c r="BQ2" s="86"/>
      <c r="BR2" s="86"/>
      <c r="BS2" s="86"/>
      <c r="BT2" s="86"/>
      <c r="BU2" s="86"/>
      <c r="BV2" s="86"/>
      <c r="BW2" s="86"/>
      <c r="BX2" s="86"/>
      <c r="BY2" s="86"/>
      <c r="BZ2" s="86"/>
      <c r="CA2" s="86"/>
      <c r="CB2" s="86"/>
      <c r="CC2" s="86"/>
      <c r="CD2" s="86"/>
      <c r="CE2" s="86"/>
      <c r="CF2" s="86"/>
      <c r="CG2" s="86"/>
      <c r="CH2" s="86"/>
      <c r="CI2" s="86"/>
      <c r="CJ2" s="86"/>
      <c r="CK2" s="86"/>
      <c r="CL2" s="86"/>
      <c r="CM2" s="86"/>
      <c r="CN2" s="86"/>
      <c r="CO2" s="86"/>
      <c r="CP2" s="86"/>
      <c r="CQ2" s="86"/>
      <c r="CR2" s="86"/>
      <c r="CS2" s="86"/>
      <c r="CT2" s="86"/>
      <c r="CU2" s="86"/>
      <c r="CV2" s="86"/>
      <c r="CW2" s="86"/>
      <c r="CX2" s="86"/>
      <c r="CZ2" s="22"/>
    </row>
    <row r="3" spans="1:104" ht="18" customHeight="1" thickBot="1">
      <c r="A3" s="56"/>
      <c r="B3" s="57"/>
      <c r="C3" s="58"/>
      <c r="D3" s="49"/>
      <c r="E3" s="49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  <c r="AI3" s="86"/>
      <c r="AJ3" s="86"/>
      <c r="AK3" s="86"/>
      <c r="AL3" s="86"/>
      <c r="AM3" s="86"/>
      <c r="AN3" s="86"/>
      <c r="AO3" s="86"/>
      <c r="AP3" s="86"/>
      <c r="AQ3" s="86"/>
      <c r="AR3" s="86"/>
      <c r="AS3" s="86"/>
      <c r="AT3" s="86"/>
      <c r="AU3" s="86"/>
      <c r="AV3" s="86"/>
      <c r="AW3" s="86"/>
      <c r="AX3" s="86"/>
      <c r="AY3" s="86"/>
      <c r="AZ3" s="86"/>
      <c r="BA3" s="86"/>
      <c r="BB3" s="86"/>
      <c r="BC3" s="86"/>
      <c r="BD3" s="86"/>
      <c r="BE3" s="86"/>
      <c r="BF3" s="86"/>
      <c r="BG3" s="86"/>
      <c r="BH3" s="86"/>
      <c r="BI3" s="86"/>
      <c r="BJ3" s="86"/>
      <c r="BK3" s="86"/>
      <c r="BL3" s="86"/>
      <c r="BM3" s="86"/>
      <c r="BN3" s="86"/>
      <c r="BO3" s="86"/>
      <c r="BP3" s="86"/>
      <c r="BQ3" s="86"/>
      <c r="BR3" s="86"/>
      <c r="BS3" s="86"/>
      <c r="BT3" s="86"/>
      <c r="BU3" s="86"/>
      <c r="BV3" s="86"/>
      <c r="BW3" s="86"/>
      <c r="BX3" s="86"/>
      <c r="BY3" s="86"/>
      <c r="BZ3" s="86"/>
      <c r="CA3" s="86"/>
      <c r="CB3" s="86"/>
      <c r="CC3" s="86"/>
      <c r="CD3" s="86"/>
      <c r="CE3" s="86"/>
      <c r="CF3" s="86"/>
      <c r="CG3" s="86"/>
      <c r="CH3" s="86"/>
      <c r="CI3" s="86"/>
      <c r="CJ3" s="86"/>
      <c r="CK3" s="86"/>
      <c r="CL3" s="86"/>
      <c r="CM3" s="86"/>
      <c r="CN3" s="86"/>
      <c r="CO3" s="86"/>
      <c r="CP3" s="86"/>
      <c r="CQ3" s="86"/>
      <c r="CR3" s="86"/>
      <c r="CS3" s="86"/>
      <c r="CT3" s="86"/>
      <c r="CU3" s="86"/>
      <c r="CV3" s="86"/>
      <c r="CW3" s="86"/>
      <c r="CX3" s="86"/>
      <c r="CZ3" s="1"/>
    </row>
    <row r="4" spans="1:104" ht="16" customHeight="1" thickBot="1">
      <c r="A4" s="49"/>
      <c r="B4" s="49"/>
      <c r="C4" s="49"/>
      <c r="D4" s="49"/>
      <c r="E4" s="49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6"/>
      <c r="BD4" s="86"/>
      <c r="BE4" s="86"/>
      <c r="BF4" s="86"/>
      <c r="BG4" s="86"/>
      <c r="BH4" s="86"/>
      <c r="BI4" s="86"/>
      <c r="BJ4" s="86"/>
      <c r="BK4" s="86"/>
      <c r="BL4" s="86"/>
      <c r="BM4" s="86"/>
      <c r="BN4" s="86"/>
      <c r="BO4" s="86"/>
      <c r="BP4" s="86"/>
      <c r="BQ4" s="86"/>
      <c r="BR4" s="86"/>
      <c r="BS4" s="86"/>
      <c r="BT4" s="86"/>
      <c r="BU4" s="86"/>
      <c r="BV4" s="86"/>
      <c r="BW4" s="86"/>
      <c r="BX4" s="86"/>
      <c r="BY4" s="86"/>
      <c r="BZ4" s="86"/>
      <c r="CA4" s="86"/>
      <c r="CB4" s="86"/>
      <c r="CC4" s="86"/>
      <c r="CD4" s="86"/>
      <c r="CE4" s="86"/>
      <c r="CF4" s="86"/>
      <c r="CG4" s="86"/>
      <c r="CH4" s="86"/>
      <c r="CI4" s="86"/>
      <c r="CJ4" s="86"/>
      <c r="CK4" s="86"/>
      <c r="CL4" s="86"/>
      <c r="CM4" s="86"/>
      <c r="CN4" s="86"/>
      <c r="CO4" s="86"/>
      <c r="CP4" s="86"/>
      <c r="CQ4" s="86"/>
      <c r="CR4" s="86"/>
      <c r="CS4" s="86"/>
      <c r="CT4" s="86"/>
      <c r="CU4" s="86"/>
      <c r="CV4" s="86"/>
      <c r="CW4" s="86"/>
      <c r="CX4" s="86"/>
      <c r="CZ4" s="1"/>
    </row>
    <row r="5" spans="1:104" s="15" customFormat="1" ht="25" customHeight="1" thickBot="1">
      <c r="A5" s="59"/>
      <c r="B5" s="59"/>
      <c r="C5" s="59"/>
      <c r="D5" s="88" t="s">
        <v>182</v>
      </c>
      <c r="E5" s="89"/>
      <c r="F5" s="87" t="str">
        <f>"Période du "&amp;TEXT(A7,"jj/mm/aaaa")&amp;" au "&amp;TEXT(A37,"jj/mm/aaaa")</f>
        <v>Période du 17/02/2020 au 23/02/2020</v>
      </c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7"/>
      <c r="W5" s="87"/>
      <c r="X5" s="87"/>
      <c r="Y5" s="87"/>
      <c r="Z5" s="87"/>
      <c r="AA5" s="87"/>
      <c r="AB5" s="87"/>
      <c r="AC5" s="87"/>
      <c r="AD5" s="87"/>
      <c r="AE5" s="87"/>
      <c r="AF5" s="87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87"/>
      <c r="BF5" s="87"/>
      <c r="BG5" s="87"/>
      <c r="BH5" s="87"/>
      <c r="BI5" s="87"/>
      <c r="BJ5" s="87"/>
      <c r="BK5" s="87"/>
      <c r="BL5" s="87"/>
      <c r="BM5" s="87"/>
      <c r="BN5" s="87"/>
      <c r="BO5" s="87"/>
      <c r="BP5" s="87"/>
      <c r="BQ5" s="87"/>
      <c r="BR5" s="87"/>
      <c r="BS5" s="87"/>
      <c r="BT5" s="87"/>
      <c r="BU5" s="87"/>
      <c r="BV5" s="87"/>
      <c r="BW5" s="87"/>
      <c r="BX5" s="87"/>
      <c r="BY5" s="87"/>
      <c r="BZ5" s="87"/>
      <c r="CA5" s="87"/>
      <c r="CB5" s="87"/>
      <c r="CC5" s="87"/>
      <c r="CD5" s="87"/>
      <c r="CE5" s="87"/>
      <c r="CF5" s="87"/>
      <c r="CG5" s="87"/>
      <c r="CH5" s="87"/>
      <c r="CI5" s="87"/>
      <c r="CJ5" s="87"/>
      <c r="CK5" s="87"/>
      <c r="CL5" s="87"/>
      <c r="CM5" s="87"/>
      <c r="CN5" s="87"/>
      <c r="CO5" s="87"/>
      <c r="CP5" s="87"/>
      <c r="CQ5" s="87"/>
      <c r="CR5" s="87"/>
      <c r="CS5" s="87"/>
      <c r="CT5" s="87"/>
      <c r="CU5" s="87"/>
      <c r="CV5" s="87"/>
      <c r="CW5" s="87"/>
      <c r="CX5" s="87"/>
    </row>
    <row r="6" spans="1:104" ht="33" thickBot="1">
      <c r="A6" s="73">
        <v>1</v>
      </c>
      <c r="B6" s="74" t="s">
        <v>181</v>
      </c>
      <c r="C6" s="70" t="s">
        <v>180</v>
      </c>
      <c r="D6" s="70" t="s">
        <v>185</v>
      </c>
      <c r="E6" s="71" t="s">
        <v>186</v>
      </c>
      <c r="F6" s="66">
        <v>0.29166666666666669</v>
      </c>
      <c r="G6" s="67">
        <f>+F6+1/24/4</f>
        <v>0.30208333333333337</v>
      </c>
      <c r="H6" s="67">
        <f>G6+1/24/4</f>
        <v>0.31250000000000006</v>
      </c>
      <c r="I6" s="67">
        <f t="shared" ref="I6:BS6" si="0">H6+1/24/4</f>
        <v>0.32291666666666674</v>
      </c>
      <c r="J6" s="68">
        <f>I6+1/24/4</f>
        <v>0.33333333333333343</v>
      </c>
      <c r="K6" s="67">
        <f t="shared" si="0"/>
        <v>0.34375000000000011</v>
      </c>
      <c r="L6" s="67">
        <f t="shared" si="0"/>
        <v>0.3541666666666668</v>
      </c>
      <c r="M6" s="67">
        <f t="shared" si="0"/>
        <v>0.36458333333333348</v>
      </c>
      <c r="N6" s="68">
        <f t="shared" si="0"/>
        <v>0.37500000000000017</v>
      </c>
      <c r="O6" s="67">
        <f>N6+1/24/4</f>
        <v>0.38541666666666685</v>
      </c>
      <c r="P6" s="67">
        <f t="shared" si="0"/>
        <v>0.39583333333333354</v>
      </c>
      <c r="Q6" s="67">
        <f t="shared" si="0"/>
        <v>0.40625000000000022</v>
      </c>
      <c r="R6" s="68">
        <f t="shared" si="0"/>
        <v>0.41666666666666691</v>
      </c>
      <c r="S6" s="67">
        <f t="shared" si="0"/>
        <v>0.42708333333333359</v>
      </c>
      <c r="T6" s="67">
        <f t="shared" si="0"/>
        <v>0.43750000000000028</v>
      </c>
      <c r="U6" s="67">
        <f>T6+1/24/4</f>
        <v>0.44791666666666696</v>
      </c>
      <c r="V6" s="68">
        <f t="shared" si="0"/>
        <v>0.45833333333333365</v>
      </c>
      <c r="W6" s="67">
        <f t="shared" si="0"/>
        <v>0.46875000000000033</v>
      </c>
      <c r="X6" s="67">
        <f t="shared" si="0"/>
        <v>0.47916666666666702</v>
      </c>
      <c r="Y6" s="67">
        <f t="shared" si="0"/>
        <v>0.4895833333333337</v>
      </c>
      <c r="Z6" s="68">
        <f t="shared" si="0"/>
        <v>0.50000000000000033</v>
      </c>
      <c r="AA6" s="67">
        <f t="shared" si="0"/>
        <v>0.51041666666666696</v>
      </c>
      <c r="AB6" s="67">
        <f t="shared" si="0"/>
        <v>0.52083333333333359</v>
      </c>
      <c r="AC6" s="67">
        <f t="shared" si="0"/>
        <v>0.53125000000000022</v>
      </c>
      <c r="AD6" s="68">
        <f t="shared" si="0"/>
        <v>0.54166666666666685</v>
      </c>
      <c r="AE6" s="67">
        <f t="shared" si="0"/>
        <v>0.55208333333333348</v>
      </c>
      <c r="AF6" s="67">
        <f t="shared" si="0"/>
        <v>0.56250000000000011</v>
      </c>
      <c r="AG6" s="67">
        <f t="shared" si="0"/>
        <v>0.57291666666666674</v>
      </c>
      <c r="AH6" s="68">
        <f t="shared" si="0"/>
        <v>0.58333333333333337</v>
      </c>
      <c r="AI6" s="67">
        <f t="shared" si="0"/>
        <v>0.59375</v>
      </c>
      <c r="AJ6" s="67">
        <f t="shared" si="0"/>
        <v>0.60416666666666663</v>
      </c>
      <c r="AK6" s="67">
        <f t="shared" si="0"/>
        <v>0.61458333333333326</v>
      </c>
      <c r="AL6" s="68">
        <f t="shared" si="0"/>
        <v>0.62499999999999989</v>
      </c>
      <c r="AM6" s="67">
        <f t="shared" si="0"/>
        <v>0.63541666666666652</v>
      </c>
      <c r="AN6" s="67">
        <f t="shared" si="0"/>
        <v>0.64583333333333315</v>
      </c>
      <c r="AO6" s="67">
        <f t="shared" si="0"/>
        <v>0.65624999999999978</v>
      </c>
      <c r="AP6" s="68">
        <f t="shared" si="0"/>
        <v>0.66666666666666641</v>
      </c>
      <c r="AQ6" s="67">
        <f t="shared" si="0"/>
        <v>0.67708333333333304</v>
      </c>
      <c r="AR6" s="67">
        <f t="shared" si="0"/>
        <v>0.68749999999999967</v>
      </c>
      <c r="AS6" s="67">
        <f t="shared" si="0"/>
        <v>0.6979166666666663</v>
      </c>
      <c r="AT6" s="68">
        <f t="shared" si="0"/>
        <v>0.70833333333333293</v>
      </c>
      <c r="AU6" s="67">
        <f t="shared" si="0"/>
        <v>0.71874999999999956</v>
      </c>
      <c r="AV6" s="67">
        <f t="shared" si="0"/>
        <v>0.72916666666666619</v>
      </c>
      <c r="AW6" s="67">
        <f t="shared" si="0"/>
        <v>0.73958333333333282</v>
      </c>
      <c r="AX6" s="68">
        <f t="shared" si="0"/>
        <v>0.74999999999999944</v>
      </c>
      <c r="AY6" s="67">
        <f t="shared" si="0"/>
        <v>0.76041666666666607</v>
      </c>
      <c r="AZ6" s="67">
        <f t="shared" si="0"/>
        <v>0.7708333333333327</v>
      </c>
      <c r="BA6" s="67">
        <f t="shared" si="0"/>
        <v>0.78124999999999933</v>
      </c>
      <c r="BB6" s="68">
        <f t="shared" si="0"/>
        <v>0.79166666666666596</v>
      </c>
      <c r="BC6" s="67">
        <f t="shared" si="0"/>
        <v>0.80208333333333259</v>
      </c>
      <c r="BD6" s="67">
        <f t="shared" si="0"/>
        <v>0.81249999999999922</v>
      </c>
      <c r="BE6" s="67">
        <f t="shared" si="0"/>
        <v>0.82291666666666585</v>
      </c>
      <c r="BF6" s="68">
        <f t="shared" si="0"/>
        <v>0.83333333333333248</v>
      </c>
      <c r="BG6" s="67">
        <f t="shared" si="0"/>
        <v>0.84374999999999911</v>
      </c>
      <c r="BH6" s="67">
        <f t="shared" si="0"/>
        <v>0.85416666666666574</v>
      </c>
      <c r="BI6" s="67">
        <f t="shared" si="0"/>
        <v>0.86458333333333237</v>
      </c>
      <c r="BJ6" s="68">
        <f t="shared" si="0"/>
        <v>0.874999999999999</v>
      </c>
      <c r="BK6" s="67">
        <f t="shared" si="0"/>
        <v>0.88541666666666563</v>
      </c>
      <c r="BL6" s="67">
        <f t="shared" si="0"/>
        <v>0.89583333333333226</v>
      </c>
      <c r="BM6" s="67">
        <f t="shared" si="0"/>
        <v>0.90624999999999889</v>
      </c>
      <c r="BN6" s="68">
        <f t="shared" si="0"/>
        <v>0.91666666666666552</v>
      </c>
      <c r="BO6" s="67">
        <f t="shared" si="0"/>
        <v>0.92708333333333215</v>
      </c>
      <c r="BP6" s="67">
        <f t="shared" si="0"/>
        <v>0.93749999999999878</v>
      </c>
      <c r="BQ6" s="67">
        <f t="shared" si="0"/>
        <v>0.94791666666666541</v>
      </c>
      <c r="BR6" s="68">
        <f t="shared" si="0"/>
        <v>0.95833333333333204</v>
      </c>
      <c r="BS6" s="67">
        <f t="shared" si="0"/>
        <v>0.96874999999999867</v>
      </c>
      <c r="BT6" s="67">
        <f t="shared" ref="BT6:CX6" si="1">BS6+1/24/4</f>
        <v>0.9791666666666653</v>
      </c>
      <c r="BU6" s="67">
        <f t="shared" si="1"/>
        <v>0.98958333333333193</v>
      </c>
      <c r="BV6" s="68">
        <f t="shared" si="1"/>
        <v>0.99999999999999856</v>
      </c>
      <c r="BW6" s="67">
        <f t="shared" si="1"/>
        <v>1.0104166666666652</v>
      </c>
      <c r="BX6" s="67">
        <f t="shared" si="1"/>
        <v>1.0208333333333319</v>
      </c>
      <c r="BY6" s="67">
        <f t="shared" si="1"/>
        <v>1.0312499999999987</v>
      </c>
      <c r="BZ6" s="68">
        <f t="shared" si="1"/>
        <v>1.0416666666666654</v>
      </c>
      <c r="CA6" s="67">
        <f t="shared" si="1"/>
        <v>1.0520833333333321</v>
      </c>
      <c r="CB6" s="67">
        <f t="shared" si="1"/>
        <v>1.0624999999999989</v>
      </c>
      <c r="CC6" s="67">
        <f t="shared" si="1"/>
        <v>1.0729166666666656</v>
      </c>
      <c r="CD6" s="68">
        <f t="shared" si="1"/>
        <v>1.0833333333333324</v>
      </c>
      <c r="CE6" s="67">
        <f t="shared" si="1"/>
        <v>1.0937499999999991</v>
      </c>
      <c r="CF6" s="67">
        <f t="shared" si="1"/>
        <v>1.1041666666666659</v>
      </c>
      <c r="CG6" s="67">
        <f t="shared" si="1"/>
        <v>1.1145833333333326</v>
      </c>
      <c r="CH6" s="68">
        <f t="shared" si="1"/>
        <v>1.1249999999999993</v>
      </c>
      <c r="CI6" s="67">
        <f t="shared" si="1"/>
        <v>1.1354166666666661</v>
      </c>
      <c r="CJ6" s="67">
        <f t="shared" si="1"/>
        <v>1.1458333333333328</v>
      </c>
      <c r="CK6" s="67">
        <f t="shared" si="1"/>
        <v>1.1562499999999996</v>
      </c>
      <c r="CL6" s="68">
        <f t="shared" si="1"/>
        <v>1.1666666666666663</v>
      </c>
      <c r="CM6" s="67">
        <f t="shared" si="1"/>
        <v>1.177083333333333</v>
      </c>
      <c r="CN6" s="67">
        <f t="shared" si="1"/>
        <v>1.1874999999999998</v>
      </c>
      <c r="CO6" s="67">
        <f t="shared" si="1"/>
        <v>1.1979166666666665</v>
      </c>
      <c r="CP6" s="68">
        <f t="shared" si="1"/>
        <v>1.2083333333333333</v>
      </c>
      <c r="CQ6" s="67">
        <f t="shared" si="1"/>
        <v>1.21875</v>
      </c>
      <c r="CR6" s="67">
        <f t="shared" si="1"/>
        <v>1.2291666666666667</v>
      </c>
      <c r="CS6" s="67">
        <f t="shared" si="1"/>
        <v>1.2395833333333335</v>
      </c>
      <c r="CT6" s="68">
        <f t="shared" si="1"/>
        <v>1.2500000000000002</v>
      </c>
      <c r="CU6" s="67">
        <f t="shared" si="1"/>
        <v>1.260416666666667</v>
      </c>
      <c r="CV6" s="67">
        <f t="shared" si="1"/>
        <v>1.2708333333333337</v>
      </c>
      <c r="CW6" s="67">
        <f t="shared" si="1"/>
        <v>1.2812500000000004</v>
      </c>
      <c r="CX6" s="69">
        <f t="shared" si="1"/>
        <v>1.2916666666666672</v>
      </c>
      <c r="CZ6" s="23" t="s">
        <v>0</v>
      </c>
    </row>
    <row r="7" spans="1:104" ht="29" customHeight="1" thickBot="1">
      <c r="A7" s="83">
        <f>IF(AND(B1&lt;&gt;"",B2&lt;&gt;""),B2*7+DATE(B1+2019,1,1)-WEEKDAY(DATE(B1+2019,1,1))-5,"")</f>
        <v>43878</v>
      </c>
      <c r="B7" s="61" t="s">
        <v>92</v>
      </c>
      <c r="C7" s="17" t="s">
        <v>13</v>
      </c>
      <c r="D7" s="17">
        <v>0.30208333333333331</v>
      </c>
      <c r="E7" s="62">
        <v>0.34375</v>
      </c>
      <c r="F7" s="3" t="s">
        <v>1</v>
      </c>
      <c r="G7" s="4"/>
      <c r="H7" s="16"/>
      <c r="I7" s="16"/>
      <c r="J7" s="5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5"/>
      <c r="W7" s="4"/>
      <c r="X7" s="4"/>
      <c r="Y7" s="4"/>
      <c r="Z7" s="5"/>
      <c r="AA7" s="4"/>
      <c r="AB7" s="4"/>
      <c r="AC7" s="4"/>
      <c r="AD7" s="5"/>
      <c r="AE7" s="4"/>
      <c r="AF7" s="4"/>
      <c r="AG7" s="4"/>
      <c r="AH7" s="5"/>
      <c r="AI7" s="4"/>
      <c r="AJ7" s="4"/>
      <c r="AK7" s="4"/>
      <c r="AL7" s="5"/>
      <c r="AM7" s="4"/>
      <c r="AN7" s="4"/>
      <c r="AO7" s="4"/>
      <c r="AP7" s="5"/>
      <c r="AQ7" s="4"/>
      <c r="AR7" s="4"/>
      <c r="AS7" s="4"/>
      <c r="AT7" s="5"/>
      <c r="AU7" s="4"/>
      <c r="AV7" s="4"/>
      <c r="AW7" s="4"/>
      <c r="AX7" s="5"/>
      <c r="AY7" s="4"/>
      <c r="AZ7" s="4"/>
      <c r="BA7" s="4"/>
      <c r="BB7" s="5"/>
      <c r="BC7" s="4"/>
      <c r="BD7" s="4"/>
      <c r="BE7" s="4"/>
      <c r="BF7" s="5"/>
      <c r="BG7" s="4"/>
      <c r="BH7" s="4"/>
      <c r="BI7" s="4"/>
      <c r="BJ7" s="5"/>
      <c r="BK7" s="4"/>
      <c r="BL7" s="4"/>
      <c r="BM7" s="4"/>
      <c r="BN7" s="5"/>
      <c r="BO7" s="4"/>
      <c r="BP7" s="4"/>
      <c r="BQ7" s="4"/>
      <c r="BR7" s="5"/>
      <c r="BS7" s="4"/>
      <c r="BT7" s="4"/>
      <c r="BU7" s="4"/>
      <c r="BV7" s="5"/>
      <c r="BW7" s="4"/>
      <c r="BX7" s="4"/>
      <c r="BY7" s="4"/>
      <c r="BZ7" s="5"/>
      <c r="CA7" s="4"/>
      <c r="CB7" s="4"/>
      <c r="CC7" s="4"/>
      <c r="CD7" s="5"/>
      <c r="CE7" s="4"/>
      <c r="CF7" s="4"/>
      <c r="CG7" s="4"/>
      <c r="CH7" s="5"/>
      <c r="CI7" s="4"/>
      <c r="CJ7" s="4"/>
      <c r="CK7" s="4"/>
      <c r="CL7" s="5"/>
      <c r="CM7" s="4"/>
      <c r="CN7" s="4"/>
      <c r="CO7" s="4"/>
      <c r="CP7" s="5"/>
      <c r="CQ7" s="4"/>
      <c r="CR7" s="4"/>
      <c r="CS7" s="4"/>
      <c r="CT7" s="5"/>
      <c r="CU7" s="4"/>
      <c r="CV7" s="4"/>
      <c r="CW7" s="4"/>
      <c r="CX7" s="5"/>
      <c r="CZ7" s="6">
        <f>E7-D7</f>
        <v>4.1666666666666685E-2</v>
      </c>
    </row>
    <row r="8" spans="1:104" ht="26" customHeight="1" thickBot="1">
      <c r="A8" s="84"/>
      <c r="B8" s="60"/>
      <c r="C8" s="18"/>
      <c r="D8" s="18"/>
      <c r="E8" s="63"/>
      <c r="F8" s="7"/>
      <c r="G8" s="8"/>
      <c r="H8" s="8"/>
      <c r="I8" s="8"/>
      <c r="J8" s="9"/>
      <c r="K8" s="8"/>
      <c r="L8" s="8"/>
      <c r="M8" s="8"/>
      <c r="N8" s="9"/>
      <c r="O8" s="8"/>
      <c r="P8" s="8"/>
      <c r="Q8" s="8"/>
      <c r="R8" s="9"/>
      <c r="S8" s="8"/>
      <c r="T8" s="8"/>
      <c r="U8" s="8"/>
      <c r="V8" s="9"/>
      <c r="W8" s="8"/>
      <c r="X8" s="8"/>
      <c r="Y8" s="8"/>
      <c r="Z8" s="9"/>
      <c r="AA8" s="8"/>
      <c r="AB8" s="8"/>
      <c r="AC8" s="8"/>
      <c r="AD8" s="9"/>
      <c r="AE8" s="8"/>
      <c r="AF8" s="8"/>
      <c r="AG8" s="8"/>
      <c r="AH8" s="9"/>
      <c r="AI8" s="8"/>
      <c r="AJ8" s="8"/>
      <c r="AK8" s="8"/>
      <c r="AL8" s="9"/>
      <c r="AM8" s="8"/>
      <c r="AN8" s="8"/>
      <c r="AO8" s="8"/>
      <c r="AP8" s="9"/>
      <c r="AQ8" s="8"/>
      <c r="AR8" s="8"/>
      <c r="AS8" s="8"/>
      <c r="AT8" s="9"/>
      <c r="AU8" s="8"/>
      <c r="AV8" s="8"/>
      <c r="AW8" s="8"/>
      <c r="AX8" s="9"/>
      <c r="AY8" s="8"/>
      <c r="AZ8" s="8"/>
      <c r="BA8" s="8"/>
      <c r="BB8" s="9"/>
      <c r="BC8" s="8"/>
      <c r="BD8" s="8"/>
      <c r="BE8" s="8"/>
      <c r="BF8" s="9"/>
      <c r="BG8" s="8"/>
      <c r="BH8" s="8"/>
      <c r="BI8" s="8"/>
      <c r="BJ8" s="9"/>
      <c r="BK8" s="8"/>
      <c r="BL8" s="8"/>
      <c r="BM8" s="8"/>
      <c r="BN8" s="9"/>
      <c r="BO8" s="8"/>
      <c r="BP8" s="8"/>
      <c r="BQ8" s="8"/>
      <c r="BR8" s="9"/>
      <c r="BS8" s="8"/>
      <c r="BT8" s="8"/>
      <c r="BU8" s="8"/>
      <c r="BV8" s="9"/>
      <c r="BW8" s="8"/>
      <c r="BX8" s="8"/>
      <c r="BY8" s="8"/>
      <c r="BZ8" s="9"/>
      <c r="CA8" s="8"/>
      <c r="CB8" s="8"/>
      <c r="CC8" s="8"/>
      <c r="CD8" s="9"/>
      <c r="CE8" s="8"/>
      <c r="CF8" s="8"/>
      <c r="CG8" s="8"/>
      <c r="CH8" s="9"/>
      <c r="CI8" s="8"/>
      <c r="CJ8" s="8"/>
      <c r="CK8" s="8"/>
      <c r="CL8" s="9"/>
      <c r="CM8" s="8"/>
      <c r="CN8" s="8"/>
      <c r="CO8" s="8"/>
      <c r="CP8" s="9"/>
      <c r="CQ8" s="8"/>
      <c r="CR8" s="8"/>
      <c r="CS8" s="8"/>
      <c r="CT8" s="9"/>
      <c r="CU8" s="8"/>
      <c r="CV8" s="8"/>
      <c r="CW8" s="8"/>
      <c r="CX8" s="9"/>
      <c r="CZ8" s="6">
        <f t="shared" ref="CZ8:CZ41" si="2">E8-D8</f>
        <v>0</v>
      </c>
    </row>
    <row r="9" spans="1:104" ht="26" customHeight="1" thickBot="1">
      <c r="A9" s="84"/>
      <c r="B9" s="60"/>
      <c r="C9" s="18"/>
      <c r="D9" s="18"/>
      <c r="E9" s="63"/>
      <c r="F9" s="7"/>
      <c r="G9" s="8"/>
      <c r="H9" s="8"/>
      <c r="I9" s="8"/>
      <c r="J9" s="9"/>
      <c r="K9" s="8"/>
      <c r="L9" s="8"/>
      <c r="M9" s="8"/>
      <c r="N9" s="9"/>
      <c r="O9" s="8"/>
      <c r="P9" s="8"/>
      <c r="Q9" s="8"/>
      <c r="R9" s="9"/>
      <c r="S9" s="8"/>
      <c r="T9" s="8"/>
      <c r="U9" s="8"/>
      <c r="V9" s="9"/>
      <c r="W9" s="8"/>
      <c r="X9" s="8"/>
      <c r="Y9" s="8"/>
      <c r="Z9" s="9"/>
      <c r="AA9" s="8"/>
      <c r="AB9" s="8"/>
      <c r="AC9" s="8"/>
      <c r="AD9" s="9"/>
      <c r="AE9" s="8"/>
      <c r="AF9" s="8"/>
      <c r="AG9" s="8"/>
      <c r="AH9" s="9"/>
      <c r="AI9" s="8"/>
      <c r="AJ9" s="8"/>
      <c r="AK9" s="8"/>
      <c r="AL9" s="9"/>
      <c r="AM9" s="8"/>
      <c r="AN9" s="8"/>
      <c r="AO9" s="8"/>
      <c r="AP9" s="9"/>
      <c r="AQ9" s="8"/>
      <c r="AR9" s="8"/>
      <c r="AS9" s="8"/>
      <c r="AT9" s="9"/>
      <c r="AU9" s="8"/>
      <c r="AV9" s="8"/>
      <c r="AW9" s="8"/>
      <c r="AX9" s="9"/>
      <c r="AY9" s="8"/>
      <c r="AZ9" s="8"/>
      <c r="BA9" s="8"/>
      <c r="BB9" s="9"/>
      <c r="BC9" s="8"/>
      <c r="BD9" s="8"/>
      <c r="BE9" s="8"/>
      <c r="BF9" s="9"/>
      <c r="BG9" s="8"/>
      <c r="BH9" s="8"/>
      <c r="BI9" s="8"/>
      <c r="BJ9" s="9"/>
      <c r="BK9" s="8"/>
      <c r="BL9" s="8"/>
      <c r="BM9" s="8"/>
      <c r="BN9" s="9"/>
      <c r="BO9" s="8"/>
      <c r="BP9" s="8"/>
      <c r="BQ9" s="8"/>
      <c r="BR9" s="9"/>
      <c r="BS9" s="8"/>
      <c r="BT9" s="8"/>
      <c r="BU9" s="8"/>
      <c r="BV9" s="9"/>
      <c r="BW9" s="8"/>
      <c r="BX9" s="8"/>
      <c r="BY9" s="8"/>
      <c r="BZ9" s="9"/>
      <c r="CA9" s="8"/>
      <c r="CB9" s="8"/>
      <c r="CC9" s="8"/>
      <c r="CD9" s="9"/>
      <c r="CE9" s="8"/>
      <c r="CF9" s="8"/>
      <c r="CG9" s="8"/>
      <c r="CH9" s="9"/>
      <c r="CI9" s="8"/>
      <c r="CJ9" s="8"/>
      <c r="CK9" s="8"/>
      <c r="CL9" s="9"/>
      <c r="CM9" s="8"/>
      <c r="CN9" s="8"/>
      <c r="CO9" s="8"/>
      <c r="CP9" s="9"/>
      <c r="CQ9" s="8"/>
      <c r="CR9" s="8"/>
      <c r="CS9" s="8"/>
      <c r="CT9" s="9"/>
      <c r="CU9" s="8"/>
      <c r="CV9" s="8"/>
      <c r="CW9" s="8"/>
      <c r="CX9" s="9"/>
      <c r="CZ9" s="6">
        <f t="shared" si="2"/>
        <v>0</v>
      </c>
    </row>
    <row r="10" spans="1:104" ht="24" customHeight="1" thickBot="1">
      <c r="A10" s="84"/>
      <c r="B10" s="60"/>
      <c r="C10" s="18"/>
      <c r="D10" s="18"/>
      <c r="E10" s="63"/>
      <c r="F10" s="7"/>
      <c r="G10" s="8"/>
      <c r="H10" s="8"/>
      <c r="I10" s="8"/>
      <c r="J10" s="9"/>
      <c r="K10" s="8"/>
      <c r="L10" s="8"/>
      <c r="M10" s="8"/>
      <c r="N10" s="9"/>
      <c r="O10" s="8"/>
      <c r="P10" s="8"/>
      <c r="Q10" s="8"/>
      <c r="R10" s="9"/>
      <c r="S10" s="8"/>
      <c r="T10" s="8"/>
      <c r="U10" s="8"/>
      <c r="V10" s="9"/>
      <c r="W10" s="8"/>
      <c r="X10" s="8"/>
      <c r="Y10" s="8"/>
      <c r="Z10" s="9"/>
      <c r="AA10" s="8"/>
      <c r="AB10" s="8"/>
      <c r="AC10" s="8"/>
      <c r="AD10" s="9"/>
      <c r="AE10" s="8"/>
      <c r="AF10" s="8"/>
      <c r="AG10" s="8"/>
      <c r="AH10" s="9"/>
      <c r="AI10" s="8"/>
      <c r="AJ10" s="8"/>
      <c r="AK10" s="8"/>
      <c r="AL10" s="9"/>
      <c r="AM10" s="8"/>
      <c r="AN10" s="8"/>
      <c r="AO10" s="8"/>
      <c r="AP10" s="9"/>
      <c r="AQ10" s="8"/>
      <c r="AR10" s="8"/>
      <c r="AS10" s="8"/>
      <c r="AT10" s="9"/>
      <c r="AU10" s="8"/>
      <c r="AV10" s="8"/>
      <c r="AW10" s="8"/>
      <c r="AX10" s="9"/>
      <c r="AY10" s="8"/>
      <c r="AZ10" s="8"/>
      <c r="BA10" s="8"/>
      <c r="BB10" s="9"/>
      <c r="BC10" s="8"/>
      <c r="BD10" s="8"/>
      <c r="BE10" s="8"/>
      <c r="BF10" s="9"/>
      <c r="BG10" s="8"/>
      <c r="BH10" s="8"/>
      <c r="BI10" s="8"/>
      <c r="BJ10" s="9"/>
      <c r="BK10" s="8"/>
      <c r="BL10" s="8"/>
      <c r="BM10" s="8"/>
      <c r="BN10" s="9"/>
      <c r="BO10" s="8"/>
      <c r="BP10" s="8"/>
      <c r="BQ10" s="8"/>
      <c r="BR10" s="9"/>
      <c r="BS10" s="8"/>
      <c r="BT10" s="8"/>
      <c r="BU10" s="8"/>
      <c r="BV10" s="9"/>
      <c r="BW10" s="8"/>
      <c r="BX10" s="8"/>
      <c r="BY10" s="8"/>
      <c r="BZ10" s="9"/>
      <c r="CA10" s="8"/>
      <c r="CB10" s="8"/>
      <c r="CC10" s="8"/>
      <c r="CD10" s="9"/>
      <c r="CE10" s="8"/>
      <c r="CF10" s="8"/>
      <c r="CG10" s="8"/>
      <c r="CH10" s="9"/>
      <c r="CI10" s="8"/>
      <c r="CJ10" s="8"/>
      <c r="CK10" s="8"/>
      <c r="CL10" s="9"/>
      <c r="CM10" s="8"/>
      <c r="CN10" s="8"/>
      <c r="CO10" s="8"/>
      <c r="CP10" s="9"/>
      <c r="CQ10" s="8"/>
      <c r="CR10" s="8"/>
      <c r="CS10" s="8"/>
      <c r="CT10" s="9"/>
      <c r="CU10" s="8"/>
      <c r="CV10" s="8"/>
      <c r="CW10" s="8"/>
      <c r="CX10" s="9"/>
      <c r="CZ10" s="6">
        <f t="shared" si="2"/>
        <v>0</v>
      </c>
    </row>
    <row r="11" spans="1:104" ht="24" customHeight="1" thickBot="1">
      <c r="A11" s="85"/>
      <c r="B11" s="64"/>
      <c r="C11" s="19"/>
      <c r="D11" s="19"/>
      <c r="E11" s="65"/>
      <c r="F11" s="10" t="s">
        <v>1</v>
      </c>
      <c r="G11" s="11"/>
      <c r="H11" s="11"/>
      <c r="I11" s="11"/>
      <c r="J11" s="12"/>
      <c r="K11" s="11"/>
      <c r="L11" s="11"/>
      <c r="M11" s="11"/>
      <c r="N11" s="12"/>
      <c r="O11" s="11"/>
      <c r="P11" s="11"/>
      <c r="Q11" s="11"/>
      <c r="R11" s="12"/>
      <c r="S11" s="11"/>
      <c r="T11" s="11"/>
      <c r="U11" s="11"/>
      <c r="V11" s="12"/>
      <c r="W11" s="11"/>
      <c r="X11" s="11"/>
      <c r="Y11" s="11"/>
      <c r="Z11" s="12"/>
      <c r="AA11" s="11"/>
      <c r="AB11" s="11"/>
      <c r="AC11" s="11"/>
      <c r="AD11" s="12"/>
      <c r="AE11" s="11"/>
      <c r="AF11" s="11"/>
      <c r="AG11" s="11"/>
      <c r="AH11" s="12"/>
      <c r="AI11" s="11"/>
      <c r="AJ11" s="11"/>
      <c r="AK11" s="11"/>
      <c r="AL11" s="12"/>
      <c r="AM11" s="11"/>
      <c r="AN11" s="11"/>
      <c r="AO11" s="11"/>
      <c r="AP11" s="12"/>
      <c r="AQ11" s="11"/>
      <c r="AR11" s="11"/>
      <c r="AS11" s="11"/>
      <c r="AT11" s="12"/>
      <c r="AU11" s="11"/>
      <c r="AV11" s="11"/>
      <c r="AW11" s="11"/>
      <c r="AX11" s="12"/>
      <c r="AY11" s="11"/>
      <c r="AZ11" s="11"/>
      <c r="BA11" s="11"/>
      <c r="BB11" s="12"/>
      <c r="BC11" s="11"/>
      <c r="BD11" s="11"/>
      <c r="BE11" s="11"/>
      <c r="BF11" s="12"/>
      <c r="BG11" s="11"/>
      <c r="BH11" s="11"/>
      <c r="BI11" s="11"/>
      <c r="BJ11" s="12"/>
      <c r="BK11" s="11"/>
      <c r="BL11" s="11"/>
      <c r="BM11" s="11"/>
      <c r="BN11" s="12"/>
      <c r="BO11" s="11"/>
      <c r="BP11" s="11"/>
      <c r="BQ11" s="11"/>
      <c r="BR11" s="12"/>
      <c r="BS11" s="11"/>
      <c r="BT11" s="11"/>
      <c r="BU11" s="11"/>
      <c r="BV11" s="12"/>
      <c r="BW11" s="11"/>
      <c r="BX11" s="11"/>
      <c r="BY11" s="11"/>
      <c r="BZ11" s="12"/>
      <c r="CA11" s="11"/>
      <c r="CB11" s="11"/>
      <c r="CC11" s="11"/>
      <c r="CD11" s="12"/>
      <c r="CE11" s="11"/>
      <c r="CF11" s="11"/>
      <c r="CG11" s="11"/>
      <c r="CH11" s="12"/>
      <c r="CI11" s="11"/>
      <c r="CJ11" s="11"/>
      <c r="CK11" s="11"/>
      <c r="CL11" s="12"/>
      <c r="CM11" s="11"/>
      <c r="CN11" s="11"/>
      <c r="CO11" s="11"/>
      <c r="CP11" s="12"/>
      <c r="CQ11" s="11"/>
      <c r="CR11" s="11"/>
      <c r="CS11" s="11"/>
      <c r="CT11" s="12"/>
      <c r="CU11" s="11"/>
      <c r="CV11" s="11"/>
      <c r="CW11" s="11"/>
      <c r="CX11" s="12"/>
      <c r="CZ11" s="6">
        <f t="shared" si="2"/>
        <v>0</v>
      </c>
    </row>
    <row r="12" spans="1:104" ht="25" customHeight="1" thickBot="1">
      <c r="A12" s="83">
        <f>A7+1</f>
        <v>43879</v>
      </c>
      <c r="B12" s="61"/>
      <c r="C12" s="17"/>
      <c r="D12" s="17"/>
      <c r="E12" s="62"/>
      <c r="F12" s="3" t="s">
        <v>1</v>
      </c>
      <c r="G12" s="4"/>
      <c r="H12" s="4"/>
      <c r="I12" s="4"/>
      <c r="J12" s="5"/>
      <c r="K12" s="4"/>
      <c r="L12" s="4"/>
      <c r="M12" s="4"/>
      <c r="N12" s="5"/>
      <c r="O12" s="4"/>
      <c r="P12" s="4"/>
      <c r="Q12" s="4"/>
      <c r="R12" s="5"/>
      <c r="S12" s="4"/>
      <c r="T12" s="4"/>
      <c r="U12" s="4"/>
      <c r="V12" s="5"/>
      <c r="W12" s="4"/>
      <c r="X12" s="4"/>
      <c r="Y12" s="4"/>
      <c r="Z12" s="5"/>
      <c r="AA12" s="4"/>
      <c r="AB12" s="4"/>
      <c r="AC12" s="4"/>
      <c r="AD12" s="5"/>
      <c r="AE12" s="4"/>
      <c r="AF12" s="4"/>
      <c r="AG12" s="4"/>
      <c r="AH12" s="5"/>
      <c r="AI12" s="4"/>
      <c r="AJ12" s="4"/>
      <c r="AK12" s="4"/>
      <c r="AL12" s="5"/>
      <c r="AM12" s="4"/>
      <c r="AN12" s="4"/>
      <c r="AO12" s="4"/>
      <c r="AP12" s="5"/>
      <c r="AQ12" s="4"/>
      <c r="AR12" s="4"/>
      <c r="AS12" s="4"/>
      <c r="AT12" s="5"/>
      <c r="AU12" s="4"/>
      <c r="AV12" s="4"/>
      <c r="AW12" s="4"/>
      <c r="AX12" s="5"/>
      <c r="AY12" s="4"/>
      <c r="AZ12" s="4"/>
      <c r="BA12" s="4"/>
      <c r="BB12" s="5"/>
      <c r="BC12" s="4"/>
      <c r="BD12" s="4"/>
      <c r="BE12" s="4"/>
      <c r="BF12" s="5"/>
      <c r="BG12" s="4"/>
      <c r="BH12" s="4"/>
      <c r="BI12" s="4"/>
      <c r="BJ12" s="5"/>
      <c r="BK12" s="4"/>
      <c r="BL12" s="4"/>
      <c r="BM12" s="4"/>
      <c r="BN12" s="5"/>
      <c r="BO12" s="4"/>
      <c r="BP12" s="4"/>
      <c r="BQ12" s="4"/>
      <c r="BR12" s="5"/>
      <c r="BS12" s="4"/>
      <c r="BT12" s="4"/>
      <c r="BU12" s="4"/>
      <c r="BV12" s="5"/>
      <c r="BW12" s="4"/>
      <c r="BX12" s="4"/>
      <c r="BY12" s="4"/>
      <c r="BZ12" s="5"/>
      <c r="CA12" s="4"/>
      <c r="CB12" s="4"/>
      <c r="CC12" s="4"/>
      <c r="CD12" s="5"/>
      <c r="CE12" s="4"/>
      <c r="CF12" s="4"/>
      <c r="CG12" s="4"/>
      <c r="CH12" s="5"/>
      <c r="CI12" s="4"/>
      <c r="CJ12" s="4"/>
      <c r="CK12" s="4"/>
      <c r="CL12" s="5"/>
      <c r="CM12" s="4"/>
      <c r="CN12" s="4"/>
      <c r="CO12" s="4"/>
      <c r="CP12" s="5"/>
      <c r="CQ12" s="4"/>
      <c r="CR12" s="4"/>
      <c r="CS12" s="4"/>
      <c r="CT12" s="5"/>
      <c r="CU12" s="4"/>
      <c r="CV12" s="4"/>
      <c r="CW12" s="4"/>
      <c r="CX12" s="5"/>
      <c r="CZ12" s="6">
        <f t="shared" si="2"/>
        <v>0</v>
      </c>
    </row>
    <row r="13" spans="1:104" ht="26" customHeight="1" thickBot="1">
      <c r="A13" s="84"/>
      <c r="B13" s="60"/>
      <c r="C13" s="18"/>
      <c r="D13" s="18"/>
      <c r="E13" s="63"/>
      <c r="F13" s="7"/>
      <c r="G13" s="8"/>
      <c r="H13" s="8"/>
      <c r="I13" s="8"/>
      <c r="J13" s="9"/>
      <c r="K13" s="8"/>
      <c r="L13" s="8"/>
      <c r="M13" s="8"/>
      <c r="N13" s="9"/>
      <c r="O13" s="8"/>
      <c r="P13" s="8"/>
      <c r="Q13" s="8"/>
      <c r="R13" s="9"/>
      <c r="S13" s="8"/>
      <c r="T13" s="8"/>
      <c r="U13" s="8"/>
      <c r="V13" s="9"/>
      <c r="W13" s="8"/>
      <c r="X13" s="8"/>
      <c r="Y13" s="8"/>
      <c r="Z13" s="9"/>
      <c r="AA13" s="8"/>
      <c r="AB13" s="8"/>
      <c r="AC13" s="8"/>
      <c r="AD13" s="9"/>
      <c r="AE13" s="8"/>
      <c r="AF13" s="8"/>
      <c r="AG13" s="8"/>
      <c r="AH13" s="9"/>
      <c r="AI13" s="8"/>
      <c r="AJ13" s="8"/>
      <c r="AK13" s="8"/>
      <c r="AL13" s="9"/>
      <c r="AM13" s="8"/>
      <c r="AN13" s="8"/>
      <c r="AO13" s="8"/>
      <c r="AP13" s="9"/>
      <c r="AQ13" s="8"/>
      <c r="AR13" s="8"/>
      <c r="AS13" s="8"/>
      <c r="AT13" s="9"/>
      <c r="AU13" s="8"/>
      <c r="AV13" s="8"/>
      <c r="AW13" s="8"/>
      <c r="AX13" s="9"/>
      <c r="AY13" s="8"/>
      <c r="AZ13" s="8"/>
      <c r="BA13" s="8"/>
      <c r="BB13" s="9"/>
      <c r="BC13" s="8"/>
      <c r="BD13" s="8"/>
      <c r="BE13" s="8"/>
      <c r="BF13" s="9"/>
      <c r="BG13" s="8"/>
      <c r="BH13" s="8"/>
      <c r="BI13" s="8"/>
      <c r="BJ13" s="9"/>
      <c r="BK13" s="8"/>
      <c r="BL13" s="8"/>
      <c r="BM13" s="8"/>
      <c r="BN13" s="9"/>
      <c r="BO13" s="8"/>
      <c r="BP13" s="8"/>
      <c r="BQ13" s="8"/>
      <c r="BR13" s="9"/>
      <c r="BS13" s="8"/>
      <c r="BT13" s="8"/>
      <c r="BU13" s="8"/>
      <c r="BV13" s="9"/>
      <c r="BW13" s="8"/>
      <c r="BX13" s="8"/>
      <c r="BY13" s="8"/>
      <c r="BZ13" s="9"/>
      <c r="CA13" s="8"/>
      <c r="CB13" s="8"/>
      <c r="CC13" s="8"/>
      <c r="CD13" s="9"/>
      <c r="CE13" s="8"/>
      <c r="CF13" s="8"/>
      <c r="CG13" s="8"/>
      <c r="CH13" s="9"/>
      <c r="CI13" s="8"/>
      <c r="CJ13" s="8"/>
      <c r="CK13" s="8"/>
      <c r="CL13" s="9"/>
      <c r="CM13" s="8"/>
      <c r="CN13" s="8"/>
      <c r="CO13" s="8"/>
      <c r="CP13" s="9"/>
      <c r="CQ13" s="8"/>
      <c r="CR13" s="8"/>
      <c r="CS13" s="8"/>
      <c r="CT13" s="9"/>
      <c r="CU13" s="8"/>
      <c r="CV13" s="8"/>
      <c r="CW13" s="8"/>
      <c r="CX13" s="9"/>
      <c r="CZ13" s="6">
        <f t="shared" si="2"/>
        <v>0</v>
      </c>
    </row>
    <row r="14" spans="1:104" ht="29" customHeight="1" thickBot="1">
      <c r="A14" s="84"/>
      <c r="B14" s="60"/>
      <c r="C14" s="18"/>
      <c r="D14" s="18"/>
      <c r="E14" s="63"/>
      <c r="F14" s="7"/>
      <c r="G14" s="8"/>
      <c r="H14" s="8"/>
      <c r="I14" s="8"/>
      <c r="J14" s="9"/>
      <c r="K14" s="8"/>
      <c r="L14" s="8"/>
      <c r="M14" s="8"/>
      <c r="N14" s="9"/>
      <c r="O14" s="8"/>
      <c r="P14" s="8"/>
      <c r="Q14" s="8"/>
      <c r="R14" s="9"/>
      <c r="S14" s="8"/>
      <c r="T14" s="8"/>
      <c r="U14" s="8"/>
      <c r="V14" s="9"/>
      <c r="W14" s="8"/>
      <c r="X14" s="8"/>
      <c r="Y14" s="8"/>
      <c r="Z14" s="9"/>
      <c r="AA14" s="8"/>
      <c r="AB14" s="8"/>
      <c r="AC14" s="8"/>
      <c r="AD14" s="9"/>
      <c r="AE14" s="8"/>
      <c r="AF14" s="8"/>
      <c r="AG14" s="8"/>
      <c r="AH14" s="9"/>
      <c r="AI14" s="8"/>
      <c r="AJ14" s="8"/>
      <c r="AK14" s="8"/>
      <c r="AL14" s="9"/>
      <c r="AM14" s="8"/>
      <c r="AN14" s="8"/>
      <c r="AO14" s="8"/>
      <c r="AP14" s="9"/>
      <c r="AQ14" s="8"/>
      <c r="AR14" s="8"/>
      <c r="AS14" s="8"/>
      <c r="AT14" s="9"/>
      <c r="AU14" s="8"/>
      <c r="AV14" s="8"/>
      <c r="AW14" s="8"/>
      <c r="AX14" s="9"/>
      <c r="AY14" s="8"/>
      <c r="AZ14" s="8"/>
      <c r="BA14" s="8"/>
      <c r="BB14" s="9"/>
      <c r="BC14" s="8"/>
      <c r="BD14" s="8"/>
      <c r="BE14" s="8"/>
      <c r="BF14" s="9"/>
      <c r="BG14" s="8"/>
      <c r="BH14" s="8"/>
      <c r="BI14" s="8"/>
      <c r="BJ14" s="9"/>
      <c r="BK14" s="8"/>
      <c r="BL14" s="8"/>
      <c r="BM14" s="8"/>
      <c r="BN14" s="9"/>
      <c r="BO14" s="8"/>
      <c r="BP14" s="8"/>
      <c r="BQ14" s="8"/>
      <c r="BR14" s="9"/>
      <c r="BS14" s="8"/>
      <c r="BT14" s="8"/>
      <c r="BU14" s="8"/>
      <c r="BV14" s="9"/>
      <c r="BW14" s="8"/>
      <c r="BX14" s="8"/>
      <c r="BY14" s="8"/>
      <c r="BZ14" s="9"/>
      <c r="CA14" s="8"/>
      <c r="CB14" s="8"/>
      <c r="CC14" s="8"/>
      <c r="CD14" s="9"/>
      <c r="CE14" s="8"/>
      <c r="CF14" s="8"/>
      <c r="CG14" s="8"/>
      <c r="CH14" s="9"/>
      <c r="CI14" s="8"/>
      <c r="CJ14" s="8"/>
      <c r="CK14" s="8"/>
      <c r="CL14" s="9"/>
      <c r="CM14" s="8"/>
      <c r="CN14" s="8"/>
      <c r="CO14" s="8"/>
      <c r="CP14" s="9"/>
      <c r="CQ14" s="8"/>
      <c r="CR14" s="8"/>
      <c r="CS14" s="8"/>
      <c r="CT14" s="9"/>
      <c r="CU14" s="8"/>
      <c r="CV14" s="8"/>
      <c r="CW14" s="8"/>
      <c r="CX14" s="9"/>
      <c r="CZ14" s="6">
        <f t="shared" si="2"/>
        <v>0</v>
      </c>
    </row>
    <row r="15" spans="1:104" ht="26" customHeight="1" thickBot="1">
      <c r="A15" s="84"/>
      <c r="B15" s="60"/>
      <c r="C15" s="18"/>
      <c r="D15" s="18"/>
      <c r="E15" s="63"/>
      <c r="F15" s="7"/>
      <c r="G15" s="8"/>
      <c r="H15" s="8"/>
      <c r="I15" s="8"/>
      <c r="J15" s="9"/>
      <c r="K15" s="8"/>
      <c r="L15" s="8"/>
      <c r="M15" s="8"/>
      <c r="N15" s="9"/>
      <c r="O15" s="8"/>
      <c r="P15" s="8"/>
      <c r="Q15" s="8"/>
      <c r="R15" s="9"/>
      <c r="S15" s="8"/>
      <c r="T15" s="8"/>
      <c r="U15" s="8"/>
      <c r="V15" s="9"/>
      <c r="W15" s="8"/>
      <c r="X15" s="8"/>
      <c r="Y15" s="8"/>
      <c r="Z15" s="9"/>
      <c r="AA15" s="8"/>
      <c r="AB15" s="8"/>
      <c r="AC15" s="8"/>
      <c r="AD15" s="9"/>
      <c r="AE15" s="8"/>
      <c r="AF15" s="8"/>
      <c r="AG15" s="8"/>
      <c r="AH15" s="9"/>
      <c r="AI15" s="8"/>
      <c r="AJ15" s="8"/>
      <c r="AK15" s="8"/>
      <c r="AL15" s="9"/>
      <c r="AM15" s="8"/>
      <c r="AN15" s="8"/>
      <c r="AO15" s="8"/>
      <c r="AP15" s="9"/>
      <c r="AQ15" s="8"/>
      <c r="AR15" s="8"/>
      <c r="AS15" s="8"/>
      <c r="AT15" s="9"/>
      <c r="AU15" s="8"/>
      <c r="AV15" s="8"/>
      <c r="AW15" s="8"/>
      <c r="AX15" s="9"/>
      <c r="AY15" s="8"/>
      <c r="AZ15" s="8"/>
      <c r="BA15" s="8"/>
      <c r="BB15" s="9"/>
      <c r="BC15" s="8"/>
      <c r="BD15" s="8"/>
      <c r="BE15" s="8"/>
      <c r="BF15" s="9"/>
      <c r="BG15" s="8"/>
      <c r="BH15" s="8"/>
      <c r="BI15" s="8"/>
      <c r="BJ15" s="9"/>
      <c r="BK15" s="8"/>
      <c r="BL15" s="8"/>
      <c r="BM15" s="8"/>
      <c r="BN15" s="9"/>
      <c r="BO15" s="8"/>
      <c r="BP15" s="8"/>
      <c r="BQ15" s="8"/>
      <c r="BR15" s="9"/>
      <c r="BS15" s="8"/>
      <c r="BT15" s="8"/>
      <c r="BU15" s="8"/>
      <c r="BV15" s="9"/>
      <c r="BW15" s="8"/>
      <c r="BX15" s="8"/>
      <c r="BY15" s="8"/>
      <c r="BZ15" s="9"/>
      <c r="CA15" s="8"/>
      <c r="CB15" s="8"/>
      <c r="CC15" s="8"/>
      <c r="CD15" s="9"/>
      <c r="CE15" s="8"/>
      <c r="CF15" s="8"/>
      <c r="CG15" s="8"/>
      <c r="CH15" s="9"/>
      <c r="CI15" s="8"/>
      <c r="CJ15" s="8"/>
      <c r="CK15" s="8"/>
      <c r="CL15" s="9"/>
      <c r="CM15" s="8"/>
      <c r="CN15" s="8"/>
      <c r="CO15" s="8"/>
      <c r="CP15" s="9"/>
      <c r="CQ15" s="8"/>
      <c r="CR15" s="8"/>
      <c r="CS15" s="8"/>
      <c r="CT15" s="9"/>
      <c r="CU15" s="8"/>
      <c r="CV15" s="8"/>
      <c r="CW15" s="8"/>
      <c r="CX15" s="9"/>
      <c r="CZ15" s="6">
        <f t="shared" si="2"/>
        <v>0</v>
      </c>
    </row>
    <row r="16" spans="1:104" ht="27" customHeight="1" thickBot="1">
      <c r="A16" s="85"/>
      <c r="B16" s="64"/>
      <c r="C16" s="19"/>
      <c r="D16" s="19"/>
      <c r="E16" s="65"/>
      <c r="F16" s="10" t="s">
        <v>1</v>
      </c>
      <c r="G16" s="11"/>
      <c r="H16" s="11"/>
      <c r="I16" s="11"/>
      <c r="J16" s="12"/>
      <c r="K16" s="11"/>
      <c r="L16" s="11"/>
      <c r="M16" s="11"/>
      <c r="N16" s="12"/>
      <c r="O16" s="11"/>
      <c r="P16" s="11"/>
      <c r="Q16" s="11"/>
      <c r="R16" s="12"/>
      <c r="S16" s="11"/>
      <c r="T16" s="11"/>
      <c r="U16" s="11"/>
      <c r="V16" s="12"/>
      <c r="W16" s="11"/>
      <c r="X16" s="11"/>
      <c r="Y16" s="11"/>
      <c r="Z16" s="12"/>
      <c r="AA16" s="11"/>
      <c r="AB16" s="11"/>
      <c r="AC16" s="11"/>
      <c r="AD16" s="12"/>
      <c r="AE16" s="11"/>
      <c r="AF16" s="11"/>
      <c r="AG16" s="11"/>
      <c r="AH16" s="12"/>
      <c r="AI16" s="11"/>
      <c r="AJ16" s="11"/>
      <c r="AK16" s="11"/>
      <c r="AL16" s="12"/>
      <c r="AM16" s="11"/>
      <c r="AN16" s="11"/>
      <c r="AO16" s="11"/>
      <c r="AP16" s="12"/>
      <c r="AQ16" s="11"/>
      <c r="AR16" s="11"/>
      <c r="AS16" s="11"/>
      <c r="AT16" s="12"/>
      <c r="AU16" s="11"/>
      <c r="AV16" s="11"/>
      <c r="AW16" s="11"/>
      <c r="AX16" s="12"/>
      <c r="AY16" s="11"/>
      <c r="AZ16" s="11"/>
      <c r="BA16" s="11"/>
      <c r="BB16" s="12"/>
      <c r="BC16" s="11"/>
      <c r="BD16" s="11"/>
      <c r="BE16" s="11"/>
      <c r="BF16" s="12"/>
      <c r="BG16" s="11"/>
      <c r="BH16" s="11"/>
      <c r="BI16" s="11"/>
      <c r="BJ16" s="12"/>
      <c r="BK16" s="11"/>
      <c r="BL16" s="11"/>
      <c r="BM16" s="11"/>
      <c r="BN16" s="12"/>
      <c r="BO16" s="11"/>
      <c r="BP16" s="11"/>
      <c r="BQ16" s="11"/>
      <c r="BR16" s="12"/>
      <c r="BS16" s="11"/>
      <c r="BT16" s="11"/>
      <c r="BU16" s="11"/>
      <c r="BV16" s="12"/>
      <c r="BW16" s="11"/>
      <c r="BX16" s="11"/>
      <c r="BY16" s="11"/>
      <c r="BZ16" s="12"/>
      <c r="CA16" s="11"/>
      <c r="CB16" s="11"/>
      <c r="CC16" s="11"/>
      <c r="CD16" s="12"/>
      <c r="CE16" s="11"/>
      <c r="CF16" s="11"/>
      <c r="CG16" s="11"/>
      <c r="CH16" s="12"/>
      <c r="CI16" s="11"/>
      <c r="CJ16" s="11"/>
      <c r="CK16" s="11"/>
      <c r="CL16" s="12"/>
      <c r="CM16" s="11"/>
      <c r="CN16" s="11"/>
      <c r="CO16" s="11"/>
      <c r="CP16" s="12"/>
      <c r="CQ16" s="11"/>
      <c r="CR16" s="11"/>
      <c r="CS16" s="11"/>
      <c r="CT16" s="12"/>
      <c r="CU16" s="11"/>
      <c r="CV16" s="11"/>
      <c r="CW16" s="11"/>
      <c r="CX16" s="12"/>
      <c r="CZ16" s="6">
        <f>E16-D16</f>
        <v>0</v>
      </c>
    </row>
    <row r="17" spans="1:104" ht="30" customHeight="1" thickBot="1">
      <c r="A17" s="83">
        <f>A12+1</f>
        <v>43880</v>
      </c>
      <c r="B17" s="61"/>
      <c r="C17" s="17"/>
      <c r="D17" s="17"/>
      <c r="E17" s="62"/>
      <c r="F17" s="3" t="s">
        <v>1</v>
      </c>
      <c r="G17" s="4"/>
      <c r="H17" s="4"/>
      <c r="I17" s="4"/>
      <c r="J17" s="5"/>
      <c r="K17" s="4"/>
      <c r="L17" s="4"/>
      <c r="M17" s="4"/>
      <c r="N17" s="5"/>
      <c r="O17" s="4"/>
      <c r="P17" s="4"/>
      <c r="Q17" s="4"/>
      <c r="R17" s="5"/>
      <c r="S17" s="4"/>
      <c r="T17" s="4"/>
      <c r="U17" s="4"/>
      <c r="V17" s="5"/>
      <c r="W17" s="4"/>
      <c r="X17" s="4"/>
      <c r="Y17" s="4"/>
      <c r="Z17" s="5"/>
      <c r="AA17" s="4"/>
      <c r="AB17" s="4"/>
      <c r="AC17" s="4"/>
      <c r="AD17" s="5"/>
      <c r="AE17" s="4"/>
      <c r="AF17" s="4"/>
      <c r="AG17" s="4"/>
      <c r="AH17" s="5"/>
      <c r="AI17" s="4"/>
      <c r="AJ17" s="4"/>
      <c r="AK17" s="4"/>
      <c r="AL17" s="5"/>
      <c r="AM17" s="4"/>
      <c r="AN17" s="4"/>
      <c r="AO17" s="4"/>
      <c r="AP17" s="5"/>
      <c r="AQ17" s="4"/>
      <c r="AR17" s="4"/>
      <c r="AS17" s="4"/>
      <c r="AT17" s="5"/>
      <c r="AU17" s="4"/>
      <c r="AV17" s="4"/>
      <c r="AW17" s="4"/>
      <c r="AX17" s="5"/>
      <c r="AY17" s="4"/>
      <c r="AZ17" s="4"/>
      <c r="BA17" s="4"/>
      <c r="BB17" s="5"/>
      <c r="BC17" s="4"/>
      <c r="BD17" s="4"/>
      <c r="BE17" s="4"/>
      <c r="BF17" s="5"/>
      <c r="BG17" s="4"/>
      <c r="BH17" s="4"/>
      <c r="BI17" s="4"/>
      <c r="BJ17" s="5"/>
      <c r="BK17" s="4"/>
      <c r="BL17" s="4"/>
      <c r="BM17" s="4"/>
      <c r="BN17" s="5"/>
      <c r="BO17" s="4"/>
      <c r="BP17" s="4"/>
      <c r="BQ17" s="4"/>
      <c r="BR17" s="5"/>
      <c r="BS17" s="4"/>
      <c r="BT17" s="4"/>
      <c r="BU17" s="4"/>
      <c r="BV17" s="5"/>
      <c r="BW17" s="4"/>
      <c r="BX17" s="4"/>
      <c r="BY17" s="4"/>
      <c r="BZ17" s="5"/>
      <c r="CA17" s="4"/>
      <c r="CB17" s="4"/>
      <c r="CC17" s="4"/>
      <c r="CD17" s="5"/>
      <c r="CE17" s="4"/>
      <c r="CF17" s="4"/>
      <c r="CG17" s="4"/>
      <c r="CH17" s="5"/>
      <c r="CI17" s="4"/>
      <c r="CJ17" s="4"/>
      <c r="CK17" s="4"/>
      <c r="CL17" s="5"/>
      <c r="CM17" s="4"/>
      <c r="CN17" s="4"/>
      <c r="CO17" s="4"/>
      <c r="CP17" s="5"/>
      <c r="CQ17" s="4"/>
      <c r="CR17" s="4"/>
      <c r="CS17" s="4"/>
      <c r="CT17" s="5"/>
      <c r="CU17" s="4"/>
      <c r="CV17" s="4"/>
      <c r="CW17" s="4"/>
      <c r="CX17" s="5"/>
      <c r="CZ17" s="6">
        <f t="shared" si="2"/>
        <v>0</v>
      </c>
    </row>
    <row r="18" spans="1:104" ht="27" customHeight="1" thickBot="1">
      <c r="A18" s="84"/>
      <c r="B18" s="60"/>
      <c r="C18" s="18"/>
      <c r="D18" s="18"/>
      <c r="E18" s="63"/>
      <c r="F18" s="7"/>
      <c r="G18" s="8"/>
      <c r="H18" s="8"/>
      <c r="I18" s="8"/>
      <c r="J18" s="9"/>
      <c r="K18" s="8"/>
      <c r="L18" s="8"/>
      <c r="M18" s="8"/>
      <c r="N18" s="9"/>
      <c r="O18" s="8"/>
      <c r="P18" s="8"/>
      <c r="Q18" s="8"/>
      <c r="R18" s="9"/>
      <c r="S18" s="8"/>
      <c r="T18" s="8"/>
      <c r="U18" s="8"/>
      <c r="V18" s="9"/>
      <c r="W18" s="8"/>
      <c r="X18" s="8"/>
      <c r="Y18" s="8"/>
      <c r="Z18" s="9"/>
      <c r="AA18" s="8"/>
      <c r="AB18" s="8"/>
      <c r="AC18" s="8"/>
      <c r="AD18" s="9"/>
      <c r="AE18" s="8"/>
      <c r="AF18" s="8"/>
      <c r="AG18" s="8"/>
      <c r="AH18" s="9"/>
      <c r="AI18" s="8"/>
      <c r="AJ18" s="8"/>
      <c r="AK18" s="8"/>
      <c r="AL18" s="9"/>
      <c r="AM18" s="8"/>
      <c r="AN18" s="8"/>
      <c r="AO18" s="8"/>
      <c r="AP18" s="9"/>
      <c r="AQ18" s="8"/>
      <c r="AR18" s="8"/>
      <c r="AS18" s="8"/>
      <c r="AT18" s="9"/>
      <c r="AU18" s="8"/>
      <c r="AV18" s="8"/>
      <c r="AW18" s="8"/>
      <c r="AX18" s="9"/>
      <c r="AY18" s="8"/>
      <c r="AZ18" s="8"/>
      <c r="BA18" s="8"/>
      <c r="BB18" s="9"/>
      <c r="BC18" s="8"/>
      <c r="BD18" s="8"/>
      <c r="BE18" s="8"/>
      <c r="BF18" s="9"/>
      <c r="BG18" s="8"/>
      <c r="BH18" s="8"/>
      <c r="BI18" s="8"/>
      <c r="BJ18" s="9"/>
      <c r="BK18" s="8"/>
      <c r="BL18" s="8"/>
      <c r="BM18" s="8"/>
      <c r="BN18" s="9"/>
      <c r="BO18" s="8"/>
      <c r="BP18" s="8"/>
      <c r="BQ18" s="8"/>
      <c r="BR18" s="9"/>
      <c r="BS18" s="8"/>
      <c r="BT18" s="8"/>
      <c r="BU18" s="8"/>
      <c r="BV18" s="9"/>
      <c r="BW18" s="8"/>
      <c r="BX18" s="8"/>
      <c r="BY18" s="8"/>
      <c r="BZ18" s="9"/>
      <c r="CA18" s="8"/>
      <c r="CB18" s="8"/>
      <c r="CC18" s="8"/>
      <c r="CD18" s="9"/>
      <c r="CE18" s="8"/>
      <c r="CF18" s="8"/>
      <c r="CG18" s="8"/>
      <c r="CH18" s="9"/>
      <c r="CI18" s="8"/>
      <c r="CJ18" s="8"/>
      <c r="CK18" s="8"/>
      <c r="CL18" s="9"/>
      <c r="CM18" s="8"/>
      <c r="CN18" s="8"/>
      <c r="CO18" s="8"/>
      <c r="CP18" s="9"/>
      <c r="CQ18" s="8"/>
      <c r="CR18" s="8"/>
      <c r="CS18" s="8"/>
      <c r="CT18" s="9"/>
      <c r="CU18" s="8"/>
      <c r="CV18" s="8"/>
      <c r="CW18" s="8"/>
      <c r="CX18" s="9"/>
      <c r="CZ18" s="6">
        <f t="shared" si="2"/>
        <v>0</v>
      </c>
    </row>
    <row r="19" spans="1:104" ht="33" customHeight="1" thickBot="1">
      <c r="A19" s="84"/>
      <c r="B19" s="60"/>
      <c r="C19" s="18"/>
      <c r="D19" s="18"/>
      <c r="E19" s="63"/>
      <c r="F19" s="7"/>
      <c r="G19" s="8"/>
      <c r="H19" s="8"/>
      <c r="I19" s="8"/>
      <c r="J19" s="9"/>
      <c r="K19" s="8"/>
      <c r="L19" s="8"/>
      <c r="M19" s="8"/>
      <c r="N19" s="9"/>
      <c r="O19" s="8"/>
      <c r="P19" s="8"/>
      <c r="Q19" s="8"/>
      <c r="R19" s="9"/>
      <c r="S19" s="8"/>
      <c r="T19" s="8"/>
      <c r="U19" s="8"/>
      <c r="V19" s="9"/>
      <c r="W19" s="8"/>
      <c r="X19" s="8"/>
      <c r="Y19" s="8"/>
      <c r="Z19" s="9"/>
      <c r="AA19" s="8"/>
      <c r="AB19" s="8"/>
      <c r="AC19" s="8"/>
      <c r="AD19" s="9"/>
      <c r="AE19" s="8"/>
      <c r="AF19" s="8"/>
      <c r="AG19" s="8"/>
      <c r="AH19" s="9"/>
      <c r="AI19" s="8"/>
      <c r="AJ19" s="8"/>
      <c r="AK19" s="8"/>
      <c r="AL19" s="9"/>
      <c r="AM19" s="8"/>
      <c r="AN19" s="8"/>
      <c r="AO19" s="8"/>
      <c r="AP19" s="9"/>
      <c r="AQ19" s="8"/>
      <c r="AR19" s="8"/>
      <c r="AS19" s="8"/>
      <c r="AT19" s="9"/>
      <c r="AU19" s="8"/>
      <c r="AV19" s="8"/>
      <c r="AW19" s="8"/>
      <c r="AX19" s="9"/>
      <c r="AY19" s="8"/>
      <c r="AZ19" s="8"/>
      <c r="BA19" s="8"/>
      <c r="BB19" s="9"/>
      <c r="BC19" s="8"/>
      <c r="BD19" s="8"/>
      <c r="BE19" s="8"/>
      <c r="BF19" s="9"/>
      <c r="BG19" s="8"/>
      <c r="BH19" s="8"/>
      <c r="BI19" s="8"/>
      <c r="BJ19" s="9"/>
      <c r="BK19" s="8"/>
      <c r="BL19" s="8"/>
      <c r="BM19" s="8"/>
      <c r="BN19" s="9"/>
      <c r="BO19" s="8"/>
      <c r="BP19" s="8"/>
      <c r="BQ19" s="8"/>
      <c r="BR19" s="9"/>
      <c r="BS19" s="8"/>
      <c r="BT19" s="8"/>
      <c r="BU19" s="8"/>
      <c r="BV19" s="9"/>
      <c r="BW19" s="8"/>
      <c r="BX19" s="8"/>
      <c r="BY19" s="8"/>
      <c r="BZ19" s="9"/>
      <c r="CA19" s="8"/>
      <c r="CB19" s="8"/>
      <c r="CC19" s="8"/>
      <c r="CD19" s="9"/>
      <c r="CE19" s="8"/>
      <c r="CF19" s="8"/>
      <c r="CG19" s="8"/>
      <c r="CH19" s="9"/>
      <c r="CI19" s="8"/>
      <c r="CJ19" s="8"/>
      <c r="CK19" s="8"/>
      <c r="CL19" s="9"/>
      <c r="CM19" s="8"/>
      <c r="CN19" s="8"/>
      <c r="CO19" s="8"/>
      <c r="CP19" s="9"/>
      <c r="CQ19" s="8"/>
      <c r="CR19" s="8"/>
      <c r="CS19" s="8"/>
      <c r="CT19" s="9"/>
      <c r="CU19" s="8"/>
      <c r="CV19" s="8"/>
      <c r="CW19" s="8"/>
      <c r="CX19" s="9"/>
      <c r="CZ19" s="6">
        <f t="shared" si="2"/>
        <v>0</v>
      </c>
    </row>
    <row r="20" spans="1:104" ht="28" customHeight="1" thickBot="1">
      <c r="A20" s="84"/>
      <c r="B20" s="60"/>
      <c r="C20" s="18"/>
      <c r="D20" s="18"/>
      <c r="E20" s="63"/>
      <c r="F20" s="7"/>
      <c r="G20" s="8"/>
      <c r="H20" s="8"/>
      <c r="I20" s="8"/>
      <c r="J20" s="9"/>
      <c r="K20" s="8"/>
      <c r="L20" s="8"/>
      <c r="M20" s="8"/>
      <c r="N20" s="9"/>
      <c r="O20" s="8"/>
      <c r="P20" s="8"/>
      <c r="Q20" s="8"/>
      <c r="R20" s="9"/>
      <c r="S20" s="8"/>
      <c r="T20" s="8"/>
      <c r="U20" s="8"/>
      <c r="V20" s="9"/>
      <c r="W20" s="8"/>
      <c r="X20" s="8"/>
      <c r="Y20" s="8"/>
      <c r="Z20" s="9"/>
      <c r="AA20" s="8"/>
      <c r="AB20" s="8"/>
      <c r="AC20" s="8"/>
      <c r="AD20" s="9"/>
      <c r="AE20" s="8"/>
      <c r="AF20" s="8"/>
      <c r="AG20" s="8"/>
      <c r="AH20" s="9"/>
      <c r="AI20" s="8"/>
      <c r="AJ20" s="8"/>
      <c r="AK20" s="8"/>
      <c r="AL20" s="9"/>
      <c r="AM20" s="8"/>
      <c r="AN20" s="8"/>
      <c r="AO20" s="8"/>
      <c r="AP20" s="9"/>
      <c r="AQ20" s="8"/>
      <c r="AR20" s="8"/>
      <c r="AS20" s="8"/>
      <c r="AT20" s="9"/>
      <c r="AU20" s="8"/>
      <c r="AV20" s="8"/>
      <c r="AW20" s="8"/>
      <c r="AX20" s="9"/>
      <c r="AY20" s="8"/>
      <c r="AZ20" s="8"/>
      <c r="BA20" s="8"/>
      <c r="BB20" s="9"/>
      <c r="BC20" s="8"/>
      <c r="BD20" s="8"/>
      <c r="BE20" s="8"/>
      <c r="BF20" s="9"/>
      <c r="BG20" s="8"/>
      <c r="BH20" s="8"/>
      <c r="BI20" s="8"/>
      <c r="BJ20" s="9"/>
      <c r="BK20" s="8"/>
      <c r="BL20" s="8"/>
      <c r="BM20" s="8"/>
      <c r="BN20" s="9"/>
      <c r="BO20" s="8"/>
      <c r="BP20" s="8"/>
      <c r="BQ20" s="8"/>
      <c r="BR20" s="9"/>
      <c r="BS20" s="8"/>
      <c r="BT20" s="8"/>
      <c r="BU20" s="8"/>
      <c r="BV20" s="9"/>
      <c r="BW20" s="8"/>
      <c r="BX20" s="8"/>
      <c r="BY20" s="8"/>
      <c r="BZ20" s="9"/>
      <c r="CA20" s="8"/>
      <c r="CB20" s="8"/>
      <c r="CC20" s="8"/>
      <c r="CD20" s="9"/>
      <c r="CE20" s="8"/>
      <c r="CF20" s="8"/>
      <c r="CG20" s="8"/>
      <c r="CH20" s="9"/>
      <c r="CI20" s="8"/>
      <c r="CJ20" s="8"/>
      <c r="CK20" s="8"/>
      <c r="CL20" s="9"/>
      <c r="CM20" s="8"/>
      <c r="CN20" s="8"/>
      <c r="CO20" s="8"/>
      <c r="CP20" s="9"/>
      <c r="CQ20" s="8"/>
      <c r="CR20" s="8"/>
      <c r="CS20" s="8"/>
      <c r="CT20" s="9"/>
      <c r="CU20" s="8"/>
      <c r="CV20" s="8"/>
      <c r="CW20" s="8"/>
      <c r="CX20" s="9"/>
      <c r="CZ20" s="6">
        <f t="shared" si="2"/>
        <v>0</v>
      </c>
    </row>
    <row r="21" spans="1:104" ht="29" customHeight="1" thickBot="1">
      <c r="A21" s="85"/>
      <c r="B21" s="64"/>
      <c r="C21" s="19"/>
      <c r="D21" s="19"/>
      <c r="E21" s="65"/>
      <c r="F21" s="10" t="s">
        <v>1</v>
      </c>
      <c r="G21" s="11"/>
      <c r="H21" s="11"/>
      <c r="I21" s="11"/>
      <c r="J21" s="12"/>
      <c r="K21" s="11"/>
      <c r="L21" s="11"/>
      <c r="M21" s="11"/>
      <c r="N21" s="12"/>
      <c r="O21" s="11"/>
      <c r="P21" s="11"/>
      <c r="Q21" s="11"/>
      <c r="R21" s="12"/>
      <c r="S21" s="11"/>
      <c r="T21" s="11"/>
      <c r="U21" s="11"/>
      <c r="V21" s="12"/>
      <c r="W21" s="11"/>
      <c r="X21" s="11"/>
      <c r="Y21" s="11"/>
      <c r="Z21" s="12"/>
      <c r="AA21" s="11"/>
      <c r="AB21" s="11"/>
      <c r="AC21" s="11"/>
      <c r="AD21" s="12"/>
      <c r="AE21" s="11"/>
      <c r="AF21" s="11"/>
      <c r="AG21" s="11"/>
      <c r="AH21" s="12"/>
      <c r="AI21" s="11"/>
      <c r="AJ21" s="11"/>
      <c r="AK21" s="11"/>
      <c r="AL21" s="12"/>
      <c r="AM21" s="11"/>
      <c r="AN21" s="11"/>
      <c r="AO21" s="11"/>
      <c r="AP21" s="12"/>
      <c r="AQ21" s="11"/>
      <c r="AR21" s="11"/>
      <c r="AS21" s="11"/>
      <c r="AT21" s="12"/>
      <c r="AU21" s="11"/>
      <c r="AV21" s="11"/>
      <c r="AW21" s="11"/>
      <c r="AX21" s="12"/>
      <c r="AY21" s="11"/>
      <c r="AZ21" s="11"/>
      <c r="BA21" s="11"/>
      <c r="BB21" s="12"/>
      <c r="BC21" s="11"/>
      <c r="BD21" s="11"/>
      <c r="BE21" s="11"/>
      <c r="BF21" s="12"/>
      <c r="BG21" s="11"/>
      <c r="BH21" s="11"/>
      <c r="BI21" s="11"/>
      <c r="BJ21" s="12"/>
      <c r="BK21" s="11"/>
      <c r="BL21" s="11"/>
      <c r="BM21" s="11"/>
      <c r="BN21" s="12"/>
      <c r="BO21" s="11"/>
      <c r="BP21" s="11"/>
      <c r="BQ21" s="11"/>
      <c r="BR21" s="12"/>
      <c r="BS21" s="11"/>
      <c r="BT21" s="11"/>
      <c r="BU21" s="11"/>
      <c r="BV21" s="12"/>
      <c r="BW21" s="11"/>
      <c r="BX21" s="11"/>
      <c r="BY21" s="11"/>
      <c r="BZ21" s="12"/>
      <c r="CA21" s="11"/>
      <c r="CB21" s="11"/>
      <c r="CC21" s="11"/>
      <c r="CD21" s="12"/>
      <c r="CE21" s="11"/>
      <c r="CF21" s="11"/>
      <c r="CG21" s="11"/>
      <c r="CH21" s="12"/>
      <c r="CI21" s="11"/>
      <c r="CJ21" s="11"/>
      <c r="CK21" s="11"/>
      <c r="CL21" s="12"/>
      <c r="CM21" s="11"/>
      <c r="CN21" s="11"/>
      <c r="CO21" s="11"/>
      <c r="CP21" s="12"/>
      <c r="CQ21" s="11"/>
      <c r="CR21" s="11"/>
      <c r="CS21" s="11"/>
      <c r="CT21" s="12"/>
      <c r="CU21" s="11"/>
      <c r="CV21" s="11"/>
      <c r="CW21" s="11"/>
      <c r="CX21" s="12"/>
      <c r="CZ21" s="6">
        <f t="shared" si="2"/>
        <v>0</v>
      </c>
    </row>
    <row r="22" spans="1:104" ht="32" customHeight="1" thickBot="1">
      <c r="A22" s="83">
        <f>A17+1</f>
        <v>43881</v>
      </c>
      <c r="B22" s="61"/>
      <c r="C22" s="17"/>
      <c r="D22" s="17"/>
      <c r="E22" s="62"/>
      <c r="F22" s="3" t="s">
        <v>1</v>
      </c>
      <c r="G22" s="4"/>
      <c r="H22" s="4"/>
      <c r="I22" s="4"/>
      <c r="J22" s="5"/>
      <c r="K22" s="4"/>
      <c r="L22" s="4"/>
      <c r="M22" s="4"/>
      <c r="N22" s="5"/>
      <c r="O22" s="4"/>
      <c r="P22" s="4"/>
      <c r="Q22" s="4"/>
      <c r="R22" s="5"/>
      <c r="S22" s="4"/>
      <c r="T22" s="4"/>
      <c r="U22" s="4"/>
      <c r="V22" s="5"/>
      <c r="W22" s="4"/>
      <c r="X22" s="4"/>
      <c r="Y22" s="4"/>
      <c r="Z22" s="5"/>
      <c r="AA22" s="4"/>
      <c r="AB22" s="4"/>
      <c r="AC22" s="4"/>
      <c r="AD22" s="5"/>
      <c r="AE22" s="4"/>
      <c r="AF22" s="4"/>
      <c r="AG22" s="4"/>
      <c r="AH22" s="5"/>
      <c r="AI22" s="4"/>
      <c r="AJ22" s="4"/>
      <c r="AK22" s="4"/>
      <c r="AL22" s="5"/>
      <c r="AM22" s="4"/>
      <c r="AN22" s="4"/>
      <c r="AO22" s="4"/>
      <c r="AP22" s="5"/>
      <c r="AQ22" s="4"/>
      <c r="AR22" s="4"/>
      <c r="AS22" s="4"/>
      <c r="AT22" s="5"/>
      <c r="AU22" s="4"/>
      <c r="AV22" s="4"/>
      <c r="AW22" s="4"/>
      <c r="AX22" s="5"/>
      <c r="AY22" s="4"/>
      <c r="AZ22" s="4"/>
      <c r="BA22" s="4"/>
      <c r="BB22" s="5"/>
      <c r="BC22" s="4"/>
      <c r="BD22" s="4"/>
      <c r="BE22" s="4"/>
      <c r="BF22" s="5"/>
      <c r="BG22" s="4"/>
      <c r="BH22" s="4"/>
      <c r="BI22" s="4"/>
      <c r="BJ22" s="5"/>
      <c r="BK22" s="4"/>
      <c r="BL22" s="4"/>
      <c r="BM22" s="4"/>
      <c r="BN22" s="5"/>
      <c r="BO22" s="4"/>
      <c r="BP22" s="4"/>
      <c r="BQ22" s="4"/>
      <c r="BR22" s="5"/>
      <c r="BS22" s="4"/>
      <c r="BT22" s="4"/>
      <c r="BU22" s="4"/>
      <c r="BV22" s="5"/>
      <c r="BW22" s="4"/>
      <c r="BX22" s="4"/>
      <c r="BY22" s="4"/>
      <c r="BZ22" s="5"/>
      <c r="CA22" s="4"/>
      <c r="CB22" s="4"/>
      <c r="CC22" s="4"/>
      <c r="CD22" s="5"/>
      <c r="CE22" s="4"/>
      <c r="CF22" s="4"/>
      <c r="CG22" s="4"/>
      <c r="CH22" s="5"/>
      <c r="CI22" s="4"/>
      <c r="CJ22" s="4"/>
      <c r="CK22" s="4"/>
      <c r="CL22" s="5"/>
      <c r="CM22" s="4"/>
      <c r="CN22" s="4"/>
      <c r="CO22" s="4"/>
      <c r="CP22" s="5"/>
      <c r="CQ22" s="4"/>
      <c r="CR22" s="4"/>
      <c r="CS22" s="4"/>
      <c r="CT22" s="5"/>
      <c r="CU22" s="4"/>
      <c r="CV22" s="4"/>
      <c r="CW22" s="4"/>
      <c r="CX22" s="5"/>
      <c r="CZ22" s="6">
        <f t="shared" si="2"/>
        <v>0</v>
      </c>
    </row>
    <row r="23" spans="1:104" ht="28" customHeight="1" thickBot="1">
      <c r="A23" s="84"/>
      <c r="B23" s="60"/>
      <c r="C23" s="18"/>
      <c r="D23" s="18"/>
      <c r="E23" s="63"/>
      <c r="F23" s="7"/>
      <c r="G23" s="8"/>
      <c r="H23" s="8"/>
      <c r="I23" s="8"/>
      <c r="J23" s="9"/>
      <c r="K23" s="8"/>
      <c r="L23" s="8"/>
      <c r="M23" s="8"/>
      <c r="N23" s="9"/>
      <c r="O23" s="8"/>
      <c r="P23" s="8"/>
      <c r="Q23" s="8"/>
      <c r="R23" s="9"/>
      <c r="S23" s="8"/>
      <c r="T23" s="8"/>
      <c r="U23" s="8"/>
      <c r="V23" s="9"/>
      <c r="W23" s="8"/>
      <c r="X23" s="8"/>
      <c r="Y23" s="8"/>
      <c r="Z23" s="9"/>
      <c r="AA23" s="8"/>
      <c r="AB23" s="8"/>
      <c r="AC23" s="8"/>
      <c r="AD23" s="9"/>
      <c r="AE23" s="8"/>
      <c r="AF23" s="8"/>
      <c r="AG23" s="8"/>
      <c r="AH23" s="9"/>
      <c r="AI23" s="8"/>
      <c r="AJ23" s="8"/>
      <c r="AK23" s="8"/>
      <c r="AL23" s="9"/>
      <c r="AM23" s="8"/>
      <c r="AN23" s="8"/>
      <c r="AO23" s="8"/>
      <c r="AP23" s="9"/>
      <c r="AQ23" s="8"/>
      <c r="AR23" s="8"/>
      <c r="AS23" s="8"/>
      <c r="AT23" s="9"/>
      <c r="AU23" s="8"/>
      <c r="AV23" s="8"/>
      <c r="AW23" s="8"/>
      <c r="AX23" s="9"/>
      <c r="AY23" s="8"/>
      <c r="AZ23" s="8"/>
      <c r="BA23" s="8"/>
      <c r="BB23" s="9"/>
      <c r="BC23" s="8"/>
      <c r="BD23" s="8"/>
      <c r="BE23" s="8"/>
      <c r="BF23" s="9"/>
      <c r="BG23" s="8"/>
      <c r="BH23" s="8"/>
      <c r="BI23" s="8"/>
      <c r="BJ23" s="9"/>
      <c r="BK23" s="8"/>
      <c r="BL23" s="8"/>
      <c r="BM23" s="8"/>
      <c r="BN23" s="9"/>
      <c r="BO23" s="8"/>
      <c r="BP23" s="8"/>
      <c r="BQ23" s="8"/>
      <c r="BR23" s="9"/>
      <c r="BS23" s="8"/>
      <c r="BT23" s="8"/>
      <c r="BU23" s="8"/>
      <c r="BV23" s="9"/>
      <c r="BW23" s="8"/>
      <c r="BX23" s="8"/>
      <c r="BY23" s="8"/>
      <c r="BZ23" s="9"/>
      <c r="CA23" s="8"/>
      <c r="CB23" s="8"/>
      <c r="CC23" s="8"/>
      <c r="CD23" s="9"/>
      <c r="CE23" s="8"/>
      <c r="CF23" s="8"/>
      <c r="CG23" s="8"/>
      <c r="CH23" s="9"/>
      <c r="CI23" s="8"/>
      <c r="CJ23" s="8"/>
      <c r="CK23" s="8"/>
      <c r="CL23" s="9"/>
      <c r="CM23" s="8"/>
      <c r="CN23" s="8"/>
      <c r="CO23" s="8"/>
      <c r="CP23" s="9"/>
      <c r="CQ23" s="8"/>
      <c r="CR23" s="8"/>
      <c r="CS23" s="8"/>
      <c r="CT23" s="9"/>
      <c r="CU23" s="8"/>
      <c r="CV23" s="8"/>
      <c r="CW23" s="8"/>
      <c r="CX23" s="9"/>
      <c r="CZ23" s="6">
        <f t="shared" si="2"/>
        <v>0</v>
      </c>
    </row>
    <row r="24" spans="1:104" ht="23" customHeight="1" thickBot="1">
      <c r="A24" s="84"/>
      <c r="B24" s="60"/>
      <c r="C24" s="18"/>
      <c r="D24" s="18"/>
      <c r="E24" s="63"/>
      <c r="F24" s="7"/>
      <c r="G24" s="8"/>
      <c r="H24" s="8"/>
      <c r="I24" s="8"/>
      <c r="J24" s="9"/>
      <c r="K24" s="8"/>
      <c r="L24" s="8"/>
      <c r="M24" s="8"/>
      <c r="N24" s="9"/>
      <c r="O24" s="8"/>
      <c r="P24" s="8"/>
      <c r="Q24" s="8"/>
      <c r="R24" s="9"/>
      <c r="S24" s="8"/>
      <c r="T24" s="8"/>
      <c r="U24" s="8"/>
      <c r="V24" s="9"/>
      <c r="W24" s="8"/>
      <c r="X24" s="8"/>
      <c r="Y24" s="8"/>
      <c r="Z24" s="9"/>
      <c r="AA24" s="8"/>
      <c r="AB24" s="8"/>
      <c r="AC24" s="8"/>
      <c r="AD24" s="9"/>
      <c r="AE24" s="8"/>
      <c r="AF24" s="8"/>
      <c r="AG24" s="8"/>
      <c r="AH24" s="9"/>
      <c r="AI24" s="8"/>
      <c r="AJ24" s="8"/>
      <c r="AK24" s="8"/>
      <c r="AL24" s="9"/>
      <c r="AM24" s="8"/>
      <c r="AN24" s="8"/>
      <c r="AO24" s="8"/>
      <c r="AP24" s="9"/>
      <c r="AQ24" s="8"/>
      <c r="AR24" s="8"/>
      <c r="AS24" s="8"/>
      <c r="AT24" s="9"/>
      <c r="AU24" s="8"/>
      <c r="AV24" s="8"/>
      <c r="AW24" s="8"/>
      <c r="AX24" s="9"/>
      <c r="AY24" s="8"/>
      <c r="AZ24" s="8"/>
      <c r="BA24" s="8"/>
      <c r="BB24" s="9"/>
      <c r="BC24" s="8"/>
      <c r="BD24" s="8"/>
      <c r="BE24" s="8"/>
      <c r="BF24" s="9"/>
      <c r="BG24" s="8"/>
      <c r="BH24" s="8"/>
      <c r="BI24" s="8"/>
      <c r="BJ24" s="9"/>
      <c r="BK24" s="8"/>
      <c r="BL24" s="8"/>
      <c r="BM24" s="8"/>
      <c r="BN24" s="9"/>
      <c r="BO24" s="8"/>
      <c r="BP24" s="8"/>
      <c r="BQ24" s="8"/>
      <c r="BR24" s="9"/>
      <c r="BS24" s="8"/>
      <c r="BT24" s="8"/>
      <c r="BU24" s="8"/>
      <c r="BV24" s="9"/>
      <c r="BW24" s="8"/>
      <c r="BX24" s="8"/>
      <c r="BY24" s="8"/>
      <c r="BZ24" s="9"/>
      <c r="CA24" s="8"/>
      <c r="CB24" s="8"/>
      <c r="CC24" s="8"/>
      <c r="CD24" s="9"/>
      <c r="CE24" s="8"/>
      <c r="CF24" s="8"/>
      <c r="CG24" s="8"/>
      <c r="CH24" s="9"/>
      <c r="CI24" s="8"/>
      <c r="CJ24" s="8"/>
      <c r="CK24" s="8"/>
      <c r="CL24" s="9"/>
      <c r="CM24" s="8"/>
      <c r="CN24" s="8"/>
      <c r="CO24" s="8"/>
      <c r="CP24" s="9"/>
      <c r="CQ24" s="8"/>
      <c r="CR24" s="8"/>
      <c r="CS24" s="8"/>
      <c r="CT24" s="9"/>
      <c r="CU24" s="8"/>
      <c r="CV24" s="8"/>
      <c r="CW24" s="8"/>
      <c r="CX24" s="9"/>
      <c r="CZ24" s="6">
        <f t="shared" si="2"/>
        <v>0</v>
      </c>
    </row>
    <row r="25" spans="1:104" ht="23" customHeight="1" thickBot="1">
      <c r="A25" s="84"/>
      <c r="B25" s="60"/>
      <c r="C25" s="18"/>
      <c r="D25" s="18"/>
      <c r="E25" s="63"/>
      <c r="F25" s="7"/>
      <c r="G25" s="8"/>
      <c r="H25" s="8"/>
      <c r="I25" s="8"/>
      <c r="J25" s="9"/>
      <c r="K25" s="8"/>
      <c r="L25" s="8"/>
      <c r="M25" s="8"/>
      <c r="N25" s="9"/>
      <c r="O25" s="8"/>
      <c r="P25" s="8"/>
      <c r="Q25" s="8"/>
      <c r="R25" s="9"/>
      <c r="S25" s="8"/>
      <c r="T25" s="8"/>
      <c r="U25" s="8"/>
      <c r="V25" s="9"/>
      <c r="W25" s="8"/>
      <c r="X25" s="8"/>
      <c r="Y25" s="8"/>
      <c r="Z25" s="9"/>
      <c r="AA25" s="8"/>
      <c r="AB25" s="8"/>
      <c r="AC25" s="8"/>
      <c r="AD25" s="9"/>
      <c r="AE25" s="8"/>
      <c r="AF25" s="8"/>
      <c r="AG25" s="8"/>
      <c r="AH25" s="9"/>
      <c r="AI25" s="8"/>
      <c r="AJ25" s="8"/>
      <c r="AK25" s="8"/>
      <c r="AL25" s="9"/>
      <c r="AM25" s="8"/>
      <c r="AN25" s="8"/>
      <c r="AO25" s="8"/>
      <c r="AP25" s="9"/>
      <c r="AQ25" s="8"/>
      <c r="AR25" s="8"/>
      <c r="AS25" s="8"/>
      <c r="AT25" s="9"/>
      <c r="AU25" s="8"/>
      <c r="AV25" s="8"/>
      <c r="AW25" s="8"/>
      <c r="AX25" s="9"/>
      <c r="AY25" s="8"/>
      <c r="AZ25" s="8"/>
      <c r="BA25" s="8"/>
      <c r="BB25" s="9"/>
      <c r="BC25" s="8"/>
      <c r="BD25" s="8"/>
      <c r="BE25" s="8"/>
      <c r="BF25" s="9"/>
      <c r="BG25" s="8"/>
      <c r="BH25" s="8"/>
      <c r="BI25" s="8"/>
      <c r="BJ25" s="9"/>
      <c r="BK25" s="8"/>
      <c r="BL25" s="8"/>
      <c r="BM25" s="8"/>
      <c r="BN25" s="9"/>
      <c r="BO25" s="8"/>
      <c r="BP25" s="8"/>
      <c r="BQ25" s="8"/>
      <c r="BR25" s="9"/>
      <c r="BS25" s="8"/>
      <c r="BT25" s="8"/>
      <c r="BU25" s="8"/>
      <c r="BV25" s="9"/>
      <c r="BW25" s="8"/>
      <c r="BX25" s="8"/>
      <c r="BY25" s="8"/>
      <c r="BZ25" s="9"/>
      <c r="CA25" s="8"/>
      <c r="CB25" s="8"/>
      <c r="CC25" s="8"/>
      <c r="CD25" s="9"/>
      <c r="CE25" s="8"/>
      <c r="CF25" s="8"/>
      <c r="CG25" s="8"/>
      <c r="CH25" s="9"/>
      <c r="CI25" s="8"/>
      <c r="CJ25" s="8"/>
      <c r="CK25" s="8"/>
      <c r="CL25" s="9"/>
      <c r="CM25" s="8"/>
      <c r="CN25" s="8"/>
      <c r="CO25" s="8"/>
      <c r="CP25" s="9"/>
      <c r="CQ25" s="8"/>
      <c r="CR25" s="8"/>
      <c r="CS25" s="8"/>
      <c r="CT25" s="9"/>
      <c r="CU25" s="8"/>
      <c r="CV25" s="8"/>
      <c r="CW25" s="8"/>
      <c r="CX25" s="9"/>
      <c r="CZ25" s="6">
        <f t="shared" si="2"/>
        <v>0</v>
      </c>
    </row>
    <row r="26" spans="1:104" ht="26" customHeight="1" thickBot="1">
      <c r="A26" s="85"/>
      <c r="B26" s="64"/>
      <c r="C26" s="19"/>
      <c r="D26" s="19"/>
      <c r="E26" s="65"/>
      <c r="F26" s="10" t="s">
        <v>1</v>
      </c>
      <c r="G26" s="11"/>
      <c r="H26" s="11"/>
      <c r="I26" s="11"/>
      <c r="J26" s="12"/>
      <c r="K26" s="11"/>
      <c r="L26" s="11"/>
      <c r="M26" s="11"/>
      <c r="N26" s="12"/>
      <c r="O26" s="11"/>
      <c r="P26" s="11"/>
      <c r="Q26" s="11"/>
      <c r="R26" s="12"/>
      <c r="S26" s="11"/>
      <c r="T26" s="11"/>
      <c r="U26" s="11"/>
      <c r="V26" s="12"/>
      <c r="W26" s="11"/>
      <c r="X26" s="11"/>
      <c r="Y26" s="11"/>
      <c r="Z26" s="12"/>
      <c r="AA26" s="11"/>
      <c r="AB26" s="11"/>
      <c r="AC26" s="11"/>
      <c r="AD26" s="12"/>
      <c r="AE26" s="11"/>
      <c r="AF26" s="11"/>
      <c r="AG26" s="11"/>
      <c r="AH26" s="12"/>
      <c r="AI26" s="11"/>
      <c r="AJ26" s="11"/>
      <c r="AK26" s="11"/>
      <c r="AL26" s="12"/>
      <c r="AM26" s="11"/>
      <c r="AN26" s="11"/>
      <c r="AO26" s="11"/>
      <c r="AP26" s="12"/>
      <c r="AQ26" s="11"/>
      <c r="AR26" s="11"/>
      <c r="AS26" s="11"/>
      <c r="AT26" s="12"/>
      <c r="AU26" s="11"/>
      <c r="AV26" s="11"/>
      <c r="AW26" s="11"/>
      <c r="AX26" s="12"/>
      <c r="AY26" s="11"/>
      <c r="AZ26" s="11"/>
      <c r="BA26" s="11"/>
      <c r="BB26" s="12"/>
      <c r="BC26" s="11"/>
      <c r="BD26" s="11"/>
      <c r="BE26" s="11"/>
      <c r="BF26" s="12"/>
      <c r="BG26" s="11"/>
      <c r="BH26" s="11"/>
      <c r="BI26" s="11"/>
      <c r="BJ26" s="12"/>
      <c r="BK26" s="11"/>
      <c r="BL26" s="11"/>
      <c r="BM26" s="11"/>
      <c r="BN26" s="12"/>
      <c r="BO26" s="11"/>
      <c r="BP26" s="11"/>
      <c r="BQ26" s="11"/>
      <c r="BR26" s="12"/>
      <c r="BS26" s="11"/>
      <c r="BT26" s="11"/>
      <c r="BU26" s="11"/>
      <c r="BV26" s="12"/>
      <c r="BW26" s="11"/>
      <c r="BX26" s="11"/>
      <c r="BY26" s="11"/>
      <c r="BZ26" s="12"/>
      <c r="CA26" s="11"/>
      <c r="CB26" s="11"/>
      <c r="CC26" s="11"/>
      <c r="CD26" s="12"/>
      <c r="CE26" s="11"/>
      <c r="CF26" s="11"/>
      <c r="CG26" s="11"/>
      <c r="CH26" s="12"/>
      <c r="CI26" s="11"/>
      <c r="CJ26" s="11"/>
      <c r="CK26" s="11"/>
      <c r="CL26" s="12"/>
      <c r="CM26" s="11"/>
      <c r="CN26" s="11"/>
      <c r="CO26" s="11"/>
      <c r="CP26" s="12"/>
      <c r="CQ26" s="11"/>
      <c r="CR26" s="11"/>
      <c r="CS26" s="11"/>
      <c r="CT26" s="12"/>
      <c r="CU26" s="11"/>
      <c r="CV26" s="11"/>
      <c r="CW26" s="11"/>
      <c r="CX26" s="12"/>
      <c r="CZ26" s="6">
        <f t="shared" si="2"/>
        <v>0</v>
      </c>
    </row>
    <row r="27" spans="1:104" ht="29" customHeight="1" thickBot="1">
      <c r="A27" s="83">
        <f>A22+1</f>
        <v>43882</v>
      </c>
      <c r="B27" s="61"/>
      <c r="C27" s="17"/>
      <c r="D27" s="17"/>
      <c r="E27" s="62"/>
      <c r="F27" s="3" t="s">
        <v>1</v>
      </c>
      <c r="G27" s="4"/>
      <c r="H27" s="4"/>
      <c r="I27" s="4"/>
      <c r="J27" s="5"/>
      <c r="K27" s="4"/>
      <c r="L27" s="4"/>
      <c r="M27" s="4"/>
      <c r="N27" s="5"/>
      <c r="O27" s="4"/>
      <c r="P27" s="4"/>
      <c r="Q27" s="4"/>
      <c r="R27" s="5"/>
      <c r="S27" s="4"/>
      <c r="T27" s="4"/>
      <c r="U27" s="4"/>
      <c r="V27" s="5"/>
      <c r="W27" s="4"/>
      <c r="X27" s="4"/>
      <c r="Y27" s="4"/>
      <c r="Z27" s="5"/>
      <c r="AA27" s="4"/>
      <c r="AB27" s="4"/>
      <c r="AC27" s="4"/>
      <c r="AD27" s="5"/>
      <c r="AE27" s="4"/>
      <c r="AF27" s="4"/>
      <c r="AG27" s="4"/>
      <c r="AH27" s="5"/>
      <c r="AI27" s="4"/>
      <c r="AJ27" s="4"/>
      <c r="AK27" s="4"/>
      <c r="AL27" s="5"/>
      <c r="AM27" s="4"/>
      <c r="AN27" s="4"/>
      <c r="AO27" s="4"/>
      <c r="AP27" s="5"/>
      <c r="AQ27" s="4"/>
      <c r="AR27" s="4"/>
      <c r="AS27" s="4"/>
      <c r="AT27" s="5"/>
      <c r="AU27" s="4"/>
      <c r="AV27" s="4"/>
      <c r="AW27" s="4"/>
      <c r="AX27" s="5"/>
      <c r="AY27" s="4"/>
      <c r="AZ27" s="4"/>
      <c r="BA27" s="4"/>
      <c r="BB27" s="5"/>
      <c r="BC27" s="4"/>
      <c r="BD27" s="4"/>
      <c r="BE27" s="4"/>
      <c r="BF27" s="5"/>
      <c r="BG27" s="4"/>
      <c r="BH27" s="4"/>
      <c r="BI27" s="4"/>
      <c r="BJ27" s="5"/>
      <c r="BK27" s="4"/>
      <c r="BL27" s="4"/>
      <c r="BM27" s="4"/>
      <c r="BN27" s="5"/>
      <c r="BO27" s="4"/>
      <c r="BP27" s="4"/>
      <c r="BQ27" s="4"/>
      <c r="BR27" s="5"/>
      <c r="BS27" s="4"/>
      <c r="BT27" s="4"/>
      <c r="BU27" s="4"/>
      <c r="BV27" s="5"/>
      <c r="BW27" s="4"/>
      <c r="BX27" s="4"/>
      <c r="BY27" s="4"/>
      <c r="BZ27" s="5"/>
      <c r="CA27" s="4"/>
      <c r="CB27" s="4"/>
      <c r="CC27" s="4"/>
      <c r="CD27" s="5"/>
      <c r="CE27" s="4"/>
      <c r="CF27" s="4"/>
      <c r="CG27" s="4"/>
      <c r="CH27" s="5"/>
      <c r="CI27" s="4"/>
      <c r="CJ27" s="4"/>
      <c r="CK27" s="4"/>
      <c r="CL27" s="5"/>
      <c r="CM27" s="4"/>
      <c r="CN27" s="4"/>
      <c r="CO27" s="4"/>
      <c r="CP27" s="5"/>
      <c r="CQ27" s="4"/>
      <c r="CR27" s="4"/>
      <c r="CS27" s="4"/>
      <c r="CT27" s="5"/>
      <c r="CU27" s="4"/>
      <c r="CV27" s="4"/>
      <c r="CW27" s="4"/>
      <c r="CX27" s="5"/>
      <c r="CZ27" s="6">
        <f t="shared" si="2"/>
        <v>0</v>
      </c>
    </row>
    <row r="28" spans="1:104" ht="28" customHeight="1" thickBot="1">
      <c r="A28" s="84"/>
      <c r="B28" s="60"/>
      <c r="C28" s="18"/>
      <c r="D28" s="18"/>
      <c r="E28" s="63"/>
      <c r="F28" s="7"/>
      <c r="G28" s="8"/>
      <c r="H28" s="8"/>
      <c r="I28" s="8"/>
      <c r="J28" s="9"/>
      <c r="K28" s="8"/>
      <c r="L28" s="8"/>
      <c r="M28" s="8"/>
      <c r="N28" s="9"/>
      <c r="O28" s="8"/>
      <c r="P28" s="8"/>
      <c r="Q28" s="8"/>
      <c r="R28" s="9"/>
      <c r="S28" s="8"/>
      <c r="T28" s="8"/>
      <c r="U28" s="8"/>
      <c r="V28" s="9"/>
      <c r="W28" s="8"/>
      <c r="X28" s="8"/>
      <c r="Y28" s="8"/>
      <c r="Z28" s="9"/>
      <c r="AA28" s="8"/>
      <c r="AB28" s="8"/>
      <c r="AC28" s="8"/>
      <c r="AD28" s="9"/>
      <c r="AE28" s="8"/>
      <c r="AF28" s="8"/>
      <c r="AG28" s="8"/>
      <c r="AH28" s="9"/>
      <c r="AI28" s="8"/>
      <c r="AJ28" s="8"/>
      <c r="AK28" s="8"/>
      <c r="AL28" s="9"/>
      <c r="AM28" s="8"/>
      <c r="AN28" s="8"/>
      <c r="AO28" s="8"/>
      <c r="AP28" s="9"/>
      <c r="AQ28" s="8"/>
      <c r="AR28" s="8"/>
      <c r="AS28" s="8"/>
      <c r="AT28" s="9"/>
      <c r="AU28" s="8"/>
      <c r="AV28" s="8"/>
      <c r="AW28" s="8"/>
      <c r="AX28" s="9"/>
      <c r="AY28" s="8"/>
      <c r="AZ28" s="8"/>
      <c r="BA28" s="8"/>
      <c r="BB28" s="9"/>
      <c r="BC28" s="8"/>
      <c r="BD28" s="8"/>
      <c r="BE28" s="8"/>
      <c r="BF28" s="9"/>
      <c r="BG28" s="8"/>
      <c r="BH28" s="8"/>
      <c r="BI28" s="8"/>
      <c r="BJ28" s="9"/>
      <c r="BK28" s="8"/>
      <c r="BL28" s="8"/>
      <c r="BM28" s="8"/>
      <c r="BN28" s="9"/>
      <c r="BO28" s="8"/>
      <c r="BP28" s="8"/>
      <c r="BQ28" s="8"/>
      <c r="BR28" s="9"/>
      <c r="BS28" s="8"/>
      <c r="BT28" s="8"/>
      <c r="BU28" s="8"/>
      <c r="BV28" s="9"/>
      <c r="BW28" s="8"/>
      <c r="BX28" s="8"/>
      <c r="BY28" s="8"/>
      <c r="BZ28" s="9"/>
      <c r="CA28" s="8"/>
      <c r="CB28" s="8"/>
      <c r="CC28" s="8"/>
      <c r="CD28" s="9"/>
      <c r="CE28" s="8"/>
      <c r="CF28" s="8"/>
      <c r="CG28" s="8"/>
      <c r="CH28" s="9"/>
      <c r="CI28" s="8"/>
      <c r="CJ28" s="8"/>
      <c r="CK28" s="8"/>
      <c r="CL28" s="9"/>
      <c r="CM28" s="8"/>
      <c r="CN28" s="8"/>
      <c r="CO28" s="8"/>
      <c r="CP28" s="9"/>
      <c r="CQ28" s="8"/>
      <c r="CR28" s="8"/>
      <c r="CS28" s="8"/>
      <c r="CT28" s="9"/>
      <c r="CU28" s="8"/>
      <c r="CV28" s="8"/>
      <c r="CW28" s="8"/>
      <c r="CX28" s="9"/>
      <c r="CZ28" s="6">
        <f t="shared" si="2"/>
        <v>0</v>
      </c>
    </row>
    <row r="29" spans="1:104" ht="26" customHeight="1" thickBot="1">
      <c r="A29" s="84"/>
      <c r="B29" s="60"/>
      <c r="C29" s="18"/>
      <c r="D29" s="18"/>
      <c r="E29" s="63"/>
      <c r="F29" s="7"/>
      <c r="G29" s="8"/>
      <c r="H29" s="8"/>
      <c r="I29" s="8"/>
      <c r="J29" s="9"/>
      <c r="K29" s="8"/>
      <c r="L29" s="8"/>
      <c r="M29" s="8"/>
      <c r="N29" s="9"/>
      <c r="O29" s="8"/>
      <c r="P29" s="8"/>
      <c r="Q29" s="8"/>
      <c r="R29" s="9"/>
      <c r="S29" s="8"/>
      <c r="T29" s="8"/>
      <c r="U29" s="8"/>
      <c r="V29" s="9"/>
      <c r="W29" s="8"/>
      <c r="X29" s="8"/>
      <c r="Y29" s="8"/>
      <c r="Z29" s="9"/>
      <c r="AA29" s="8"/>
      <c r="AB29" s="8"/>
      <c r="AC29" s="8"/>
      <c r="AD29" s="9"/>
      <c r="AE29" s="8"/>
      <c r="AF29" s="8"/>
      <c r="AG29" s="8"/>
      <c r="AH29" s="9"/>
      <c r="AI29" s="8"/>
      <c r="AJ29" s="8"/>
      <c r="AK29" s="8"/>
      <c r="AL29" s="9"/>
      <c r="AM29" s="8"/>
      <c r="AN29" s="8"/>
      <c r="AO29" s="8"/>
      <c r="AP29" s="9"/>
      <c r="AQ29" s="8"/>
      <c r="AR29" s="8"/>
      <c r="AS29" s="8"/>
      <c r="AT29" s="9"/>
      <c r="AU29" s="8"/>
      <c r="AV29" s="8"/>
      <c r="AW29" s="8"/>
      <c r="AX29" s="9"/>
      <c r="AY29" s="8"/>
      <c r="AZ29" s="8"/>
      <c r="BA29" s="8"/>
      <c r="BB29" s="9"/>
      <c r="BC29" s="8"/>
      <c r="BD29" s="8"/>
      <c r="BE29" s="8"/>
      <c r="BF29" s="9"/>
      <c r="BG29" s="8"/>
      <c r="BH29" s="8"/>
      <c r="BI29" s="8"/>
      <c r="BJ29" s="9"/>
      <c r="BK29" s="8"/>
      <c r="BL29" s="8"/>
      <c r="BM29" s="8"/>
      <c r="BN29" s="9"/>
      <c r="BO29" s="8"/>
      <c r="BP29" s="8"/>
      <c r="BQ29" s="8"/>
      <c r="BR29" s="9"/>
      <c r="BS29" s="8"/>
      <c r="BT29" s="8"/>
      <c r="BU29" s="8"/>
      <c r="BV29" s="9"/>
      <c r="BW29" s="8"/>
      <c r="BX29" s="8"/>
      <c r="BY29" s="8"/>
      <c r="BZ29" s="9"/>
      <c r="CA29" s="8"/>
      <c r="CB29" s="8"/>
      <c r="CC29" s="8"/>
      <c r="CD29" s="9"/>
      <c r="CE29" s="8"/>
      <c r="CF29" s="8"/>
      <c r="CG29" s="8"/>
      <c r="CH29" s="9"/>
      <c r="CI29" s="8"/>
      <c r="CJ29" s="8"/>
      <c r="CK29" s="8"/>
      <c r="CL29" s="9"/>
      <c r="CM29" s="8"/>
      <c r="CN29" s="8"/>
      <c r="CO29" s="8"/>
      <c r="CP29" s="9"/>
      <c r="CQ29" s="8"/>
      <c r="CR29" s="8"/>
      <c r="CS29" s="8"/>
      <c r="CT29" s="9"/>
      <c r="CU29" s="8"/>
      <c r="CV29" s="8"/>
      <c r="CW29" s="8"/>
      <c r="CX29" s="9"/>
      <c r="CZ29" s="6">
        <f t="shared" si="2"/>
        <v>0</v>
      </c>
    </row>
    <row r="30" spans="1:104" ht="30" customHeight="1" thickBot="1">
      <c r="A30" s="84"/>
      <c r="B30" s="60"/>
      <c r="C30" s="18"/>
      <c r="D30" s="18"/>
      <c r="E30" s="63"/>
      <c r="F30" s="7"/>
      <c r="G30" s="8"/>
      <c r="H30" s="8"/>
      <c r="I30" s="8"/>
      <c r="J30" s="9"/>
      <c r="K30" s="8"/>
      <c r="L30" s="8"/>
      <c r="M30" s="8"/>
      <c r="N30" s="9"/>
      <c r="O30" s="8"/>
      <c r="P30" s="8"/>
      <c r="Q30" s="8"/>
      <c r="R30" s="9"/>
      <c r="S30" s="8"/>
      <c r="T30" s="8"/>
      <c r="U30" s="8"/>
      <c r="V30" s="9"/>
      <c r="W30" s="8"/>
      <c r="X30" s="8"/>
      <c r="Y30" s="8"/>
      <c r="Z30" s="9"/>
      <c r="AA30" s="8"/>
      <c r="AB30" s="8"/>
      <c r="AC30" s="8"/>
      <c r="AD30" s="9"/>
      <c r="AE30" s="8"/>
      <c r="AF30" s="8"/>
      <c r="AG30" s="8"/>
      <c r="AH30" s="9"/>
      <c r="AI30" s="8"/>
      <c r="AJ30" s="8"/>
      <c r="AK30" s="8"/>
      <c r="AL30" s="9"/>
      <c r="AM30" s="8"/>
      <c r="AN30" s="8"/>
      <c r="AO30" s="8"/>
      <c r="AP30" s="9"/>
      <c r="AQ30" s="8"/>
      <c r="AR30" s="8"/>
      <c r="AS30" s="8"/>
      <c r="AT30" s="9"/>
      <c r="AU30" s="8"/>
      <c r="AV30" s="8"/>
      <c r="AW30" s="8"/>
      <c r="AX30" s="9"/>
      <c r="AY30" s="8"/>
      <c r="AZ30" s="8"/>
      <c r="BA30" s="8"/>
      <c r="BB30" s="9"/>
      <c r="BC30" s="8"/>
      <c r="BD30" s="8"/>
      <c r="BE30" s="8"/>
      <c r="BF30" s="9"/>
      <c r="BG30" s="8"/>
      <c r="BH30" s="8"/>
      <c r="BI30" s="8"/>
      <c r="BJ30" s="9"/>
      <c r="BK30" s="8"/>
      <c r="BL30" s="8"/>
      <c r="BM30" s="8"/>
      <c r="BN30" s="9"/>
      <c r="BO30" s="8"/>
      <c r="BP30" s="8"/>
      <c r="BQ30" s="8"/>
      <c r="BR30" s="9"/>
      <c r="BS30" s="8"/>
      <c r="BT30" s="8"/>
      <c r="BU30" s="8"/>
      <c r="BV30" s="9"/>
      <c r="BW30" s="8"/>
      <c r="BX30" s="8"/>
      <c r="BY30" s="8"/>
      <c r="BZ30" s="9"/>
      <c r="CA30" s="8"/>
      <c r="CB30" s="8"/>
      <c r="CC30" s="8"/>
      <c r="CD30" s="9"/>
      <c r="CE30" s="8"/>
      <c r="CF30" s="8"/>
      <c r="CG30" s="8"/>
      <c r="CH30" s="9"/>
      <c r="CI30" s="8"/>
      <c r="CJ30" s="8"/>
      <c r="CK30" s="8"/>
      <c r="CL30" s="9"/>
      <c r="CM30" s="8"/>
      <c r="CN30" s="8"/>
      <c r="CO30" s="8"/>
      <c r="CP30" s="9"/>
      <c r="CQ30" s="8"/>
      <c r="CR30" s="8"/>
      <c r="CS30" s="8"/>
      <c r="CT30" s="9"/>
      <c r="CU30" s="8"/>
      <c r="CV30" s="8"/>
      <c r="CW30" s="8"/>
      <c r="CX30" s="9"/>
      <c r="CZ30" s="6">
        <f t="shared" si="2"/>
        <v>0</v>
      </c>
    </row>
    <row r="31" spans="1:104" ht="31" customHeight="1" thickBot="1">
      <c r="A31" s="85"/>
      <c r="B31" s="64"/>
      <c r="C31" s="19"/>
      <c r="D31" s="19"/>
      <c r="E31" s="65"/>
      <c r="F31" s="10" t="s">
        <v>1</v>
      </c>
      <c r="G31" s="11"/>
      <c r="H31" s="11"/>
      <c r="I31" s="11"/>
      <c r="J31" s="12"/>
      <c r="K31" s="11"/>
      <c r="L31" s="11"/>
      <c r="M31" s="11"/>
      <c r="N31" s="12"/>
      <c r="O31" s="11"/>
      <c r="P31" s="11"/>
      <c r="Q31" s="11"/>
      <c r="R31" s="12"/>
      <c r="S31" s="11"/>
      <c r="T31" s="11"/>
      <c r="U31" s="11"/>
      <c r="V31" s="12"/>
      <c r="W31" s="11"/>
      <c r="X31" s="11"/>
      <c r="Y31" s="11"/>
      <c r="Z31" s="12"/>
      <c r="AA31" s="11"/>
      <c r="AB31" s="11"/>
      <c r="AC31" s="11"/>
      <c r="AD31" s="12"/>
      <c r="AE31" s="11"/>
      <c r="AF31" s="11"/>
      <c r="AG31" s="11"/>
      <c r="AH31" s="12"/>
      <c r="AI31" s="11"/>
      <c r="AJ31" s="11"/>
      <c r="AK31" s="11"/>
      <c r="AL31" s="12"/>
      <c r="AM31" s="11"/>
      <c r="AN31" s="11"/>
      <c r="AO31" s="11"/>
      <c r="AP31" s="12"/>
      <c r="AQ31" s="11"/>
      <c r="AR31" s="11"/>
      <c r="AS31" s="11"/>
      <c r="AT31" s="12"/>
      <c r="AU31" s="11"/>
      <c r="AV31" s="11"/>
      <c r="AW31" s="11"/>
      <c r="AX31" s="12"/>
      <c r="AY31" s="11"/>
      <c r="AZ31" s="11"/>
      <c r="BA31" s="11"/>
      <c r="BB31" s="12"/>
      <c r="BC31" s="11"/>
      <c r="BD31" s="11"/>
      <c r="BE31" s="11"/>
      <c r="BF31" s="12"/>
      <c r="BG31" s="11"/>
      <c r="BH31" s="11"/>
      <c r="BI31" s="11"/>
      <c r="BJ31" s="12"/>
      <c r="BK31" s="11"/>
      <c r="BL31" s="11"/>
      <c r="BM31" s="11"/>
      <c r="BN31" s="12"/>
      <c r="BO31" s="11"/>
      <c r="BP31" s="11"/>
      <c r="BQ31" s="11"/>
      <c r="BR31" s="12"/>
      <c r="BS31" s="11"/>
      <c r="BT31" s="11"/>
      <c r="BU31" s="11"/>
      <c r="BV31" s="12"/>
      <c r="BW31" s="11"/>
      <c r="BX31" s="11"/>
      <c r="BY31" s="11"/>
      <c r="BZ31" s="12"/>
      <c r="CA31" s="11"/>
      <c r="CB31" s="11"/>
      <c r="CC31" s="11"/>
      <c r="CD31" s="12"/>
      <c r="CE31" s="11"/>
      <c r="CF31" s="11"/>
      <c r="CG31" s="11"/>
      <c r="CH31" s="12"/>
      <c r="CI31" s="11"/>
      <c r="CJ31" s="11"/>
      <c r="CK31" s="11"/>
      <c r="CL31" s="12"/>
      <c r="CM31" s="11"/>
      <c r="CN31" s="11"/>
      <c r="CO31" s="11"/>
      <c r="CP31" s="12"/>
      <c r="CQ31" s="11"/>
      <c r="CR31" s="11"/>
      <c r="CS31" s="11"/>
      <c r="CT31" s="12"/>
      <c r="CU31" s="11"/>
      <c r="CV31" s="11"/>
      <c r="CW31" s="11"/>
      <c r="CX31" s="12"/>
      <c r="CZ31" s="6">
        <f t="shared" si="2"/>
        <v>0</v>
      </c>
    </row>
    <row r="32" spans="1:104" ht="31" customHeight="1" thickBot="1">
      <c r="A32" s="83">
        <f>A27+1</f>
        <v>43883</v>
      </c>
      <c r="B32" s="61"/>
      <c r="C32" s="17"/>
      <c r="D32" s="17"/>
      <c r="E32" s="62"/>
      <c r="F32" s="3" t="s">
        <v>1</v>
      </c>
      <c r="G32" s="4"/>
      <c r="H32" s="4"/>
      <c r="I32" s="4"/>
      <c r="J32" s="5"/>
      <c r="K32" s="4"/>
      <c r="L32" s="4"/>
      <c r="M32" s="4"/>
      <c r="N32" s="5"/>
      <c r="O32" s="4"/>
      <c r="P32" s="4"/>
      <c r="Q32" s="4"/>
      <c r="R32" s="5"/>
      <c r="S32" s="4"/>
      <c r="T32" s="4"/>
      <c r="U32" s="4"/>
      <c r="V32" s="5"/>
      <c r="W32" s="4"/>
      <c r="X32" s="4"/>
      <c r="Y32" s="4"/>
      <c r="Z32" s="5"/>
      <c r="AA32" s="4"/>
      <c r="AB32" s="4"/>
      <c r="AC32" s="4"/>
      <c r="AD32" s="5"/>
      <c r="AE32" s="4"/>
      <c r="AF32" s="4"/>
      <c r="AG32" s="4"/>
      <c r="AH32" s="5"/>
      <c r="AI32" s="4"/>
      <c r="AJ32" s="4"/>
      <c r="AK32" s="4"/>
      <c r="AL32" s="5"/>
      <c r="AM32" s="4"/>
      <c r="AN32" s="4"/>
      <c r="AO32" s="4"/>
      <c r="AP32" s="5"/>
      <c r="AQ32" s="4"/>
      <c r="AR32" s="4"/>
      <c r="AS32" s="4"/>
      <c r="AT32" s="5"/>
      <c r="AU32" s="4"/>
      <c r="AV32" s="4"/>
      <c r="AW32" s="4"/>
      <c r="AX32" s="5"/>
      <c r="AY32" s="4"/>
      <c r="AZ32" s="4"/>
      <c r="BA32" s="4"/>
      <c r="BB32" s="5"/>
      <c r="BC32" s="4"/>
      <c r="BD32" s="4"/>
      <c r="BE32" s="4"/>
      <c r="BF32" s="5"/>
      <c r="BG32" s="4"/>
      <c r="BH32" s="4"/>
      <c r="BI32" s="4"/>
      <c r="BJ32" s="5"/>
      <c r="BK32" s="4"/>
      <c r="BL32" s="4"/>
      <c r="BM32" s="4"/>
      <c r="BN32" s="5"/>
      <c r="BO32" s="4"/>
      <c r="BP32" s="4"/>
      <c r="BQ32" s="4"/>
      <c r="BR32" s="5"/>
      <c r="BS32" s="4"/>
      <c r="BT32" s="4"/>
      <c r="BU32" s="4"/>
      <c r="BV32" s="5"/>
      <c r="BW32" s="4"/>
      <c r="BX32" s="4"/>
      <c r="BY32" s="4"/>
      <c r="BZ32" s="5"/>
      <c r="CA32" s="4"/>
      <c r="CB32" s="4"/>
      <c r="CC32" s="4"/>
      <c r="CD32" s="5"/>
      <c r="CE32" s="4"/>
      <c r="CF32" s="4"/>
      <c r="CG32" s="4"/>
      <c r="CH32" s="5"/>
      <c r="CI32" s="4"/>
      <c r="CJ32" s="4"/>
      <c r="CK32" s="4"/>
      <c r="CL32" s="5"/>
      <c r="CM32" s="4"/>
      <c r="CN32" s="4"/>
      <c r="CO32" s="4"/>
      <c r="CP32" s="5"/>
      <c r="CQ32" s="4"/>
      <c r="CR32" s="4"/>
      <c r="CS32" s="4"/>
      <c r="CT32" s="5"/>
      <c r="CU32" s="4"/>
      <c r="CV32" s="4"/>
      <c r="CW32" s="4"/>
      <c r="CX32" s="5"/>
      <c r="CZ32" s="6">
        <f t="shared" si="2"/>
        <v>0</v>
      </c>
    </row>
    <row r="33" spans="1:104" ht="26" customHeight="1" thickBot="1">
      <c r="A33" s="84"/>
      <c r="B33" s="60"/>
      <c r="C33" s="18"/>
      <c r="D33" s="18"/>
      <c r="E33" s="63"/>
      <c r="F33" s="7"/>
      <c r="G33" s="8"/>
      <c r="H33" s="8"/>
      <c r="I33" s="8"/>
      <c r="J33" s="9"/>
      <c r="K33" s="8"/>
      <c r="L33" s="8"/>
      <c r="M33" s="8"/>
      <c r="N33" s="9"/>
      <c r="O33" s="8"/>
      <c r="P33" s="8"/>
      <c r="Q33" s="8"/>
      <c r="R33" s="9"/>
      <c r="S33" s="8"/>
      <c r="T33" s="8"/>
      <c r="U33" s="8"/>
      <c r="V33" s="9"/>
      <c r="W33" s="8"/>
      <c r="X33" s="8"/>
      <c r="Y33" s="8"/>
      <c r="Z33" s="9"/>
      <c r="AA33" s="8"/>
      <c r="AB33" s="8"/>
      <c r="AC33" s="8"/>
      <c r="AD33" s="9"/>
      <c r="AE33" s="8"/>
      <c r="AF33" s="8"/>
      <c r="AG33" s="8"/>
      <c r="AH33" s="9"/>
      <c r="AI33" s="8"/>
      <c r="AJ33" s="8"/>
      <c r="AK33" s="8"/>
      <c r="AL33" s="9"/>
      <c r="AM33" s="8"/>
      <c r="AN33" s="8"/>
      <c r="AO33" s="8"/>
      <c r="AP33" s="9"/>
      <c r="AQ33" s="8"/>
      <c r="AR33" s="8"/>
      <c r="AS33" s="8"/>
      <c r="AT33" s="9"/>
      <c r="AU33" s="8"/>
      <c r="AV33" s="8"/>
      <c r="AW33" s="8"/>
      <c r="AX33" s="9"/>
      <c r="AY33" s="8"/>
      <c r="AZ33" s="8"/>
      <c r="BA33" s="8"/>
      <c r="BB33" s="9"/>
      <c r="BC33" s="8"/>
      <c r="BD33" s="8"/>
      <c r="BE33" s="8"/>
      <c r="BF33" s="9"/>
      <c r="BG33" s="8"/>
      <c r="BH33" s="8"/>
      <c r="BI33" s="8"/>
      <c r="BJ33" s="9"/>
      <c r="BK33" s="8"/>
      <c r="BL33" s="8"/>
      <c r="BM33" s="8"/>
      <c r="BN33" s="9"/>
      <c r="BO33" s="8"/>
      <c r="BP33" s="8"/>
      <c r="BQ33" s="8"/>
      <c r="BR33" s="9"/>
      <c r="BS33" s="8"/>
      <c r="BT33" s="8"/>
      <c r="BU33" s="8"/>
      <c r="BV33" s="9"/>
      <c r="BW33" s="8"/>
      <c r="BX33" s="8"/>
      <c r="BY33" s="8"/>
      <c r="BZ33" s="9"/>
      <c r="CA33" s="8"/>
      <c r="CB33" s="8"/>
      <c r="CC33" s="8"/>
      <c r="CD33" s="9"/>
      <c r="CE33" s="8"/>
      <c r="CF33" s="8"/>
      <c r="CG33" s="8"/>
      <c r="CH33" s="9"/>
      <c r="CI33" s="8"/>
      <c r="CJ33" s="8"/>
      <c r="CK33" s="8"/>
      <c r="CL33" s="9"/>
      <c r="CM33" s="8"/>
      <c r="CN33" s="8"/>
      <c r="CO33" s="8"/>
      <c r="CP33" s="9"/>
      <c r="CQ33" s="8"/>
      <c r="CR33" s="8"/>
      <c r="CS33" s="8"/>
      <c r="CT33" s="9"/>
      <c r="CU33" s="8"/>
      <c r="CV33" s="8"/>
      <c r="CW33" s="8"/>
      <c r="CX33" s="9"/>
      <c r="CZ33" s="6">
        <f t="shared" si="2"/>
        <v>0</v>
      </c>
    </row>
    <row r="34" spans="1:104" ht="30" customHeight="1" thickBot="1">
      <c r="A34" s="84"/>
      <c r="B34" s="60"/>
      <c r="C34" s="18"/>
      <c r="D34" s="18"/>
      <c r="E34" s="63"/>
      <c r="F34" s="7"/>
      <c r="G34" s="8"/>
      <c r="H34" s="8"/>
      <c r="I34" s="8"/>
      <c r="J34" s="9"/>
      <c r="K34" s="8"/>
      <c r="L34" s="8"/>
      <c r="M34" s="8"/>
      <c r="N34" s="9"/>
      <c r="O34" s="8"/>
      <c r="P34" s="8"/>
      <c r="Q34" s="8"/>
      <c r="R34" s="9"/>
      <c r="S34" s="8"/>
      <c r="T34" s="8"/>
      <c r="U34" s="8"/>
      <c r="V34" s="9"/>
      <c r="W34" s="8"/>
      <c r="X34" s="8"/>
      <c r="Y34" s="8"/>
      <c r="Z34" s="9"/>
      <c r="AA34" s="8"/>
      <c r="AB34" s="8"/>
      <c r="AC34" s="8"/>
      <c r="AD34" s="9"/>
      <c r="AE34" s="8"/>
      <c r="AF34" s="8"/>
      <c r="AG34" s="8"/>
      <c r="AH34" s="9"/>
      <c r="AI34" s="8"/>
      <c r="AJ34" s="8"/>
      <c r="AK34" s="8"/>
      <c r="AL34" s="9"/>
      <c r="AM34" s="8"/>
      <c r="AN34" s="8"/>
      <c r="AO34" s="8"/>
      <c r="AP34" s="9"/>
      <c r="AQ34" s="8"/>
      <c r="AR34" s="8"/>
      <c r="AS34" s="8"/>
      <c r="AT34" s="9"/>
      <c r="AU34" s="8"/>
      <c r="AV34" s="8"/>
      <c r="AW34" s="8"/>
      <c r="AX34" s="9"/>
      <c r="AY34" s="8"/>
      <c r="AZ34" s="8"/>
      <c r="BA34" s="8"/>
      <c r="BB34" s="9"/>
      <c r="BC34" s="8"/>
      <c r="BD34" s="8"/>
      <c r="BE34" s="8"/>
      <c r="BF34" s="9"/>
      <c r="BG34" s="8"/>
      <c r="BH34" s="8"/>
      <c r="BI34" s="8"/>
      <c r="BJ34" s="9"/>
      <c r="BK34" s="8"/>
      <c r="BL34" s="8"/>
      <c r="BM34" s="8"/>
      <c r="BN34" s="9"/>
      <c r="BO34" s="8"/>
      <c r="BP34" s="8"/>
      <c r="BQ34" s="8"/>
      <c r="BR34" s="9"/>
      <c r="BS34" s="8"/>
      <c r="BT34" s="8"/>
      <c r="BU34" s="8"/>
      <c r="BV34" s="9"/>
      <c r="BW34" s="8"/>
      <c r="BX34" s="8"/>
      <c r="BY34" s="8"/>
      <c r="BZ34" s="9"/>
      <c r="CA34" s="8"/>
      <c r="CB34" s="8"/>
      <c r="CC34" s="8"/>
      <c r="CD34" s="9"/>
      <c r="CE34" s="8"/>
      <c r="CF34" s="8"/>
      <c r="CG34" s="8"/>
      <c r="CH34" s="9"/>
      <c r="CI34" s="8"/>
      <c r="CJ34" s="8"/>
      <c r="CK34" s="8"/>
      <c r="CL34" s="9"/>
      <c r="CM34" s="8"/>
      <c r="CN34" s="8"/>
      <c r="CO34" s="8"/>
      <c r="CP34" s="9"/>
      <c r="CQ34" s="8"/>
      <c r="CR34" s="8"/>
      <c r="CS34" s="8"/>
      <c r="CT34" s="9"/>
      <c r="CU34" s="8"/>
      <c r="CV34" s="8"/>
      <c r="CW34" s="8"/>
      <c r="CX34" s="9"/>
      <c r="CZ34" s="6">
        <f t="shared" si="2"/>
        <v>0</v>
      </c>
    </row>
    <row r="35" spans="1:104" ht="27" customHeight="1" thickBot="1">
      <c r="A35" s="84"/>
      <c r="B35" s="60"/>
      <c r="C35" s="18"/>
      <c r="D35" s="18"/>
      <c r="E35" s="63"/>
      <c r="F35" s="7"/>
      <c r="G35" s="8"/>
      <c r="H35" s="8"/>
      <c r="I35" s="8"/>
      <c r="J35" s="9"/>
      <c r="K35" s="8"/>
      <c r="L35" s="8"/>
      <c r="M35" s="8"/>
      <c r="N35" s="9"/>
      <c r="O35" s="8"/>
      <c r="P35" s="8"/>
      <c r="Q35" s="8"/>
      <c r="R35" s="9"/>
      <c r="S35" s="8"/>
      <c r="T35" s="8"/>
      <c r="U35" s="8"/>
      <c r="V35" s="9"/>
      <c r="W35" s="8"/>
      <c r="X35" s="8"/>
      <c r="Y35" s="8"/>
      <c r="Z35" s="9"/>
      <c r="AA35" s="8"/>
      <c r="AB35" s="8"/>
      <c r="AC35" s="8"/>
      <c r="AD35" s="9"/>
      <c r="AE35" s="8"/>
      <c r="AF35" s="8"/>
      <c r="AG35" s="8"/>
      <c r="AH35" s="9"/>
      <c r="AI35" s="8"/>
      <c r="AJ35" s="8"/>
      <c r="AK35" s="8"/>
      <c r="AL35" s="9"/>
      <c r="AM35" s="8"/>
      <c r="AN35" s="8"/>
      <c r="AO35" s="8"/>
      <c r="AP35" s="9"/>
      <c r="AQ35" s="8"/>
      <c r="AR35" s="8"/>
      <c r="AS35" s="8"/>
      <c r="AT35" s="9"/>
      <c r="AU35" s="8"/>
      <c r="AV35" s="8"/>
      <c r="AW35" s="8"/>
      <c r="AX35" s="9"/>
      <c r="AY35" s="8"/>
      <c r="AZ35" s="8"/>
      <c r="BA35" s="8"/>
      <c r="BB35" s="9"/>
      <c r="BC35" s="8"/>
      <c r="BD35" s="8"/>
      <c r="BE35" s="8"/>
      <c r="BF35" s="9"/>
      <c r="BG35" s="8"/>
      <c r="BH35" s="8"/>
      <c r="BI35" s="8"/>
      <c r="BJ35" s="9"/>
      <c r="BK35" s="8"/>
      <c r="BL35" s="8"/>
      <c r="BM35" s="8"/>
      <c r="BN35" s="9"/>
      <c r="BO35" s="8"/>
      <c r="BP35" s="8"/>
      <c r="BQ35" s="8"/>
      <c r="BR35" s="9"/>
      <c r="BS35" s="8"/>
      <c r="BT35" s="8"/>
      <c r="BU35" s="8"/>
      <c r="BV35" s="9"/>
      <c r="BW35" s="8"/>
      <c r="BX35" s="8"/>
      <c r="BY35" s="8"/>
      <c r="BZ35" s="9"/>
      <c r="CA35" s="8"/>
      <c r="CB35" s="8"/>
      <c r="CC35" s="8"/>
      <c r="CD35" s="9"/>
      <c r="CE35" s="8"/>
      <c r="CF35" s="8"/>
      <c r="CG35" s="8"/>
      <c r="CH35" s="9"/>
      <c r="CI35" s="8"/>
      <c r="CJ35" s="8"/>
      <c r="CK35" s="8"/>
      <c r="CL35" s="9"/>
      <c r="CM35" s="8"/>
      <c r="CN35" s="8"/>
      <c r="CO35" s="8"/>
      <c r="CP35" s="9"/>
      <c r="CQ35" s="8"/>
      <c r="CR35" s="8"/>
      <c r="CS35" s="8"/>
      <c r="CT35" s="9"/>
      <c r="CU35" s="8"/>
      <c r="CV35" s="8"/>
      <c r="CW35" s="8"/>
      <c r="CX35" s="9"/>
      <c r="CZ35" s="6">
        <f t="shared" si="2"/>
        <v>0</v>
      </c>
    </row>
    <row r="36" spans="1:104" ht="24" customHeight="1" thickBot="1">
      <c r="A36" s="85"/>
      <c r="B36" s="64"/>
      <c r="C36" s="19"/>
      <c r="D36" s="19"/>
      <c r="E36" s="65"/>
      <c r="F36" s="10" t="s">
        <v>1</v>
      </c>
      <c r="G36" s="11"/>
      <c r="H36" s="11"/>
      <c r="I36" s="11"/>
      <c r="J36" s="12"/>
      <c r="K36" s="11"/>
      <c r="L36" s="11"/>
      <c r="M36" s="11"/>
      <c r="N36" s="12"/>
      <c r="O36" s="11"/>
      <c r="P36" s="11"/>
      <c r="Q36" s="11"/>
      <c r="R36" s="12"/>
      <c r="S36" s="11"/>
      <c r="T36" s="11"/>
      <c r="U36" s="11"/>
      <c r="V36" s="12"/>
      <c r="W36" s="11"/>
      <c r="X36" s="11"/>
      <c r="Y36" s="11"/>
      <c r="Z36" s="12"/>
      <c r="AA36" s="11"/>
      <c r="AB36" s="11"/>
      <c r="AC36" s="11"/>
      <c r="AD36" s="12"/>
      <c r="AE36" s="11"/>
      <c r="AF36" s="11"/>
      <c r="AG36" s="11"/>
      <c r="AH36" s="12"/>
      <c r="AI36" s="11"/>
      <c r="AJ36" s="11"/>
      <c r="AK36" s="11"/>
      <c r="AL36" s="12"/>
      <c r="AM36" s="11"/>
      <c r="AN36" s="11"/>
      <c r="AO36" s="11"/>
      <c r="AP36" s="12"/>
      <c r="AQ36" s="11"/>
      <c r="AR36" s="11"/>
      <c r="AS36" s="11"/>
      <c r="AT36" s="12"/>
      <c r="AU36" s="11"/>
      <c r="AV36" s="11"/>
      <c r="AW36" s="11"/>
      <c r="AX36" s="12"/>
      <c r="AY36" s="11"/>
      <c r="AZ36" s="11"/>
      <c r="BA36" s="11"/>
      <c r="BB36" s="12"/>
      <c r="BC36" s="11"/>
      <c r="BD36" s="11"/>
      <c r="BE36" s="11"/>
      <c r="BF36" s="12"/>
      <c r="BG36" s="11"/>
      <c r="BH36" s="11"/>
      <c r="BI36" s="11"/>
      <c r="BJ36" s="12"/>
      <c r="BK36" s="11"/>
      <c r="BL36" s="11"/>
      <c r="BM36" s="11"/>
      <c r="BN36" s="12"/>
      <c r="BO36" s="11"/>
      <c r="BP36" s="11"/>
      <c r="BQ36" s="11"/>
      <c r="BR36" s="12"/>
      <c r="BS36" s="11"/>
      <c r="BT36" s="11"/>
      <c r="BU36" s="11"/>
      <c r="BV36" s="12"/>
      <c r="BW36" s="11"/>
      <c r="BX36" s="11"/>
      <c r="BY36" s="11"/>
      <c r="BZ36" s="12"/>
      <c r="CA36" s="11"/>
      <c r="CB36" s="11"/>
      <c r="CC36" s="11"/>
      <c r="CD36" s="12"/>
      <c r="CE36" s="11"/>
      <c r="CF36" s="11"/>
      <c r="CG36" s="11"/>
      <c r="CH36" s="12"/>
      <c r="CI36" s="11"/>
      <c r="CJ36" s="11"/>
      <c r="CK36" s="11"/>
      <c r="CL36" s="12"/>
      <c r="CM36" s="11"/>
      <c r="CN36" s="11"/>
      <c r="CO36" s="11"/>
      <c r="CP36" s="12"/>
      <c r="CQ36" s="11"/>
      <c r="CR36" s="11"/>
      <c r="CS36" s="11"/>
      <c r="CT36" s="12"/>
      <c r="CU36" s="11"/>
      <c r="CV36" s="11"/>
      <c r="CW36" s="11"/>
      <c r="CX36" s="12"/>
      <c r="CZ36" s="6">
        <f t="shared" si="2"/>
        <v>0</v>
      </c>
    </row>
    <row r="37" spans="1:104" ht="30" customHeight="1" thickBot="1">
      <c r="A37" s="83">
        <f>A32+1</f>
        <v>43884</v>
      </c>
      <c r="B37" s="61"/>
      <c r="C37" s="17"/>
      <c r="D37" s="17"/>
      <c r="E37" s="62"/>
      <c r="F37" s="3" t="s">
        <v>1</v>
      </c>
      <c r="G37" s="4"/>
      <c r="H37" s="4"/>
      <c r="I37" s="4"/>
      <c r="J37" s="5"/>
      <c r="K37" s="4"/>
      <c r="L37" s="4"/>
      <c r="M37" s="4"/>
      <c r="N37" s="5"/>
      <c r="O37" s="4"/>
      <c r="P37" s="4"/>
      <c r="Q37" s="4"/>
      <c r="R37" s="5"/>
      <c r="S37" s="4"/>
      <c r="T37" s="4"/>
      <c r="U37" s="4"/>
      <c r="V37" s="5"/>
      <c r="W37" s="4"/>
      <c r="X37" s="4"/>
      <c r="Y37" s="4"/>
      <c r="Z37" s="5"/>
      <c r="AA37" s="4"/>
      <c r="AB37" s="4"/>
      <c r="AC37" s="4"/>
      <c r="AD37" s="5"/>
      <c r="AE37" s="4"/>
      <c r="AF37" s="4"/>
      <c r="AG37" s="4"/>
      <c r="AH37" s="5"/>
      <c r="AI37" s="4"/>
      <c r="AJ37" s="4"/>
      <c r="AK37" s="4"/>
      <c r="AL37" s="5"/>
      <c r="AM37" s="4"/>
      <c r="AN37" s="4"/>
      <c r="AO37" s="4"/>
      <c r="AP37" s="5"/>
      <c r="AQ37" s="4"/>
      <c r="AR37" s="4"/>
      <c r="AS37" s="4"/>
      <c r="AT37" s="5"/>
      <c r="AU37" s="4"/>
      <c r="AV37" s="4"/>
      <c r="AW37" s="4"/>
      <c r="AX37" s="5"/>
      <c r="AY37" s="4"/>
      <c r="AZ37" s="4"/>
      <c r="BA37" s="4"/>
      <c r="BB37" s="5"/>
      <c r="BC37" s="4"/>
      <c r="BD37" s="4"/>
      <c r="BE37" s="4"/>
      <c r="BF37" s="5"/>
      <c r="BG37" s="4"/>
      <c r="BH37" s="4"/>
      <c r="BI37" s="4"/>
      <c r="BJ37" s="5"/>
      <c r="BK37" s="4"/>
      <c r="BL37" s="4"/>
      <c r="BM37" s="4"/>
      <c r="BN37" s="5"/>
      <c r="BO37" s="4"/>
      <c r="BP37" s="4"/>
      <c r="BQ37" s="4"/>
      <c r="BR37" s="5"/>
      <c r="BS37" s="4"/>
      <c r="BT37" s="4"/>
      <c r="BU37" s="4"/>
      <c r="BV37" s="5"/>
      <c r="BW37" s="4"/>
      <c r="BX37" s="4"/>
      <c r="BY37" s="4"/>
      <c r="BZ37" s="5"/>
      <c r="CA37" s="4"/>
      <c r="CB37" s="4"/>
      <c r="CC37" s="4"/>
      <c r="CD37" s="5"/>
      <c r="CE37" s="4"/>
      <c r="CF37" s="4"/>
      <c r="CG37" s="4"/>
      <c r="CH37" s="5"/>
      <c r="CI37" s="4"/>
      <c r="CJ37" s="4"/>
      <c r="CK37" s="4"/>
      <c r="CL37" s="5"/>
      <c r="CM37" s="4"/>
      <c r="CN37" s="4"/>
      <c r="CO37" s="4"/>
      <c r="CP37" s="5"/>
      <c r="CQ37" s="4"/>
      <c r="CR37" s="4"/>
      <c r="CS37" s="4"/>
      <c r="CT37" s="5"/>
      <c r="CU37" s="4"/>
      <c r="CV37" s="4"/>
      <c r="CW37" s="4"/>
      <c r="CX37" s="5"/>
      <c r="CZ37" s="6">
        <f t="shared" si="2"/>
        <v>0</v>
      </c>
    </row>
    <row r="38" spans="1:104" ht="27" customHeight="1" thickBot="1">
      <c r="A38" s="84"/>
      <c r="B38" s="60"/>
      <c r="C38" s="18"/>
      <c r="D38" s="18"/>
      <c r="E38" s="63"/>
      <c r="F38" s="7"/>
      <c r="G38" s="8"/>
      <c r="H38" s="8"/>
      <c r="I38" s="8"/>
      <c r="J38" s="9"/>
      <c r="K38" s="8"/>
      <c r="L38" s="8"/>
      <c r="M38" s="8"/>
      <c r="N38" s="9"/>
      <c r="O38" s="8"/>
      <c r="P38" s="8"/>
      <c r="Q38" s="8"/>
      <c r="R38" s="9"/>
      <c r="S38" s="8"/>
      <c r="T38" s="8"/>
      <c r="U38" s="8"/>
      <c r="V38" s="9"/>
      <c r="W38" s="8"/>
      <c r="X38" s="8"/>
      <c r="Y38" s="8"/>
      <c r="Z38" s="9"/>
      <c r="AA38" s="8"/>
      <c r="AB38" s="8"/>
      <c r="AC38" s="8"/>
      <c r="AD38" s="9"/>
      <c r="AE38" s="8"/>
      <c r="AF38" s="8"/>
      <c r="AG38" s="8"/>
      <c r="AH38" s="9"/>
      <c r="AI38" s="8"/>
      <c r="AJ38" s="8"/>
      <c r="AK38" s="8"/>
      <c r="AL38" s="9"/>
      <c r="AM38" s="8"/>
      <c r="AN38" s="8"/>
      <c r="AO38" s="8"/>
      <c r="AP38" s="9"/>
      <c r="AQ38" s="8"/>
      <c r="AR38" s="8"/>
      <c r="AS38" s="8"/>
      <c r="AT38" s="9"/>
      <c r="AU38" s="8"/>
      <c r="AV38" s="8"/>
      <c r="AW38" s="8"/>
      <c r="AX38" s="9"/>
      <c r="AY38" s="8"/>
      <c r="AZ38" s="8"/>
      <c r="BA38" s="8"/>
      <c r="BB38" s="9"/>
      <c r="BC38" s="8"/>
      <c r="BD38" s="8"/>
      <c r="BE38" s="8"/>
      <c r="BF38" s="9"/>
      <c r="BG38" s="8"/>
      <c r="BH38" s="8"/>
      <c r="BI38" s="8"/>
      <c r="BJ38" s="9"/>
      <c r="BK38" s="8"/>
      <c r="BL38" s="8"/>
      <c r="BM38" s="8"/>
      <c r="BN38" s="9"/>
      <c r="BO38" s="8"/>
      <c r="BP38" s="8"/>
      <c r="BQ38" s="8"/>
      <c r="BR38" s="9"/>
      <c r="BS38" s="8"/>
      <c r="BT38" s="8"/>
      <c r="BU38" s="8"/>
      <c r="BV38" s="9"/>
      <c r="BW38" s="8"/>
      <c r="BX38" s="8"/>
      <c r="BY38" s="8"/>
      <c r="BZ38" s="9"/>
      <c r="CA38" s="8"/>
      <c r="CB38" s="8"/>
      <c r="CC38" s="8"/>
      <c r="CD38" s="9"/>
      <c r="CE38" s="8"/>
      <c r="CF38" s="8"/>
      <c r="CG38" s="8"/>
      <c r="CH38" s="9"/>
      <c r="CI38" s="8"/>
      <c r="CJ38" s="8"/>
      <c r="CK38" s="8"/>
      <c r="CL38" s="9"/>
      <c r="CM38" s="8"/>
      <c r="CN38" s="8"/>
      <c r="CO38" s="8"/>
      <c r="CP38" s="9"/>
      <c r="CQ38" s="8"/>
      <c r="CR38" s="8"/>
      <c r="CS38" s="8"/>
      <c r="CT38" s="9"/>
      <c r="CU38" s="8"/>
      <c r="CV38" s="8"/>
      <c r="CW38" s="8"/>
      <c r="CX38" s="9"/>
      <c r="CZ38" s="6">
        <f t="shared" si="2"/>
        <v>0</v>
      </c>
    </row>
    <row r="39" spans="1:104" ht="32" customHeight="1" thickBot="1">
      <c r="A39" s="84"/>
      <c r="B39" s="60"/>
      <c r="C39" s="18"/>
      <c r="D39" s="18"/>
      <c r="E39" s="63"/>
      <c r="F39" s="7"/>
      <c r="G39" s="8"/>
      <c r="H39" s="8"/>
      <c r="I39" s="8"/>
      <c r="J39" s="9"/>
      <c r="K39" s="8"/>
      <c r="L39" s="8"/>
      <c r="M39" s="8"/>
      <c r="N39" s="9"/>
      <c r="O39" s="8"/>
      <c r="P39" s="8"/>
      <c r="Q39" s="8"/>
      <c r="R39" s="9"/>
      <c r="S39" s="8"/>
      <c r="T39" s="8"/>
      <c r="U39" s="8"/>
      <c r="V39" s="9"/>
      <c r="W39" s="8"/>
      <c r="X39" s="8"/>
      <c r="Y39" s="8"/>
      <c r="Z39" s="9"/>
      <c r="AA39" s="8"/>
      <c r="AB39" s="8"/>
      <c r="AC39" s="8"/>
      <c r="AD39" s="9"/>
      <c r="AE39" s="8"/>
      <c r="AF39" s="8"/>
      <c r="AG39" s="8"/>
      <c r="AH39" s="9"/>
      <c r="AI39" s="8"/>
      <c r="AJ39" s="8"/>
      <c r="AK39" s="8"/>
      <c r="AL39" s="9"/>
      <c r="AM39" s="8"/>
      <c r="AN39" s="8"/>
      <c r="AO39" s="8"/>
      <c r="AP39" s="9"/>
      <c r="AQ39" s="8"/>
      <c r="AR39" s="8"/>
      <c r="AS39" s="8"/>
      <c r="AT39" s="9"/>
      <c r="AU39" s="8"/>
      <c r="AV39" s="8"/>
      <c r="AW39" s="8"/>
      <c r="AX39" s="9"/>
      <c r="AY39" s="8"/>
      <c r="AZ39" s="8"/>
      <c r="BA39" s="8"/>
      <c r="BB39" s="9"/>
      <c r="BC39" s="8"/>
      <c r="BD39" s="8"/>
      <c r="BE39" s="8"/>
      <c r="BF39" s="9"/>
      <c r="BG39" s="8"/>
      <c r="BH39" s="8"/>
      <c r="BI39" s="8"/>
      <c r="BJ39" s="9"/>
      <c r="BK39" s="8"/>
      <c r="BL39" s="8"/>
      <c r="BM39" s="8"/>
      <c r="BN39" s="9"/>
      <c r="BO39" s="8"/>
      <c r="BP39" s="8"/>
      <c r="BQ39" s="8"/>
      <c r="BR39" s="9"/>
      <c r="BS39" s="8"/>
      <c r="BT39" s="8"/>
      <c r="BU39" s="8"/>
      <c r="BV39" s="9"/>
      <c r="BW39" s="8"/>
      <c r="BX39" s="8"/>
      <c r="BY39" s="8"/>
      <c r="BZ39" s="9"/>
      <c r="CA39" s="8"/>
      <c r="CB39" s="8"/>
      <c r="CC39" s="8"/>
      <c r="CD39" s="9"/>
      <c r="CE39" s="8"/>
      <c r="CF39" s="8"/>
      <c r="CG39" s="8"/>
      <c r="CH39" s="9"/>
      <c r="CI39" s="8"/>
      <c r="CJ39" s="8"/>
      <c r="CK39" s="8"/>
      <c r="CL39" s="9"/>
      <c r="CM39" s="8"/>
      <c r="CN39" s="8"/>
      <c r="CO39" s="8"/>
      <c r="CP39" s="9"/>
      <c r="CQ39" s="8"/>
      <c r="CR39" s="8"/>
      <c r="CS39" s="8"/>
      <c r="CT39" s="9"/>
      <c r="CU39" s="8"/>
      <c r="CV39" s="8"/>
      <c r="CW39" s="8"/>
      <c r="CX39" s="9"/>
      <c r="CZ39" s="6">
        <f t="shared" si="2"/>
        <v>0</v>
      </c>
    </row>
    <row r="40" spans="1:104" ht="29" customHeight="1" thickBot="1">
      <c r="A40" s="84"/>
      <c r="B40" s="60"/>
      <c r="C40" s="18"/>
      <c r="D40" s="18"/>
      <c r="E40" s="63"/>
      <c r="F40" s="7"/>
      <c r="G40" s="8"/>
      <c r="H40" s="8"/>
      <c r="I40" s="8"/>
      <c r="J40" s="9"/>
      <c r="K40" s="8"/>
      <c r="L40" s="8"/>
      <c r="M40" s="8"/>
      <c r="N40" s="9"/>
      <c r="O40" s="8"/>
      <c r="P40" s="8"/>
      <c r="Q40" s="8"/>
      <c r="R40" s="9"/>
      <c r="S40" s="8"/>
      <c r="T40" s="8"/>
      <c r="U40" s="8"/>
      <c r="V40" s="9"/>
      <c r="W40" s="8"/>
      <c r="X40" s="8"/>
      <c r="Y40" s="8"/>
      <c r="Z40" s="9"/>
      <c r="AA40" s="8"/>
      <c r="AB40" s="8"/>
      <c r="AC40" s="8"/>
      <c r="AD40" s="9"/>
      <c r="AE40" s="8"/>
      <c r="AF40" s="8"/>
      <c r="AG40" s="8"/>
      <c r="AH40" s="9"/>
      <c r="AI40" s="8"/>
      <c r="AJ40" s="8"/>
      <c r="AK40" s="8"/>
      <c r="AL40" s="9"/>
      <c r="AM40" s="8"/>
      <c r="AN40" s="8"/>
      <c r="AO40" s="8"/>
      <c r="AP40" s="9"/>
      <c r="AQ40" s="8"/>
      <c r="AR40" s="8"/>
      <c r="AS40" s="8"/>
      <c r="AT40" s="9"/>
      <c r="AU40" s="8"/>
      <c r="AV40" s="8"/>
      <c r="AW40" s="8"/>
      <c r="AX40" s="9"/>
      <c r="AY40" s="8"/>
      <c r="AZ40" s="8"/>
      <c r="BA40" s="8"/>
      <c r="BB40" s="9"/>
      <c r="BC40" s="8"/>
      <c r="BD40" s="8"/>
      <c r="BE40" s="8"/>
      <c r="BF40" s="9"/>
      <c r="BG40" s="8"/>
      <c r="BH40" s="8"/>
      <c r="BI40" s="8"/>
      <c r="BJ40" s="9"/>
      <c r="BK40" s="8"/>
      <c r="BL40" s="8"/>
      <c r="BM40" s="8"/>
      <c r="BN40" s="9"/>
      <c r="BO40" s="8"/>
      <c r="BP40" s="8"/>
      <c r="BQ40" s="8"/>
      <c r="BR40" s="9"/>
      <c r="BS40" s="8"/>
      <c r="BT40" s="8"/>
      <c r="BU40" s="8"/>
      <c r="BV40" s="9"/>
      <c r="BW40" s="8"/>
      <c r="BX40" s="8"/>
      <c r="BY40" s="8"/>
      <c r="BZ40" s="9"/>
      <c r="CA40" s="8"/>
      <c r="CB40" s="8"/>
      <c r="CC40" s="8"/>
      <c r="CD40" s="9"/>
      <c r="CE40" s="8"/>
      <c r="CF40" s="8"/>
      <c r="CG40" s="8"/>
      <c r="CH40" s="9"/>
      <c r="CI40" s="8"/>
      <c r="CJ40" s="8"/>
      <c r="CK40" s="8"/>
      <c r="CL40" s="9"/>
      <c r="CM40" s="8"/>
      <c r="CN40" s="8"/>
      <c r="CO40" s="8"/>
      <c r="CP40" s="9"/>
      <c r="CQ40" s="8"/>
      <c r="CR40" s="8"/>
      <c r="CS40" s="8"/>
      <c r="CT40" s="9"/>
      <c r="CU40" s="8"/>
      <c r="CV40" s="8"/>
      <c r="CW40" s="8"/>
      <c r="CX40" s="9"/>
      <c r="CZ40" s="6">
        <f t="shared" si="2"/>
        <v>0</v>
      </c>
    </row>
    <row r="41" spans="1:104" ht="30" customHeight="1" thickBot="1">
      <c r="A41" s="85"/>
      <c r="B41" s="77"/>
      <c r="C41" s="78"/>
      <c r="D41" s="78"/>
      <c r="E41" s="79"/>
      <c r="F41" s="10" t="s">
        <v>1</v>
      </c>
      <c r="G41" s="11"/>
      <c r="H41" s="11"/>
      <c r="I41" s="11"/>
      <c r="J41" s="12"/>
      <c r="K41" s="11"/>
      <c r="L41" s="11"/>
      <c r="M41" s="11"/>
      <c r="N41" s="12"/>
      <c r="O41" s="11"/>
      <c r="P41" s="11"/>
      <c r="Q41" s="11"/>
      <c r="R41" s="12"/>
      <c r="S41" s="11"/>
      <c r="T41" s="11"/>
      <c r="U41" s="11"/>
      <c r="V41" s="12"/>
      <c r="W41" s="11"/>
      <c r="X41" s="11"/>
      <c r="Y41" s="11"/>
      <c r="Z41" s="12"/>
      <c r="AA41" s="11"/>
      <c r="AB41" s="11"/>
      <c r="AC41" s="11"/>
      <c r="AD41" s="12"/>
      <c r="AE41" s="11"/>
      <c r="AF41" s="11"/>
      <c r="AG41" s="11"/>
      <c r="AH41" s="12"/>
      <c r="AI41" s="11"/>
      <c r="AJ41" s="11"/>
      <c r="AK41" s="11"/>
      <c r="AL41" s="12"/>
      <c r="AM41" s="11"/>
      <c r="AN41" s="11"/>
      <c r="AO41" s="11"/>
      <c r="AP41" s="12"/>
      <c r="AQ41" s="11"/>
      <c r="AR41" s="11"/>
      <c r="AS41" s="11"/>
      <c r="AT41" s="12"/>
      <c r="AU41" s="11"/>
      <c r="AV41" s="11"/>
      <c r="AW41" s="11"/>
      <c r="AX41" s="12"/>
      <c r="AY41" s="11"/>
      <c r="AZ41" s="11"/>
      <c r="BA41" s="11"/>
      <c r="BB41" s="12"/>
      <c r="BC41" s="11"/>
      <c r="BD41" s="11"/>
      <c r="BE41" s="11"/>
      <c r="BF41" s="12"/>
      <c r="BG41" s="11"/>
      <c r="BH41" s="11"/>
      <c r="BI41" s="11"/>
      <c r="BJ41" s="12"/>
      <c r="BK41" s="11"/>
      <c r="BL41" s="11"/>
      <c r="BM41" s="11"/>
      <c r="BN41" s="12"/>
      <c r="BO41" s="11"/>
      <c r="BP41" s="11"/>
      <c r="BQ41" s="11"/>
      <c r="BR41" s="12"/>
      <c r="BS41" s="11"/>
      <c r="BT41" s="11"/>
      <c r="BU41" s="11"/>
      <c r="BV41" s="12"/>
      <c r="BW41" s="11"/>
      <c r="BX41" s="11"/>
      <c r="BY41" s="11"/>
      <c r="BZ41" s="12"/>
      <c r="CA41" s="11"/>
      <c r="CB41" s="11"/>
      <c r="CC41" s="11"/>
      <c r="CD41" s="12"/>
      <c r="CE41" s="11"/>
      <c r="CF41" s="11"/>
      <c r="CG41" s="11"/>
      <c r="CH41" s="12"/>
      <c r="CI41" s="11"/>
      <c r="CJ41" s="11"/>
      <c r="CK41" s="11"/>
      <c r="CL41" s="12"/>
      <c r="CM41" s="11"/>
      <c r="CN41" s="11"/>
      <c r="CO41" s="11"/>
      <c r="CP41" s="12"/>
      <c r="CQ41" s="11"/>
      <c r="CR41" s="11"/>
      <c r="CS41" s="11"/>
      <c r="CT41" s="12"/>
      <c r="CU41" s="11"/>
      <c r="CV41" s="11"/>
      <c r="CW41" s="11"/>
      <c r="CX41" s="12"/>
      <c r="CZ41" s="6">
        <f t="shared" si="2"/>
        <v>0</v>
      </c>
    </row>
    <row r="42" spans="1:104" ht="29" customHeight="1">
      <c r="A42" s="75"/>
      <c r="B42" s="80" t="str">
        <f>"Total global = "&amp;TEXT(SUM(CZ7:CZ41),"[h]:mm")</f>
        <v>Total global = 1:00</v>
      </c>
      <c r="C42" s="80"/>
      <c r="D42" s="80"/>
      <c r="E42" s="80"/>
      <c r="F42" s="76">
        <f>F6</f>
        <v>0.29166666666666669</v>
      </c>
      <c r="G42" s="13">
        <f t="shared" ref="G42:BR42" si="3">F42+1/24/4</f>
        <v>0.30208333333333337</v>
      </c>
      <c r="H42" s="13">
        <f t="shared" si="3"/>
        <v>0.31250000000000006</v>
      </c>
      <c r="I42" s="13">
        <f t="shared" si="3"/>
        <v>0.32291666666666674</v>
      </c>
      <c r="J42" s="14">
        <f t="shared" si="3"/>
        <v>0.33333333333333343</v>
      </c>
      <c r="K42" s="13">
        <f t="shared" si="3"/>
        <v>0.34375000000000011</v>
      </c>
      <c r="L42" s="13">
        <f t="shared" si="3"/>
        <v>0.3541666666666668</v>
      </c>
      <c r="M42" s="13">
        <f t="shared" si="3"/>
        <v>0.36458333333333348</v>
      </c>
      <c r="N42" s="14">
        <f t="shared" si="3"/>
        <v>0.37500000000000017</v>
      </c>
      <c r="O42" s="13">
        <f>N42+1/24/4</f>
        <v>0.38541666666666685</v>
      </c>
      <c r="P42" s="13">
        <f t="shared" si="3"/>
        <v>0.39583333333333354</v>
      </c>
      <c r="Q42" s="13">
        <f t="shared" si="3"/>
        <v>0.40625000000000022</v>
      </c>
      <c r="R42" s="14">
        <f t="shared" si="3"/>
        <v>0.41666666666666691</v>
      </c>
      <c r="S42" s="13">
        <f t="shared" si="3"/>
        <v>0.42708333333333359</v>
      </c>
      <c r="T42" s="13">
        <f t="shared" si="3"/>
        <v>0.43750000000000028</v>
      </c>
      <c r="U42" s="13">
        <f>T42+1/24/4</f>
        <v>0.44791666666666696</v>
      </c>
      <c r="V42" s="14">
        <f t="shared" si="3"/>
        <v>0.45833333333333365</v>
      </c>
      <c r="W42" s="13">
        <f t="shared" si="3"/>
        <v>0.46875000000000033</v>
      </c>
      <c r="X42" s="13">
        <f t="shared" si="3"/>
        <v>0.47916666666666702</v>
      </c>
      <c r="Y42" s="13">
        <f t="shared" si="3"/>
        <v>0.4895833333333337</v>
      </c>
      <c r="Z42" s="14">
        <f t="shared" si="3"/>
        <v>0.50000000000000033</v>
      </c>
      <c r="AA42" s="13">
        <f t="shared" si="3"/>
        <v>0.51041666666666696</v>
      </c>
      <c r="AB42" s="13">
        <f t="shared" si="3"/>
        <v>0.52083333333333359</v>
      </c>
      <c r="AC42" s="13">
        <f t="shared" si="3"/>
        <v>0.53125000000000022</v>
      </c>
      <c r="AD42" s="14">
        <f t="shared" si="3"/>
        <v>0.54166666666666685</v>
      </c>
      <c r="AE42" s="13">
        <f t="shared" si="3"/>
        <v>0.55208333333333348</v>
      </c>
      <c r="AF42" s="13">
        <f t="shared" si="3"/>
        <v>0.56250000000000011</v>
      </c>
      <c r="AG42" s="13">
        <f t="shared" si="3"/>
        <v>0.57291666666666674</v>
      </c>
      <c r="AH42" s="14">
        <f t="shared" si="3"/>
        <v>0.58333333333333337</v>
      </c>
      <c r="AI42" s="13">
        <f t="shared" si="3"/>
        <v>0.59375</v>
      </c>
      <c r="AJ42" s="13">
        <f t="shared" si="3"/>
        <v>0.60416666666666663</v>
      </c>
      <c r="AK42" s="13">
        <f t="shared" si="3"/>
        <v>0.61458333333333326</v>
      </c>
      <c r="AL42" s="14">
        <f t="shared" si="3"/>
        <v>0.62499999999999989</v>
      </c>
      <c r="AM42" s="13">
        <f t="shared" si="3"/>
        <v>0.63541666666666652</v>
      </c>
      <c r="AN42" s="13">
        <f t="shared" si="3"/>
        <v>0.64583333333333315</v>
      </c>
      <c r="AO42" s="13">
        <f t="shared" si="3"/>
        <v>0.65624999999999978</v>
      </c>
      <c r="AP42" s="14">
        <f t="shared" si="3"/>
        <v>0.66666666666666641</v>
      </c>
      <c r="AQ42" s="13">
        <f t="shared" si="3"/>
        <v>0.67708333333333304</v>
      </c>
      <c r="AR42" s="13">
        <f t="shared" si="3"/>
        <v>0.68749999999999967</v>
      </c>
      <c r="AS42" s="13">
        <f t="shared" si="3"/>
        <v>0.6979166666666663</v>
      </c>
      <c r="AT42" s="14">
        <f t="shared" si="3"/>
        <v>0.70833333333333293</v>
      </c>
      <c r="AU42" s="13">
        <f t="shared" si="3"/>
        <v>0.71874999999999956</v>
      </c>
      <c r="AV42" s="13">
        <f t="shared" si="3"/>
        <v>0.72916666666666619</v>
      </c>
      <c r="AW42" s="13">
        <f t="shared" si="3"/>
        <v>0.73958333333333282</v>
      </c>
      <c r="AX42" s="14">
        <f t="shared" si="3"/>
        <v>0.74999999999999944</v>
      </c>
      <c r="AY42" s="13">
        <f t="shared" si="3"/>
        <v>0.76041666666666607</v>
      </c>
      <c r="AZ42" s="13">
        <f t="shared" si="3"/>
        <v>0.7708333333333327</v>
      </c>
      <c r="BA42" s="13">
        <f t="shared" si="3"/>
        <v>0.78124999999999933</v>
      </c>
      <c r="BB42" s="14">
        <f t="shared" si="3"/>
        <v>0.79166666666666596</v>
      </c>
      <c r="BC42" s="13">
        <f t="shared" si="3"/>
        <v>0.80208333333333259</v>
      </c>
      <c r="BD42" s="13">
        <f t="shared" si="3"/>
        <v>0.81249999999999922</v>
      </c>
      <c r="BE42" s="13">
        <f t="shared" si="3"/>
        <v>0.82291666666666585</v>
      </c>
      <c r="BF42" s="14">
        <f t="shared" si="3"/>
        <v>0.83333333333333248</v>
      </c>
      <c r="BG42" s="13">
        <f t="shared" si="3"/>
        <v>0.84374999999999911</v>
      </c>
      <c r="BH42" s="13">
        <f t="shared" si="3"/>
        <v>0.85416666666666574</v>
      </c>
      <c r="BI42" s="13">
        <f t="shared" si="3"/>
        <v>0.86458333333333237</v>
      </c>
      <c r="BJ42" s="14">
        <f t="shared" si="3"/>
        <v>0.874999999999999</v>
      </c>
      <c r="BK42" s="13">
        <f t="shared" si="3"/>
        <v>0.88541666666666563</v>
      </c>
      <c r="BL42" s="13">
        <f t="shared" si="3"/>
        <v>0.89583333333333226</v>
      </c>
      <c r="BM42" s="13">
        <f t="shared" si="3"/>
        <v>0.90624999999999889</v>
      </c>
      <c r="BN42" s="14">
        <f t="shared" si="3"/>
        <v>0.91666666666666552</v>
      </c>
      <c r="BO42" s="13">
        <f t="shared" si="3"/>
        <v>0.92708333333333215</v>
      </c>
      <c r="BP42" s="13">
        <f t="shared" si="3"/>
        <v>0.93749999999999878</v>
      </c>
      <c r="BQ42" s="13">
        <f t="shared" si="3"/>
        <v>0.94791666666666541</v>
      </c>
      <c r="BR42" s="14">
        <f t="shared" si="3"/>
        <v>0.95833333333333204</v>
      </c>
      <c r="BS42" s="13">
        <f t="shared" ref="BS42:CX42" si="4">BR42+1/24/4</f>
        <v>0.96874999999999867</v>
      </c>
      <c r="BT42" s="13">
        <f t="shared" si="4"/>
        <v>0.9791666666666653</v>
      </c>
      <c r="BU42" s="13">
        <f t="shared" si="4"/>
        <v>0.98958333333333193</v>
      </c>
      <c r="BV42" s="14">
        <f t="shared" si="4"/>
        <v>0.99999999999999856</v>
      </c>
      <c r="BW42" s="13">
        <f t="shared" si="4"/>
        <v>1.0104166666666652</v>
      </c>
      <c r="BX42" s="13">
        <f t="shared" si="4"/>
        <v>1.0208333333333319</v>
      </c>
      <c r="BY42" s="13">
        <f t="shared" si="4"/>
        <v>1.0312499999999987</v>
      </c>
      <c r="BZ42" s="14">
        <f t="shared" si="4"/>
        <v>1.0416666666666654</v>
      </c>
      <c r="CA42" s="13">
        <f t="shared" si="4"/>
        <v>1.0520833333333321</v>
      </c>
      <c r="CB42" s="13">
        <f t="shared" si="4"/>
        <v>1.0624999999999989</v>
      </c>
      <c r="CC42" s="13">
        <f t="shared" si="4"/>
        <v>1.0729166666666656</v>
      </c>
      <c r="CD42" s="14">
        <f t="shared" si="4"/>
        <v>1.0833333333333324</v>
      </c>
      <c r="CE42" s="13">
        <f t="shared" si="4"/>
        <v>1.0937499999999991</v>
      </c>
      <c r="CF42" s="13">
        <f t="shared" si="4"/>
        <v>1.1041666666666659</v>
      </c>
      <c r="CG42" s="13">
        <f t="shared" si="4"/>
        <v>1.1145833333333326</v>
      </c>
      <c r="CH42" s="14">
        <f t="shared" si="4"/>
        <v>1.1249999999999993</v>
      </c>
      <c r="CI42" s="13">
        <f t="shared" si="4"/>
        <v>1.1354166666666661</v>
      </c>
      <c r="CJ42" s="13">
        <f t="shared" si="4"/>
        <v>1.1458333333333328</v>
      </c>
      <c r="CK42" s="13">
        <f t="shared" si="4"/>
        <v>1.1562499999999996</v>
      </c>
      <c r="CL42" s="14">
        <f t="shared" si="4"/>
        <v>1.1666666666666663</v>
      </c>
      <c r="CM42" s="13">
        <f t="shared" si="4"/>
        <v>1.177083333333333</v>
      </c>
      <c r="CN42" s="13">
        <f t="shared" si="4"/>
        <v>1.1874999999999998</v>
      </c>
      <c r="CO42" s="13">
        <f t="shared" si="4"/>
        <v>1.1979166666666665</v>
      </c>
      <c r="CP42" s="14">
        <f t="shared" si="4"/>
        <v>1.2083333333333333</v>
      </c>
      <c r="CQ42" s="13">
        <f t="shared" si="4"/>
        <v>1.21875</v>
      </c>
      <c r="CR42" s="13">
        <f t="shared" si="4"/>
        <v>1.2291666666666667</v>
      </c>
      <c r="CS42" s="13">
        <f t="shared" si="4"/>
        <v>1.2395833333333335</v>
      </c>
      <c r="CT42" s="14">
        <f t="shared" si="4"/>
        <v>1.2500000000000002</v>
      </c>
      <c r="CU42" s="13">
        <f t="shared" si="4"/>
        <v>1.260416666666667</v>
      </c>
      <c r="CV42" s="13">
        <f t="shared" si="4"/>
        <v>1.2708333333333337</v>
      </c>
      <c r="CW42" s="13">
        <f t="shared" si="4"/>
        <v>1.2812500000000004</v>
      </c>
      <c r="CX42" s="14">
        <f t="shared" si="4"/>
        <v>1.2916666666666672</v>
      </c>
      <c r="CZ42" s="82"/>
    </row>
    <row r="43" spans="1:104">
      <c r="A43" s="75"/>
      <c r="B43" s="81" t="str">
        <f>"Total global = "&amp;TEXT(SUM(CZ7:CZ41)*24,"#0,00")</f>
        <v>Total global = 1,00</v>
      </c>
      <c r="C43" s="81"/>
      <c r="D43" s="81"/>
      <c r="E43" s="81"/>
      <c r="CZ43" s="2"/>
    </row>
    <row r="44" spans="1:104">
      <c r="A44" s="72"/>
      <c r="CZ44" s="1"/>
    </row>
    <row r="45" spans="1:104">
      <c r="CZ45" s="1"/>
    </row>
    <row r="46" spans="1:104">
      <c r="CZ46" s="1"/>
    </row>
    <row r="47" spans="1:104" ht="16" customHeight="1">
      <c r="CZ47" s="1"/>
    </row>
    <row r="48" spans="1:104">
      <c r="CZ48" s="1"/>
    </row>
    <row r="49" spans="104:104">
      <c r="CZ49" s="1"/>
    </row>
    <row r="50" spans="104:104">
      <c r="CZ50" s="1"/>
    </row>
    <row r="51" spans="104:104">
      <c r="CZ51" s="1"/>
    </row>
    <row r="52" spans="104:104">
      <c r="CZ52" s="1"/>
    </row>
    <row r="53" spans="104:104">
      <c r="CZ53" s="1"/>
    </row>
    <row r="54" spans="104:104">
      <c r="CZ54" s="1"/>
    </row>
    <row r="55" spans="104:104">
      <c r="CZ55" s="1"/>
    </row>
    <row r="56" spans="104:104">
      <c r="CZ56" s="1"/>
    </row>
    <row r="57" spans="104:104">
      <c r="CZ57" s="1"/>
    </row>
    <row r="58" spans="104:104">
      <c r="CZ58" s="1"/>
    </row>
    <row r="59" spans="104:104">
      <c r="CZ59" s="1"/>
    </row>
    <row r="60" spans="104:104">
      <c r="CZ60" s="1"/>
    </row>
    <row r="61" spans="104:104">
      <c r="CZ61" s="1"/>
    </row>
    <row r="62" spans="104:104">
      <c r="CZ62" s="1"/>
    </row>
    <row r="63" spans="104:104">
      <c r="CZ63" s="1"/>
    </row>
    <row r="64" spans="104:104">
      <c r="CZ64" s="1"/>
    </row>
  </sheetData>
  <autoFilter ref="B6:C43" xr:uid="{66ACBA4B-7B29-1840-A4D5-F24A2E86D7D1}"/>
  <mergeCells count="10">
    <mergeCell ref="A37:A41"/>
    <mergeCell ref="A22:A26"/>
    <mergeCell ref="A27:A31"/>
    <mergeCell ref="A32:A36"/>
    <mergeCell ref="F1:CX4"/>
    <mergeCell ref="F5:CX5"/>
    <mergeCell ref="A7:A11"/>
    <mergeCell ref="A12:A16"/>
    <mergeCell ref="D5:E5"/>
    <mergeCell ref="A17:A21"/>
  </mergeCells>
  <conditionalFormatting sqref="A1:C1">
    <cfRule type="expression" dxfId="10" priority="11">
      <formula>$A1&lt;&gt;""</formula>
    </cfRule>
  </conditionalFormatting>
  <conditionalFormatting sqref="CZ7:CZ41 F6:CX42">
    <cfRule type="expression" dxfId="9" priority="12">
      <formula>(HOUR(F$7)*100)+MINUTE(F$7)=(HOUR(NOW())*100)+INT(MINUTE(NOW())/15)*15</formula>
    </cfRule>
  </conditionalFormatting>
  <conditionalFormatting sqref="CZ6">
    <cfRule type="expression" dxfId="8" priority="10">
      <formula>(HOUR(CZ$7)*100)+MINUTE(CZ$7)=(HOUR(NOW())*100)+INT(MINUTE(NOW())/15)*15</formula>
    </cfRule>
  </conditionalFormatting>
  <conditionalFormatting sqref="G9">
    <cfRule type="expression" dxfId="7" priority="9">
      <formula>AND($C7="maintenance",F$7&gt;=$D6,F$7&lt;=$E7)</formula>
    </cfRule>
  </conditionalFormatting>
  <conditionalFormatting sqref="F7:CX41">
    <cfRule type="expression" dxfId="6" priority="1">
      <formula>AND($C7="Parachute",AND(F$6&gt;=$D7,F$6&lt;=$E7))</formula>
    </cfRule>
    <cfRule type="expression" dxfId="5" priority="2">
      <formula>AND($C7="Parasismique",AND(F$6&gt;=$D7,F$6&lt;=$E7))</formula>
    </cfRule>
    <cfRule type="expression" dxfId="4" priority="3">
      <formula>AND($C7="Manutention",AND(F$6&gt;=$D7,F$6&lt;=$E7))</formula>
    </cfRule>
    <cfRule type="expression" dxfId="3" priority="4">
      <formula>AND($C7="EP",AND(F$6&gt;=$D7,F$6&lt;=$E7))</formula>
    </cfRule>
    <cfRule type="expression" dxfId="2" priority="5">
      <formula>AND($C7="fortuit",AND(F$6&gt;=$D7,F$6&lt;=$E7))</formula>
    </cfRule>
    <cfRule type="expression" dxfId="1" priority="7">
      <formula>AND($C7="Réglementaire",AND(F$6&gt;=$D7,F$6&lt;=$E7))</formula>
    </cfRule>
    <cfRule type="expression" dxfId="0" priority="8">
      <formula>AND($C7="maintenance",AND(F$6&gt;=$D7,F$6&lt;=$E7))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8" r:id="rId3" name="Drop Down 74">
              <controlPr defaultSize="0" autoLine="0" autoPict="0">
                <anchor moveWithCells="1">
                  <from>
                    <xdr:col>1</xdr:col>
                    <xdr:colOff>12700</xdr:colOff>
                    <xdr:row>0</xdr:row>
                    <xdr:rowOff>0</xdr:rowOff>
                  </from>
                  <to>
                    <xdr:col>2</xdr:col>
                    <xdr:colOff>266700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" name="Drop Down 75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88900</xdr:rowOff>
                  </from>
                  <to>
                    <xdr:col>2</xdr:col>
                    <xdr:colOff>266700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362FAF0-A0BB-D949-8936-E6976599C1DA}">
          <x14:formula1>
            <xm:f>semaines!$C$2:$C$97</xm:f>
          </x14:formula1>
          <xm:sqref>D7:E41</xm:sqref>
        </x14:dataValidation>
        <x14:dataValidation type="list" allowBlank="1" showInputMessage="1" showErrorMessage="1" xr:uid="{DFBBDAE9-D30A-554E-9719-2A2466B5B35B}">
          <x14:formula1>
            <xm:f>données!$A$2:$A$119</xm:f>
          </x14:formula1>
          <xm:sqref>B7:B41</xm:sqref>
        </x14:dataValidation>
        <x14:dataValidation type="list" allowBlank="1" showInputMessage="1" showErrorMessage="1" xr:uid="{92670D49-4D96-364A-A7BC-17752C4A841D}">
          <x14:formula1>
            <xm:f>données!$B$2:$B$14</xm:f>
          </x14:formula1>
          <xm:sqref>C7:C41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1371B-AF89-9E48-8AB5-D8B2759692FE}">
  <sheetPr codeName="Feuil2"/>
  <dimension ref="A1:F193"/>
  <sheetViews>
    <sheetView workbookViewId="0">
      <selection activeCell="A7" sqref="A7"/>
    </sheetView>
  </sheetViews>
  <sheetFormatPr baseColWidth="10" defaultRowHeight="16"/>
  <cols>
    <col min="1" max="1" width="12.83203125" customWidth="1"/>
    <col min="2" max="2" width="13.33203125" bestFit="1" customWidth="1"/>
  </cols>
  <sheetData>
    <row r="1" spans="1:6" ht="35" thickBot="1">
      <c r="A1" s="29" t="s">
        <v>35</v>
      </c>
      <c r="B1" s="24" t="s">
        <v>180</v>
      </c>
      <c r="C1" s="24" t="s">
        <v>184</v>
      </c>
    </row>
    <row r="2" spans="1:6" ht="17">
      <c r="A2" s="30" t="s">
        <v>90</v>
      </c>
      <c r="B2" s="31" t="s">
        <v>6</v>
      </c>
      <c r="C2" s="46"/>
      <c r="D2" s="32"/>
      <c r="E2" s="32"/>
      <c r="F2" s="32"/>
    </row>
    <row r="3" spans="1:6" ht="17">
      <c r="A3" s="33" t="s">
        <v>91</v>
      </c>
      <c r="B3" s="34" t="s">
        <v>7</v>
      </c>
      <c r="C3" s="40"/>
      <c r="D3" s="32"/>
      <c r="E3" s="32"/>
      <c r="F3" s="32"/>
    </row>
    <row r="4" spans="1:6" ht="17">
      <c r="A4" s="33" t="s">
        <v>92</v>
      </c>
      <c r="B4" s="34" t="s">
        <v>13</v>
      </c>
      <c r="C4" s="41"/>
      <c r="D4" s="32"/>
      <c r="E4" s="32"/>
      <c r="F4" s="32"/>
    </row>
    <row r="5" spans="1:6" ht="17">
      <c r="A5" s="33" t="s">
        <v>93</v>
      </c>
      <c r="B5" s="33" t="s">
        <v>2</v>
      </c>
      <c r="C5" s="42"/>
      <c r="D5" s="32"/>
      <c r="E5" s="32"/>
      <c r="F5" s="32"/>
    </row>
    <row r="6" spans="1:6" ht="17">
      <c r="A6" s="33" t="s">
        <v>25</v>
      </c>
      <c r="B6" s="34" t="s">
        <v>177</v>
      </c>
      <c r="C6" s="43"/>
      <c r="D6" s="32"/>
      <c r="E6" s="32"/>
      <c r="F6" s="32"/>
    </row>
    <row r="7" spans="1:6" ht="17">
      <c r="A7" s="33" t="s">
        <v>7</v>
      </c>
      <c r="B7" s="35" t="s">
        <v>178</v>
      </c>
      <c r="C7" s="44"/>
      <c r="D7" s="32"/>
      <c r="E7" s="32"/>
      <c r="F7" s="32"/>
    </row>
    <row r="8" spans="1:6" ht="17">
      <c r="A8" s="33" t="s">
        <v>19</v>
      </c>
      <c r="B8" s="36" t="s">
        <v>179</v>
      </c>
      <c r="C8" s="45"/>
      <c r="D8" s="32"/>
      <c r="E8" s="32"/>
      <c r="F8" s="32"/>
    </row>
    <row r="9" spans="1:6" ht="17">
      <c r="A9" s="33" t="s">
        <v>94</v>
      </c>
      <c r="B9" s="32"/>
      <c r="C9" s="32"/>
      <c r="D9" s="32"/>
      <c r="E9" s="32"/>
      <c r="F9" s="32"/>
    </row>
    <row r="10" spans="1:6" ht="17">
      <c r="A10" s="33" t="s">
        <v>31</v>
      </c>
      <c r="B10" s="32"/>
      <c r="C10" s="32"/>
      <c r="D10" s="32"/>
      <c r="E10" s="32"/>
      <c r="F10" s="32"/>
    </row>
    <row r="11" spans="1:6" ht="17">
      <c r="A11" s="33" t="s">
        <v>21</v>
      </c>
      <c r="B11" s="32"/>
      <c r="C11" s="32"/>
      <c r="D11" s="32"/>
      <c r="E11" s="32"/>
      <c r="F11" s="32"/>
    </row>
    <row r="12" spans="1:6" ht="17">
      <c r="A12" s="33" t="s">
        <v>95</v>
      </c>
      <c r="B12" s="32"/>
      <c r="C12" s="32"/>
      <c r="D12" s="32"/>
      <c r="E12" s="32"/>
      <c r="F12" s="32"/>
    </row>
    <row r="13" spans="1:6">
      <c r="A13" s="37" t="s">
        <v>96</v>
      </c>
      <c r="B13" s="32"/>
      <c r="C13" s="32"/>
      <c r="D13" s="32"/>
      <c r="E13" s="32"/>
      <c r="F13" s="32"/>
    </row>
    <row r="14" spans="1:6" ht="17">
      <c r="A14" s="33" t="s">
        <v>97</v>
      </c>
      <c r="B14" s="32"/>
      <c r="C14" s="32"/>
      <c r="D14" s="32"/>
      <c r="E14" s="32"/>
      <c r="F14" s="32"/>
    </row>
    <row r="15" spans="1:6" ht="17">
      <c r="A15" s="33" t="s">
        <v>98</v>
      </c>
      <c r="B15" s="32"/>
      <c r="C15" s="32"/>
      <c r="D15" s="32"/>
      <c r="E15" s="32"/>
      <c r="F15" s="32"/>
    </row>
    <row r="16" spans="1:6" ht="17">
      <c r="A16" s="33" t="s">
        <v>99</v>
      </c>
      <c r="B16" s="32"/>
      <c r="C16" s="32"/>
      <c r="D16" s="32"/>
      <c r="E16" s="32"/>
      <c r="F16" s="32"/>
    </row>
    <row r="17" spans="1:6" ht="17">
      <c r="A17" s="33" t="s">
        <v>100</v>
      </c>
      <c r="B17" s="32"/>
      <c r="C17" s="32"/>
      <c r="D17" s="32"/>
      <c r="E17" s="32"/>
      <c r="F17" s="32"/>
    </row>
    <row r="18" spans="1:6" ht="17">
      <c r="A18" s="33" t="s">
        <v>101</v>
      </c>
      <c r="B18" s="32"/>
      <c r="C18" s="32"/>
      <c r="D18" s="32"/>
      <c r="E18" s="32"/>
      <c r="F18" s="32"/>
    </row>
    <row r="19" spans="1:6" ht="17">
      <c r="A19" s="33" t="s">
        <v>102</v>
      </c>
      <c r="B19" s="32"/>
      <c r="C19" s="32"/>
      <c r="D19" s="32"/>
      <c r="E19" s="32"/>
      <c r="F19" s="32"/>
    </row>
    <row r="20" spans="1:6" ht="17">
      <c r="A20" s="33" t="s">
        <v>103</v>
      </c>
      <c r="B20" s="32"/>
      <c r="C20" s="32"/>
      <c r="D20" s="32"/>
      <c r="E20" s="32"/>
      <c r="F20" s="32"/>
    </row>
    <row r="21" spans="1:6" ht="17">
      <c r="A21" s="33" t="s">
        <v>104</v>
      </c>
      <c r="B21" s="32"/>
      <c r="C21" s="32"/>
      <c r="D21" s="32"/>
      <c r="E21" s="32"/>
      <c r="F21" s="32"/>
    </row>
    <row r="22" spans="1:6" ht="17">
      <c r="A22" s="33" t="s">
        <v>105</v>
      </c>
      <c r="B22" s="32"/>
      <c r="C22" s="32"/>
      <c r="D22" s="32"/>
      <c r="E22" s="32"/>
      <c r="F22" s="32"/>
    </row>
    <row r="23" spans="1:6" ht="17">
      <c r="A23" s="33" t="s">
        <v>106</v>
      </c>
      <c r="B23" s="32"/>
      <c r="C23" s="32"/>
      <c r="D23" s="32"/>
      <c r="E23" s="32"/>
      <c r="F23" s="32"/>
    </row>
    <row r="24" spans="1:6" ht="17">
      <c r="A24" s="33" t="s">
        <v>5</v>
      </c>
      <c r="B24" s="32"/>
      <c r="C24" s="32"/>
      <c r="D24" s="32"/>
      <c r="E24" s="32"/>
      <c r="F24" s="32"/>
    </row>
    <row r="25" spans="1:6" ht="17">
      <c r="A25" s="33" t="s">
        <v>8</v>
      </c>
      <c r="B25" s="32"/>
      <c r="C25" s="32"/>
      <c r="D25" s="32"/>
      <c r="E25" s="32"/>
      <c r="F25" s="32"/>
    </row>
    <row r="26" spans="1:6" ht="17">
      <c r="A26" s="33" t="s">
        <v>107</v>
      </c>
      <c r="B26" s="32"/>
      <c r="C26" s="32"/>
      <c r="D26" s="32"/>
      <c r="E26" s="32"/>
      <c r="F26" s="32"/>
    </row>
    <row r="27" spans="1:6" ht="17">
      <c r="A27" s="33" t="s">
        <v>108</v>
      </c>
      <c r="B27" s="32"/>
      <c r="C27" s="32"/>
      <c r="D27" s="32"/>
      <c r="E27" s="32"/>
      <c r="F27" s="32"/>
    </row>
    <row r="28" spans="1:6" ht="17">
      <c r="A28" s="33" t="s">
        <v>109</v>
      </c>
      <c r="B28" s="32"/>
      <c r="C28" s="32"/>
      <c r="D28" s="32"/>
      <c r="E28" s="32"/>
      <c r="F28" s="32"/>
    </row>
    <row r="29" spans="1:6" ht="17">
      <c r="A29" s="33" t="s">
        <v>110</v>
      </c>
      <c r="B29" s="32"/>
      <c r="C29" s="32"/>
      <c r="D29" s="32"/>
      <c r="E29" s="32"/>
      <c r="F29" s="32"/>
    </row>
    <row r="30" spans="1:6" ht="17">
      <c r="A30" s="33" t="s">
        <v>111</v>
      </c>
      <c r="B30" s="32"/>
      <c r="C30" s="32"/>
      <c r="D30" s="32"/>
      <c r="E30" s="32"/>
      <c r="F30" s="32"/>
    </row>
    <row r="31" spans="1:6" ht="17">
      <c r="A31" s="33" t="s">
        <v>112</v>
      </c>
      <c r="B31" s="32"/>
      <c r="C31" s="32"/>
      <c r="D31" s="32"/>
      <c r="E31" s="32"/>
      <c r="F31" s="32"/>
    </row>
    <row r="32" spans="1:6" ht="17">
      <c r="A32" s="33" t="s">
        <v>33</v>
      </c>
      <c r="B32" s="32"/>
      <c r="C32" s="32"/>
      <c r="D32" s="32"/>
      <c r="E32" s="32"/>
      <c r="F32" s="32"/>
    </row>
    <row r="33" spans="1:6" ht="17">
      <c r="A33" s="33" t="s">
        <v>113</v>
      </c>
      <c r="B33" s="32"/>
      <c r="C33" s="32"/>
      <c r="D33" s="32"/>
      <c r="E33" s="32"/>
      <c r="F33" s="32"/>
    </row>
    <row r="34" spans="1:6" ht="17">
      <c r="A34" s="33" t="s">
        <v>18</v>
      </c>
      <c r="B34" s="32"/>
      <c r="C34" s="32"/>
      <c r="D34" s="32"/>
      <c r="E34" s="32"/>
      <c r="F34" s="32"/>
    </row>
    <row r="35" spans="1:6" ht="17">
      <c r="A35" s="33" t="s">
        <v>114</v>
      </c>
      <c r="B35" s="32"/>
      <c r="C35" s="32"/>
      <c r="D35" s="32"/>
      <c r="E35" s="32"/>
      <c r="F35" s="32"/>
    </row>
    <row r="36" spans="1:6" ht="17">
      <c r="A36" s="33" t="s">
        <v>22</v>
      </c>
      <c r="B36" s="32"/>
      <c r="C36" s="32"/>
      <c r="D36" s="32"/>
      <c r="E36" s="32"/>
      <c r="F36" s="32"/>
    </row>
    <row r="37" spans="1:6" ht="17">
      <c r="A37" s="33" t="s">
        <v>115</v>
      </c>
      <c r="B37" s="32"/>
      <c r="C37" s="32"/>
      <c r="D37" s="32"/>
      <c r="E37" s="32"/>
      <c r="F37" s="32"/>
    </row>
    <row r="38" spans="1:6" ht="17">
      <c r="A38" s="33" t="s">
        <v>116</v>
      </c>
      <c r="B38" s="32"/>
      <c r="C38" s="32"/>
      <c r="D38" s="32"/>
      <c r="E38" s="32"/>
      <c r="F38" s="32"/>
    </row>
    <row r="39" spans="1:6" ht="17">
      <c r="A39" s="33" t="s">
        <v>117</v>
      </c>
      <c r="B39" s="32"/>
      <c r="C39" s="32"/>
      <c r="D39" s="32"/>
      <c r="E39" s="32"/>
      <c r="F39" s="32"/>
    </row>
    <row r="40" spans="1:6" ht="17">
      <c r="A40" s="33" t="s">
        <v>118</v>
      </c>
      <c r="B40" s="32"/>
      <c r="C40" s="32"/>
      <c r="D40" s="32"/>
      <c r="E40" s="32"/>
      <c r="F40" s="32"/>
    </row>
    <row r="41" spans="1:6" ht="17">
      <c r="A41" s="33" t="s">
        <v>119</v>
      </c>
      <c r="B41" s="32"/>
      <c r="C41" s="32"/>
      <c r="D41" s="32"/>
      <c r="E41" s="32"/>
      <c r="F41" s="32"/>
    </row>
    <row r="42" spans="1:6" ht="17">
      <c r="A42" s="33" t="s">
        <v>16</v>
      </c>
      <c r="B42" s="32"/>
      <c r="C42" s="32"/>
      <c r="D42" s="32"/>
      <c r="E42" s="32"/>
      <c r="F42" s="32"/>
    </row>
    <row r="43" spans="1:6" ht="17">
      <c r="A43" s="33" t="s">
        <v>10</v>
      </c>
      <c r="B43" s="32"/>
      <c r="C43" s="32"/>
      <c r="D43" s="32"/>
      <c r="E43" s="32"/>
      <c r="F43" s="32"/>
    </row>
    <row r="44" spans="1:6" ht="17">
      <c r="A44" s="33" t="s">
        <v>11</v>
      </c>
      <c r="B44" s="32"/>
      <c r="C44" s="32"/>
      <c r="D44" s="32"/>
      <c r="E44" s="32"/>
      <c r="F44" s="32"/>
    </row>
    <row r="45" spans="1:6" ht="17">
      <c r="A45" s="33" t="s">
        <v>120</v>
      </c>
      <c r="B45" s="32"/>
      <c r="C45" s="32"/>
      <c r="D45" s="32"/>
      <c r="E45" s="32"/>
      <c r="F45" s="32"/>
    </row>
    <row r="46" spans="1:6" ht="17">
      <c r="A46" s="33" t="s">
        <v>121</v>
      </c>
      <c r="B46" s="32"/>
      <c r="C46" s="32"/>
      <c r="D46" s="32"/>
      <c r="E46" s="32"/>
      <c r="F46" s="32"/>
    </row>
    <row r="47" spans="1:6" ht="17">
      <c r="A47" s="33" t="s">
        <v>27</v>
      </c>
      <c r="B47" s="32"/>
      <c r="C47" s="32"/>
      <c r="D47" s="32"/>
      <c r="E47" s="32"/>
      <c r="F47" s="32"/>
    </row>
    <row r="48" spans="1:6" ht="17">
      <c r="A48" s="33" t="s">
        <v>28</v>
      </c>
      <c r="B48" s="32"/>
      <c r="C48" s="32"/>
      <c r="D48" s="32"/>
      <c r="E48" s="32"/>
      <c r="F48" s="32"/>
    </row>
    <row r="49" spans="1:6" ht="17">
      <c r="A49" s="33" t="s">
        <v>122</v>
      </c>
      <c r="B49" s="32"/>
      <c r="C49" s="32"/>
      <c r="D49" s="32"/>
      <c r="E49" s="32"/>
      <c r="F49" s="32"/>
    </row>
    <row r="50" spans="1:6" ht="17">
      <c r="A50" s="33" t="s">
        <v>123</v>
      </c>
      <c r="B50" s="32"/>
      <c r="C50" s="32"/>
      <c r="D50" s="32"/>
      <c r="E50" s="32"/>
      <c r="F50" s="32"/>
    </row>
    <row r="51" spans="1:6" ht="17">
      <c r="A51" s="33" t="s">
        <v>3</v>
      </c>
      <c r="B51" s="32"/>
      <c r="C51" s="32"/>
      <c r="D51" s="32"/>
      <c r="E51" s="32"/>
      <c r="F51" s="32"/>
    </row>
    <row r="52" spans="1:6">
      <c r="A52" s="34" t="s">
        <v>124</v>
      </c>
      <c r="B52" s="32"/>
      <c r="C52" s="32"/>
      <c r="D52" s="32"/>
      <c r="E52" s="32"/>
      <c r="F52" s="32"/>
    </row>
    <row r="53" spans="1:6" ht="17">
      <c r="A53" s="33" t="s">
        <v>125</v>
      </c>
      <c r="B53" s="32"/>
      <c r="C53" s="32"/>
      <c r="D53" s="32"/>
      <c r="E53" s="32"/>
      <c r="F53" s="32"/>
    </row>
    <row r="54" spans="1:6" ht="17">
      <c r="A54" s="33" t="s">
        <v>126</v>
      </c>
      <c r="B54" s="32"/>
      <c r="C54" s="32"/>
      <c r="D54" s="32"/>
      <c r="E54" s="32"/>
      <c r="F54" s="32"/>
    </row>
    <row r="55" spans="1:6" ht="17">
      <c r="A55" s="33" t="s">
        <v>127</v>
      </c>
      <c r="B55" s="32"/>
      <c r="C55" s="32"/>
      <c r="D55" s="32"/>
      <c r="E55" s="32"/>
      <c r="F55" s="32"/>
    </row>
    <row r="56" spans="1:6" ht="17">
      <c r="A56" s="33" t="s">
        <v>128</v>
      </c>
      <c r="B56" s="32"/>
      <c r="C56" s="32"/>
      <c r="D56" s="32"/>
      <c r="E56" s="32"/>
      <c r="F56" s="32"/>
    </row>
    <row r="57" spans="1:6" ht="17">
      <c r="A57" s="33" t="s">
        <v>129</v>
      </c>
      <c r="B57" s="32"/>
      <c r="C57" s="32"/>
      <c r="D57" s="32"/>
      <c r="E57" s="32"/>
      <c r="F57" s="32"/>
    </row>
    <row r="58" spans="1:6" ht="17">
      <c r="A58" s="33" t="s">
        <v>130</v>
      </c>
      <c r="B58" s="32"/>
      <c r="C58" s="32"/>
      <c r="D58" s="32"/>
      <c r="E58" s="32"/>
      <c r="F58" s="32"/>
    </row>
    <row r="59" spans="1:6">
      <c r="A59" s="38" t="s">
        <v>17</v>
      </c>
      <c r="B59" s="32"/>
      <c r="C59" s="32"/>
      <c r="D59" s="32"/>
      <c r="E59" s="32"/>
      <c r="F59" s="32"/>
    </row>
    <row r="60" spans="1:6">
      <c r="A60" s="33"/>
      <c r="B60" s="32"/>
      <c r="C60" s="32"/>
      <c r="D60" s="32"/>
      <c r="E60" s="32"/>
      <c r="F60" s="32"/>
    </row>
    <row r="61" spans="1:6" ht="17">
      <c r="A61" s="33" t="s">
        <v>131</v>
      </c>
      <c r="B61" s="32"/>
      <c r="C61" s="32"/>
      <c r="D61" s="32"/>
      <c r="E61" s="32"/>
      <c r="F61" s="32"/>
    </row>
    <row r="62" spans="1:6" ht="17">
      <c r="A62" s="33" t="s">
        <v>132</v>
      </c>
      <c r="B62" s="32"/>
      <c r="C62" s="32"/>
      <c r="D62" s="32"/>
      <c r="E62" s="32"/>
      <c r="F62" s="32"/>
    </row>
    <row r="63" spans="1:6" ht="17">
      <c r="A63" s="33" t="s">
        <v>133</v>
      </c>
      <c r="B63" s="32"/>
      <c r="C63" s="32"/>
      <c r="D63" s="32"/>
      <c r="E63" s="32"/>
      <c r="F63" s="32"/>
    </row>
    <row r="64" spans="1:6" ht="17">
      <c r="A64" s="33" t="s">
        <v>134</v>
      </c>
      <c r="B64" s="32"/>
      <c r="C64" s="32"/>
      <c r="D64" s="32"/>
      <c r="E64" s="32"/>
      <c r="F64" s="32"/>
    </row>
    <row r="65" spans="1:6" ht="17">
      <c r="A65" s="33" t="s">
        <v>135</v>
      </c>
      <c r="B65" s="32"/>
      <c r="C65" s="32"/>
      <c r="D65" s="32"/>
      <c r="E65" s="32"/>
      <c r="F65" s="32"/>
    </row>
    <row r="66" spans="1:6" ht="17">
      <c r="A66" s="33" t="s">
        <v>136</v>
      </c>
      <c r="B66" s="32"/>
      <c r="C66" s="32"/>
      <c r="D66" s="32"/>
      <c r="E66" s="32"/>
      <c r="F66" s="32"/>
    </row>
    <row r="67" spans="1:6" ht="17">
      <c r="A67" s="33" t="s">
        <v>137</v>
      </c>
      <c r="B67" s="32"/>
      <c r="C67" s="32"/>
      <c r="D67" s="32"/>
      <c r="E67" s="32"/>
      <c r="F67" s="32"/>
    </row>
    <row r="68" spans="1:6" ht="17">
      <c r="A68" s="33" t="s">
        <v>138</v>
      </c>
      <c r="B68" s="32"/>
      <c r="C68" s="32"/>
      <c r="D68" s="32"/>
      <c r="E68" s="32"/>
      <c r="F68" s="32"/>
    </row>
    <row r="69" spans="1:6" ht="17">
      <c r="A69" s="33" t="s">
        <v>139</v>
      </c>
      <c r="B69" s="32"/>
      <c r="C69" s="32"/>
      <c r="D69" s="32"/>
      <c r="E69" s="32"/>
      <c r="F69" s="32"/>
    </row>
    <row r="70" spans="1:6" ht="17">
      <c r="A70" s="33" t="s">
        <v>29</v>
      </c>
      <c r="B70" s="32"/>
      <c r="C70" s="32"/>
      <c r="D70" s="32"/>
      <c r="E70" s="32"/>
      <c r="F70" s="32"/>
    </row>
    <row r="71" spans="1:6" ht="17">
      <c r="A71" s="33" t="s">
        <v>140</v>
      </c>
      <c r="B71" s="32"/>
      <c r="C71" s="32"/>
      <c r="D71" s="32"/>
      <c r="E71" s="32"/>
      <c r="F71" s="32"/>
    </row>
    <row r="72" spans="1:6" ht="17">
      <c r="A72" s="33" t="s">
        <v>141</v>
      </c>
      <c r="B72" s="32"/>
      <c r="C72" s="32"/>
      <c r="D72" s="32"/>
      <c r="E72" s="32"/>
      <c r="F72" s="32"/>
    </row>
    <row r="73" spans="1:6" ht="17">
      <c r="A73" s="33" t="s">
        <v>142</v>
      </c>
      <c r="B73" s="32"/>
      <c r="C73" s="32"/>
      <c r="D73" s="32"/>
      <c r="E73" s="32"/>
      <c r="F73" s="32"/>
    </row>
    <row r="74" spans="1:6" ht="17">
      <c r="A74" s="33" t="s">
        <v>143</v>
      </c>
      <c r="B74" s="32"/>
      <c r="C74" s="32"/>
      <c r="D74" s="32"/>
      <c r="E74" s="32"/>
      <c r="F74" s="32"/>
    </row>
    <row r="75" spans="1:6" ht="17">
      <c r="A75" s="33" t="s">
        <v>144</v>
      </c>
      <c r="B75" s="32"/>
      <c r="C75" s="32"/>
      <c r="D75" s="32"/>
      <c r="E75" s="32"/>
      <c r="F75" s="32"/>
    </row>
    <row r="76" spans="1:6" ht="17">
      <c r="A76" s="33" t="s">
        <v>145</v>
      </c>
      <c r="B76" s="32"/>
      <c r="C76" s="32"/>
      <c r="D76" s="32"/>
      <c r="E76" s="32"/>
      <c r="F76" s="32"/>
    </row>
    <row r="77" spans="1:6" ht="17">
      <c r="A77" s="33" t="s">
        <v>146</v>
      </c>
      <c r="B77" s="32"/>
      <c r="C77" s="32"/>
      <c r="D77" s="32"/>
      <c r="E77" s="32"/>
      <c r="F77" s="32"/>
    </row>
    <row r="78" spans="1:6" ht="17">
      <c r="A78" s="33" t="s">
        <v>147</v>
      </c>
      <c r="B78" s="32"/>
      <c r="C78" s="32"/>
      <c r="D78" s="32"/>
      <c r="E78" s="32"/>
      <c r="F78" s="32"/>
    </row>
    <row r="79" spans="1:6">
      <c r="A79" s="38" t="s">
        <v>148</v>
      </c>
      <c r="B79" s="32"/>
      <c r="C79" s="32"/>
      <c r="D79" s="32"/>
      <c r="E79" s="32"/>
      <c r="F79" s="32"/>
    </row>
    <row r="80" spans="1:6" ht="17">
      <c r="A80" s="33" t="s">
        <v>149</v>
      </c>
      <c r="B80" s="32"/>
      <c r="C80" s="32"/>
      <c r="D80" s="32"/>
      <c r="E80" s="32"/>
      <c r="F80" s="32"/>
    </row>
    <row r="81" spans="1:6" ht="17">
      <c r="A81" s="33" t="s">
        <v>150</v>
      </c>
      <c r="B81" s="32"/>
      <c r="C81" s="32"/>
      <c r="D81" s="32"/>
      <c r="E81" s="32"/>
      <c r="F81" s="32"/>
    </row>
    <row r="82" spans="1:6" ht="17">
      <c r="A82" s="33" t="s">
        <v>151</v>
      </c>
      <c r="B82" s="32"/>
      <c r="C82" s="32"/>
      <c r="D82" s="32"/>
      <c r="E82" s="32"/>
      <c r="F82" s="32"/>
    </row>
    <row r="83" spans="1:6" ht="17">
      <c r="A83" s="33" t="s">
        <v>152</v>
      </c>
      <c r="B83" s="32"/>
      <c r="C83" s="32"/>
      <c r="D83" s="32"/>
      <c r="E83" s="32"/>
      <c r="F83" s="32"/>
    </row>
    <row r="84" spans="1:6" ht="17">
      <c r="A84" s="39" t="s">
        <v>153</v>
      </c>
      <c r="B84" s="32"/>
      <c r="C84" s="32"/>
      <c r="D84" s="32"/>
      <c r="E84" s="32"/>
      <c r="F84" s="32"/>
    </row>
    <row r="85" spans="1:6" ht="17">
      <c r="A85" s="33" t="s">
        <v>9</v>
      </c>
      <c r="B85" s="32"/>
      <c r="C85" s="32"/>
      <c r="D85" s="32"/>
      <c r="E85" s="32"/>
      <c r="F85" s="32"/>
    </row>
    <row r="86" spans="1:6" ht="17">
      <c r="A86" s="33" t="s">
        <v>154</v>
      </c>
      <c r="B86" s="32"/>
      <c r="C86" s="32"/>
      <c r="D86" s="32"/>
      <c r="E86" s="32"/>
      <c r="F86" s="32"/>
    </row>
    <row r="87" spans="1:6" ht="17">
      <c r="A87" s="33" t="s">
        <v>155</v>
      </c>
      <c r="B87" s="32"/>
      <c r="C87" s="32"/>
      <c r="D87" s="32"/>
      <c r="E87" s="32"/>
      <c r="F87" s="32"/>
    </row>
    <row r="88" spans="1:6" ht="17">
      <c r="A88" s="33" t="s">
        <v>156</v>
      </c>
      <c r="B88" s="32"/>
      <c r="C88" s="32"/>
      <c r="D88" s="32"/>
      <c r="E88" s="32"/>
      <c r="F88" s="32"/>
    </row>
    <row r="89" spans="1:6" ht="17">
      <c r="A89" s="33" t="s">
        <v>14</v>
      </c>
      <c r="B89" s="32"/>
      <c r="C89" s="32"/>
      <c r="D89" s="32"/>
      <c r="E89" s="32"/>
      <c r="F89" s="32"/>
    </row>
    <row r="90" spans="1:6" ht="17">
      <c r="A90" s="33" t="s">
        <v>34</v>
      </c>
      <c r="B90" s="32"/>
      <c r="C90" s="32"/>
      <c r="D90" s="32"/>
      <c r="E90" s="32"/>
      <c r="F90" s="32"/>
    </row>
    <row r="91" spans="1:6" ht="17">
      <c r="A91" s="33" t="s">
        <v>30</v>
      </c>
      <c r="B91" s="32"/>
      <c r="C91" s="32"/>
      <c r="D91" s="32"/>
      <c r="E91" s="32"/>
      <c r="F91" s="32"/>
    </row>
    <row r="92" spans="1:6" ht="17">
      <c r="A92" s="33" t="s">
        <v>157</v>
      </c>
      <c r="B92" s="32"/>
      <c r="C92" s="32"/>
      <c r="D92" s="32"/>
      <c r="E92" s="32"/>
      <c r="F92" s="32"/>
    </row>
    <row r="93" spans="1:6" ht="17">
      <c r="A93" s="33" t="s">
        <v>12</v>
      </c>
      <c r="B93" s="32"/>
      <c r="C93" s="32"/>
      <c r="D93" s="32"/>
      <c r="E93" s="32"/>
      <c r="F93" s="32"/>
    </row>
    <row r="94" spans="1:6" ht="17">
      <c r="A94" s="33" t="s">
        <v>20</v>
      </c>
      <c r="B94" s="32"/>
      <c r="C94" s="32"/>
      <c r="D94" s="32"/>
      <c r="E94" s="32"/>
      <c r="F94" s="32"/>
    </row>
    <row r="95" spans="1:6" ht="17">
      <c r="A95" s="33" t="s">
        <v>15</v>
      </c>
      <c r="B95" s="32"/>
      <c r="C95" s="32"/>
      <c r="D95" s="32"/>
      <c r="E95" s="32"/>
      <c r="F95" s="32"/>
    </row>
    <row r="96" spans="1:6" ht="17">
      <c r="A96" s="33" t="s">
        <v>158</v>
      </c>
      <c r="B96" s="32"/>
      <c r="C96" s="32"/>
      <c r="D96" s="32"/>
      <c r="E96" s="32"/>
      <c r="F96" s="32"/>
    </row>
    <row r="97" spans="1:6" ht="17">
      <c r="A97" s="33" t="s">
        <v>159</v>
      </c>
      <c r="B97" s="32"/>
      <c r="C97" s="32"/>
      <c r="D97" s="32"/>
      <c r="E97" s="32"/>
      <c r="F97" s="32"/>
    </row>
    <row r="98" spans="1:6" ht="17">
      <c r="A98" s="33" t="s">
        <v>160</v>
      </c>
      <c r="B98" s="32"/>
      <c r="C98" s="32"/>
      <c r="D98" s="32"/>
      <c r="E98" s="32"/>
      <c r="F98" s="32"/>
    </row>
    <row r="99" spans="1:6" ht="17">
      <c r="A99" s="33" t="s">
        <v>161</v>
      </c>
      <c r="B99" s="32"/>
      <c r="C99" s="32"/>
      <c r="D99" s="32"/>
      <c r="E99" s="32"/>
      <c r="F99" s="32"/>
    </row>
    <row r="100" spans="1:6" ht="17">
      <c r="A100" s="33" t="s">
        <v>162</v>
      </c>
      <c r="B100" s="32"/>
      <c r="C100" s="32"/>
      <c r="D100" s="32"/>
      <c r="E100" s="32"/>
      <c r="F100" s="32"/>
    </row>
    <row r="101" spans="1:6" ht="17">
      <c r="A101" s="33" t="s">
        <v>163</v>
      </c>
      <c r="B101" s="32"/>
      <c r="C101" s="32"/>
      <c r="D101" s="32"/>
      <c r="E101" s="32"/>
      <c r="F101" s="32"/>
    </row>
    <row r="102" spans="1:6" ht="17">
      <c r="A102" s="33" t="s">
        <v>164</v>
      </c>
      <c r="B102" s="32"/>
      <c r="C102" s="32"/>
      <c r="D102" s="32"/>
      <c r="E102" s="32"/>
      <c r="F102" s="32"/>
    </row>
    <row r="103" spans="1:6" ht="17">
      <c r="A103" s="33" t="s">
        <v>26</v>
      </c>
      <c r="B103" s="32"/>
      <c r="C103" s="32"/>
      <c r="D103" s="32"/>
      <c r="E103" s="32"/>
      <c r="F103" s="32"/>
    </row>
    <row r="104" spans="1:6" ht="17">
      <c r="A104" s="33" t="s">
        <v>4</v>
      </c>
      <c r="B104" s="32"/>
      <c r="C104" s="32"/>
      <c r="D104" s="32"/>
      <c r="E104" s="32"/>
      <c r="F104" s="32"/>
    </row>
    <row r="105" spans="1:6" ht="17">
      <c r="A105" s="33" t="s">
        <v>165</v>
      </c>
      <c r="B105" s="32"/>
      <c r="C105" s="32"/>
      <c r="D105" s="32"/>
      <c r="E105" s="32"/>
      <c r="F105" s="32"/>
    </row>
    <row r="106" spans="1:6" ht="17">
      <c r="A106" s="33" t="s">
        <v>166</v>
      </c>
      <c r="B106" s="32"/>
      <c r="C106" s="32"/>
      <c r="D106" s="32"/>
      <c r="E106" s="32"/>
      <c r="F106" s="32"/>
    </row>
    <row r="107" spans="1:6" ht="17">
      <c r="A107" s="33" t="s">
        <v>167</v>
      </c>
      <c r="B107" s="32"/>
      <c r="C107" s="32"/>
      <c r="D107" s="32"/>
      <c r="E107" s="32"/>
      <c r="F107" s="32"/>
    </row>
    <row r="108" spans="1:6" ht="17">
      <c r="A108" s="33" t="s">
        <v>168</v>
      </c>
      <c r="B108" s="32"/>
      <c r="C108" s="32"/>
      <c r="D108" s="32"/>
      <c r="E108" s="32"/>
      <c r="F108" s="32"/>
    </row>
    <row r="109" spans="1:6" ht="17">
      <c r="A109" s="33" t="s">
        <v>169</v>
      </c>
      <c r="B109" s="32"/>
      <c r="C109" s="32"/>
      <c r="D109" s="32"/>
      <c r="E109" s="32"/>
      <c r="F109" s="32"/>
    </row>
    <row r="110" spans="1:6" ht="17">
      <c r="A110" s="33" t="s">
        <v>170</v>
      </c>
      <c r="B110" s="32"/>
      <c r="C110" s="32"/>
      <c r="D110" s="32"/>
      <c r="E110" s="32"/>
      <c r="F110" s="32"/>
    </row>
    <row r="111" spans="1:6" ht="17">
      <c r="A111" s="33" t="s">
        <v>171</v>
      </c>
      <c r="B111" s="32"/>
      <c r="C111" s="32"/>
      <c r="D111" s="32"/>
      <c r="E111" s="32"/>
      <c r="F111" s="32"/>
    </row>
    <row r="112" spans="1:6" ht="17">
      <c r="A112" s="33" t="s">
        <v>172</v>
      </c>
      <c r="B112" s="32"/>
      <c r="C112" s="32"/>
      <c r="D112" s="32"/>
      <c r="E112" s="32"/>
      <c r="F112" s="32"/>
    </row>
    <row r="113" spans="1:6" ht="17">
      <c r="A113" s="33" t="s">
        <v>32</v>
      </c>
      <c r="B113" s="32"/>
      <c r="C113" s="32"/>
      <c r="D113" s="32"/>
      <c r="E113" s="32"/>
      <c r="F113" s="32"/>
    </row>
    <row r="114" spans="1:6" ht="17">
      <c r="A114" s="33" t="s">
        <v>173</v>
      </c>
      <c r="B114" s="32"/>
      <c r="C114" s="32"/>
      <c r="D114" s="32"/>
      <c r="E114" s="32"/>
      <c r="F114" s="32"/>
    </row>
    <row r="115" spans="1:6" ht="17">
      <c r="A115" s="33" t="s">
        <v>174</v>
      </c>
      <c r="B115" s="32"/>
      <c r="C115" s="32"/>
      <c r="D115" s="32"/>
      <c r="E115" s="32"/>
      <c r="F115" s="32"/>
    </row>
    <row r="116" spans="1:6" ht="17">
      <c r="A116" s="33" t="s">
        <v>175</v>
      </c>
      <c r="B116" s="32"/>
      <c r="C116" s="32"/>
      <c r="D116" s="32"/>
      <c r="E116" s="32"/>
      <c r="F116" s="32"/>
    </row>
    <row r="117" spans="1:6" ht="17">
      <c r="A117" s="33" t="s">
        <v>176</v>
      </c>
      <c r="B117" s="32"/>
      <c r="C117" s="32"/>
      <c r="D117" s="32"/>
      <c r="E117" s="32"/>
      <c r="F117" s="32"/>
    </row>
    <row r="118" spans="1:6" ht="17">
      <c r="A118" s="33" t="s">
        <v>24</v>
      </c>
      <c r="B118" s="32"/>
      <c r="C118" s="32"/>
      <c r="D118" s="32"/>
      <c r="E118" s="32"/>
      <c r="F118" s="32"/>
    </row>
    <row r="119" spans="1:6" ht="17">
      <c r="A119" s="33" t="s">
        <v>23</v>
      </c>
      <c r="B119" s="32"/>
      <c r="C119" s="32"/>
      <c r="D119" s="32"/>
      <c r="E119" s="32"/>
      <c r="F119" s="32"/>
    </row>
    <row r="120" spans="1:6">
      <c r="A120" s="32"/>
      <c r="B120" s="32"/>
      <c r="C120" s="32"/>
      <c r="D120" s="32"/>
      <c r="E120" s="32"/>
      <c r="F120" s="32"/>
    </row>
    <row r="121" spans="1:6">
      <c r="A121" s="32"/>
      <c r="B121" s="32"/>
      <c r="C121" s="32"/>
      <c r="D121" s="32"/>
      <c r="E121" s="32"/>
      <c r="F121" s="32"/>
    </row>
    <row r="122" spans="1:6">
      <c r="A122" s="32"/>
      <c r="B122" s="32"/>
      <c r="C122" s="32"/>
      <c r="D122" s="32"/>
      <c r="E122" s="32"/>
      <c r="F122" s="32"/>
    </row>
    <row r="123" spans="1:6">
      <c r="A123" s="32"/>
      <c r="B123" s="32"/>
      <c r="C123" s="32"/>
      <c r="D123" s="32"/>
      <c r="E123" s="32"/>
      <c r="F123" s="32"/>
    </row>
    <row r="124" spans="1:6">
      <c r="A124" s="32"/>
      <c r="B124" s="32"/>
      <c r="C124" s="32"/>
      <c r="D124" s="32"/>
      <c r="E124" s="32"/>
      <c r="F124" s="32"/>
    </row>
    <row r="125" spans="1:6">
      <c r="A125" s="32"/>
      <c r="B125" s="32"/>
      <c r="C125" s="32"/>
      <c r="D125" s="32"/>
      <c r="E125" s="32"/>
      <c r="F125" s="32"/>
    </row>
    <row r="126" spans="1:6">
      <c r="A126" s="32"/>
      <c r="B126" s="32"/>
      <c r="C126" s="32"/>
      <c r="D126" s="32"/>
      <c r="E126" s="32"/>
      <c r="F126" s="32"/>
    </row>
    <row r="127" spans="1:6">
      <c r="A127" s="32"/>
      <c r="B127" s="32"/>
      <c r="C127" s="32"/>
      <c r="D127" s="32"/>
      <c r="E127" s="32"/>
      <c r="F127" s="32"/>
    </row>
    <row r="128" spans="1:6">
      <c r="A128" s="32"/>
      <c r="B128" s="32"/>
      <c r="C128" s="32"/>
      <c r="D128" s="32"/>
      <c r="E128" s="32"/>
      <c r="F128" s="32"/>
    </row>
    <row r="129" spans="1:6">
      <c r="A129" s="32"/>
      <c r="B129" s="32"/>
      <c r="C129" s="32"/>
      <c r="D129" s="32"/>
      <c r="E129" s="32"/>
      <c r="F129" s="32"/>
    </row>
    <row r="130" spans="1:6">
      <c r="A130" s="32"/>
      <c r="B130" s="32"/>
      <c r="C130" s="32"/>
      <c r="D130" s="32"/>
      <c r="E130" s="32"/>
      <c r="F130" s="32"/>
    </row>
    <row r="131" spans="1:6">
      <c r="A131" s="32"/>
      <c r="B131" s="32"/>
      <c r="C131" s="32"/>
      <c r="D131" s="32"/>
      <c r="E131" s="32"/>
      <c r="F131" s="32"/>
    </row>
    <row r="132" spans="1:6">
      <c r="A132" s="32"/>
      <c r="B132" s="32"/>
      <c r="C132" s="32"/>
      <c r="D132" s="32"/>
      <c r="E132" s="32"/>
      <c r="F132" s="32"/>
    </row>
    <row r="133" spans="1:6">
      <c r="A133" s="32"/>
      <c r="B133" s="32"/>
      <c r="C133" s="32"/>
      <c r="D133" s="32"/>
      <c r="E133" s="32"/>
      <c r="F133" s="32"/>
    </row>
    <row r="134" spans="1:6">
      <c r="A134" s="32"/>
      <c r="B134" s="32"/>
      <c r="C134" s="32"/>
      <c r="D134" s="32"/>
      <c r="E134" s="32"/>
      <c r="F134" s="32"/>
    </row>
    <row r="135" spans="1:6">
      <c r="A135" s="32"/>
      <c r="B135" s="32"/>
      <c r="C135" s="32"/>
      <c r="D135" s="32"/>
      <c r="E135" s="32"/>
      <c r="F135" s="32"/>
    </row>
    <row r="136" spans="1:6">
      <c r="A136" s="32"/>
      <c r="B136" s="32"/>
      <c r="C136" s="32"/>
      <c r="D136" s="32"/>
      <c r="E136" s="32"/>
      <c r="F136" s="32"/>
    </row>
    <row r="137" spans="1:6">
      <c r="A137" s="32"/>
      <c r="B137" s="32"/>
      <c r="C137" s="32"/>
      <c r="D137" s="32"/>
      <c r="E137" s="32"/>
      <c r="F137" s="32"/>
    </row>
    <row r="138" spans="1:6">
      <c r="A138" s="32"/>
      <c r="B138" s="32"/>
      <c r="C138" s="32"/>
      <c r="D138" s="32"/>
      <c r="E138" s="32"/>
      <c r="F138" s="32"/>
    </row>
    <row r="139" spans="1:6">
      <c r="A139" s="32"/>
      <c r="B139" s="32"/>
      <c r="C139" s="32"/>
      <c r="D139" s="32"/>
      <c r="E139" s="32"/>
      <c r="F139" s="32"/>
    </row>
    <row r="140" spans="1:6">
      <c r="A140" s="32"/>
      <c r="B140" s="32"/>
      <c r="C140" s="32"/>
      <c r="D140" s="32"/>
      <c r="E140" s="32"/>
      <c r="F140" s="32"/>
    </row>
    <row r="141" spans="1:6">
      <c r="A141" s="32"/>
      <c r="B141" s="32"/>
      <c r="C141" s="32"/>
      <c r="D141" s="32"/>
      <c r="E141" s="32"/>
      <c r="F141" s="32"/>
    </row>
    <row r="142" spans="1:6">
      <c r="A142" s="32"/>
      <c r="B142" s="32"/>
      <c r="C142" s="32"/>
      <c r="D142" s="32"/>
      <c r="E142" s="32"/>
      <c r="F142" s="32"/>
    </row>
    <row r="143" spans="1:6">
      <c r="A143" s="32"/>
      <c r="B143" s="32"/>
      <c r="C143" s="32"/>
      <c r="D143" s="32"/>
      <c r="E143" s="32"/>
      <c r="F143" s="32"/>
    </row>
    <row r="144" spans="1:6">
      <c r="A144" s="32"/>
      <c r="B144" s="32"/>
      <c r="C144" s="32"/>
      <c r="D144" s="32"/>
      <c r="E144" s="32"/>
      <c r="F144" s="32"/>
    </row>
    <row r="145" spans="1:6">
      <c r="A145" s="32"/>
      <c r="B145" s="32"/>
      <c r="C145" s="32"/>
      <c r="D145" s="32"/>
      <c r="E145" s="32"/>
      <c r="F145" s="32"/>
    </row>
    <row r="146" spans="1:6">
      <c r="A146" s="32"/>
      <c r="B146" s="32"/>
      <c r="C146" s="32"/>
      <c r="D146" s="32"/>
      <c r="E146" s="32"/>
      <c r="F146" s="32"/>
    </row>
    <row r="147" spans="1:6">
      <c r="A147" s="32"/>
      <c r="B147" s="32"/>
      <c r="C147" s="32"/>
      <c r="D147" s="32"/>
      <c r="E147" s="32"/>
      <c r="F147" s="32"/>
    </row>
    <row r="148" spans="1:6">
      <c r="A148" s="32"/>
      <c r="B148" s="32"/>
      <c r="C148" s="32"/>
      <c r="D148" s="32"/>
      <c r="E148" s="32"/>
      <c r="F148" s="32"/>
    </row>
    <row r="149" spans="1:6">
      <c r="A149" s="32"/>
      <c r="B149" s="32"/>
      <c r="C149" s="32"/>
      <c r="D149" s="32"/>
      <c r="E149" s="32"/>
      <c r="F149" s="32"/>
    </row>
    <row r="150" spans="1:6">
      <c r="A150" s="32"/>
      <c r="B150" s="32"/>
      <c r="C150" s="32"/>
      <c r="D150" s="32"/>
      <c r="E150" s="32"/>
      <c r="F150" s="32"/>
    </row>
    <row r="151" spans="1:6">
      <c r="A151" s="32"/>
      <c r="B151" s="32"/>
      <c r="C151" s="32"/>
      <c r="D151" s="32"/>
      <c r="E151" s="32"/>
      <c r="F151" s="32"/>
    </row>
    <row r="152" spans="1:6">
      <c r="A152" s="32"/>
      <c r="B152" s="32"/>
      <c r="C152" s="32"/>
      <c r="D152" s="32"/>
      <c r="E152" s="32"/>
      <c r="F152" s="32"/>
    </row>
    <row r="153" spans="1:6">
      <c r="A153" s="32"/>
      <c r="B153" s="32"/>
      <c r="C153" s="32"/>
      <c r="D153" s="32"/>
      <c r="E153" s="32"/>
      <c r="F153" s="32"/>
    </row>
    <row r="154" spans="1:6">
      <c r="A154" s="32"/>
      <c r="B154" s="32"/>
      <c r="C154" s="32"/>
      <c r="D154" s="32"/>
      <c r="E154" s="32"/>
      <c r="F154" s="32"/>
    </row>
    <row r="155" spans="1:6">
      <c r="A155" s="32"/>
      <c r="B155" s="32"/>
      <c r="C155" s="32"/>
      <c r="D155" s="32"/>
      <c r="E155" s="32"/>
      <c r="F155" s="32"/>
    </row>
    <row r="156" spans="1:6">
      <c r="A156" s="32"/>
      <c r="B156" s="32"/>
      <c r="C156" s="32"/>
      <c r="D156" s="32"/>
      <c r="E156" s="32"/>
      <c r="F156" s="32"/>
    </row>
    <row r="157" spans="1:6">
      <c r="A157" s="32"/>
      <c r="B157" s="32"/>
      <c r="C157" s="32"/>
      <c r="D157" s="32"/>
      <c r="E157" s="32"/>
      <c r="F157" s="32"/>
    </row>
    <row r="158" spans="1:6">
      <c r="A158" s="32"/>
      <c r="B158" s="32"/>
      <c r="C158" s="32"/>
      <c r="D158" s="32"/>
      <c r="E158" s="32"/>
      <c r="F158" s="32"/>
    </row>
    <row r="159" spans="1:6">
      <c r="A159" s="32"/>
      <c r="B159" s="32"/>
      <c r="C159" s="32"/>
      <c r="D159" s="32"/>
      <c r="E159" s="32"/>
      <c r="F159" s="32"/>
    </row>
    <row r="160" spans="1:6">
      <c r="A160" s="32"/>
      <c r="B160" s="32"/>
      <c r="C160" s="32"/>
      <c r="D160" s="32"/>
      <c r="E160" s="32"/>
      <c r="F160" s="32"/>
    </row>
    <row r="161" spans="1:6">
      <c r="A161" s="32"/>
      <c r="B161" s="32"/>
      <c r="C161" s="32"/>
      <c r="D161" s="32"/>
      <c r="E161" s="32"/>
      <c r="F161" s="32"/>
    </row>
    <row r="162" spans="1:6">
      <c r="A162" s="32"/>
      <c r="B162" s="32"/>
      <c r="C162" s="32"/>
      <c r="D162" s="32"/>
      <c r="E162" s="32"/>
      <c r="F162" s="32"/>
    </row>
    <row r="163" spans="1:6">
      <c r="A163" s="32"/>
      <c r="B163" s="32"/>
      <c r="C163" s="32"/>
      <c r="D163" s="32"/>
      <c r="E163" s="32"/>
      <c r="F163" s="32"/>
    </row>
    <row r="164" spans="1:6">
      <c r="A164" s="32"/>
      <c r="B164" s="32"/>
      <c r="C164" s="32"/>
      <c r="D164" s="32"/>
      <c r="E164" s="32"/>
      <c r="F164" s="32"/>
    </row>
    <row r="165" spans="1:6">
      <c r="A165" s="32"/>
      <c r="B165" s="32"/>
      <c r="C165" s="32"/>
      <c r="D165" s="32"/>
      <c r="E165" s="32"/>
      <c r="F165" s="32"/>
    </row>
    <row r="166" spans="1:6">
      <c r="A166" s="32"/>
      <c r="B166" s="32"/>
      <c r="C166" s="32"/>
      <c r="D166" s="32"/>
      <c r="E166" s="32"/>
      <c r="F166" s="32"/>
    </row>
    <row r="167" spans="1:6">
      <c r="A167" s="32"/>
      <c r="B167" s="32"/>
      <c r="C167" s="32"/>
      <c r="D167" s="32"/>
      <c r="E167" s="32"/>
      <c r="F167" s="32"/>
    </row>
    <row r="168" spans="1:6">
      <c r="A168" s="32"/>
      <c r="B168" s="32"/>
      <c r="C168" s="32"/>
      <c r="D168" s="32"/>
      <c r="E168" s="32"/>
      <c r="F168" s="32"/>
    </row>
    <row r="169" spans="1:6">
      <c r="A169" s="32"/>
      <c r="B169" s="32"/>
      <c r="C169" s="32"/>
      <c r="D169" s="32"/>
      <c r="E169" s="32"/>
      <c r="F169" s="32"/>
    </row>
    <row r="170" spans="1:6">
      <c r="A170" s="32"/>
      <c r="B170" s="32"/>
      <c r="C170" s="32"/>
      <c r="D170" s="32"/>
      <c r="E170" s="32"/>
      <c r="F170" s="32"/>
    </row>
    <row r="171" spans="1:6">
      <c r="A171" s="32"/>
      <c r="B171" s="32"/>
      <c r="C171" s="32"/>
      <c r="D171" s="32"/>
      <c r="E171" s="32"/>
      <c r="F171" s="32"/>
    </row>
    <row r="172" spans="1:6">
      <c r="A172" s="32"/>
      <c r="B172" s="32"/>
      <c r="C172" s="32"/>
      <c r="D172" s="32"/>
      <c r="E172" s="32"/>
      <c r="F172" s="32"/>
    </row>
    <row r="173" spans="1:6">
      <c r="A173" s="32"/>
      <c r="B173" s="32"/>
      <c r="C173" s="32"/>
      <c r="D173" s="32"/>
      <c r="E173" s="32"/>
      <c r="F173" s="32"/>
    </row>
    <row r="174" spans="1:6">
      <c r="A174" s="32"/>
      <c r="B174" s="32"/>
      <c r="C174" s="32"/>
      <c r="D174" s="32"/>
      <c r="E174" s="32"/>
      <c r="F174" s="32"/>
    </row>
    <row r="175" spans="1:6">
      <c r="A175" s="32"/>
      <c r="B175" s="32"/>
      <c r="C175" s="32"/>
      <c r="D175" s="32"/>
      <c r="E175" s="32"/>
      <c r="F175" s="32"/>
    </row>
    <row r="176" spans="1:6">
      <c r="A176" s="32"/>
      <c r="B176" s="32"/>
      <c r="C176" s="32"/>
      <c r="D176" s="32"/>
      <c r="E176" s="32"/>
      <c r="F176" s="32"/>
    </row>
    <row r="177" spans="1:6">
      <c r="A177" s="32"/>
      <c r="B177" s="32"/>
      <c r="C177" s="32"/>
      <c r="D177" s="32"/>
      <c r="E177" s="32"/>
      <c r="F177" s="32"/>
    </row>
    <row r="178" spans="1:6">
      <c r="A178" s="32"/>
      <c r="B178" s="32"/>
      <c r="C178" s="32"/>
      <c r="D178" s="32"/>
      <c r="E178" s="32"/>
      <c r="F178" s="32"/>
    </row>
    <row r="179" spans="1:6">
      <c r="A179" s="32"/>
      <c r="B179" s="32"/>
      <c r="C179" s="32"/>
      <c r="D179" s="32"/>
      <c r="E179" s="32"/>
      <c r="F179" s="32"/>
    </row>
    <row r="180" spans="1:6">
      <c r="A180" s="32"/>
      <c r="B180" s="32"/>
      <c r="C180" s="32"/>
      <c r="D180" s="32"/>
      <c r="E180" s="32"/>
      <c r="F180" s="32"/>
    </row>
    <row r="181" spans="1:6">
      <c r="A181" s="32"/>
      <c r="B181" s="32"/>
      <c r="C181" s="32"/>
      <c r="D181" s="32"/>
      <c r="E181" s="32"/>
      <c r="F181" s="32"/>
    </row>
    <row r="182" spans="1:6">
      <c r="A182" s="32"/>
      <c r="B182" s="32"/>
      <c r="C182" s="32"/>
      <c r="D182" s="32"/>
      <c r="E182" s="32"/>
      <c r="F182" s="32"/>
    </row>
    <row r="183" spans="1:6">
      <c r="A183" s="32"/>
      <c r="B183" s="32"/>
      <c r="C183" s="32"/>
      <c r="D183" s="32"/>
      <c r="E183" s="32"/>
      <c r="F183" s="32"/>
    </row>
    <row r="184" spans="1:6">
      <c r="A184" s="32"/>
      <c r="B184" s="32"/>
      <c r="C184" s="32"/>
      <c r="D184" s="32"/>
      <c r="E184" s="32"/>
      <c r="F184" s="32"/>
    </row>
    <row r="185" spans="1:6">
      <c r="A185" s="32"/>
      <c r="B185" s="32"/>
      <c r="C185" s="32"/>
      <c r="D185" s="32"/>
      <c r="E185" s="32"/>
      <c r="F185" s="32"/>
    </row>
    <row r="186" spans="1:6">
      <c r="A186" s="32"/>
      <c r="B186" s="32"/>
      <c r="C186" s="32"/>
      <c r="D186" s="32"/>
      <c r="E186" s="32"/>
      <c r="F186" s="32"/>
    </row>
    <row r="187" spans="1:6">
      <c r="A187" s="32"/>
      <c r="B187" s="32"/>
      <c r="C187" s="32"/>
      <c r="D187" s="32"/>
      <c r="E187" s="32"/>
      <c r="F187" s="32"/>
    </row>
    <row r="188" spans="1:6">
      <c r="A188" s="32"/>
      <c r="B188" s="32"/>
      <c r="C188" s="32"/>
      <c r="D188" s="32"/>
      <c r="E188" s="32"/>
      <c r="F188" s="32"/>
    </row>
    <row r="189" spans="1:6">
      <c r="A189" s="32"/>
      <c r="B189" s="32"/>
      <c r="C189" s="32"/>
      <c r="D189" s="32"/>
      <c r="E189" s="32"/>
      <c r="F189" s="32"/>
    </row>
    <row r="190" spans="1:6">
      <c r="A190" s="32"/>
      <c r="B190" s="32"/>
      <c r="C190" s="32"/>
      <c r="D190" s="32"/>
      <c r="E190" s="32"/>
      <c r="F190" s="32"/>
    </row>
    <row r="191" spans="1:6">
      <c r="A191" s="32"/>
      <c r="B191" s="32"/>
      <c r="C191" s="32"/>
      <c r="D191" s="32"/>
      <c r="E191" s="32"/>
      <c r="F191" s="32"/>
    </row>
    <row r="192" spans="1:6">
      <c r="A192" s="32"/>
      <c r="B192" s="32"/>
      <c r="C192" s="32"/>
      <c r="D192" s="32"/>
      <c r="E192" s="32"/>
      <c r="F192" s="32"/>
    </row>
    <row r="193" spans="1:6">
      <c r="A193" s="32"/>
      <c r="B193" s="32"/>
      <c r="C193" s="32"/>
      <c r="D193" s="32"/>
      <c r="E193" s="32"/>
      <c r="F193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9B153-F92F-634F-82B6-8F950447A82D}">
  <sheetPr codeName="Feuil4"/>
  <dimension ref="A1:DD99"/>
  <sheetViews>
    <sheetView topLeftCell="A40" workbookViewId="0">
      <selection activeCell="C10" sqref="C10"/>
    </sheetView>
  </sheetViews>
  <sheetFormatPr baseColWidth="10" defaultRowHeight="16"/>
  <sheetData>
    <row r="1" spans="1:108" ht="17" thickBot="1">
      <c r="A1" s="25" t="s">
        <v>88</v>
      </c>
      <c r="B1" s="25" t="s">
        <v>89</v>
      </c>
      <c r="C1" s="26" t="s">
        <v>183</v>
      </c>
    </row>
    <row r="2" spans="1:108">
      <c r="A2" s="47" t="s">
        <v>36</v>
      </c>
      <c r="B2" s="47">
        <v>2020</v>
      </c>
      <c r="C2" s="48">
        <v>0.29166666666666669</v>
      </c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  <c r="BA2" s="20"/>
      <c r="BB2" s="20"/>
      <c r="BC2" s="20"/>
      <c r="BD2" s="20"/>
      <c r="BE2" s="20"/>
      <c r="BF2" s="20"/>
      <c r="BG2" s="20"/>
      <c r="BH2" s="20"/>
      <c r="BI2" s="20"/>
      <c r="BJ2" s="20"/>
      <c r="BK2" s="20"/>
      <c r="BL2" s="20"/>
      <c r="BM2" s="20"/>
      <c r="BN2" s="20"/>
      <c r="BO2" s="20"/>
      <c r="BP2" s="20"/>
      <c r="BQ2" s="20"/>
      <c r="BR2" s="20"/>
      <c r="BS2" s="20"/>
      <c r="BT2" s="20"/>
      <c r="BU2" s="20"/>
      <c r="BV2" s="20"/>
      <c r="BW2" s="20"/>
      <c r="BX2" s="20"/>
      <c r="BY2" s="20"/>
      <c r="BZ2" s="20"/>
      <c r="CA2" s="20"/>
      <c r="CB2" s="20"/>
      <c r="CC2" s="20"/>
      <c r="CD2" s="20"/>
      <c r="CE2" s="20"/>
      <c r="CF2" s="20"/>
      <c r="CG2" s="20"/>
      <c r="CH2" s="20"/>
      <c r="CI2" s="20"/>
      <c r="CJ2" s="20"/>
      <c r="CK2" s="20"/>
      <c r="CL2" s="20"/>
      <c r="CM2" s="20"/>
      <c r="CN2" s="20"/>
      <c r="CO2" s="20"/>
      <c r="CP2" s="20"/>
      <c r="CQ2" s="20"/>
      <c r="CR2" s="20"/>
      <c r="CS2" s="20"/>
      <c r="CT2" s="20"/>
      <c r="CU2" s="20"/>
      <c r="CV2" s="20"/>
      <c r="CW2" s="20"/>
      <c r="CX2" s="20"/>
      <c r="CY2" s="20"/>
      <c r="CZ2" s="20"/>
      <c r="DA2" s="20"/>
      <c r="DB2" s="20"/>
      <c r="DC2" s="20"/>
      <c r="DD2" s="20"/>
    </row>
    <row r="3" spans="1:108">
      <c r="A3" s="27" t="s">
        <v>37</v>
      </c>
      <c r="B3" s="27">
        <v>2021</v>
      </c>
      <c r="C3" s="28">
        <v>0.30208333333333331</v>
      </c>
    </row>
    <row r="4" spans="1:108">
      <c r="A4" s="27" t="s">
        <v>38</v>
      </c>
      <c r="B4" s="27">
        <v>2022</v>
      </c>
      <c r="C4" s="28">
        <v>0.3125</v>
      </c>
    </row>
    <row r="5" spans="1:108">
      <c r="A5" s="27" t="s">
        <v>39</v>
      </c>
      <c r="B5" s="27">
        <v>2023</v>
      </c>
      <c r="C5" s="28">
        <v>0.32291666666666669</v>
      </c>
    </row>
    <row r="6" spans="1:108">
      <c r="A6" s="27" t="s">
        <v>40</v>
      </c>
      <c r="B6" s="27">
        <v>2024</v>
      </c>
      <c r="C6" s="28">
        <v>0.33333333333333331</v>
      </c>
    </row>
    <row r="7" spans="1:108">
      <c r="A7" s="27" t="s">
        <v>41</v>
      </c>
      <c r="B7" s="27">
        <v>2025</v>
      </c>
      <c r="C7" s="28">
        <v>0.34375</v>
      </c>
    </row>
    <row r="8" spans="1:108">
      <c r="A8" s="27" t="s">
        <v>42</v>
      </c>
      <c r="B8" s="27">
        <v>2026</v>
      </c>
      <c r="C8" s="28">
        <v>0.35416666666666669</v>
      </c>
    </row>
    <row r="9" spans="1:108">
      <c r="A9" s="27" t="s">
        <v>43</v>
      </c>
      <c r="B9" s="27">
        <v>2027</v>
      </c>
      <c r="C9" s="28">
        <v>0.36458333333333331</v>
      </c>
    </row>
    <row r="10" spans="1:108">
      <c r="A10" s="27" t="s">
        <v>44</v>
      </c>
      <c r="B10" s="27">
        <v>2028</v>
      </c>
      <c r="C10" s="28">
        <v>0.375</v>
      </c>
    </row>
    <row r="11" spans="1:108">
      <c r="A11" s="27" t="s">
        <v>45</v>
      </c>
      <c r="B11" s="27">
        <v>2029</v>
      </c>
      <c r="C11" s="28">
        <v>0.38541666666666669</v>
      </c>
    </row>
    <row r="12" spans="1:108">
      <c r="A12" s="27" t="s">
        <v>46</v>
      </c>
      <c r="B12" s="27">
        <v>2030</v>
      </c>
      <c r="C12" s="28">
        <v>0.39583333333333331</v>
      </c>
    </row>
    <row r="13" spans="1:108">
      <c r="A13" s="27" t="s">
        <v>47</v>
      </c>
      <c r="B13" s="27"/>
      <c r="C13" s="28">
        <v>0.40625</v>
      </c>
    </row>
    <row r="14" spans="1:108">
      <c r="A14" s="27" t="s">
        <v>48</v>
      </c>
      <c r="B14" s="27"/>
      <c r="C14" s="28">
        <v>0.41666666666666669</v>
      </c>
    </row>
    <row r="15" spans="1:108">
      <c r="A15" s="27" t="s">
        <v>49</v>
      </c>
      <c r="B15" s="27"/>
      <c r="C15" s="28">
        <v>0.42708333333333331</v>
      </c>
    </row>
    <row r="16" spans="1:108">
      <c r="A16" s="27" t="s">
        <v>50</v>
      </c>
      <c r="B16" s="27"/>
      <c r="C16" s="28">
        <v>0.4375</v>
      </c>
    </row>
    <row r="17" spans="1:3">
      <c r="A17" s="27" t="s">
        <v>51</v>
      </c>
      <c r="B17" s="27"/>
      <c r="C17" s="28">
        <v>0.44791666666666669</v>
      </c>
    </row>
    <row r="18" spans="1:3">
      <c r="A18" s="27" t="s">
        <v>52</v>
      </c>
      <c r="B18" s="27"/>
      <c r="C18" s="28">
        <v>0.45833333333333331</v>
      </c>
    </row>
    <row r="19" spans="1:3">
      <c r="A19" s="27" t="s">
        <v>53</v>
      </c>
      <c r="B19" s="27"/>
      <c r="C19" s="28">
        <v>0.46875</v>
      </c>
    </row>
    <row r="20" spans="1:3">
      <c r="A20" s="27" t="s">
        <v>54</v>
      </c>
      <c r="B20" s="27"/>
      <c r="C20" s="28">
        <v>0.47916666666666669</v>
      </c>
    </row>
    <row r="21" spans="1:3">
      <c r="A21" s="27" t="s">
        <v>55</v>
      </c>
      <c r="B21" s="27"/>
      <c r="C21" s="28">
        <v>0.48958333333333331</v>
      </c>
    </row>
    <row r="22" spans="1:3">
      <c r="A22" s="27" t="s">
        <v>56</v>
      </c>
      <c r="B22" s="27"/>
      <c r="C22" s="28">
        <v>0.5</v>
      </c>
    </row>
    <row r="23" spans="1:3">
      <c r="A23" s="27" t="s">
        <v>57</v>
      </c>
      <c r="B23" s="27"/>
      <c r="C23" s="28">
        <v>0.51041666666666663</v>
      </c>
    </row>
    <row r="24" spans="1:3">
      <c r="A24" s="27" t="s">
        <v>58</v>
      </c>
      <c r="B24" s="27"/>
      <c r="C24" s="28">
        <v>0.52083333333333337</v>
      </c>
    </row>
    <row r="25" spans="1:3">
      <c r="A25" s="27" t="s">
        <v>59</v>
      </c>
      <c r="B25" s="27"/>
      <c r="C25" s="28">
        <v>0.53125</v>
      </c>
    </row>
    <row r="26" spans="1:3">
      <c r="A26" s="27" t="s">
        <v>60</v>
      </c>
      <c r="B26" s="27"/>
      <c r="C26" s="28">
        <v>0.54166666666666663</v>
      </c>
    </row>
    <row r="27" spans="1:3">
      <c r="A27" s="27" t="s">
        <v>61</v>
      </c>
      <c r="B27" s="27"/>
      <c r="C27" s="28">
        <v>0.55208333333333337</v>
      </c>
    </row>
    <row r="28" spans="1:3">
      <c r="A28" s="27" t="s">
        <v>62</v>
      </c>
      <c r="B28" s="27"/>
      <c r="C28" s="28">
        <v>0.5625</v>
      </c>
    </row>
    <row r="29" spans="1:3">
      <c r="A29" s="27" t="s">
        <v>63</v>
      </c>
      <c r="B29" s="27"/>
      <c r="C29" s="28">
        <v>0.57291666666666663</v>
      </c>
    </row>
    <row r="30" spans="1:3">
      <c r="A30" s="27" t="s">
        <v>64</v>
      </c>
      <c r="B30" s="27"/>
      <c r="C30" s="28">
        <v>0.58333333333333337</v>
      </c>
    </row>
    <row r="31" spans="1:3">
      <c r="A31" s="27" t="s">
        <v>65</v>
      </c>
      <c r="B31" s="27"/>
      <c r="C31" s="28">
        <v>0.59375</v>
      </c>
    </row>
    <row r="32" spans="1:3">
      <c r="A32" s="27" t="s">
        <v>66</v>
      </c>
      <c r="B32" s="27"/>
      <c r="C32" s="28">
        <v>0.60416666666666663</v>
      </c>
    </row>
    <row r="33" spans="1:3">
      <c r="A33" s="27" t="s">
        <v>67</v>
      </c>
      <c r="B33" s="27"/>
      <c r="C33" s="28">
        <v>0.61458333333333337</v>
      </c>
    </row>
    <row r="34" spans="1:3">
      <c r="A34" s="27" t="s">
        <v>68</v>
      </c>
      <c r="B34" s="27"/>
      <c r="C34" s="28">
        <v>0.625</v>
      </c>
    </row>
    <row r="35" spans="1:3">
      <c r="A35" s="27" t="s">
        <v>69</v>
      </c>
      <c r="B35" s="27"/>
      <c r="C35" s="28">
        <v>0.63541666666666663</v>
      </c>
    </row>
    <row r="36" spans="1:3">
      <c r="A36" s="27" t="s">
        <v>70</v>
      </c>
      <c r="B36" s="27"/>
      <c r="C36" s="28">
        <v>0.64583333333333337</v>
      </c>
    </row>
    <row r="37" spans="1:3">
      <c r="A37" s="27" t="s">
        <v>71</v>
      </c>
      <c r="B37" s="27"/>
      <c r="C37" s="28">
        <v>0.65625</v>
      </c>
    </row>
    <row r="38" spans="1:3">
      <c r="A38" s="27" t="s">
        <v>72</v>
      </c>
      <c r="B38" s="27"/>
      <c r="C38" s="28">
        <v>0.66666666666666663</v>
      </c>
    </row>
    <row r="39" spans="1:3">
      <c r="A39" s="27" t="s">
        <v>73</v>
      </c>
      <c r="B39" s="27"/>
      <c r="C39" s="28">
        <v>0.67708333333333337</v>
      </c>
    </row>
    <row r="40" spans="1:3">
      <c r="A40" s="27" t="s">
        <v>74</v>
      </c>
      <c r="B40" s="27"/>
      <c r="C40" s="28">
        <v>0.6875</v>
      </c>
    </row>
    <row r="41" spans="1:3">
      <c r="A41" s="27" t="s">
        <v>75</v>
      </c>
      <c r="B41" s="27"/>
      <c r="C41" s="28">
        <v>0.69791666666666663</v>
      </c>
    </row>
    <row r="42" spans="1:3">
      <c r="A42" s="27" t="s">
        <v>76</v>
      </c>
      <c r="B42" s="27"/>
      <c r="C42" s="28">
        <v>0.70833333333333337</v>
      </c>
    </row>
    <row r="43" spans="1:3">
      <c r="A43" s="27" t="s">
        <v>77</v>
      </c>
      <c r="B43" s="27"/>
      <c r="C43" s="28">
        <v>0.71875</v>
      </c>
    </row>
    <row r="44" spans="1:3">
      <c r="A44" s="27" t="s">
        <v>78</v>
      </c>
      <c r="B44" s="27"/>
      <c r="C44" s="28">
        <v>0.72916666666666663</v>
      </c>
    </row>
    <row r="45" spans="1:3">
      <c r="A45" s="27" t="s">
        <v>79</v>
      </c>
      <c r="B45" s="27"/>
      <c r="C45" s="28">
        <v>0.73958333333333337</v>
      </c>
    </row>
    <row r="46" spans="1:3">
      <c r="A46" s="27" t="s">
        <v>80</v>
      </c>
      <c r="B46" s="27"/>
      <c r="C46" s="28">
        <v>0.75</v>
      </c>
    </row>
    <row r="47" spans="1:3">
      <c r="A47" s="27" t="s">
        <v>81</v>
      </c>
      <c r="B47" s="27"/>
      <c r="C47" s="28">
        <v>0.76041666666666663</v>
      </c>
    </row>
    <row r="48" spans="1:3">
      <c r="A48" s="27" t="s">
        <v>82</v>
      </c>
      <c r="B48" s="27"/>
      <c r="C48" s="28">
        <v>0.77083333333333337</v>
      </c>
    </row>
    <row r="49" spans="1:3">
      <c r="A49" s="27" t="s">
        <v>83</v>
      </c>
      <c r="B49" s="27"/>
      <c r="C49" s="28">
        <v>0.78125</v>
      </c>
    </row>
    <row r="50" spans="1:3">
      <c r="A50" s="27" t="s">
        <v>84</v>
      </c>
      <c r="B50" s="27"/>
      <c r="C50" s="28">
        <v>0.79166666666666663</v>
      </c>
    </row>
    <row r="51" spans="1:3">
      <c r="A51" s="27" t="s">
        <v>85</v>
      </c>
      <c r="B51" s="27"/>
      <c r="C51" s="28">
        <v>0.80208333333333337</v>
      </c>
    </row>
    <row r="52" spans="1:3">
      <c r="A52" s="27" t="s">
        <v>86</v>
      </c>
      <c r="B52" s="27"/>
      <c r="C52" s="28">
        <v>0.8125</v>
      </c>
    </row>
    <row r="53" spans="1:3">
      <c r="A53" s="27" t="s">
        <v>87</v>
      </c>
      <c r="B53" s="27"/>
      <c r="C53" s="28">
        <v>0.82291666666666663</v>
      </c>
    </row>
    <row r="54" spans="1:3">
      <c r="A54" s="27"/>
      <c r="B54" s="27"/>
      <c r="C54" s="28">
        <v>0.83333333333333337</v>
      </c>
    </row>
    <row r="55" spans="1:3">
      <c r="A55" s="27"/>
      <c r="B55" s="27"/>
      <c r="C55" s="28">
        <v>0.84375</v>
      </c>
    </row>
    <row r="56" spans="1:3">
      <c r="A56" s="27"/>
      <c r="B56" s="27"/>
      <c r="C56" s="28">
        <v>0.85416666666666663</v>
      </c>
    </row>
    <row r="57" spans="1:3">
      <c r="A57" s="27"/>
      <c r="B57" s="27"/>
      <c r="C57" s="28">
        <v>0.86458333333333337</v>
      </c>
    </row>
    <row r="58" spans="1:3">
      <c r="A58" s="27"/>
      <c r="B58" s="27"/>
      <c r="C58" s="28">
        <v>0.875</v>
      </c>
    </row>
    <row r="59" spans="1:3">
      <c r="A59" s="27"/>
      <c r="B59" s="27"/>
      <c r="C59" s="28">
        <v>0.88541666666666663</v>
      </c>
    </row>
    <row r="60" spans="1:3">
      <c r="A60" s="27"/>
      <c r="B60" s="27"/>
      <c r="C60" s="28">
        <v>0.89583333333333337</v>
      </c>
    </row>
    <row r="61" spans="1:3">
      <c r="A61" s="27"/>
      <c r="B61" s="27"/>
      <c r="C61" s="28">
        <v>0.90625</v>
      </c>
    </row>
    <row r="62" spans="1:3">
      <c r="A62" s="27"/>
      <c r="B62" s="27"/>
      <c r="C62" s="28">
        <v>0.91666666666666663</v>
      </c>
    </row>
    <row r="63" spans="1:3">
      <c r="A63" s="27"/>
      <c r="B63" s="27"/>
      <c r="C63" s="28">
        <v>0.92708333333333337</v>
      </c>
    </row>
    <row r="64" spans="1:3">
      <c r="A64" s="27"/>
      <c r="B64" s="27"/>
      <c r="C64" s="28">
        <v>0.9375</v>
      </c>
    </row>
    <row r="65" spans="1:3">
      <c r="A65" s="27"/>
      <c r="B65" s="27"/>
      <c r="C65" s="28">
        <v>0.94791666666666663</v>
      </c>
    </row>
    <row r="66" spans="1:3">
      <c r="A66" s="27"/>
      <c r="B66" s="27"/>
      <c r="C66" s="28">
        <v>0.95833333333333337</v>
      </c>
    </row>
    <row r="67" spans="1:3">
      <c r="A67" s="27"/>
      <c r="B67" s="27"/>
      <c r="C67" s="28">
        <v>0.96875</v>
      </c>
    </row>
    <row r="68" spans="1:3">
      <c r="A68" s="27"/>
      <c r="B68" s="27"/>
      <c r="C68" s="28">
        <v>0.97916666666666663</v>
      </c>
    </row>
    <row r="69" spans="1:3">
      <c r="A69" s="27"/>
      <c r="B69" s="27"/>
      <c r="C69" s="28">
        <v>0.98958333333333337</v>
      </c>
    </row>
    <row r="70" spans="1:3">
      <c r="A70" s="27"/>
      <c r="B70" s="27"/>
      <c r="C70" s="28">
        <v>0</v>
      </c>
    </row>
    <row r="71" spans="1:3">
      <c r="A71" s="27"/>
      <c r="B71" s="27"/>
      <c r="C71" s="28">
        <v>1.0416666666666666E-2</v>
      </c>
    </row>
    <row r="72" spans="1:3">
      <c r="A72" s="27"/>
      <c r="B72" s="27"/>
      <c r="C72" s="28">
        <v>2.0833333333333332E-2</v>
      </c>
    </row>
    <row r="73" spans="1:3">
      <c r="A73" s="27"/>
      <c r="B73" s="27"/>
      <c r="C73" s="28">
        <v>3.125E-2</v>
      </c>
    </row>
    <row r="74" spans="1:3">
      <c r="A74" s="27"/>
      <c r="B74" s="27"/>
      <c r="C74" s="28">
        <v>4.1666666666666664E-2</v>
      </c>
    </row>
    <row r="75" spans="1:3">
      <c r="A75" s="27"/>
      <c r="B75" s="27"/>
      <c r="C75" s="28">
        <v>5.2083333333333336E-2</v>
      </c>
    </row>
    <row r="76" spans="1:3">
      <c r="A76" s="27"/>
      <c r="B76" s="27"/>
      <c r="C76" s="28">
        <v>6.25E-2</v>
      </c>
    </row>
    <row r="77" spans="1:3">
      <c r="A77" s="27"/>
      <c r="B77" s="27"/>
      <c r="C77" s="28">
        <v>7.2916666666666671E-2</v>
      </c>
    </row>
    <row r="78" spans="1:3">
      <c r="A78" s="27"/>
      <c r="B78" s="27"/>
      <c r="C78" s="28">
        <v>8.3333333333333329E-2</v>
      </c>
    </row>
    <row r="79" spans="1:3">
      <c r="A79" s="27"/>
      <c r="B79" s="27"/>
      <c r="C79" s="28">
        <v>9.375E-2</v>
      </c>
    </row>
    <row r="80" spans="1:3">
      <c r="A80" s="27"/>
      <c r="B80" s="27"/>
      <c r="C80" s="28">
        <v>0.10416666666666667</v>
      </c>
    </row>
    <row r="81" spans="1:3">
      <c r="A81" s="27"/>
      <c r="B81" s="27"/>
      <c r="C81" s="28">
        <v>0.11458333333333333</v>
      </c>
    </row>
    <row r="82" spans="1:3">
      <c r="A82" s="27"/>
      <c r="B82" s="27"/>
      <c r="C82" s="28">
        <v>0.125</v>
      </c>
    </row>
    <row r="83" spans="1:3">
      <c r="A83" s="27"/>
      <c r="B83" s="27"/>
      <c r="C83" s="28">
        <v>0.13541666666666666</v>
      </c>
    </row>
    <row r="84" spans="1:3">
      <c r="A84" s="27"/>
      <c r="B84" s="27"/>
      <c r="C84" s="28">
        <v>0.14583333333333334</v>
      </c>
    </row>
    <row r="85" spans="1:3">
      <c r="A85" s="27"/>
      <c r="B85" s="27"/>
      <c r="C85" s="28">
        <v>0.15625</v>
      </c>
    </row>
    <row r="86" spans="1:3">
      <c r="A86" s="27"/>
      <c r="B86" s="27"/>
      <c r="C86" s="28">
        <v>0.16666666666666666</v>
      </c>
    </row>
    <row r="87" spans="1:3">
      <c r="A87" s="27"/>
      <c r="B87" s="27"/>
      <c r="C87" s="28">
        <v>0.17708333333333334</v>
      </c>
    </row>
    <row r="88" spans="1:3">
      <c r="A88" s="27"/>
      <c r="B88" s="27"/>
      <c r="C88" s="28">
        <v>0.1875</v>
      </c>
    </row>
    <row r="89" spans="1:3">
      <c r="A89" s="27"/>
      <c r="B89" s="27"/>
      <c r="C89" s="28">
        <v>0.19791666666666666</v>
      </c>
    </row>
    <row r="90" spans="1:3">
      <c r="A90" s="27"/>
      <c r="B90" s="27"/>
      <c r="C90" s="28">
        <v>0.20833333333333334</v>
      </c>
    </row>
    <row r="91" spans="1:3">
      <c r="A91" s="27"/>
      <c r="B91" s="27"/>
      <c r="C91" s="28">
        <v>0.21875</v>
      </c>
    </row>
    <row r="92" spans="1:3">
      <c r="A92" s="27"/>
      <c r="B92" s="27"/>
      <c r="C92" s="28">
        <v>0.22916666666666666</v>
      </c>
    </row>
    <row r="93" spans="1:3">
      <c r="A93" s="27"/>
      <c r="B93" s="27"/>
      <c r="C93" s="28">
        <v>0.23958333333333334</v>
      </c>
    </row>
    <row r="94" spans="1:3">
      <c r="A94" s="27"/>
      <c r="B94" s="27"/>
      <c r="C94" s="28">
        <v>0.25</v>
      </c>
    </row>
    <row r="95" spans="1:3">
      <c r="A95" s="27"/>
      <c r="B95" s="27"/>
      <c r="C95" s="28">
        <v>0.26041666666666669</v>
      </c>
    </row>
    <row r="96" spans="1:3">
      <c r="A96" s="27"/>
      <c r="B96" s="27"/>
      <c r="C96" s="28">
        <v>0.27083333333333331</v>
      </c>
    </row>
    <row r="97" spans="1:3">
      <c r="A97" s="27"/>
      <c r="B97" s="27"/>
      <c r="C97" s="28">
        <v>0.28125</v>
      </c>
    </row>
    <row r="98" spans="1:3">
      <c r="A98" s="27"/>
      <c r="B98" s="27"/>
      <c r="C98" s="28">
        <v>0.29166666666666669</v>
      </c>
    </row>
    <row r="99" spans="1:3">
      <c r="C99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données</vt:lpstr>
      <vt:lpstr>semaines</vt:lpstr>
      <vt:lpstr>activités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HIMEUR</dc:creator>
  <cp:lastModifiedBy>Myriam HIMEUR</cp:lastModifiedBy>
  <dcterms:created xsi:type="dcterms:W3CDTF">2021-07-30T13:31:10Z</dcterms:created>
  <dcterms:modified xsi:type="dcterms:W3CDTF">2021-08-03T18:28:27Z</dcterms:modified>
</cp:coreProperties>
</file>