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527"/>
  <workbookPr/>
  <mc:AlternateContent xmlns:mc="http://schemas.openxmlformats.org/markup-compatibility/2006">
    <mc:Choice Requires="x15">
      <x15ac:absPath xmlns:x15ac="http://schemas.microsoft.com/office/spreadsheetml/2010/11/ac" url="C:\Users\New Owner\Desktop\"/>
    </mc:Choice>
  </mc:AlternateContent>
  <xr:revisionPtr revIDLastSave="0" documentId="13_ncr:40009_{76FBF382-1E37-4146-9090-E96B37F16E96}" xr6:coauthVersionLast="47" xr6:coauthVersionMax="47" xr10:uidLastSave="{00000000-0000-0000-0000-000000000000}"/>
  <bookViews>
    <workbookView xWindow="-120" yWindow="-120" windowWidth="24240" windowHeight="13140" tabRatio="826"/>
  </bookViews>
  <sheets>
    <sheet name="Planning general preventif " sheetId="109" r:id="rId1"/>
    <sheet name="Plannification du preventif " sheetId="108" r:id="rId2"/>
  </sheets>
  <externalReferences>
    <externalReference r:id="rId3"/>
  </externalReferences>
  <definedNames>
    <definedName name="BLINDAGE">#N/A</definedName>
    <definedName name="C_CAG">#N/A</definedName>
    <definedName name="C_CPT2">#N/A</definedName>
    <definedName name="C_CUG">#N/A</definedName>
    <definedName name="C_DEG">#N/A</definedName>
    <definedName name="C_DEP">#N/A</definedName>
    <definedName name="C_DET">#N/A</definedName>
    <definedName name="C_HEI">#N/A</definedName>
    <definedName name="C_INC">#N/A</definedName>
    <definedName name="C_ITM">#N/A</definedName>
    <definedName name="C_LEN">#N/A</definedName>
    <definedName name="C_MAS">#N/A</definedName>
    <definedName name="C_MCC">#N/A</definedName>
    <definedName name="C_MCD">#N/A</definedName>
    <definedName name="C_MCP">#N/A</definedName>
    <definedName name="C_MCS">#N/A</definedName>
    <definedName name="C_MCT">#N/A</definedName>
    <definedName name="C_MDC">#N/A</definedName>
    <definedName name="C_MDD">#N/A</definedName>
    <definedName name="C_MFT">#N/A</definedName>
    <definedName name="C_MUS">#N/A</definedName>
    <definedName name="C_MUT">#N/A</definedName>
    <definedName name="C_MVC">#N/A</definedName>
    <definedName name="C_NBU2">#N/A</definedName>
    <definedName name="C_OCD">#N/A</definedName>
    <definedName name="C_ORD">#N/A</definedName>
    <definedName name="C_PAS">#N/A</definedName>
    <definedName name="C_PCD">#N/A</definedName>
    <definedName name="C_PCT">#N/A</definedName>
    <definedName name="C_PDG">#N/A</definedName>
    <definedName name="C_PDM">#N/A</definedName>
    <definedName name="C_PDP">#N/A</definedName>
    <definedName name="C_PDS">#N/A</definedName>
    <definedName name="C_PPD">#N/A</definedName>
    <definedName name="C_PRF">#N/A</definedName>
    <definedName name="C_PRG">#N/A</definedName>
    <definedName name="C_PRV">#N/A</definedName>
    <definedName name="C_PVC">#N/A</definedName>
    <definedName name="C_PVD">#N/A</definedName>
    <definedName name="C_PWP">#N/A</definedName>
    <definedName name="C_PWR">#N/A</definedName>
    <definedName name="C_QTY2">#N/A</definedName>
    <definedName name="C_SEG">#N/A</definedName>
    <definedName name="C_SEP">#N/A</definedName>
    <definedName name="C_SET">#N/A</definedName>
    <definedName name="C_SIM">#N/A</definedName>
    <definedName name="C_SIT">#N/A</definedName>
    <definedName name="C_SUG">#N/A</definedName>
    <definedName name="C_TAR">#N/A</definedName>
    <definedName name="C_UCO">#N/A</definedName>
    <definedName name="C_UDE">#N/A</definedName>
    <definedName name="C_UIP">#N/A</definedName>
    <definedName name="C_UME">#N/A</definedName>
    <definedName name="C_USE">#N/A</definedName>
    <definedName name="C_USU">#N/A</definedName>
    <definedName name="C_WID">#N/A</definedName>
    <definedName name="COEFFSTRUCTURE">#N/A</definedName>
    <definedName name="CURRENTDEVISE">#N/A</definedName>
    <definedName name="CURRENTPOIDS">#N/A</definedName>
    <definedName name="CURRENTPWR">#N/A</definedName>
    <definedName name="DEVISEREF">#N/A</definedName>
    <definedName name="GALVANISATION">#N/A</definedName>
    <definedName name="LANGAGEVALUE">#N/A</definedName>
    <definedName name="les_unités_de_tps">[1]Listes!$B$3:$B$6</definedName>
    <definedName name="liste_opérations_mach1">'[1]Planification du préventif'!$B$4:$B$30</definedName>
    <definedName name="LISTEPRIXVALUE">#N/A</definedName>
    <definedName name="MARGETARIF">#N/A</definedName>
    <definedName name="SOUSTOTAL">#N/A</definedName>
    <definedName name="TAUXCHANGEVALUE">#N/A</definedName>
    <definedName name="TYPESTRUCTURE">#N/A</definedName>
    <definedName name="UNIT_IMP_LENGTH">#N/A</definedName>
    <definedName name="UNIT_IMP_POWER">#N/A</definedName>
    <definedName name="UNIT_IMP_VOLUME">#N/A</definedName>
    <definedName name="UNIT_IMP_WEIGHT">#N/A</definedName>
    <definedName name="UNIT_IMP_WIDTH">#N/A</definedName>
    <definedName name="UNIT_MEASURE">#N/A</definedName>
    <definedName name="UNIT_MET_LENGTH">#N/A</definedName>
    <definedName name="UNIT_MET_POWER">#N/A</definedName>
    <definedName name="UNIT_MET_VOLUME">#N/A</definedName>
    <definedName name="UNIT_MET_WEIGHT">#N/A</definedName>
    <definedName name="UNIT_MET_WIDTH">#N/A</definedName>
    <definedName name="UNITEVALUE">#N/A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09" l="1"/>
  <c r="D5" i="109"/>
  <c r="D6" i="109"/>
  <c r="D7" i="109"/>
  <c r="D8" i="109"/>
  <c r="D9" i="109"/>
  <c r="Y4" i="108"/>
  <c r="AA4" i="108"/>
  <c r="D10" i="109"/>
  <c r="H9" i="108"/>
  <c r="E26" i="109"/>
  <c r="G26" i="109"/>
  <c r="E27" i="109"/>
  <c r="G27" i="109"/>
  <c r="E28" i="109"/>
  <c r="G28" i="109"/>
  <c r="E29" i="109"/>
  <c r="G29" i="109"/>
  <c r="E30" i="109"/>
  <c r="G30" i="109"/>
  <c r="E31" i="109"/>
  <c r="G31" i="109"/>
  <c r="E32" i="109"/>
  <c r="G32" i="109"/>
  <c r="E33" i="109"/>
  <c r="G33" i="109"/>
  <c r="E34" i="109"/>
  <c r="G34" i="109"/>
  <c r="E35" i="109"/>
  <c r="G35" i="109"/>
  <c r="E36" i="109"/>
  <c r="G36" i="109"/>
  <c r="E37" i="109"/>
  <c r="K37" i="109" s="1"/>
  <c r="G37" i="109"/>
  <c r="E38" i="109"/>
  <c r="G38" i="109"/>
  <c r="E39" i="109"/>
  <c r="G39" i="109"/>
  <c r="E40" i="109"/>
  <c r="G40" i="109"/>
  <c r="E41" i="109"/>
  <c r="G41" i="109"/>
  <c r="E42" i="109"/>
  <c r="G42" i="109"/>
  <c r="E43" i="109"/>
  <c r="G43" i="109"/>
  <c r="E44" i="109"/>
  <c r="G44" i="109"/>
  <c r="E45" i="109"/>
  <c r="G45" i="109"/>
  <c r="E46" i="109"/>
  <c r="G46" i="109"/>
  <c r="E47" i="109"/>
  <c r="G47" i="109"/>
  <c r="E48" i="109"/>
  <c r="G48" i="109"/>
  <c r="E49" i="109"/>
  <c r="G49" i="109"/>
  <c r="E50" i="109"/>
  <c r="G50" i="109"/>
  <c r="E51" i="109"/>
  <c r="G51" i="109"/>
  <c r="E52" i="109"/>
  <c r="G52" i="109"/>
  <c r="E53" i="109"/>
  <c r="G53" i="109"/>
  <c r="E54" i="109"/>
  <c r="G54" i="109"/>
  <c r="E55" i="109"/>
  <c r="G55" i="109"/>
  <c r="E56" i="109"/>
  <c r="G56" i="109"/>
  <c r="E57" i="109"/>
  <c r="G57" i="109"/>
  <c r="E58" i="109"/>
  <c r="G58" i="109"/>
  <c r="E59" i="109"/>
  <c r="G59" i="109"/>
  <c r="E60" i="109"/>
  <c r="G60" i="109"/>
  <c r="E61" i="109"/>
  <c r="G61" i="109"/>
  <c r="E62" i="109"/>
  <c r="G62" i="109"/>
  <c r="E63" i="109"/>
  <c r="G63" i="109"/>
  <c r="E64" i="109"/>
  <c r="G64" i="109"/>
  <c r="E65" i="109"/>
  <c r="G65" i="109"/>
  <c r="E66" i="109"/>
  <c r="G66" i="109"/>
  <c r="E67" i="109"/>
  <c r="G67" i="109"/>
  <c r="E68" i="109"/>
  <c r="G68" i="109"/>
  <c r="E69" i="109"/>
  <c r="G69" i="109"/>
  <c r="E70" i="109"/>
  <c r="G70" i="109"/>
  <c r="E71" i="109"/>
  <c r="G71" i="109"/>
  <c r="E72" i="109"/>
  <c r="G72" i="109"/>
  <c r="E73" i="109"/>
  <c r="G73" i="109"/>
  <c r="E74" i="109"/>
  <c r="G74" i="109"/>
  <c r="E75" i="109"/>
  <c r="G75" i="109"/>
  <c r="E76" i="109"/>
  <c r="G76" i="109"/>
  <c r="E77" i="109"/>
  <c r="G77" i="109"/>
  <c r="E78" i="109"/>
  <c r="G78" i="109"/>
  <c r="E79" i="109"/>
  <c r="G79" i="109"/>
  <c r="E80" i="109"/>
  <c r="G80" i="109"/>
  <c r="E81" i="109"/>
  <c r="G81" i="109"/>
  <c r="E82" i="109"/>
  <c r="G82" i="109"/>
  <c r="E83" i="109"/>
  <c r="G83" i="109"/>
  <c r="E84" i="109"/>
  <c r="G84" i="109"/>
  <c r="E85" i="109"/>
  <c r="G85" i="109"/>
  <c r="E86" i="109"/>
  <c r="G86" i="109"/>
  <c r="E87" i="109"/>
  <c r="G87" i="109"/>
  <c r="E88" i="109"/>
  <c r="G88" i="109"/>
  <c r="E89" i="109"/>
  <c r="G89" i="109"/>
  <c r="E90" i="109"/>
  <c r="G90" i="109"/>
  <c r="E91" i="109"/>
  <c r="G91" i="109"/>
  <c r="E92" i="109"/>
  <c r="G92" i="109"/>
  <c r="E93" i="109"/>
  <c r="G93" i="109"/>
  <c r="E94" i="109"/>
  <c r="G94" i="109"/>
  <c r="E95" i="109"/>
  <c r="G95" i="109"/>
  <c r="E96" i="109"/>
  <c r="G96" i="109"/>
  <c r="E97" i="109"/>
  <c r="G97" i="109"/>
  <c r="E98" i="109"/>
  <c r="G98" i="109"/>
  <c r="E99" i="109"/>
  <c r="G99" i="109"/>
  <c r="E100" i="109"/>
  <c r="G100" i="109"/>
  <c r="E101" i="109"/>
  <c r="G101" i="109"/>
  <c r="E102" i="109"/>
  <c r="G102" i="109"/>
  <c r="E103" i="109"/>
  <c r="G103" i="109"/>
  <c r="E104" i="109"/>
  <c r="G104" i="109"/>
  <c r="E105" i="109"/>
  <c r="G105" i="109"/>
  <c r="E106" i="109"/>
  <c r="G106" i="109"/>
  <c r="E107" i="109"/>
  <c r="G107" i="109"/>
  <c r="E108" i="109"/>
  <c r="G108" i="109"/>
  <c r="E109" i="109"/>
  <c r="G109" i="109"/>
  <c r="E110" i="109"/>
  <c r="G110" i="109"/>
  <c r="E111" i="109"/>
  <c r="G111" i="109"/>
  <c r="E112" i="109"/>
  <c r="G112" i="109"/>
  <c r="E113" i="109"/>
  <c r="G113" i="109"/>
  <c r="E114" i="109"/>
  <c r="G114" i="109"/>
  <c r="E115" i="109"/>
  <c r="G115" i="109"/>
  <c r="E116" i="109"/>
  <c r="G116" i="109"/>
  <c r="E117" i="109"/>
  <c r="G117" i="109"/>
  <c r="E118" i="109"/>
  <c r="G118" i="109"/>
  <c r="E119" i="109"/>
  <c r="G119" i="109"/>
  <c r="E120" i="109"/>
  <c r="G120" i="109"/>
  <c r="E121" i="109"/>
  <c r="G121" i="109"/>
  <c r="E122" i="109"/>
  <c r="G122" i="109"/>
  <c r="E123" i="109"/>
  <c r="G123" i="109"/>
  <c r="E124" i="109"/>
  <c r="G124" i="109"/>
  <c r="E125" i="109"/>
  <c r="G125" i="109"/>
  <c r="E126" i="109"/>
  <c r="G126" i="109"/>
  <c r="E127" i="109"/>
  <c r="G127" i="109"/>
  <c r="E128" i="109"/>
  <c r="G128" i="109"/>
  <c r="E129" i="109"/>
  <c r="G129" i="109"/>
  <c r="E130" i="109"/>
  <c r="G130" i="109"/>
  <c r="E131" i="109"/>
  <c r="G131" i="109"/>
  <c r="E132" i="109"/>
  <c r="G132" i="109"/>
  <c r="E133" i="109"/>
  <c r="G133" i="109"/>
  <c r="E134" i="109"/>
  <c r="G134" i="109"/>
  <c r="E135" i="109"/>
  <c r="G135" i="109"/>
  <c r="E136" i="109"/>
  <c r="G136" i="109"/>
  <c r="E137" i="109"/>
  <c r="G137" i="109"/>
  <c r="E138" i="109"/>
  <c r="G138" i="109"/>
  <c r="E139" i="109"/>
  <c r="G139" i="109"/>
  <c r="E140" i="109"/>
  <c r="G140" i="109"/>
  <c r="E141" i="109"/>
  <c r="G141" i="109"/>
  <c r="E142" i="109"/>
  <c r="G142" i="109"/>
  <c r="E143" i="109"/>
  <c r="G143" i="109"/>
  <c r="E144" i="109"/>
  <c r="G144" i="109"/>
  <c r="E145" i="109"/>
  <c r="G145" i="109"/>
  <c r="E146" i="109"/>
  <c r="G146" i="109"/>
  <c r="E147" i="109"/>
  <c r="G147" i="109"/>
  <c r="E148" i="109"/>
  <c r="G148" i="109"/>
  <c r="E149" i="109"/>
  <c r="G149" i="109"/>
  <c r="E150" i="109"/>
  <c r="G150" i="109"/>
  <c r="E151" i="109"/>
  <c r="G151" i="109"/>
  <c r="E152" i="109"/>
  <c r="G152" i="109"/>
  <c r="E153" i="109"/>
  <c r="G153" i="109"/>
  <c r="E154" i="109"/>
  <c r="G154" i="109"/>
  <c r="E155" i="109"/>
  <c r="G155" i="109"/>
  <c r="E156" i="109"/>
  <c r="G156" i="109"/>
  <c r="E157" i="109"/>
  <c r="G157" i="109"/>
  <c r="E158" i="109"/>
  <c r="G158" i="109"/>
  <c r="E159" i="109"/>
  <c r="G159" i="109"/>
  <c r="E160" i="109"/>
  <c r="G160" i="109"/>
  <c r="E161" i="109"/>
  <c r="G161" i="109"/>
  <c r="E162" i="109"/>
  <c r="G162" i="109"/>
  <c r="E163" i="109"/>
  <c r="G163" i="109"/>
  <c r="E164" i="109"/>
  <c r="G164" i="109"/>
  <c r="E165" i="109"/>
  <c r="G165" i="109"/>
  <c r="E166" i="109"/>
  <c r="G166" i="109"/>
  <c r="E167" i="109"/>
  <c r="G167" i="109"/>
  <c r="E168" i="109"/>
  <c r="G168" i="109"/>
  <c r="E169" i="109"/>
  <c r="G169" i="109"/>
  <c r="E170" i="109"/>
  <c r="G170" i="109"/>
  <c r="E171" i="109"/>
  <c r="G171" i="109"/>
  <c r="E172" i="109"/>
  <c r="G172" i="109"/>
  <c r="E173" i="109"/>
  <c r="G173" i="109"/>
  <c r="E174" i="109"/>
  <c r="G174" i="109"/>
  <c r="E175" i="109"/>
  <c r="G175" i="109"/>
  <c r="E176" i="109"/>
  <c r="G176" i="109"/>
  <c r="E177" i="109"/>
  <c r="G177" i="109"/>
  <c r="E178" i="109"/>
  <c r="G178" i="109"/>
  <c r="E179" i="109"/>
  <c r="G179" i="109"/>
  <c r="E180" i="109"/>
  <c r="G180" i="109"/>
  <c r="E181" i="109"/>
  <c r="G181" i="109"/>
  <c r="E182" i="109"/>
  <c r="G182" i="109"/>
  <c r="E183" i="109"/>
  <c r="G183" i="109"/>
  <c r="E184" i="109"/>
  <c r="G184" i="109"/>
  <c r="E20" i="109"/>
  <c r="E5" i="109"/>
  <c r="G5" i="109" s="1"/>
  <c r="E7" i="109"/>
  <c r="E8" i="109"/>
  <c r="G8" i="109" s="1"/>
  <c r="E9" i="109"/>
  <c r="E11" i="109"/>
  <c r="E12" i="109"/>
  <c r="E13" i="109"/>
  <c r="E14" i="109"/>
  <c r="E15" i="109"/>
  <c r="E16" i="109"/>
  <c r="E17" i="109"/>
  <c r="E18" i="109"/>
  <c r="E19" i="109"/>
  <c r="E21" i="109"/>
  <c r="E22" i="109"/>
  <c r="E23" i="109"/>
  <c r="E24" i="109"/>
  <c r="E25" i="109"/>
  <c r="Z30" i="108"/>
  <c r="V30" i="108"/>
  <c r="T30" i="108"/>
  <c r="X30" i="108"/>
  <c r="S30" i="108"/>
  <c r="W30" i="108"/>
  <c r="R30" i="108"/>
  <c r="Q30" i="108"/>
  <c r="U30" i="108"/>
  <c r="Y30" i="108"/>
  <c r="AA30" i="108"/>
  <c r="L30" i="108"/>
  <c r="H30" i="108"/>
  <c r="Z29" i="108"/>
  <c r="V29" i="108"/>
  <c r="T29" i="108"/>
  <c r="X29" i="108"/>
  <c r="S29" i="108"/>
  <c r="W29" i="108"/>
  <c r="R29" i="108"/>
  <c r="Q29" i="108"/>
  <c r="U29" i="108"/>
  <c r="Y29" i="108"/>
  <c r="AA29" i="108"/>
  <c r="L29" i="108"/>
  <c r="H29" i="108"/>
  <c r="Z28" i="108"/>
  <c r="X28" i="108"/>
  <c r="V28" i="108"/>
  <c r="T28" i="108"/>
  <c r="S28" i="108"/>
  <c r="W28" i="108"/>
  <c r="R28" i="108"/>
  <c r="Q28" i="108"/>
  <c r="U28" i="108"/>
  <c r="Y28" i="108"/>
  <c r="AA28" i="108"/>
  <c r="L28" i="108"/>
  <c r="H28" i="108"/>
  <c r="Z27" i="108"/>
  <c r="V27" i="108"/>
  <c r="U27" i="108"/>
  <c r="Y27" i="108"/>
  <c r="AA27" i="108"/>
  <c r="L27" i="108"/>
  <c r="H27" i="108"/>
  <c r="T27" i="108"/>
  <c r="X27" i="108"/>
  <c r="S27" i="108"/>
  <c r="W27" i="108"/>
  <c r="R27" i="108"/>
  <c r="Q27" i="108"/>
  <c r="Z26" i="108"/>
  <c r="X26" i="108"/>
  <c r="T26" i="108"/>
  <c r="S26" i="108"/>
  <c r="W26" i="108"/>
  <c r="R26" i="108"/>
  <c r="V26" i="108"/>
  <c r="Q26" i="108"/>
  <c r="U26" i="108"/>
  <c r="Z25" i="108"/>
  <c r="W25" i="108"/>
  <c r="V25" i="108"/>
  <c r="U25" i="108"/>
  <c r="Y25" i="108"/>
  <c r="AA25" i="108"/>
  <c r="T25" i="108"/>
  <c r="X25" i="108"/>
  <c r="S25" i="108"/>
  <c r="R25" i="108"/>
  <c r="Q25" i="108"/>
  <c r="H25" i="108"/>
  <c r="Z24" i="108"/>
  <c r="T24" i="108"/>
  <c r="X24" i="108"/>
  <c r="S24" i="108"/>
  <c r="W24" i="108"/>
  <c r="R24" i="108"/>
  <c r="V24" i="108"/>
  <c r="Q24" i="108"/>
  <c r="U24" i="108"/>
  <c r="Y24" i="108"/>
  <c r="AA24" i="108"/>
  <c r="H24" i="108"/>
  <c r="Z23" i="108"/>
  <c r="X23" i="108"/>
  <c r="W23" i="108"/>
  <c r="V23" i="108"/>
  <c r="U23" i="108"/>
  <c r="Y23" i="108"/>
  <c r="AA23" i="108"/>
  <c r="T23" i="108"/>
  <c r="S23" i="108"/>
  <c r="R23" i="108"/>
  <c r="Q23" i="108"/>
  <c r="H23" i="108"/>
  <c r="Z22" i="108"/>
  <c r="T22" i="108"/>
  <c r="X22" i="108"/>
  <c r="S22" i="108"/>
  <c r="W22" i="108"/>
  <c r="R22" i="108"/>
  <c r="V22" i="108"/>
  <c r="Q22" i="108"/>
  <c r="U22" i="108"/>
  <c r="Y22" i="108"/>
  <c r="AA22" i="108"/>
  <c r="H22" i="108"/>
  <c r="Z21" i="108"/>
  <c r="X21" i="108"/>
  <c r="W21" i="108"/>
  <c r="V21" i="108"/>
  <c r="U21" i="108"/>
  <c r="Y21" i="108"/>
  <c r="AA21" i="108"/>
  <c r="T21" i="108"/>
  <c r="S21" i="108"/>
  <c r="R21" i="108"/>
  <c r="Q21" i="108"/>
  <c r="H21" i="108"/>
  <c r="Z20" i="108"/>
  <c r="T20" i="108"/>
  <c r="X20" i="108"/>
  <c r="S20" i="108"/>
  <c r="W20" i="108"/>
  <c r="R20" i="108"/>
  <c r="V20" i="108"/>
  <c r="Q20" i="108"/>
  <c r="U20" i="108"/>
  <c r="Y20" i="108"/>
  <c r="AA20" i="108"/>
  <c r="H20" i="108"/>
  <c r="Z19" i="108"/>
  <c r="X19" i="108"/>
  <c r="W19" i="108"/>
  <c r="V19" i="108"/>
  <c r="U19" i="108"/>
  <c r="Y19" i="108"/>
  <c r="AA19" i="108"/>
  <c r="T19" i="108"/>
  <c r="S19" i="108"/>
  <c r="R19" i="108"/>
  <c r="Q19" i="108"/>
  <c r="H19" i="108"/>
  <c r="Z18" i="108"/>
  <c r="T18" i="108"/>
  <c r="X18" i="108"/>
  <c r="S18" i="108"/>
  <c r="W18" i="108"/>
  <c r="R18" i="108"/>
  <c r="V18" i="108"/>
  <c r="Q18" i="108"/>
  <c r="U18" i="108"/>
  <c r="Y18" i="108"/>
  <c r="AA18" i="108"/>
  <c r="H18" i="108"/>
  <c r="Z17" i="108"/>
  <c r="X17" i="108"/>
  <c r="W17" i="108"/>
  <c r="V17" i="108"/>
  <c r="U17" i="108"/>
  <c r="Y17" i="108"/>
  <c r="AA17" i="108"/>
  <c r="T17" i="108"/>
  <c r="S17" i="108"/>
  <c r="R17" i="108"/>
  <c r="Q17" i="108"/>
  <c r="H17" i="108"/>
  <c r="Z16" i="108"/>
  <c r="T16" i="108"/>
  <c r="X16" i="108"/>
  <c r="S16" i="108"/>
  <c r="W16" i="108"/>
  <c r="R16" i="108"/>
  <c r="V16" i="108"/>
  <c r="Q16" i="108"/>
  <c r="U16" i="108"/>
  <c r="Y16" i="108"/>
  <c r="AA16" i="108"/>
  <c r="H16" i="108"/>
  <c r="Z15" i="108"/>
  <c r="X15" i="108"/>
  <c r="W15" i="108"/>
  <c r="V15" i="108"/>
  <c r="U15" i="108"/>
  <c r="Y15" i="108"/>
  <c r="AA15" i="108"/>
  <c r="T15" i="108"/>
  <c r="S15" i="108"/>
  <c r="R15" i="108"/>
  <c r="Q15" i="108"/>
  <c r="H15" i="108"/>
  <c r="Z14" i="108"/>
  <c r="T14" i="108"/>
  <c r="X14" i="108"/>
  <c r="S14" i="108"/>
  <c r="W14" i="108"/>
  <c r="R14" i="108"/>
  <c r="V14" i="108"/>
  <c r="Q14" i="108"/>
  <c r="U14" i="108"/>
  <c r="Y14" i="108"/>
  <c r="AA14" i="108"/>
  <c r="H14" i="108"/>
  <c r="Z13" i="108"/>
  <c r="X13" i="108"/>
  <c r="W13" i="108"/>
  <c r="V13" i="108"/>
  <c r="U13" i="108"/>
  <c r="Y13" i="108"/>
  <c r="AA13" i="108"/>
  <c r="T13" i="108"/>
  <c r="S13" i="108"/>
  <c r="R13" i="108"/>
  <c r="Q13" i="108"/>
  <c r="H13" i="108"/>
  <c r="Z12" i="108"/>
  <c r="T12" i="108"/>
  <c r="X12" i="108"/>
  <c r="S12" i="108"/>
  <c r="W12" i="108"/>
  <c r="R12" i="108"/>
  <c r="V12" i="108"/>
  <c r="Q12" i="108"/>
  <c r="U12" i="108"/>
  <c r="Y12" i="108"/>
  <c r="AA12" i="108"/>
  <c r="H12" i="108"/>
  <c r="Z11" i="108"/>
  <c r="X11" i="108"/>
  <c r="W11" i="108"/>
  <c r="V11" i="108"/>
  <c r="U11" i="108"/>
  <c r="Y11" i="108"/>
  <c r="AA11" i="108"/>
  <c r="T11" i="108"/>
  <c r="S11" i="108"/>
  <c r="R11" i="108"/>
  <c r="Q11" i="108"/>
  <c r="H11" i="108"/>
  <c r="Z10" i="108"/>
  <c r="T10" i="108"/>
  <c r="X10" i="108"/>
  <c r="S10" i="108"/>
  <c r="W10" i="108"/>
  <c r="R10" i="108"/>
  <c r="V10" i="108"/>
  <c r="Q10" i="108"/>
  <c r="U10" i="108"/>
  <c r="Z9" i="108"/>
  <c r="X9" i="108"/>
  <c r="W9" i="108"/>
  <c r="V9" i="108"/>
  <c r="U9" i="108"/>
  <c r="Y9" i="108"/>
  <c r="AA9" i="108"/>
  <c r="L9" i="108"/>
  <c r="T9" i="108"/>
  <c r="S9" i="108"/>
  <c r="R9" i="108"/>
  <c r="Q9" i="108"/>
  <c r="Z8" i="108"/>
  <c r="T8" i="108"/>
  <c r="X8" i="108"/>
  <c r="S8" i="108"/>
  <c r="W8" i="108"/>
  <c r="R8" i="108"/>
  <c r="V8" i="108"/>
  <c r="Q8" i="108"/>
  <c r="U8" i="108"/>
  <c r="Z7" i="108"/>
  <c r="W7" i="108"/>
  <c r="V7" i="108"/>
  <c r="T7" i="108"/>
  <c r="X7" i="108"/>
  <c r="S7" i="108"/>
  <c r="R7" i="108"/>
  <c r="Q7" i="108"/>
  <c r="U7" i="108"/>
  <c r="Y7" i="108"/>
  <c r="AA7" i="108"/>
  <c r="L7" i="108"/>
  <c r="H7" i="108"/>
  <c r="Z6" i="108"/>
  <c r="V6" i="108"/>
  <c r="T6" i="108"/>
  <c r="X6" i="108"/>
  <c r="S6" i="108"/>
  <c r="W6" i="108"/>
  <c r="R6" i="108"/>
  <c r="Q6" i="108"/>
  <c r="U6" i="108"/>
  <c r="Z5" i="108"/>
  <c r="X5" i="108"/>
  <c r="T5" i="108"/>
  <c r="S5" i="108"/>
  <c r="W5" i="108"/>
  <c r="R5" i="108"/>
  <c r="V5" i="108"/>
  <c r="Q5" i="108"/>
  <c r="U5" i="108"/>
  <c r="Z4" i="108"/>
  <c r="X4" i="108"/>
  <c r="V4" i="108"/>
  <c r="U4" i="108"/>
  <c r="T4" i="108"/>
  <c r="S4" i="108"/>
  <c r="W4" i="108"/>
  <c r="R4" i="108"/>
  <c r="Q4" i="108"/>
  <c r="G25" i="109"/>
  <c r="G24" i="109"/>
  <c r="G23" i="109"/>
  <c r="G22" i="109"/>
  <c r="G21" i="109"/>
  <c r="G20" i="109"/>
  <c r="G19" i="109"/>
  <c r="G18" i="109"/>
  <c r="G17" i="109"/>
  <c r="G16" i="109"/>
  <c r="G15" i="109"/>
  <c r="G14" i="109"/>
  <c r="G13" i="109"/>
  <c r="G12" i="109"/>
  <c r="G11" i="109"/>
  <c r="K1" i="109"/>
  <c r="K150" i="109" s="1"/>
  <c r="K146" i="109"/>
  <c r="G9" i="109"/>
  <c r="K9" i="109" s="1"/>
  <c r="G7" i="109"/>
  <c r="Y10" i="108"/>
  <c r="AA10" i="108"/>
  <c r="L10" i="108"/>
  <c r="H10" i="108"/>
  <c r="E10" i="109"/>
  <c r="G10" i="109" s="1"/>
  <c r="Y5" i="108"/>
  <c r="AA5" i="108"/>
  <c r="L5" i="108"/>
  <c r="H5" i="108"/>
  <c r="Y26" i="108"/>
  <c r="AA26" i="108"/>
  <c r="L26" i="108"/>
  <c r="H26" i="108"/>
  <c r="Y8" i="108"/>
  <c r="AA8" i="108"/>
  <c r="L8" i="108"/>
  <c r="H8" i="108"/>
  <c r="L4" i="108"/>
  <c r="H4" i="108"/>
  <c r="E4" i="109"/>
  <c r="G4" i="109" s="1"/>
  <c r="Y6" i="108"/>
  <c r="AA6" i="108"/>
  <c r="L6" i="108"/>
  <c r="H6" i="108"/>
  <c r="E6" i="109"/>
  <c r="K281" i="109"/>
  <c r="K283" i="109"/>
  <c r="K254" i="109"/>
  <c r="K233" i="109"/>
  <c r="K276" i="109"/>
  <c r="K239" i="109"/>
  <c r="K222" i="109"/>
  <c r="K232" i="109"/>
  <c r="K217" i="109"/>
  <c r="K221" i="109"/>
  <c r="K212" i="109"/>
  <c r="K207" i="109"/>
  <c r="K198" i="109"/>
  <c r="K206" i="109"/>
  <c r="K195" i="109"/>
  <c r="K197" i="109"/>
  <c r="K226" i="109" l="1"/>
  <c r="K208" i="109"/>
  <c r="K190" i="109"/>
  <c r="K225" i="109"/>
  <c r="K229" i="109"/>
  <c r="K240" i="109"/>
  <c r="K237" i="109"/>
  <c r="K252" i="109"/>
  <c r="K272" i="109"/>
  <c r="K34" i="109"/>
  <c r="K30" i="109"/>
  <c r="K46" i="109"/>
  <c r="K214" i="109"/>
  <c r="K256" i="109"/>
  <c r="K74" i="109"/>
  <c r="K194" i="109"/>
  <c r="K213" i="109"/>
  <c r="K189" i="109"/>
  <c r="K204" i="109"/>
  <c r="K238" i="109"/>
  <c r="K211" i="109"/>
  <c r="K227" i="109"/>
  <c r="K259" i="109"/>
  <c r="K277" i="109"/>
  <c r="K82" i="109"/>
  <c r="K86" i="109"/>
  <c r="K185" i="109"/>
  <c r="K230" i="109"/>
  <c r="K260" i="109"/>
  <c r="K200" i="109"/>
  <c r="K192" i="109"/>
  <c r="K188" i="109"/>
  <c r="K210" i="109"/>
  <c r="K216" i="109"/>
  <c r="K219" i="109"/>
  <c r="K235" i="109"/>
  <c r="K263" i="109"/>
  <c r="K215" i="109"/>
  <c r="K98" i="109"/>
  <c r="K94" i="109"/>
  <c r="L1" i="109"/>
  <c r="L86" i="109" s="1"/>
  <c r="K196" i="109"/>
  <c r="K220" i="109"/>
  <c r="K269" i="109"/>
  <c r="K209" i="109"/>
  <c r="K202" i="109"/>
  <c r="K199" i="109"/>
  <c r="K218" i="109"/>
  <c r="K224" i="109"/>
  <c r="K228" i="109"/>
  <c r="K243" i="109"/>
  <c r="K267" i="109"/>
  <c r="K138" i="109"/>
  <c r="K118" i="109"/>
  <c r="K186" i="109"/>
  <c r="K191" i="109"/>
  <c r="K205" i="109"/>
  <c r="K203" i="109"/>
  <c r="K223" i="109"/>
  <c r="K271" i="109"/>
  <c r="K241" i="109"/>
  <c r="K273" i="109"/>
  <c r="K8" i="109"/>
  <c r="K162" i="109"/>
  <c r="L228" i="109"/>
  <c r="L78" i="109"/>
  <c r="L269" i="109"/>
  <c r="K247" i="109"/>
  <c r="K251" i="109"/>
  <c r="K275" i="109"/>
  <c r="K264" i="109"/>
  <c r="K193" i="109"/>
  <c r="K10" i="109"/>
  <c r="K26" i="109"/>
  <c r="K90" i="109"/>
  <c r="K154" i="109"/>
  <c r="K38" i="109"/>
  <c r="K102" i="109"/>
  <c r="L185" i="109"/>
  <c r="L282" i="109"/>
  <c r="K245" i="109"/>
  <c r="K255" i="109"/>
  <c r="K262" i="109"/>
  <c r="K250" i="109"/>
  <c r="K266" i="109"/>
  <c r="K280" i="109"/>
  <c r="K201" i="109"/>
  <c r="K42" i="109"/>
  <c r="K106" i="109"/>
  <c r="K170" i="109"/>
  <c r="K54" i="109"/>
  <c r="K126" i="109"/>
  <c r="L259" i="109"/>
  <c r="L207" i="109"/>
  <c r="L99" i="109"/>
  <c r="K246" i="109"/>
  <c r="K234" i="109"/>
  <c r="K268" i="109"/>
  <c r="K258" i="109"/>
  <c r="K274" i="109"/>
  <c r="K279" i="109"/>
  <c r="BL17" i="109"/>
  <c r="K50" i="109"/>
  <c r="K114" i="109"/>
  <c r="K178" i="109"/>
  <c r="K62" i="109"/>
  <c r="K134" i="109"/>
  <c r="L114" i="109"/>
  <c r="K236" i="109"/>
  <c r="K242" i="109"/>
  <c r="K253" i="109"/>
  <c r="K249" i="109"/>
  <c r="K282" i="109"/>
  <c r="K270" i="109"/>
  <c r="K58" i="109"/>
  <c r="K122" i="109"/>
  <c r="K51" i="109"/>
  <c r="K70" i="109"/>
  <c r="K142" i="109"/>
  <c r="L189" i="109"/>
  <c r="L225" i="109"/>
  <c r="L26" i="109"/>
  <c r="K231" i="109"/>
  <c r="K244" i="109"/>
  <c r="K248" i="109"/>
  <c r="K261" i="109"/>
  <c r="K257" i="109"/>
  <c r="K265" i="109"/>
  <c r="K278" i="109"/>
  <c r="K7" i="109"/>
  <c r="K66" i="109"/>
  <c r="K130" i="109"/>
  <c r="K59" i="109"/>
  <c r="K78" i="109"/>
  <c r="K158" i="109"/>
  <c r="L212" i="109"/>
  <c r="L158" i="109"/>
  <c r="L201" i="109"/>
  <c r="L192" i="109"/>
  <c r="L208" i="109"/>
  <c r="L229" i="109"/>
  <c r="L220" i="109"/>
  <c r="L244" i="109"/>
  <c r="L254" i="109"/>
  <c r="L250" i="109"/>
  <c r="L273" i="109"/>
  <c r="L27" i="109"/>
  <c r="L98" i="109"/>
  <c r="L25" i="109"/>
  <c r="L150" i="109"/>
  <c r="L62" i="109"/>
  <c r="K174" i="109"/>
  <c r="L194" i="109"/>
  <c r="L202" i="109"/>
  <c r="L197" i="109"/>
  <c r="L224" i="109"/>
  <c r="L232" i="109"/>
  <c r="L235" i="109"/>
  <c r="L262" i="109"/>
  <c r="L258" i="109"/>
  <c r="L280" i="109"/>
  <c r="L178" i="109"/>
  <c r="L90" i="109"/>
  <c r="L16" i="109"/>
  <c r="L142" i="109"/>
  <c r="L46" i="109"/>
  <c r="K110" i="109"/>
  <c r="K182" i="109"/>
  <c r="K14" i="109"/>
  <c r="K19" i="109"/>
  <c r="K11" i="109"/>
  <c r="L183" i="109"/>
  <c r="K179" i="109"/>
  <c r="L175" i="109"/>
  <c r="L171" i="109"/>
  <c r="K167" i="109"/>
  <c r="K163" i="109"/>
  <c r="L159" i="109"/>
  <c r="K155" i="109"/>
  <c r="K151" i="109"/>
  <c r="L147" i="109"/>
  <c r="K143" i="109"/>
  <c r="K139" i="109"/>
  <c r="K135" i="109"/>
  <c r="L131" i="109"/>
  <c r="K127" i="109"/>
  <c r="K123" i="109"/>
  <c r="K119" i="109"/>
  <c r="L115" i="109"/>
  <c r="L111" i="109"/>
  <c r="K107" i="109"/>
  <c r="K103" i="109"/>
  <c r="K99" i="109"/>
  <c r="K95" i="109"/>
  <c r="K91" i="109"/>
  <c r="L87" i="109"/>
  <c r="K83" i="109"/>
  <c r="K79" i="109"/>
  <c r="K75" i="109"/>
  <c r="L209" i="109"/>
  <c r="L191" i="109"/>
  <c r="L205" i="109"/>
  <c r="L231" i="109"/>
  <c r="L238" i="109"/>
  <c r="L243" i="109"/>
  <c r="L264" i="109"/>
  <c r="L276" i="109"/>
  <c r="L263" i="109"/>
  <c r="L162" i="109"/>
  <c r="L82" i="109"/>
  <c r="L47" i="109"/>
  <c r="L126" i="109"/>
  <c r="L38" i="109"/>
  <c r="K23" i="109"/>
  <c r="L188" i="109"/>
  <c r="L190" i="109"/>
  <c r="L219" i="109"/>
  <c r="L223" i="109"/>
  <c r="L237" i="109"/>
  <c r="L249" i="109"/>
  <c r="L253" i="109"/>
  <c r="L275" i="109"/>
  <c r="L271" i="109"/>
  <c r="L154" i="109"/>
  <c r="L74" i="109"/>
  <c r="L39" i="109"/>
  <c r="L110" i="109"/>
  <c r="L30" i="109"/>
  <c r="K55" i="109"/>
  <c r="L213" i="109"/>
  <c r="L186" i="109"/>
  <c r="L196" i="109"/>
  <c r="L204" i="109"/>
  <c r="L241" i="109"/>
  <c r="L245" i="109"/>
  <c r="L234" i="109"/>
  <c r="L252" i="109"/>
  <c r="L283" i="109"/>
  <c r="L279" i="109"/>
  <c r="L146" i="109"/>
  <c r="L66" i="109"/>
  <c r="L23" i="109"/>
  <c r="L102" i="109"/>
  <c r="L69" i="109"/>
  <c r="K63" i="109"/>
  <c r="K17" i="109"/>
  <c r="K166" i="109"/>
  <c r="L199" i="109"/>
  <c r="L193" i="109"/>
  <c r="L211" i="109"/>
  <c r="L210" i="109"/>
  <c r="L221" i="109"/>
  <c r="L246" i="109"/>
  <c r="L242" i="109"/>
  <c r="L277" i="109"/>
  <c r="L266" i="109"/>
  <c r="L270" i="109"/>
  <c r="L138" i="109"/>
  <c r="L50" i="109"/>
  <c r="L174" i="109"/>
  <c r="L94" i="109"/>
  <c r="L37" i="109"/>
  <c r="K18" i="109"/>
  <c r="K15" i="109"/>
  <c r="L5" i="109"/>
  <c r="L181" i="109"/>
  <c r="K177" i="109"/>
  <c r="K173" i="109"/>
  <c r="K169" i="109"/>
  <c r="K165" i="109"/>
  <c r="K161" i="109"/>
  <c r="L157" i="109"/>
  <c r="L153" i="109"/>
  <c r="K149" i="109"/>
  <c r="K145" i="109"/>
  <c r="L141" i="109"/>
  <c r="K137" i="109"/>
  <c r="K133" i="109"/>
  <c r="K129" i="109"/>
  <c r="K125" i="109"/>
  <c r="K121" i="109"/>
  <c r="L117" i="109"/>
  <c r="L113" i="109"/>
  <c r="K109" i="109"/>
  <c r="K105" i="109"/>
  <c r="L101" i="109"/>
  <c r="K97" i="109"/>
  <c r="K93" i="109"/>
  <c r="L89" i="109"/>
  <c r="K85" i="109"/>
  <c r="K81" i="109"/>
  <c r="L77" i="109"/>
  <c r="L226" i="109"/>
  <c r="L200" i="109"/>
  <c r="L214" i="109"/>
  <c r="L218" i="109"/>
  <c r="L233" i="109"/>
  <c r="L257" i="109"/>
  <c r="L247" i="109"/>
  <c r="L251" i="109"/>
  <c r="L274" i="109"/>
  <c r="L107" i="109"/>
  <c r="L130" i="109"/>
  <c r="L34" i="109"/>
  <c r="L166" i="109"/>
  <c r="K25" i="109"/>
  <c r="L73" i="109"/>
  <c r="K69" i="109"/>
  <c r="K65" i="109"/>
  <c r="K61" i="109"/>
  <c r="K57" i="109"/>
  <c r="K53" i="109"/>
  <c r="K49" i="109"/>
  <c r="K45" i="109"/>
  <c r="L41" i="109"/>
  <c r="K33" i="109"/>
  <c r="K29" i="109"/>
  <c r="K101" i="109"/>
  <c r="L20" i="109"/>
  <c r="L105" i="109"/>
  <c r="L71" i="109"/>
  <c r="L57" i="109"/>
  <c r="L67" i="109"/>
  <c r="L55" i="109"/>
  <c r="K73" i="109"/>
  <c r="L85" i="109"/>
  <c r="K89" i="109"/>
  <c r="L120" i="109"/>
  <c r="L19" i="109"/>
  <c r="K153" i="109"/>
  <c r="L65" i="109"/>
  <c r="L165" i="109"/>
  <c r="L53" i="109"/>
  <c r="L149" i="109"/>
  <c r="K117" i="109"/>
  <c r="L51" i="109"/>
  <c r="K47" i="109"/>
  <c r="L43" i="109"/>
  <c r="K39" i="109"/>
  <c r="K35" i="109"/>
  <c r="K31" i="109"/>
  <c r="K27" i="109"/>
  <c r="L129" i="109"/>
  <c r="L49" i="109"/>
  <c r="L29" i="109"/>
  <c r="K113" i="109"/>
  <c r="K141" i="109"/>
  <c r="K41" i="109"/>
  <c r="L179" i="109"/>
  <c r="L121" i="109"/>
  <c r="K157" i="109"/>
  <c r="L18" i="109"/>
  <c r="L137" i="109"/>
  <c r="L93" i="109"/>
  <c r="K77" i="109"/>
  <c r="K152" i="109"/>
  <c r="L108" i="109"/>
  <c r="K88" i="109"/>
  <c r="K68" i="109"/>
  <c r="K32" i="109"/>
  <c r="L177" i="109"/>
  <c r="L135" i="109"/>
  <c r="K181" i="109"/>
  <c r="L169" i="109"/>
  <c r="L119" i="109"/>
  <c r="L133" i="109"/>
  <c r="K115" i="109"/>
  <c r="K184" i="109"/>
  <c r="L168" i="109"/>
  <c r="K140" i="109"/>
  <c r="L132" i="109"/>
  <c r="K112" i="109"/>
  <c r="L100" i="109"/>
  <c r="K84" i="109"/>
  <c r="K76" i="109"/>
  <c r="K64" i="109"/>
  <c r="L56" i="109"/>
  <c r="K48" i="109"/>
  <c r="K22" i="109"/>
  <c r="L13" i="109"/>
  <c r="K176" i="109"/>
  <c r="K156" i="109"/>
  <c r="K136" i="109"/>
  <c r="K120" i="109"/>
  <c r="K104" i="109"/>
  <c r="L44" i="109"/>
  <c r="K132" i="109"/>
  <c r="K183" i="109"/>
  <c r="L21" i="109"/>
  <c r="K172" i="109"/>
  <c r="L148" i="109"/>
  <c r="K116" i="109"/>
  <c r="K96" i="109"/>
  <c r="K72" i="109"/>
  <c r="K36" i="109"/>
  <c r="K21" i="109"/>
  <c r="K20" i="109"/>
  <c r="K180" i="109"/>
  <c r="L160" i="109"/>
  <c r="L144" i="109"/>
  <c r="K128" i="109"/>
  <c r="K108" i="109"/>
  <c r="K92" i="109"/>
  <c r="L80" i="109"/>
  <c r="L68" i="109"/>
  <c r="L60" i="109"/>
  <c r="K52" i="109"/>
  <c r="K40" i="109"/>
  <c r="K12" i="109"/>
  <c r="K164" i="109"/>
  <c r="L124" i="109"/>
  <c r="K28" i="109"/>
  <c r="K5" i="109"/>
  <c r="K24" i="109"/>
  <c r="L40" i="109"/>
  <c r="L180" i="109"/>
  <c r="L9" i="109"/>
  <c r="L32" i="109"/>
  <c r="L52" i="109"/>
  <c r="L64" i="109"/>
  <c r="L116" i="109"/>
  <c r="L36" i="109"/>
  <c r="L35" i="109"/>
  <c r="L128" i="109"/>
  <c r="L48" i="109"/>
  <c r="L151" i="109"/>
  <c r="K43" i="109"/>
  <c r="K171" i="109"/>
  <c r="K60" i="109"/>
  <c r="K124" i="109"/>
  <c r="K13" i="109"/>
  <c r="K111" i="109"/>
  <c r="K175" i="109"/>
  <c r="K80" i="109"/>
  <c r="K144" i="109"/>
  <c r="K160" i="109"/>
  <c r="L84" i="109"/>
  <c r="L91" i="109"/>
  <c r="L184" i="109"/>
  <c r="L104" i="109"/>
  <c r="L31" i="109"/>
  <c r="K67" i="109"/>
  <c r="K131" i="109"/>
  <c r="K148" i="109"/>
  <c r="K71" i="109"/>
  <c r="K168" i="109"/>
  <c r="L112" i="109"/>
  <c r="L172" i="109"/>
  <c r="L164" i="109"/>
  <c r="L163" i="109"/>
  <c r="L83" i="109"/>
  <c r="L176" i="109"/>
  <c r="L96" i="109"/>
  <c r="L103" i="109"/>
  <c r="L22" i="109"/>
  <c r="L155" i="109"/>
  <c r="L95" i="109"/>
  <c r="L14" i="109"/>
  <c r="K147" i="109"/>
  <c r="K100" i="109"/>
  <c r="K87" i="109"/>
  <c r="K56" i="109"/>
  <c r="K16" i="109"/>
  <c r="L167" i="109"/>
  <c r="K44" i="109"/>
  <c r="K159" i="109"/>
  <c r="L7" i="109"/>
  <c r="K4" i="109"/>
  <c r="L4" i="109"/>
  <c r="G6" i="109"/>
  <c r="L6" i="109" s="1"/>
  <c r="L45" i="109"/>
  <c r="L109" i="109"/>
  <c r="L173" i="109"/>
  <c r="L54" i="109"/>
  <c r="L118" i="109"/>
  <c r="L182" i="109"/>
  <c r="L63" i="109"/>
  <c r="L127" i="109"/>
  <c r="L8" i="109"/>
  <c r="L72" i="109"/>
  <c r="L136" i="109"/>
  <c r="L17" i="109"/>
  <c r="L81" i="109"/>
  <c r="L145" i="109"/>
  <c r="L42" i="109"/>
  <c r="L106" i="109"/>
  <c r="L170" i="109"/>
  <c r="L59" i="109"/>
  <c r="L123" i="109"/>
  <c r="L12" i="109"/>
  <c r="L76" i="109"/>
  <c r="L140" i="109"/>
  <c r="L281" i="109"/>
  <c r="L267" i="109"/>
  <c r="L260" i="109"/>
  <c r="L255" i="109"/>
  <c r="L256" i="109"/>
  <c r="L272" i="109"/>
  <c r="L239" i="109"/>
  <c r="L217" i="109"/>
  <c r="L206" i="109"/>
  <c r="L198" i="109"/>
  <c r="L195" i="109"/>
  <c r="M1" i="109"/>
  <c r="L10" i="109"/>
  <c r="L61" i="109"/>
  <c r="L125" i="109"/>
  <c r="L70" i="109"/>
  <c r="L134" i="109"/>
  <c r="L15" i="109"/>
  <c r="L79" i="109"/>
  <c r="L143" i="109"/>
  <c r="L24" i="109"/>
  <c r="L88" i="109"/>
  <c r="L152" i="109"/>
  <c r="L33" i="109"/>
  <c r="L97" i="109"/>
  <c r="L161" i="109"/>
  <c r="L58" i="109"/>
  <c r="L122" i="109"/>
  <c r="L11" i="109"/>
  <c r="L75" i="109"/>
  <c r="L139" i="109"/>
  <c r="L28" i="109"/>
  <c r="L92" i="109"/>
  <c r="L156" i="109"/>
  <c r="L278" i="109"/>
  <c r="L265" i="109"/>
  <c r="L268" i="109"/>
  <c r="L261" i="109"/>
  <c r="L248" i="109"/>
  <c r="L236" i="109"/>
  <c r="L240" i="109"/>
  <c r="L227" i="109"/>
  <c r="L216" i="109"/>
  <c r="L222" i="109"/>
  <c r="L203" i="109"/>
  <c r="L230" i="109"/>
  <c r="L215" i="109"/>
  <c r="BL21" i="109" l="1"/>
  <c r="BL22" i="109" s="1"/>
  <c r="K2" i="109" s="1"/>
  <c r="BM17" i="109"/>
  <c r="M41" i="109"/>
  <c r="M105" i="109"/>
  <c r="M169" i="109"/>
  <c r="M58" i="109"/>
  <c r="M122" i="109"/>
  <c r="M11" i="109"/>
  <c r="M75" i="109"/>
  <c r="M139" i="109"/>
  <c r="M28" i="109"/>
  <c r="M92" i="109"/>
  <c r="M156" i="109"/>
  <c r="M37" i="109"/>
  <c r="M101" i="109"/>
  <c r="M165" i="109"/>
  <c r="M46" i="109"/>
  <c r="M110" i="109"/>
  <c r="M174" i="109"/>
  <c r="M55" i="109"/>
  <c r="M119" i="109"/>
  <c r="M183" i="109"/>
  <c r="M64" i="109"/>
  <c r="M128" i="109"/>
  <c r="M263" i="109"/>
  <c r="M283" i="109"/>
  <c r="M259" i="109"/>
  <c r="M254" i="109"/>
  <c r="M243" i="109"/>
  <c r="M229" i="109"/>
  <c r="M213" i="109"/>
  <c r="M232" i="109"/>
  <c r="M212" i="109"/>
  <c r="M209" i="109"/>
  <c r="M217" i="109"/>
  <c r="M188" i="109"/>
  <c r="N1" i="109"/>
  <c r="M57" i="109"/>
  <c r="M121" i="109"/>
  <c r="M10" i="109"/>
  <c r="M74" i="109"/>
  <c r="M138" i="109"/>
  <c r="M27" i="109"/>
  <c r="M91" i="109"/>
  <c r="M155" i="109"/>
  <c r="M44" i="109"/>
  <c r="M108" i="109"/>
  <c r="M172" i="109"/>
  <c r="M53" i="109"/>
  <c r="M117" i="109"/>
  <c r="M181" i="109"/>
  <c r="M62" i="109"/>
  <c r="M126" i="109"/>
  <c r="M7" i="109"/>
  <c r="M71" i="109"/>
  <c r="M135" i="109"/>
  <c r="M16" i="109"/>
  <c r="M80" i="109"/>
  <c r="M144" i="109"/>
  <c r="M272" i="109"/>
  <c r="M267" i="109"/>
  <c r="M260" i="109"/>
  <c r="M255" i="109"/>
  <c r="M250" i="109"/>
  <c r="M238" i="109"/>
  <c r="M222" i="109"/>
  <c r="M230" i="109"/>
  <c r="M198" i="109"/>
  <c r="M196" i="109"/>
  <c r="M204" i="109"/>
  <c r="M186" i="109"/>
  <c r="M81" i="109"/>
  <c r="M161" i="109"/>
  <c r="M82" i="109"/>
  <c r="M162" i="109"/>
  <c r="M67" i="109"/>
  <c r="M163" i="109"/>
  <c r="M68" i="109"/>
  <c r="M148" i="109"/>
  <c r="M61" i="109"/>
  <c r="M141" i="109"/>
  <c r="M38" i="109"/>
  <c r="M134" i="109"/>
  <c r="M31" i="109"/>
  <c r="M111" i="109"/>
  <c r="M24" i="109"/>
  <c r="M104" i="109"/>
  <c r="M184" i="109"/>
  <c r="M264" i="109"/>
  <c r="M277" i="109"/>
  <c r="M262" i="109"/>
  <c r="M244" i="109"/>
  <c r="M241" i="109"/>
  <c r="M224" i="109"/>
  <c r="M228" i="109"/>
  <c r="M203" i="109"/>
  <c r="M185" i="109"/>
  <c r="M17" i="109"/>
  <c r="M97" i="109"/>
  <c r="M18" i="109"/>
  <c r="M98" i="109"/>
  <c r="M178" i="109"/>
  <c r="M99" i="109"/>
  <c r="M179" i="109"/>
  <c r="M84" i="109"/>
  <c r="M180" i="109"/>
  <c r="M77" i="109"/>
  <c r="M157" i="109"/>
  <c r="M70" i="109"/>
  <c r="M150" i="109"/>
  <c r="M47" i="109"/>
  <c r="M143" i="109"/>
  <c r="M40" i="109"/>
  <c r="M120" i="109"/>
  <c r="M282" i="109"/>
  <c r="M265" i="109"/>
  <c r="M247" i="109"/>
  <c r="M273" i="109"/>
  <c r="M221" i="109"/>
  <c r="M226" i="109"/>
  <c r="M227" i="109"/>
  <c r="M192" i="109"/>
  <c r="M215" i="109"/>
  <c r="M33" i="109"/>
  <c r="M129" i="109"/>
  <c r="M34" i="109"/>
  <c r="M114" i="109"/>
  <c r="M35" i="109"/>
  <c r="M115" i="109"/>
  <c r="M20" i="109"/>
  <c r="M116" i="109"/>
  <c r="M13" i="109"/>
  <c r="M93" i="109"/>
  <c r="M6" i="109"/>
  <c r="M86" i="109"/>
  <c r="M166" i="109"/>
  <c r="M79" i="109"/>
  <c r="M159" i="109"/>
  <c r="M56" i="109"/>
  <c r="M152" i="109"/>
  <c r="M266" i="109"/>
  <c r="M252" i="109"/>
  <c r="M256" i="109"/>
  <c r="M237" i="109"/>
  <c r="M214" i="109"/>
  <c r="M219" i="109"/>
  <c r="M211" i="109"/>
  <c r="M200" i="109"/>
  <c r="M199" i="109"/>
  <c r="M65" i="109"/>
  <c r="M145" i="109"/>
  <c r="M50" i="109"/>
  <c r="M146" i="109"/>
  <c r="M51" i="109"/>
  <c r="M131" i="109"/>
  <c r="M52" i="109"/>
  <c r="M132" i="109"/>
  <c r="M29" i="109"/>
  <c r="M125" i="109"/>
  <c r="M22" i="109"/>
  <c r="M102" i="109"/>
  <c r="M15" i="109"/>
  <c r="M95" i="109"/>
  <c r="M175" i="109"/>
  <c r="M88" i="109"/>
  <c r="M168" i="109"/>
  <c r="M271" i="109"/>
  <c r="M276" i="109"/>
  <c r="M253" i="109"/>
  <c r="M249" i="109"/>
  <c r="M278" i="109"/>
  <c r="M242" i="109"/>
  <c r="M223" i="109"/>
  <c r="M190" i="109"/>
  <c r="M208" i="109"/>
  <c r="M195" i="109"/>
  <c r="M113" i="109"/>
  <c r="M106" i="109"/>
  <c r="M107" i="109"/>
  <c r="M100" i="109"/>
  <c r="M85" i="109"/>
  <c r="M78" i="109"/>
  <c r="M63" i="109"/>
  <c r="M48" i="109"/>
  <c r="M251" i="109"/>
  <c r="M257" i="109"/>
  <c r="M218" i="109"/>
  <c r="M216" i="109"/>
  <c r="M137" i="109"/>
  <c r="M130" i="109"/>
  <c r="M123" i="109"/>
  <c r="M124" i="109"/>
  <c r="M109" i="109"/>
  <c r="M94" i="109"/>
  <c r="M87" i="109"/>
  <c r="M72" i="109"/>
  <c r="M279" i="109"/>
  <c r="M261" i="109"/>
  <c r="M258" i="109"/>
  <c r="M205" i="109"/>
  <c r="M193" i="109"/>
  <c r="M153" i="109"/>
  <c r="M154" i="109"/>
  <c r="M147" i="109"/>
  <c r="M140" i="109"/>
  <c r="M133" i="109"/>
  <c r="M118" i="109"/>
  <c r="M103" i="109"/>
  <c r="M96" i="109"/>
  <c r="M280" i="109"/>
  <c r="M245" i="109"/>
  <c r="M239" i="109"/>
  <c r="M206" i="109"/>
  <c r="M194" i="109"/>
  <c r="M49" i="109"/>
  <c r="M42" i="109"/>
  <c r="M43" i="109"/>
  <c r="M36" i="109"/>
  <c r="M21" i="109"/>
  <c r="M14" i="109"/>
  <c r="M182" i="109"/>
  <c r="M167" i="109"/>
  <c r="M160" i="109"/>
  <c r="M275" i="109"/>
  <c r="M248" i="109"/>
  <c r="M240" i="109"/>
  <c r="M73" i="109"/>
  <c r="M66" i="109"/>
  <c r="M59" i="109"/>
  <c r="M60" i="109"/>
  <c r="M45" i="109"/>
  <c r="M30" i="109"/>
  <c r="M23" i="109"/>
  <c r="M8" i="109"/>
  <c r="M176" i="109"/>
  <c r="M268" i="109"/>
  <c r="M235" i="109"/>
  <c r="M231" i="109"/>
  <c r="M191" i="109"/>
  <c r="M170" i="109"/>
  <c r="M69" i="109"/>
  <c r="M151" i="109"/>
  <c r="M246" i="109"/>
  <c r="M201" i="109"/>
  <c r="M19" i="109"/>
  <c r="M149" i="109"/>
  <c r="M32" i="109"/>
  <c r="M270" i="109"/>
  <c r="M9" i="109"/>
  <c r="M83" i="109"/>
  <c r="M173" i="109"/>
  <c r="M112" i="109"/>
  <c r="M236" i="109"/>
  <c r="M197" i="109"/>
  <c r="M25" i="109"/>
  <c r="M171" i="109"/>
  <c r="M54" i="109"/>
  <c r="M136" i="109"/>
  <c r="M233" i="109"/>
  <c r="M210" i="109"/>
  <c r="M89" i="109"/>
  <c r="M12" i="109"/>
  <c r="M142" i="109"/>
  <c r="M5" i="109"/>
  <c r="M234" i="109"/>
  <c r="M189" i="109"/>
  <c r="M177" i="109"/>
  <c r="M76" i="109"/>
  <c r="M158" i="109"/>
  <c r="M281" i="109"/>
  <c r="M225" i="109"/>
  <c r="M26" i="109"/>
  <c r="M164" i="109"/>
  <c r="M39" i="109"/>
  <c r="M274" i="109"/>
  <c r="M207" i="109"/>
  <c r="M220" i="109"/>
  <c r="M202" i="109"/>
  <c r="M4" i="109"/>
  <c r="M269" i="109"/>
  <c r="M90" i="109"/>
  <c r="M127" i="109"/>
  <c r="K6" i="109"/>
  <c r="BN17" i="109" l="1"/>
  <c r="BM21" i="109"/>
  <c r="BM22" i="109" s="1"/>
  <c r="L2" i="109" s="1"/>
  <c r="N66" i="109"/>
  <c r="N130" i="109"/>
  <c r="N46" i="109"/>
  <c r="N110" i="109"/>
  <c r="N31" i="109"/>
  <c r="N116" i="109"/>
  <c r="N11" i="109"/>
  <c r="N96" i="109"/>
  <c r="N174" i="109"/>
  <c r="N76" i="109"/>
  <c r="N18" i="109"/>
  <c r="N82" i="109"/>
  <c r="N146" i="109"/>
  <c r="N62" i="109"/>
  <c r="N126" i="109"/>
  <c r="N52" i="109"/>
  <c r="N137" i="109"/>
  <c r="N32" i="109"/>
  <c r="N117" i="109"/>
  <c r="N12" i="109"/>
  <c r="N97" i="109"/>
  <c r="N26" i="109"/>
  <c r="N106" i="109"/>
  <c r="N38" i="109"/>
  <c r="N134" i="109"/>
  <c r="N84" i="109"/>
  <c r="N181" i="109"/>
  <c r="N128" i="109"/>
  <c r="N44" i="109"/>
  <c r="N151" i="109"/>
  <c r="N45" i="109"/>
  <c r="N131" i="109"/>
  <c r="N25" i="109"/>
  <c r="N111" i="109"/>
  <c r="N4" i="109"/>
  <c r="N91" i="109"/>
  <c r="N170" i="109"/>
  <c r="N71" i="109"/>
  <c r="N155" i="109"/>
  <c r="N51" i="109"/>
  <c r="N136" i="109"/>
  <c r="N272" i="109"/>
  <c r="N267" i="109"/>
  <c r="N252" i="109"/>
  <c r="N255" i="109"/>
  <c r="N274" i="109"/>
  <c r="N238" i="109"/>
  <c r="N233" i="109"/>
  <c r="N243" i="109"/>
  <c r="N212" i="109"/>
  <c r="N211" i="109"/>
  <c r="N193" i="109"/>
  <c r="N186" i="109"/>
  <c r="N185" i="109"/>
  <c r="N42" i="109"/>
  <c r="N122" i="109"/>
  <c r="N70" i="109"/>
  <c r="N150" i="109"/>
  <c r="N105" i="109"/>
  <c r="N43" i="109"/>
  <c r="N149" i="109"/>
  <c r="N65" i="109"/>
  <c r="N167" i="109"/>
  <c r="N67" i="109"/>
  <c r="N152" i="109"/>
  <c r="N47" i="109"/>
  <c r="N132" i="109"/>
  <c r="N27" i="109"/>
  <c r="N112" i="109"/>
  <c r="N7" i="109"/>
  <c r="N92" i="109"/>
  <c r="N171" i="109"/>
  <c r="N72" i="109"/>
  <c r="N156" i="109"/>
  <c r="N281" i="109"/>
  <c r="N268" i="109"/>
  <c r="N253" i="109"/>
  <c r="N266" i="109"/>
  <c r="N244" i="109"/>
  <c r="N259" i="109"/>
  <c r="N214" i="109"/>
  <c r="N58" i="109"/>
  <c r="N6" i="109"/>
  <c r="N86" i="109"/>
  <c r="N20" i="109"/>
  <c r="N148" i="109"/>
  <c r="N64" i="109"/>
  <c r="N166" i="109"/>
  <c r="N108" i="109"/>
  <c r="N183" i="109"/>
  <c r="N88" i="109"/>
  <c r="N168" i="109"/>
  <c r="N68" i="109"/>
  <c r="N153" i="109"/>
  <c r="N48" i="109"/>
  <c r="N133" i="109"/>
  <c r="N28" i="109"/>
  <c r="N113" i="109"/>
  <c r="N8" i="109"/>
  <c r="N93" i="109"/>
  <c r="N172" i="109"/>
  <c r="N265" i="109"/>
  <c r="N269" i="109"/>
  <c r="N279" i="109"/>
  <c r="N248" i="109"/>
  <c r="N263" i="109"/>
  <c r="N231" i="109"/>
  <c r="N227" i="109"/>
  <c r="N229" i="109"/>
  <c r="N199" i="109"/>
  <c r="N90" i="109"/>
  <c r="N22" i="109"/>
  <c r="N102" i="109"/>
  <c r="N63" i="109"/>
  <c r="N165" i="109"/>
  <c r="N85" i="109"/>
  <c r="N23" i="109"/>
  <c r="N129" i="109"/>
  <c r="N24" i="109"/>
  <c r="N109" i="109"/>
  <c r="N184" i="109"/>
  <c r="N89" i="109"/>
  <c r="N169" i="109"/>
  <c r="N69" i="109"/>
  <c r="N154" i="109"/>
  <c r="N49" i="109"/>
  <c r="N135" i="109"/>
  <c r="N29" i="109"/>
  <c r="N115" i="109"/>
  <c r="N5" i="109"/>
  <c r="N283" i="109"/>
  <c r="N270" i="109"/>
  <c r="N254" i="109"/>
  <c r="N257" i="109"/>
  <c r="N237" i="109"/>
  <c r="N242" i="109"/>
  <c r="N215" i="109"/>
  <c r="N50" i="109"/>
  <c r="N78" i="109"/>
  <c r="N127" i="109"/>
  <c r="N158" i="109"/>
  <c r="N175" i="109"/>
  <c r="N160" i="109"/>
  <c r="N143" i="109"/>
  <c r="N123" i="109"/>
  <c r="N103" i="109"/>
  <c r="N83" i="109"/>
  <c r="N273" i="109"/>
  <c r="N245" i="109"/>
  <c r="N236" i="109"/>
  <c r="N235" i="109"/>
  <c r="N221" i="109"/>
  <c r="N203" i="109"/>
  <c r="N194" i="109"/>
  <c r="N196" i="109"/>
  <c r="N74" i="109"/>
  <c r="N94" i="109"/>
  <c r="N157" i="109"/>
  <c r="N182" i="109"/>
  <c r="N13" i="109"/>
  <c r="N176" i="109"/>
  <c r="N161" i="109"/>
  <c r="N144" i="109"/>
  <c r="N124" i="109"/>
  <c r="N104" i="109"/>
  <c r="N282" i="109"/>
  <c r="N262" i="109"/>
  <c r="N251" i="109"/>
  <c r="N223" i="109"/>
  <c r="N206" i="109"/>
  <c r="N198" i="109"/>
  <c r="N220" i="109"/>
  <c r="N189" i="109"/>
  <c r="N98" i="109"/>
  <c r="N118" i="109"/>
  <c r="N173" i="109"/>
  <c r="N33" i="109"/>
  <c r="N35" i="109"/>
  <c r="N15" i="109"/>
  <c r="N177" i="109"/>
  <c r="N162" i="109"/>
  <c r="N145" i="109"/>
  <c r="N125" i="109"/>
  <c r="N275" i="109"/>
  <c r="N246" i="109"/>
  <c r="N258" i="109"/>
  <c r="N241" i="109"/>
  <c r="N228" i="109"/>
  <c r="N192" i="109"/>
  <c r="N209" i="109"/>
  <c r="N213" i="109"/>
  <c r="N10" i="109"/>
  <c r="N30" i="109"/>
  <c r="N73" i="109"/>
  <c r="N107" i="109"/>
  <c r="N140" i="109"/>
  <c r="N120" i="109"/>
  <c r="N100" i="109"/>
  <c r="N80" i="109"/>
  <c r="N60" i="109"/>
  <c r="N40" i="109"/>
  <c r="N280" i="109"/>
  <c r="N260" i="109"/>
  <c r="N249" i="109"/>
  <c r="N234" i="109"/>
  <c r="N14" i="109"/>
  <c r="N75" i="109"/>
  <c r="N99" i="109"/>
  <c r="N59" i="109"/>
  <c r="N19" i="109"/>
  <c r="N278" i="109"/>
  <c r="N240" i="109"/>
  <c r="N208" i="109"/>
  <c r="N205" i="109"/>
  <c r="N142" i="109"/>
  <c r="N55" i="109"/>
  <c r="N36" i="109"/>
  <c r="N178" i="109"/>
  <c r="N147" i="109"/>
  <c r="N247" i="109"/>
  <c r="N232" i="109"/>
  <c r="N224" i="109"/>
  <c r="N195" i="109"/>
  <c r="N9" i="109"/>
  <c r="N87" i="109"/>
  <c r="N57" i="109"/>
  <c r="N17" i="109"/>
  <c r="N164" i="109"/>
  <c r="N256" i="109"/>
  <c r="N225" i="109"/>
  <c r="N191" i="109"/>
  <c r="N188" i="109"/>
  <c r="N41" i="109"/>
  <c r="N119" i="109"/>
  <c r="N79" i="109"/>
  <c r="N39" i="109"/>
  <c r="N180" i="109"/>
  <c r="N271" i="109"/>
  <c r="N217" i="109"/>
  <c r="N216" i="109"/>
  <c r="N190" i="109"/>
  <c r="N34" i="109"/>
  <c r="N95" i="109"/>
  <c r="N159" i="109"/>
  <c r="N121" i="109"/>
  <c r="N81" i="109"/>
  <c r="N264" i="109"/>
  <c r="N250" i="109"/>
  <c r="N226" i="109"/>
  <c r="N204" i="109"/>
  <c r="N201" i="109"/>
  <c r="N114" i="109"/>
  <c r="N21" i="109"/>
  <c r="N56" i="109"/>
  <c r="N16" i="109"/>
  <c r="N163" i="109"/>
  <c r="N276" i="109"/>
  <c r="N230" i="109"/>
  <c r="N219" i="109"/>
  <c r="N200" i="109"/>
  <c r="O1" i="109"/>
  <c r="N37" i="109"/>
  <c r="N207" i="109"/>
  <c r="N101" i="109"/>
  <c r="N202" i="109"/>
  <c r="N138" i="109"/>
  <c r="N179" i="109"/>
  <c r="N218" i="109"/>
  <c r="N54" i="109"/>
  <c r="N61" i="109"/>
  <c r="N197" i="109"/>
  <c r="N139" i="109"/>
  <c r="N261" i="109"/>
  <c r="N141" i="109"/>
  <c r="N222" i="109"/>
  <c r="N239" i="109"/>
  <c r="N210" i="109"/>
  <c r="N53" i="109"/>
  <c r="N277" i="109"/>
  <c r="N77" i="109"/>
  <c r="BO17" i="109" l="1"/>
  <c r="BN21" i="109"/>
  <c r="BN22" i="109" s="1"/>
  <c r="M2" i="109" s="1"/>
  <c r="O14" i="109"/>
  <c r="O78" i="109"/>
  <c r="O142" i="109"/>
  <c r="O18" i="109"/>
  <c r="O82" i="109"/>
  <c r="O146" i="109"/>
  <c r="O40" i="109"/>
  <c r="O125" i="109"/>
  <c r="O31" i="109"/>
  <c r="O116" i="109"/>
  <c r="O21" i="109"/>
  <c r="O107" i="109"/>
  <c r="O12" i="109"/>
  <c r="O97" i="109"/>
  <c r="O183" i="109"/>
  <c r="O88" i="109"/>
  <c r="O173" i="109"/>
  <c r="O79" i="109"/>
  <c r="O164" i="109"/>
  <c r="O80" i="109"/>
  <c r="O165" i="109"/>
  <c r="O81" i="109"/>
  <c r="O167" i="109"/>
  <c r="O273" i="109"/>
  <c r="O268" i="109"/>
  <c r="O261" i="109"/>
  <c r="O256" i="109"/>
  <c r="O263" i="109"/>
  <c r="O231" i="109"/>
  <c r="O234" i="109"/>
  <c r="O244" i="109"/>
  <c r="O225" i="109"/>
  <c r="O213" i="109"/>
  <c r="O217" i="109"/>
  <c r="O195" i="109"/>
  <c r="P1" i="109"/>
  <c r="O62" i="109"/>
  <c r="O134" i="109"/>
  <c r="O26" i="109"/>
  <c r="O98" i="109"/>
  <c r="O170" i="109"/>
  <c r="O83" i="109"/>
  <c r="O179" i="109"/>
  <c r="O95" i="109"/>
  <c r="O11" i="109"/>
  <c r="O117" i="109"/>
  <c r="O33" i="109"/>
  <c r="O129" i="109"/>
  <c r="O45" i="109"/>
  <c r="O141" i="109"/>
  <c r="O57" i="109"/>
  <c r="O153" i="109"/>
  <c r="O91" i="109"/>
  <c r="O17" i="109"/>
  <c r="O113" i="109"/>
  <c r="O283" i="109"/>
  <c r="O279" i="109"/>
  <c r="O264" i="109"/>
  <c r="O251" i="109"/>
  <c r="O240" i="109"/>
  <c r="O215" i="109"/>
  <c r="O230" i="109"/>
  <c r="O201" i="109"/>
  <c r="O202" i="109"/>
  <c r="O197" i="109"/>
  <c r="O186" i="109"/>
  <c r="O4" i="109"/>
  <c r="O70" i="109"/>
  <c r="O150" i="109"/>
  <c r="O34" i="109"/>
  <c r="O106" i="109"/>
  <c r="O178" i="109"/>
  <c r="O6" i="109"/>
  <c r="O86" i="109"/>
  <c r="O158" i="109"/>
  <c r="O42" i="109"/>
  <c r="O114" i="109"/>
  <c r="O7" i="109"/>
  <c r="O104" i="109"/>
  <c r="O20" i="109"/>
  <c r="O127" i="109"/>
  <c r="O43" i="109"/>
  <c r="O139" i="109"/>
  <c r="O55" i="109"/>
  <c r="O151" i="109"/>
  <c r="O67" i="109"/>
  <c r="O163" i="109"/>
  <c r="O89" i="109"/>
  <c r="O16" i="109"/>
  <c r="O112" i="109"/>
  <c r="O39" i="109"/>
  <c r="O135" i="109"/>
  <c r="O276" i="109"/>
  <c r="O253" i="109"/>
  <c r="O267" i="109"/>
  <c r="O252" i="109"/>
  <c r="O241" i="109"/>
  <c r="O224" i="109"/>
  <c r="O220" i="109"/>
  <c r="O214" i="109"/>
  <c r="O205" i="109"/>
  <c r="O190" i="109"/>
  <c r="O94" i="109"/>
  <c r="O9" i="109"/>
  <c r="O130" i="109"/>
  <c r="O72" i="109"/>
  <c r="O41" i="109"/>
  <c r="O159" i="109"/>
  <c r="O96" i="109"/>
  <c r="O65" i="109"/>
  <c r="O13" i="109"/>
  <c r="O131" i="109"/>
  <c r="O100" i="109"/>
  <c r="O48" i="109"/>
  <c r="O176" i="109"/>
  <c r="O145" i="109"/>
  <c r="O282" i="109"/>
  <c r="O262" i="109"/>
  <c r="O257" i="109"/>
  <c r="O259" i="109"/>
  <c r="O223" i="109"/>
  <c r="O207" i="109"/>
  <c r="O198" i="109"/>
  <c r="O206" i="109"/>
  <c r="O110" i="109"/>
  <c r="O50" i="109"/>
  <c r="O154" i="109"/>
  <c r="O115" i="109"/>
  <c r="O63" i="109"/>
  <c r="O180" i="109"/>
  <c r="O149" i="109"/>
  <c r="O87" i="109"/>
  <c r="O35" i="109"/>
  <c r="O22" i="109"/>
  <c r="O118" i="109"/>
  <c r="O58" i="109"/>
  <c r="O162" i="109"/>
  <c r="O136" i="109"/>
  <c r="O73" i="109"/>
  <c r="O32" i="109"/>
  <c r="O160" i="109"/>
  <c r="O108" i="109"/>
  <c r="O56" i="109"/>
  <c r="O15" i="109"/>
  <c r="O132" i="109"/>
  <c r="O101" i="109"/>
  <c r="O60" i="109"/>
  <c r="O5" i="109"/>
  <c r="O275" i="109"/>
  <c r="O254" i="109"/>
  <c r="O258" i="109"/>
  <c r="O232" i="109"/>
  <c r="O242" i="109"/>
  <c r="O211" i="109"/>
  <c r="O193" i="109"/>
  <c r="O189" i="109"/>
  <c r="O30" i="109"/>
  <c r="O126" i="109"/>
  <c r="O66" i="109"/>
  <c r="O19" i="109"/>
  <c r="O147" i="109"/>
  <c r="O84" i="109"/>
  <c r="O53" i="109"/>
  <c r="O171" i="109"/>
  <c r="O119" i="109"/>
  <c r="O77" i="109"/>
  <c r="O25" i="109"/>
  <c r="O143" i="109"/>
  <c r="O123" i="109"/>
  <c r="O71" i="109"/>
  <c r="O277" i="109"/>
  <c r="O246" i="109"/>
  <c r="O250" i="109"/>
  <c r="O233" i="109"/>
  <c r="O229" i="109"/>
  <c r="O209" i="109"/>
  <c r="O194" i="109"/>
  <c r="O210" i="109"/>
  <c r="O38" i="109"/>
  <c r="O166" i="109"/>
  <c r="O74" i="109"/>
  <c r="O29" i="109"/>
  <c r="O157" i="109"/>
  <c r="O105" i="109"/>
  <c r="O64" i="109"/>
  <c r="O181" i="109"/>
  <c r="O140" i="109"/>
  <c r="O99" i="109"/>
  <c r="O36" i="109"/>
  <c r="O175" i="109"/>
  <c r="O133" i="109"/>
  <c r="O92" i="109"/>
  <c r="O269" i="109"/>
  <c r="O255" i="109"/>
  <c r="O237" i="109"/>
  <c r="O243" i="109"/>
  <c r="O226" i="109"/>
  <c r="O222" i="109"/>
  <c r="O185" i="109"/>
  <c r="O199" i="109"/>
  <c r="O46" i="109"/>
  <c r="O174" i="109"/>
  <c r="O90" i="109"/>
  <c r="O51" i="109"/>
  <c r="O168" i="109"/>
  <c r="O137" i="109"/>
  <c r="O75" i="109"/>
  <c r="O23" i="109"/>
  <c r="O161" i="109"/>
  <c r="O109" i="109"/>
  <c r="O47" i="109"/>
  <c r="O27" i="109"/>
  <c r="O144" i="109"/>
  <c r="O103" i="109"/>
  <c r="O281" i="109"/>
  <c r="O278" i="109"/>
  <c r="O247" i="109"/>
  <c r="O238" i="109"/>
  <c r="O235" i="109"/>
  <c r="O218" i="109"/>
  <c r="O203" i="109"/>
  <c r="O219" i="109"/>
  <c r="O191" i="109"/>
  <c r="O182" i="109"/>
  <c r="O148" i="109"/>
  <c r="O120" i="109"/>
  <c r="O69" i="109"/>
  <c r="O274" i="109"/>
  <c r="O280" i="109"/>
  <c r="O200" i="109"/>
  <c r="O10" i="109"/>
  <c r="O169" i="109"/>
  <c r="O152" i="109"/>
  <c r="O155" i="109"/>
  <c r="O266" i="109"/>
  <c r="O239" i="109"/>
  <c r="O221" i="109"/>
  <c r="O122" i="109"/>
  <c r="O85" i="109"/>
  <c r="O184" i="109"/>
  <c r="O28" i="109"/>
  <c r="O270" i="109"/>
  <c r="O260" i="109"/>
  <c r="O192" i="109"/>
  <c r="O138" i="109"/>
  <c r="O128" i="109"/>
  <c r="O68" i="109"/>
  <c r="O49" i="109"/>
  <c r="O271" i="109"/>
  <c r="O227" i="109"/>
  <c r="O204" i="109"/>
  <c r="O93" i="109"/>
  <c r="O76" i="109"/>
  <c r="O121" i="109"/>
  <c r="O156" i="109"/>
  <c r="O248" i="109"/>
  <c r="O216" i="109"/>
  <c r="O188" i="109"/>
  <c r="O102" i="109"/>
  <c r="O52" i="109"/>
  <c r="O24" i="109"/>
  <c r="O59" i="109"/>
  <c r="O265" i="109"/>
  <c r="O272" i="109"/>
  <c r="O208" i="109"/>
  <c r="O37" i="109"/>
  <c r="O196" i="109"/>
  <c r="O124" i="109"/>
  <c r="O54" i="109"/>
  <c r="O177" i="109"/>
  <c r="O61" i="109"/>
  <c r="O245" i="109"/>
  <c r="O8" i="109"/>
  <c r="O249" i="109"/>
  <c r="O44" i="109"/>
  <c r="O236" i="109"/>
  <c r="O111" i="109"/>
  <c r="O212" i="109"/>
  <c r="O172" i="109"/>
  <c r="O228" i="109"/>
  <c r="BO21" i="109" l="1"/>
  <c r="BO22" i="109" s="1"/>
  <c r="N2" i="109" s="1"/>
  <c r="BP17" i="109"/>
  <c r="P55" i="109"/>
  <c r="P119" i="109"/>
  <c r="P32" i="109"/>
  <c r="P41" i="109"/>
  <c r="P105" i="109"/>
  <c r="P169" i="109"/>
  <c r="P58" i="109"/>
  <c r="P122" i="109"/>
  <c r="P11" i="109"/>
  <c r="P71" i="109"/>
  <c r="P143" i="109"/>
  <c r="P9" i="109"/>
  <c r="P81" i="109"/>
  <c r="P153" i="109"/>
  <c r="P50" i="109"/>
  <c r="P130" i="109"/>
  <c r="P27" i="109"/>
  <c r="P91" i="109"/>
  <c r="P12" i="109"/>
  <c r="P21" i="109"/>
  <c r="P85" i="109"/>
  <c r="P149" i="109"/>
  <c r="P30" i="109"/>
  <c r="P94" i="109"/>
  <c r="P158" i="109"/>
  <c r="P171" i="109"/>
  <c r="P132" i="109"/>
  <c r="P76" i="109"/>
  <c r="P164" i="109"/>
  <c r="P120" i="109"/>
  <c r="P283" i="109"/>
  <c r="P262" i="109"/>
  <c r="P255" i="109"/>
  <c r="P268" i="109"/>
  <c r="P253" i="109"/>
  <c r="P261" i="109"/>
  <c r="P224" i="109"/>
  <c r="P228" i="109"/>
  <c r="P202" i="109"/>
  <c r="P193" i="109"/>
  <c r="P197" i="109"/>
  <c r="P189" i="109"/>
  <c r="P15" i="109"/>
  <c r="P87" i="109"/>
  <c r="P8" i="109"/>
  <c r="P25" i="109"/>
  <c r="P97" i="109"/>
  <c r="P177" i="109"/>
  <c r="P74" i="109"/>
  <c r="P146" i="109"/>
  <c r="P43" i="109"/>
  <c r="P107" i="109"/>
  <c r="P28" i="109"/>
  <c r="P37" i="109"/>
  <c r="P101" i="109"/>
  <c r="P165" i="109"/>
  <c r="P46" i="109"/>
  <c r="P110" i="109"/>
  <c r="P174" i="109"/>
  <c r="P96" i="109"/>
  <c r="P175" i="109"/>
  <c r="P140" i="109"/>
  <c r="P84" i="109"/>
  <c r="P168" i="109"/>
  <c r="P267" i="109"/>
  <c r="P271" i="109"/>
  <c r="P281" i="109"/>
  <c r="P250" i="109"/>
  <c r="P231" i="109"/>
  <c r="P233" i="109"/>
  <c r="P237" i="109"/>
  <c r="P221" i="109"/>
  <c r="P215" i="109"/>
  <c r="P200" i="109"/>
  <c r="P186" i="109"/>
  <c r="P190" i="109"/>
  <c r="P23" i="109"/>
  <c r="P111" i="109"/>
  <c r="P56" i="109"/>
  <c r="P113" i="109"/>
  <c r="P26" i="109"/>
  <c r="P114" i="109"/>
  <c r="P51" i="109"/>
  <c r="P131" i="109"/>
  <c r="P13" i="109"/>
  <c r="P109" i="109"/>
  <c r="P6" i="109"/>
  <c r="P86" i="109"/>
  <c r="P182" i="109"/>
  <c r="P172" i="109"/>
  <c r="P176" i="109"/>
  <c r="P116" i="109"/>
  <c r="P282" i="109"/>
  <c r="P270" i="109"/>
  <c r="P264" i="109"/>
  <c r="P251" i="109"/>
  <c r="P265" i="109"/>
  <c r="P225" i="109"/>
  <c r="P211" i="109"/>
  <c r="P203" i="109"/>
  <c r="P222" i="109"/>
  <c r="P229" i="109"/>
  <c r="P47" i="109"/>
  <c r="P151" i="109"/>
  <c r="P49" i="109"/>
  <c r="P137" i="109"/>
  <c r="P66" i="109"/>
  <c r="P63" i="109"/>
  <c r="P16" i="109"/>
  <c r="P57" i="109"/>
  <c r="P145" i="109"/>
  <c r="P82" i="109"/>
  <c r="P170" i="109"/>
  <c r="P83" i="109"/>
  <c r="P36" i="109"/>
  <c r="P61" i="109"/>
  <c r="P141" i="109"/>
  <c r="P54" i="109"/>
  <c r="P79" i="109"/>
  <c r="P24" i="109"/>
  <c r="P65" i="109"/>
  <c r="P161" i="109"/>
  <c r="P90" i="109"/>
  <c r="P178" i="109"/>
  <c r="P99" i="109"/>
  <c r="P44" i="109"/>
  <c r="P69" i="109"/>
  <c r="P157" i="109"/>
  <c r="P62" i="109"/>
  <c r="P142" i="109"/>
  <c r="P64" i="109"/>
  <c r="P104" i="109"/>
  <c r="P112" i="109"/>
  <c r="P152" i="109"/>
  <c r="P277" i="109"/>
  <c r="P254" i="109"/>
  <c r="P258" i="109"/>
  <c r="P245" i="109"/>
  <c r="P236" i="109"/>
  <c r="P220" i="109"/>
  <c r="P204" i="109"/>
  <c r="P212" i="109"/>
  <c r="P198" i="109"/>
  <c r="P95" i="109"/>
  <c r="P40" i="109"/>
  <c r="P73" i="109"/>
  <c r="P10" i="109"/>
  <c r="P98" i="109"/>
  <c r="P19" i="109"/>
  <c r="P115" i="109"/>
  <c r="P31" i="109"/>
  <c r="P89" i="109"/>
  <c r="P154" i="109"/>
  <c r="P147" i="109"/>
  <c r="P93" i="109"/>
  <c r="P38" i="109"/>
  <c r="P166" i="109"/>
  <c r="P100" i="109"/>
  <c r="P80" i="109"/>
  <c r="P5" i="109"/>
  <c r="P263" i="109"/>
  <c r="P249" i="109"/>
  <c r="P232" i="109"/>
  <c r="P243" i="109"/>
  <c r="P210" i="109"/>
  <c r="P195" i="109"/>
  <c r="P191" i="109"/>
  <c r="P39" i="109"/>
  <c r="P121" i="109"/>
  <c r="P162" i="109"/>
  <c r="P20" i="109"/>
  <c r="P117" i="109"/>
  <c r="P70" i="109"/>
  <c r="P60" i="109"/>
  <c r="P159" i="109"/>
  <c r="P144" i="109"/>
  <c r="P274" i="109"/>
  <c r="P280" i="109"/>
  <c r="P273" i="109"/>
  <c r="P241" i="109"/>
  <c r="P230" i="109"/>
  <c r="P226" i="109"/>
  <c r="P207" i="109"/>
  <c r="P103" i="109"/>
  <c r="P129" i="109"/>
  <c r="P35" i="109"/>
  <c r="P52" i="109"/>
  <c r="P125" i="109"/>
  <c r="P78" i="109"/>
  <c r="P92" i="109"/>
  <c r="P72" i="109"/>
  <c r="P180" i="109"/>
  <c r="P266" i="109"/>
  <c r="P272" i="109"/>
  <c r="P259" i="109"/>
  <c r="P242" i="109"/>
  <c r="P219" i="109"/>
  <c r="P214" i="109"/>
  <c r="P188" i="109"/>
  <c r="P127" i="109"/>
  <c r="P18" i="109"/>
  <c r="P59" i="109"/>
  <c r="P4" i="109"/>
  <c r="P133" i="109"/>
  <c r="P102" i="109"/>
  <c r="P124" i="109"/>
  <c r="P136" i="109"/>
  <c r="P148" i="109"/>
  <c r="P275" i="109"/>
  <c r="P246" i="109"/>
  <c r="P252" i="109"/>
  <c r="P234" i="109"/>
  <c r="P223" i="109"/>
  <c r="P205" i="109"/>
  <c r="P213" i="109"/>
  <c r="P48" i="109"/>
  <c r="P42" i="109"/>
  <c r="P75" i="109"/>
  <c r="P45" i="109"/>
  <c r="P181" i="109"/>
  <c r="P126" i="109"/>
  <c r="P128" i="109"/>
  <c r="P108" i="109"/>
  <c r="P183" i="109"/>
  <c r="P269" i="109"/>
  <c r="P256" i="109"/>
  <c r="P239" i="109"/>
  <c r="P235" i="109"/>
  <c r="P209" i="109"/>
  <c r="P185" i="109"/>
  <c r="P192" i="109"/>
  <c r="P7" i="109"/>
  <c r="P33" i="109"/>
  <c r="P138" i="109"/>
  <c r="P139" i="109"/>
  <c r="P77" i="109"/>
  <c r="P22" i="109"/>
  <c r="P150" i="109"/>
  <c r="P68" i="109"/>
  <c r="P179" i="109"/>
  <c r="P184" i="109"/>
  <c r="P279" i="109"/>
  <c r="P257" i="109"/>
  <c r="P240" i="109"/>
  <c r="P217" i="109"/>
  <c r="P227" i="109"/>
  <c r="P206" i="109"/>
  <c r="Q1" i="109"/>
  <c r="P53" i="109"/>
  <c r="P163" i="109"/>
  <c r="P260" i="109"/>
  <c r="P196" i="109"/>
  <c r="P135" i="109"/>
  <c r="P173" i="109"/>
  <c r="P167" i="109"/>
  <c r="P244" i="109"/>
  <c r="P17" i="109"/>
  <c r="P14" i="109"/>
  <c r="P88" i="109"/>
  <c r="P216" i="109"/>
  <c r="P34" i="109"/>
  <c r="P118" i="109"/>
  <c r="P276" i="109"/>
  <c r="P208" i="109"/>
  <c r="P106" i="109"/>
  <c r="P134" i="109"/>
  <c r="P278" i="109"/>
  <c r="P201" i="109"/>
  <c r="P67" i="109"/>
  <c r="P155" i="109"/>
  <c r="P247" i="109"/>
  <c r="P194" i="109"/>
  <c r="P29" i="109"/>
  <c r="P160" i="109"/>
  <c r="P238" i="109"/>
  <c r="P199" i="109"/>
  <c r="P248" i="109"/>
  <c r="P218" i="109"/>
  <c r="P123" i="109"/>
  <c r="P156" i="109"/>
  <c r="BP21" i="109" l="1"/>
  <c r="BP22" i="109" s="1"/>
  <c r="O2" i="109" s="1"/>
  <c r="BQ17" i="109"/>
  <c r="Q43" i="109"/>
  <c r="Q107" i="109"/>
  <c r="Q171" i="109"/>
  <c r="Q60" i="109"/>
  <c r="Q124" i="109"/>
  <c r="Q4" i="109"/>
  <c r="Q69" i="109"/>
  <c r="Q133" i="109"/>
  <c r="Q14" i="109"/>
  <c r="Q78" i="109"/>
  <c r="Q142" i="109"/>
  <c r="Q23" i="109"/>
  <c r="Q87" i="109"/>
  <c r="Q151" i="109"/>
  <c r="Q32" i="109"/>
  <c r="Q96" i="109"/>
  <c r="Q160" i="109"/>
  <c r="Q41" i="109"/>
  <c r="Q105" i="109"/>
  <c r="Q169" i="109"/>
  <c r="Q58" i="109"/>
  <c r="Q122" i="109"/>
  <c r="Q5" i="109"/>
  <c r="Q270" i="109"/>
  <c r="Q281" i="109"/>
  <c r="Q266" i="109"/>
  <c r="Q252" i="109"/>
  <c r="Q265" i="109"/>
  <c r="Q235" i="109"/>
  <c r="Q218" i="109"/>
  <c r="Q209" i="109"/>
  <c r="Q204" i="109"/>
  <c r="Q195" i="109"/>
  <c r="Q230" i="109"/>
  <c r="Q191" i="109"/>
  <c r="Q59" i="109"/>
  <c r="Q123" i="109"/>
  <c r="Q12" i="109"/>
  <c r="Q76" i="109"/>
  <c r="Q140" i="109"/>
  <c r="Q21" i="109"/>
  <c r="Q85" i="109"/>
  <c r="Q149" i="109"/>
  <c r="Q30" i="109"/>
  <c r="Q94" i="109"/>
  <c r="Q158" i="109"/>
  <c r="Q39" i="109"/>
  <c r="Q103" i="109"/>
  <c r="Q167" i="109"/>
  <c r="Q48" i="109"/>
  <c r="Q112" i="109"/>
  <c r="Q176" i="109"/>
  <c r="Q57" i="109"/>
  <c r="Q121" i="109"/>
  <c r="Q10" i="109"/>
  <c r="Q74" i="109"/>
  <c r="Q138" i="109"/>
  <c r="Q275" i="109"/>
  <c r="Q279" i="109"/>
  <c r="Q255" i="109"/>
  <c r="Q250" i="109"/>
  <c r="Q253" i="109"/>
  <c r="Q246" i="109"/>
  <c r="Q229" i="109"/>
  <c r="Q228" i="109"/>
  <c r="Q227" i="109"/>
  <c r="Q194" i="109"/>
  <c r="Q219" i="109"/>
  <c r="Q210" i="109"/>
  <c r="R1" i="109"/>
  <c r="Q35" i="109"/>
  <c r="Q131" i="109"/>
  <c r="Q36" i="109"/>
  <c r="Q116" i="109"/>
  <c r="Q29" i="109"/>
  <c r="Q109" i="109"/>
  <c r="Q6" i="109"/>
  <c r="Q102" i="109"/>
  <c r="Q182" i="109"/>
  <c r="Q79" i="109"/>
  <c r="Q175" i="109"/>
  <c r="Q72" i="109"/>
  <c r="Q152" i="109"/>
  <c r="Q65" i="109"/>
  <c r="Q145" i="109"/>
  <c r="Q50" i="109"/>
  <c r="Q146" i="109"/>
  <c r="Q268" i="109"/>
  <c r="Q264" i="109"/>
  <c r="Q269" i="109"/>
  <c r="Q245" i="109"/>
  <c r="Q11" i="109"/>
  <c r="Q91" i="109"/>
  <c r="Q179" i="109"/>
  <c r="Q92" i="109"/>
  <c r="Q172" i="109"/>
  <c r="Q77" i="109"/>
  <c r="Q165" i="109"/>
  <c r="Q62" i="109"/>
  <c r="Q150" i="109"/>
  <c r="Q55" i="109"/>
  <c r="Q135" i="109"/>
  <c r="Q40" i="109"/>
  <c r="Q128" i="109"/>
  <c r="Q25" i="109"/>
  <c r="Q113" i="109"/>
  <c r="Q26" i="109"/>
  <c r="Q106" i="109"/>
  <c r="Q283" i="109"/>
  <c r="Q263" i="109"/>
  <c r="Q257" i="109"/>
  <c r="Q282" i="109"/>
  <c r="Q83" i="109"/>
  <c r="Q28" i="109"/>
  <c r="Q148" i="109"/>
  <c r="Q61" i="109"/>
  <c r="Q181" i="109"/>
  <c r="Q118" i="109"/>
  <c r="Q47" i="109"/>
  <c r="Q159" i="109"/>
  <c r="Q88" i="109"/>
  <c r="Q17" i="109"/>
  <c r="Q137" i="109"/>
  <c r="Q82" i="109"/>
  <c r="Q178" i="109"/>
  <c r="Q272" i="109"/>
  <c r="Q251" i="109"/>
  <c r="Q241" i="109"/>
  <c r="Q217" i="109"/>
  <c r="Q211" i="109"/>
  <c r="Q99" i="109"/>
  <c r="Q44" i="109"/>
  <c r="Q156" i="109"/>
  <c r="Q93" i="109"/>
  <c r="Q22" i="109"/>
  <c r="Q126" i="109"/>
  <c r="Q63" i="109"/>
  <c r="Q183" i="109"/>
  <c r="Q104" i="109"/>
  <c r="Q33" i="109"/>
  <c r="Q153" i="109"/>
  <c r="Q90" i="109"/>
  <c r="Q267" i="109"/>
  <c r="Q273" i="109"/>
  <c r="Q274" i="109"/>
  <c r="Q233" i="109"/>
  <c r="Q238" i="109"/>
  <c r="Q202" i="109"/>
  <c r="Q216" i="109"/>
  <c r="Q199" i="109"/>
  <c r="Q198" i="109"/>
  <c r="Q115" i="109"/>
  <c r="Q52" i="109"/>
  <c r="Q164" i="109"/>
  <c r="Q101" i="109"/>
  <c r="Q38" i="109"/>
  <c r="Q134" i="109"/>
  <c r="Q71" i="109"/>
  <c r="Q8" i="109"/>
  <c r="Q120" i="109"/>
  <c r="Q49" i="109"/>
  <c r="Q161" i="109"/>
  <c r="Q98" i="109"/>
  <c r="Q276" i="109"/>
  <c r="Q247" i="109"/>
  <c r="Q260" i="109"/>
  <c r="Q242" i="109"/>
  <c r="Q226" i="109"/>
  <c r="Q214" i="109"/>
  <c r="Q212" i="109"/>
  <c r="Q189" i="109"/>
  <c r="Q193" i="109"/>
  <c r="Q19" i="109"/>
  <c r="Q139" i="109"/>
  <c r="Q68" i="109"/>
  <c r="Q180" i="109"/>
  <c r="Q117" i="109"/>
  <c r="Q46" i="109"/>
  <c r="Q166" i="109"/>
  <c r="Q95" i="109"/>
  <c r="Q16" i="109"/>
  <c r="Q136" i="109"/>
  <c r="Q73" i="109"/>
  <c r="Q177" i="109"/>
  <c r="Q114" i="109"/>
  <c r="Q277" i="109"/>
  <c r="Q256" i="109"/>
  <c r="Q239" i="109"/>
  <c r="Q234" i="109"/>
  <c r="Q244" i="109"/>
  <c r="Q213" i="109"/>
  <c r="Q206" i="109"/>
  <c r="Q215" i="109"/>
  <c r="Q51" i="109"/>
  <c r="Q155" i="109"/>
  <c r="Q100" i="109"/>
  <c r="Q37" i="109"/>
  <c r="Q141" i="109"/>
  <c r="Q70" i="109"/>
  <c r="Q7" i="109"/>
  <c r="Q119" i="109"/>
  <c r="Q56" i="109"/>
  <c r="Q168" i="109"/>
  <c r="Q89" i="109"/>
  <c r="Q34" i="109"/>
  <c r="Q154" i="109"/>
  <c r="Q262" i="109"/>
  <c r="Q249" i="109"/>
  <c r="Q240" i="109"/>
  <c r="Q237" i="109"/>
  <c r="Q221" i="109"/>
  <c r="Q224" i="109"/>
  <c r="Q186" i="109"/>
  <c r="Q196" i="109"/>
  <c r="Q75" i="109"/>
  <c r="Q20" i="109"/>
  <c r="Q132" i="109"/>
  <c r="Q53" i="109"/>
  <c r="Q173" i="109"/>
  <c r="Q110" i="109"/>
  <c r="Q31" i="109"/>
  <c r="Q143" i="109"/>
  <c r="Q80" i="109"/>
  <c r="Q9" i="109"/>
  <c r="Q129" i="109"/>
  <c r="Q66" i="109"/>
  <c r="Q170" i="109"/>
  <c r="Q280" i="109"/>
  <c r="Q259" i="109"/>
  <c r="Q261" i="109"/>
  <c r="Q225" i="109"/>
  <c r="Q231" i="109"/>
  <c r="Q200" i="109"/>
  <c r="Q188" i="109"/>
  <c r="Q192" i="109"/>
  <c r="Q45" i="109"/>
  <c r="Q127" i="109"/>
  <c r="Q42" i="109"/>
  <c r="Q232" i="109"/>
  <c r="Q197" i="109"/>
  <c r="Q27" i="109"/>
  <c r="Q125" i="109"/>
  <c r="Q24" i="109"/>
  <c r="Q130" i="109"/>
  <c r="Q243" i="109"/>
  <c r="Q207" i="109"/>
  <c r="Q67" i="109"/>
  <c r="Q157" i="109"/>
  <c r="Q64" i="109"/>
  <c r="Q162" i="109"/>
  <c r="Q236" i="109"/>
  <c r="Q208" i="109"/>
  <c r="Q147" i="109"/>
  <c r="Q54" i="109"/>
  <c r="Q144" i="109"/>
  <c r="Q278" i="109"/>
  <c r="Q220" i="109"/>
  <c r="Q201" i="109"/>
  <c r="Q163" i="109"/>
  <c r="Q86" i="109"/>
  <c r="Q184" i="109"/>
  <c r="Q271" i="109"/>
  <c r="Q222" i="109"/>
  <c r="Q190" i="109"/>
  <c r="Q84" i="109"/>
  <c r="Q174" i="109"/>
  <c r="Q81" i="109"/>
  <c r="Q248" i="109"/>
  <c r="Q203" i="109"/>
  <c r="Q223" i="109"/>
  <c r="Q13" i="109"/>
  <c r="Q111" i="109"/>
  <c r="Q18" i="109"/>
  <c r="Q254" i="109"/>
  <c r="Q185" i="109"/>
  <c r="Q108" i="109"/>
  <c r="Q15" i="109"/>
  <c r="Q97" i="109"/>
  <c r="Q258" i="109"/>
  <c r="Q205" i="109"/>
  <c r="BR17" i="109" l="1"/>
  <c r="BQ21" i="109"/>
  <c r="BQ22" i="109" s="1"/>
  <c r="P2" i="109" s="1"/>
  <c r="R7" i="109"/>
  <c r="R71" i="109"/>
  <c r="R135" i="109"/>
  <c r="R16" i="109"/>
  <c r="R80" i="109"/>
  <c r="R144" i="109"/>
  <c r="R25" i="109"/>
  <c r="R89" i="109"/>
  <c r="R153" i="109"/>
  <c r="R42" i="109"/>
  <c r="R106" i="109"/>
  <c r="R170" i="109"/>
  <c r="R59" i="109"/>
  <c r="R123" i="109"/>
  <c r="R12" i="109"/>
  <c r="R76" i="109"/>
  <c r="R140" i="109"/>
  <c r="R21" i="109"/>
  <c r="R85" i="109"/>
  <c r="R149" i="109"/>
  <c r="R30" i="109"/>
  <c r="R94" i="109"/>
  <c r="R158" i="109"/>
  <c r="R269" i="109"/>
  <c r="R281" i="109"/>
  <c r="R275" i="109"/>
  <c r="R259" i="109"/>
  <c r="R245" i="109"/>
  <c r="R226" i="109"/>
  <c r="R218" i="109"/>
  <c r="R247" i="109"/>
  <c r="R232" i="109"/>
  <c r="R205" i="109"/>
  <c r="R208" i="109"/>
  <c r="R23" i="109"/>
  <c r="R87" i="109"/>
  <c r="R151" i="109"/>
  <c r="R32" i="109"/>
  <c r="R96" i="109"/>
  <c r="R160" i="109"/>
  <c r="R41" i="109"/>
  <c r="R105" i="109"/>
  <c r="R169" i="109"/>
  <c r="R58" i="109"/>
  <c r="R122" i="109"/>
  <c r="R11" i="109"/>
  <c r="R75" i="109"/>
  <c r="R139" i="109"/>
  <c r="R28" i="109"/>
  <c r="R92" i="109"/>
  <c r="R156" i="109"/>
  <c r="R37" i="109"/>
  <c r="R101" i="109"/>
  <c r="R165" i="109"/>
  <c r="R46" i="109"/>
  <c r="R110" i="109"/>
  <c r="R174" i="109"/>
  <c r="R279" i="109"/>
  <c r="R265" i="109"/>
  <c r="R257" i="109"/>
  <c r="R270" i="109"/>
  <c r="R255" i="109"/>
  <c r="R235" i="109"/>
  <c r="R239" i="109"/>
  <c r="R223" i="109"/>
  <c r="R215" i="109"/>
  <c r="R197" i="109"/>
  <c r="R39" i="109"/>
  <c r="R119" i="109"/>
  <c r="R24" i="109"/>
  <c r="R112" i="109"/>
  <c r="R9" i="109"/>
  <c r="R97" i="109"/>
  <c r="R10" i="109"/>
  <c r="R90" i="109"/>
  <c r="R178" i="109"/>
  <c r="R91" i="109"/>
  <c r="R171" i="109"/>
  <c r="R84" i="109"/>
  <c r="R172" i="109"/>
  <c r="R69" i="109"/>
  <c r="R157" i="109"/>
  <c r="R62" i="109"/>
  <c r="R142" i="109"/>
  <c r="R278" i="109"/>
  <c r="R274" i="109"/>
  <c r="R250" i="109"/>
  <c r="R240" i="109"/>
  <c r="R236" i="109"/>
  <c r="R221" i="109"/>
  <c r="R220" i="109"/>
  <c r="R186" i="109"/>
  <c r="R196" i="109"/>
  <c r="R193" i="109"/>
  <c r="R47" i="109"/>
  <c r="R127" i="109"/>
  <c r="R40" i="109"/>
  <c r="R120" i="109"/>
  <c r="R17" i="109"/>
  <c r="R113" i="109"/>
  <c r="R18" i="109"/>
  <c r="R98" i="109"/>
  <c r="R19" i="109"/>
  <c r="R99" i="109"/>
  <c r="R179" i="109"/>
  <c r="R100" i="109"/>
  <c r="R180" i="109"/>
  <c r="R77" i="109"/>
  <c r="R173" i="109"/>
  <c r="R70" i="109"/>
  <c r="R150" i="109"/>
  <c r="R271" i="109"/>
  <c r="R266" i="109"/>
  <c r="R267" i="109"/>
  <c r="R55" i="109"/>
  <c r="R143" i="109"/>
  <c r="R48" i="109"/>
  <c r="R128" i="109"/>
  <c r="R33" i="109"/>
  <c r="R121" i="109"/>
  <c r="R26" i="109"/>
  <c r="R114" i="109"/>
  <c r="R27" i="109"/>
  <c r="R107" i="109"/>
  <c r="R20" i="109"/>
  <c r="R108" i="109"/>
  <c r="R4" i="109"/>
  <c r="R93" i="109"/>
  <c r="R181" i="109"/>
  <c r="R78" i="109"/>
  <c r="R166" i="109"/>
  <c r="R263" i="109"/>
  <c r="R256" i="109"/>
  <c r="R251" i="109"/>
  <c r="R241" i="109"/>
  <c r="R230" i="109"/>
  <c r="R79" i="109"/>
  <c r="R167" i="109"/>
  <c r="R64" i="109"/>
  <c r="R152" i="109"/>
  <c r="R57" i="109"/>
  <c r="R137" i="109"/>
  <c r="R50" i="109"/>
  <c r="R138" i="109"/>
  <c r="R43" i="109"/>
  <c r="R131" i="109"/>
  <c r="R44" i="109"/>
  <c r="R124" i="109"/>
  <c r="R29" i="109"/>
  <c r="R117" i="109"/>
  <c r="R14" i="109"/>
  <c r="R102" i="109"/>
  <c r="R5" i="109"/>
  <c r="R272" i="109"/>
  <c r="R262" i="109"/>
  <c r="R252" i="109"/>
  <c r="R242" i="109"/>
  <c r="R210" i="109"/>
  <c r="R225" i="109"/>
  <c r="R212" i="109"/>
  <c r="R199" i="109"/>
  <c r="R211" i="109"/>
  <c r="R15" i="109"/>
  <c r="R103" i="109"/>
  <c r="R183" i="109"/>
  <c r="R88" i="109"/>
  <c r="R176" i="109"/>
  <c r="R73" i="109"/>
  <c r="R161" i="109"/>
  <c r="R74" i="109"/>
  <c r="R154" i="109"/>
  <c r="R67" i="109"/>
  <c r="R155" i="109"/>
  <c r="R60" i="109"/>
  <c r="R148" i="109"/>
  <c r="R53" i="109"/>
  <c r="R133" i="109"/>
  <c r="R38" i="109"/>
  <c r="R126" i="109"/>
  <c r="R268" i="109"/>
  <c r="R273" i="109"/>
  <c r="R283" i="109"/>
  <c r="R253" i="109"/>
  <c r="R243" i="109"/>
  <c r="R229" i="109"/>
  <c r="R213" i="109"/>
  <c r="R202" i="109"/>
  <c r="R209" i="109"/>
  <c r="R200" i="109"/>
  <c r="R31" i="109"/>
  <c r="R72" i="109"/>
  <c r="R129" i="109"/>
  <c r="R162" i="109"/>
  <c r="R52" i="109"/>
  <c r="R109" i="109"/>
  <c r="R134" i="109"/>
  <c r="R249" i="109"/>
  <c r="R244" i="109"/>
  <c r="R214" i="109"/>
  <c r="R207" i="109"/>
  <c r="R198" i="109"/>
  <c r="R63" i="109"/>
  <c r="R104" i="109"/>
  <c r="R145" i="109"/>
  <c r="R35" i="109"/>
  <c r="R68" i="109"/>
  <c r="R125" i="109"/>
  <c r="R182" i="109"/>
  <c r="R258" i="109"/>
  <c r="R238" i="109"/>
  <c r="R203" i="109"/>
  <c r="R188" i="109"/>
  <c r="R185" i="109"/>
  <c r="R95" i="109"/>
  <c r="R136" i="109"/>
  <c r="R177" i="109"/>
  <c r="R51" i="109"/>
  <c r="R116" i="109"/>
  <c r="R141" i="109"/>
  <c r="R276" i="109"/>
  <c r="R260" i="109"/>
  <c r="R237" i="109"/>
  <c r="R204" i="109"/>
  <c r="R189" i="109"/>
  <c r="S1" i="109"/>
  <c r="R111" i="109"/>
  <c r="R168" i="109"/>
  <c r="R34" i="109"/>
  <c r="R83" i="109"/>
  <c r="R132" i="109"/>
  <c r="R6" i="109"/>
  <c r="R277" i="109"/>
  <c r="R261" i="109"/>
  <c r="R231" i="109"/>
  <c r="R224" i="109"/>
  <c r="R201" i="109"/>
  <c r="R159" i="109"/>
  <c r="R184" i="109"/>
  <c r="R66" i="109"/>
  <c r="R115" i="109"/>
  <c r="R164" i="109"/>
  <c r="R22" i="109"/>
  <c r="R280" i="109"/>
  <c r="R254" i="109"/>
  <c r="R219" i="109"/>
  <c r="R175" i="109"/>
  <c r="R49" i="109"/>
  <c r="R82" i="109"/>
  <c r="R147" i="109"/>
  <c r="R13" i="109"/>
  <c r="R54" i="109"/>
  <c r="R264" i="109"/>
  <c r="R246" i="109"/>
  <c r="R222" i="109"/>
  <c r="R206" i="109"/>
  <c r="R191" i="109"/>
  <c r="R56" i="109"/>
  <c r="R81" i="109"/>
  <c r="R146" i="109"/>
  <c r="R36" i="109"/>
  <c r="R61" i="109"/>
  <c r="R118" i="109"/>
  <c r="R248" i="109"/>
  <c r="R234" i="109"/>
  <c r="R228" i="109"/>
  <c r="R217" i="109"/>
  <c r="R194" i="109"/>
  <c r="R8" i="109"/>
  <c r="R227" i="109"/>
  <c r="R65" i="109"/>
  <c r="R216" i="109"/>
  <c r="R130" i="109"/>
  <c r="R195" i="109"/>
  <c r="R163" i="109"/>
  <c r="R190" i="109"/>
  <c r="R45" i="109"/>
  <c r="R192" i="109"/>
  <c r="R86" i="109"/>
  <c r="R282" i="109"/>
  <c r="R233" i="109"/>
  <c r="BS17" i="109" l="1"/>
  <c r="BR21" i="109"/>
  <c r="BR22" i="109" s="1"/>
  <c r="Q2" i="109" s="1"/>
  <c r="S19" i="109"/>
  <c r="S83" i="109"/>
  <c r="S147" i="109"/>
  <c r="S36" i="109"/>
  <c r="S100" i="109"/>
  <c r="S164" i="109"/>
  <c r="S45" i="109"/>
  <c r="S51" i="109"/>
  <c r="S115" i="109"/>
  <c r="S179" i="109"/>
  <c r="S68" i="109"/>
  <c r="S132" i="109"/>
  <c r="S13" i="109"/>
  <c r="S77" i="109"/>
  <c r="S67" i="109"/>
  <c r="S131" i="109"/>
  <c r="S20" i="109"/>
  <c r="S84" i="109"/>
  <c r="S148" i="109"/>
  <c r="S29" i="109"/>
  <c r="S93" i="109"/>
  <c r="S157" i="109"/>
  <c r="S38" i="109"/>
  <c r="S43" i="109"/>
  <c r="S155" i="109"/>
  <c r="S76" i="109"/>
  <c r="S180" i="109"/>
  <c r="S101" i="109"/>
  <c r="S173" i="109"/>
  <c r="S62" i="109"/>
  <c r="S126" i="109"/>
  <c r="S7" i="109"/>
  <c r="S71" i="109"/>
  <c r="S135" i="109"/>
  <c r="S16" i="109"/>
  <c r="S80" i="109"/>
  <c r="S144" i="109"/>
  <c r="S25" i="109"/>
  <c r="S89" i="109"/>
  <c r="S153" i="109"/>
  <c r="S42" i="109"/>
  <c r="S106" i="109"/>
  <c r="S170" i="109"/>
  <c r="S279" i="109"/>
  <c r="S274" i="109"/>
  <c r="S250" i="109"/>
  <c r="S253" i="109"/>
  <c r="S256" i="109"/>
  <c r="S59" i="109"/>
  <c r="S163" i="109"/>
  <c r="S92" i="109"/>
  <c r="S4" i="109"/>
  <c r="S109" i="109"/>
  <c r="S181" i="109"/>
  <c r="S70" i="109"/>
  <c r="S134" i="109"/>
  <c r="S15" i="109"/>
  <c r="S79" i="109"/>
  <c r="S143" i="109"/>
  <c r="S24" i="109"/>
  <c r="S88" i="109"/>
  <c r="S152" i="109"/>
  <c r="S33" i="109"/>
  <c r="S97" i="109"/>
  <c r="S161" i="109"/>
  <c r="S50" i="109"/>
  <c r="S114" i="109"/>
  <c r="S178" i="109"/>
  <c r="S280" i="109"/>
  <c r="S266" i="109"/>
  <c r="S259" i="109"/>
  <c r="S276" i="109"/>
  <c r="S242" i="109"/>
  <c r="S247" i="109"/>
  <c r="S240" i="109"/>
  <c r="S223" i="109"/>
  <c r="S196" i="109"/>
  <c r="S225" i="109"/>
  <c r="S191" i="109"/>
  <c r="S185" i="109"/>
  <c r="S75" i="109"/>
  <c r="S171" i="109"/>
  <c r="S108" i="109"/>
  <c r="S21" i="109"/>
  <c r="S117" i="109"/>
  <c r="S6" i="109"/>
  <c r="S78" i="109"/>
  <c r="S142" i="109"/>
  <c r="S23" i="109"/>
  <c r="S87" i="109"/>
  <c r="S151" i="109"/>
  <c r="S32" i="109"/>
  <c r="S96" i="109"/>
  <c r="S160" i="109"/>
  <c r="S41" i="109"/>
  <c r="S105" i="109"/>
  <c r="S169" i="109"/>
  <c r="S58" i="109"/>
  <c r="S122" i="109"/>
  <c r="S5" i="109"/>
  <c r="S272" i="109"/>
  <c r="S283" i="109"/>
  <c r="S251" i="109"/>
  <c r="S263" i="109"/>
  <c r="S234" i="109"/>
  <c r="S239" i="109"/>
  <c r="S232" i="109"/>
  <c r="S224" i="109"/>
  <c r="S210" i="109"/>
  <c r="S218" i="109"/>
  <c r="S198" i="109"/>
  <c r="T1" i="109"/>
  <c r="S91" i="109"/>
  <c r="S12" i="109"/>
  <c r="S116" i="109"/>
  <c r="S37" i="109"/>
  <c r="S125" i="109"/>
  <c r="S14" i="109"/>
  <c r="S86" i="109"/>
  <c r="S150" i="109"/>
  <c r="S31" i="109"/>
  <c r="S95" i="109"/>
  <c r="S159" i="109"/>
  <c r="S40" i="109"/>
  <c r="S104" i="109"/>
  <c r="S168" i="109"/>
  <c r="S49" i="109"/>
  <c r="S113" i="109"/>
  <c r="S177" i="109"/>
  <c r="S66" i="109"/>
  <c r="S130" i="109"/>
  <c r="S277" i="109"/>
  <c r="S264" i="109"/>
  <c r="S275" i="109"/>
  <c r="S268" i="109"/>
  <c r="S254" i="109"/>
  <c r="S243" i="109"/>
  <c r="S231" i="109"/>
  <c r="S11" i="109"/>
  <c r="S107" i="109"/>
  <c r="S44" i="109"/>
  <c r="S140" i="109"/>
  <c r="S61" i="109"/>
  <c r="S141" i="109"/>
  <c r="S30" i="109"/>
  <c r="S102" i="109"/>
  <c r="S166" i="109"/>
  <c r="S47" i="109"/>
  <c r="S111" i="109"/>
  <c r="S175" i="109"/>
  <c r="S56" i="109"/>
  <c r="S120" i="109"/>
  <c r="S184" i="109"/>
  <c r="S65" i="109"/>
  <c r="S129" i="109"/>
  <c r="S18" i="109"/>
  <c r="S82" i="109"/>
  <c r="S146" i="109"/>
  <c r="S278" i="109"/>
  <c r="S273" i="109"/>
  <c r="S257" i="109"/>
  <c r="S252" i="109"/>
  <c r="S246" i="109"/>
  <c r="S227" i="109"/>
  <c r="S229" i="109"/>
  <c r="S220" i="109"/>
  <c r="S213" i="109"/>
  <c r="S207" i="109"/>
  <c r="S189" i="109"/>
  <c r="S194" i="109"/>
  <c r="S186" i="109"/>
  <c r="S35" i="109"/>
  <c r="S139" i="109"/>
  <c r="S60" i="109"/>
  <c r="S172" i="109"/>
  <c r="S85" i="109"/>
  <c r="S165" i="109"/>
  <c r="S54" i="109"/>
  <c r="S118" i="109"/>
  <c r="S182" i="109"/>
  <c r="S63" i="109"/>
  <c r="S127" i="109"/>
  <c r="S8" i="109"/>
  <c r="S72" i="109"/>
  <c r="S136" i="109"/>
  <c r="S17" i="109"/>
  <c r="S81" i="109"/>
  <c r="S145" i="109"/>
  <c r="S34" i="109"/>
  <c r="S98" i="109"/>
  <c r="S162" i="109"/>
  <c r="S262" i="109"/>
  <c r="S282" i="109"/>
  <c r="S258" i="109"/>
  <c r="S261" i="109"/>
  <c r="S233" i="109"/>
  <c r="S236" i="109"/>
  <c r="S219" i="109"/>
  <c r="S245" i="109"/>
  <c r="S215" i="109"/>
  <c r="S206" i="109"/>
  <c r="S201" i="109"/>
  <c r="S202" i="109"/>
  <c r="S123" i="109"/>
  <c r="S149" i="109"/>
  <c r="S55" i="109"/>
  <c r="S128" i="109"/>
  <c r="S26" i="109"/>
  <c r="S265" i="109"/>
  <c r="S244" i="109"/>
  <c r="S222" i="109"/>
  <c r="S188" i="109"/>
  <c r="S193" i="109"/>
  <c r="S28" i="109"/>
  <c r="S22" i="109"/>
  <c r="S103" i="109"/>
  <c r="S176" i="109"/>
  <c r="S74" i="109"/>
  <c r="S267" i="109"/>
  <c r="S237" i="109"/>
  <c r="S216" i="109"/>
  <c r="S208" i="109"/>
  <c r="S195" i="109"/>
  <c r="S52" i="109"/>
  <c r="S46" i="109"/>
  <c r="S119" i="109"/>
  <c r="S9" i="109"/>
  <c r="S90" i="109"/>
  <c r="S249" i="109"/>
  <c r="S238" i="109"/>
  <c r="S214" i="109"/>
  <c r="S199" i="109"/>
  <c r="S221" i="109"/>
  <c r="S124" i="109"/>
  <c r="S94" i="109"/>
  <c r="S167" i="109"/>
  <c r="S57" i="109"/>
  <c r="S138" i="109"/>
  <c r="S260" i="109"/>
  <c r="S226" i="109"/>
  <c r="S203" i="109"/>
  <c r="S209" i="109"/>
  <c r="S156" i="109"/>
  <c r="S110" i="109"/>
  <c r="S183" i="109"/>
  <c r="S73" i="109"/>
  <c r="S154" i="109"/>
  <c r="S271" i="109"/>
  <c r="S211" i="109"/>
  <c r="S204" i="109"/>
  <c r="S190" i="109"/>
  <c r="S53" i="109"/>
  <c r="S158" i="109"/>
  <c r="S48" i="109"/>
  <c r="S121" i="109"/>
  <c r="S269" i="109"/>
  <c r="S255" i="109"/>
  <c r="S230" i="109"/>
  <c r="S205" i="109"/>
  <c r="S192" i="109"/>
  <c r="S27" i="109"/>
  <c r="S69" i="109"/>
  <c r="S174" i="109"/>
  <c r="S64" i="109"/>
  <c r="S137" i="109"/>
  <c r="S270" i="109"/>
  <c r="S241" i="109"/>
  <c r="S228" i="109"/>
  <c r="S217" i="109"/>
  <c r="S197" i="109"/>
  <c r="S99" i="109"/>
  <c r="S133" i="109"/>
  <c r="S39" i="109"/>
  <c r="S112" i="109"/>
  <c r="S10" i="109"/>
  <c r="S281" i="109"/>
  <c r="S235" i="109"/>
  <c r="S248" i="109"/>
  <c r="S212" i="109"/>
  <c r="S200" i="109"/>
  <c r="BT17" i="109" l="1"/>
  <c r="BS21" i="109"/>
  <c r="BS22" i="109" s="1"/>
  <c r="R2" i="109" s="1"/>
  <c r="T68" i="109"/>
  <c r="T132" i="109"/>
  <c r="T16" i="109"/>
  <c r="T80" i="109"/>
  <c r="T144" i="109"/>
  <c r="T33" i="109"/>
  <c r="T118" i="109"/>
  <c r="T23" i="109"/>
  <c r="T109" i="109"/>
  <c r="T14" i="109"/>
  <c r="T99" i="109"/>
  <c r="T4" i="109"/>
  <c r="T90" i="109"/>
  <c r="T175" i="109"/>
  <c r="T81" i="109"/>
  <c r="T166" i="109"/>
  <c r="T71" i="109"/>
  <c r="T157" i="109"/>
  <c r="T62" i="109"/>
  <c r="T147" i="109"/>
  <c r="T53" i="109"/>
  <c r="T138" i="109"/>
  <c r="T280" i="109"/>
  <c r="T275" i="109"/>
  <c r="T259" i="109"/>
  <c r="T272" i="109"/>
  <c r="T243" i="109"/>
  <c r="T12" i="109"/>
  <c r="T76" i="109"/>
  <c r="T140" i="109"/>
  <c r="T24" i="109"/>
  <c r="T88" i="109"/>
  <c r="T152" i="109"/>
  <c r="T43" i="109"/>
  <c r="T129" i="109"/>
  <c r="T34" i="109"/>
  <c r="T119" i="109"/>
  <c r="T25" i="109"/>
  <c r="T110" i="109"/>
  <c r="T15" i="109"/>
  <c r="T36" i="109"/>
  <c r="T100" i="109"/>
  <c r="T164" i="109"/>
  <c r="T48" i="109"/>
  <c r="T112" i="109"/>
  <c r="T176" i="109"/>
  <c r="T75" i="109"/>
  <c r="T161" i="109"/>
  <c r="T66" i="109"/>
  <c r="T151" i="109"/>
  <c r="T57" i="109"/>
  <c r="T142" i="109"/>
  <c r="T47" i="109"/>
  <c r="T133" i="109"/>
  <c r="T38" i="109"/>
  <c r="T123" i="109"/>
  <c r="T29" i="109"/>
  <c r="T114" i="109"/>
  <c r="T19" i="109"/>
  <c r="T105" i="109"/>
  <c r="T10" i="109"/>
  <c r="T95" i="109"/>
  <c r="T181" i="109"/>
  <c r="T262" i="109"/>
  <c r="T282" i="109"/>
  <c r="T258" i="109"/>
  <c r="T269" i="109"/>
  <c r="T256" i="109"/>
  <c r="T228" i="109"/>
  <c r="T52" i="109"/>
  <c r="T116" i="109"/>
  <c r="T180" i="109"/>
  <c r="T64" i="109"/>
  <c r="T128" i="109"/>
  <c r="T11" i="109"/>
  <c r="T97" i="109"/>
  <c r="T182" i="109"/>
  <c r="T87" i="109"/>
  <c r="T173" i="109"/>
  <c r="T78" i="109"/>
  <c r="T163" i="109"/>
  <c r="T60" i="109"/>
  <c r="T8" i="109"/>
  <c r="T136" i="109"/>
  <c r="T107" i="109"/>
  <c r="T98" i="109"/>
  <c r="T89" i="109"/>
  <c r="T69" i="109"/>
  <c r="T6" i="109"/>
  <c r="T113" i="109"/>
  <c r="T50" i="109"/>
  <c r="T167" i="109"/>
  <c r="T94" i="109"/>
  <c r="T31" i="109"/>
  <c r="T149" i="109"/>
  <c r="T270" i="109"/>
  <c r="T266" i="109"/>
  <c r="T251" i="109"/>
  <c r="T247" i="109"/>
  <c r="T238" i="109"/>
  <c r="T212" i="109"/>
  <c r="T217" i="109"/>
  <c r="T206" i="109"/>
  <c r="T199" i="109"/>
  <c r="T213" i="109"/>
  <c r="T202" i="109"/>
  <c r="T84" i="109"/>
  <c r="T32" i="109"/>
  <c r="T160" i="109"/>
  <c r="T139" i="109"/>
  <c r="T130" i="109"/>
  <c r="T121" i="109"/>
  <c r="T79" i="109"/>
  <c r="T17" i="109"/>
  <c r="T134" i="109"/>
  <c r="T61" i="109"/>
  <c r="T178" i="109"/>
  <c r="T115" i="109"/>
  <c r="T42" i="109"/>
  <c r="T159" i="109"/>
  <c r="T279" i="109"/>
  <c r="T283" i="109"/>
  <c r="T260" i="109"/>
  <c r="T242" i="109"/>
  <c r="T248" i="109"/>
  <c r="T249" i="109"/>
  <c r="T215" i="109"/>
  <c r="T226" i="109"/>
  <c r="T189" i="109"/>
  <c r="T198" i="109"/>
  <c r="T186" i="109"/>
  <c r="T92" i="109"/>
  <c r="T40" i="109"/>
  <c r="T168" i="109"/>
  <c r="T150" i="109"/>
  <c r="T141" i="109"/>
  <c r="T131" i="109"/>
  <c r="T101" i="109"/>
  <c r="T27" i="109"/>
  <c r="T145" i="109"/>
  <c r="T82" i="109"/>
  <c r="T9" i="109"/>
  <c r="T126" i="109"/>
  <c r="T63" i="109"/>
  <c r="T170" i="109"/>
  <c r="T271" i="109"/>
  <c r="T267" i="109"/>
  <c r="T252" i="109"/>
  <c r="T234" i="109"/>
  <c r="T240" i="109"/>
  <c r="T241" i="109"/>
  <c r="T204" i="109"/>
  <c r="T218" i="109"/>
  <c r="T219" i="109"/>
  <c r="T192" i="109"/>
  <c r="T188" i="109"/>
  <c r="T108" i="109"/>
  <c r="T56" i="109"/>
  <c r="T184" i="109"/>
  <c r="T171" i="109"/>
  <c r="T162" i="109"/>
  <c r="T153" i="109"/>
  <c r="T111" i="109"/>
  <c r="T49" i="109"/>
  <c r="T155" i="109"/>
  <c r="T93" i="109"/>
  <c r="T30" i="109"/>
  <c r="T137" i="109"/>
  <c r="T74" i="109"/>
  <c r="T5" i="109"/>
  <c r="T263" i="109"/>
  <c r="T276" i="109"/>
  <c r="T261" i="109"/>
  <c r="T257" i="109"/>
  <c r="T232" i="109"/>
  <c r="T221" i="109"/>
  <c r="T246" i="109"/>
  <c r="T208" i="109"/>
  <c r="T209" i="109"/>
  <c r="T193" i="109"/>
  <c r="U1" i="109"/>
  <c r="T124" i="109"/>
  <c r="T72" i="109"/>
  <c r="T22" i="109"/>
  <c r="T13" i="109"/>
  <c r="T183" i="109"/>
  <c r="T174" i="109"/>
  <c r="T122" i="109"/>
  <c r="T59" i="109"/>
  <c r="T177" i="109"/>
  <c r="T103" i="109"/>
  <c r="T41" i="109"/>
  <c r="T158" i="109"/>
  <c r="T85" i="109"/>
  <c r="T281" i="109"/>
  <c r="T268" i="109"/>
  <c r="T253" i="109"/>
  <c r="T235" i="109"/>
  <c r="T239" i="109"/>
  <c r="T223" i="109"/>
  <c r="T210" i="109"/>
  <c r="T200" i="109"/>
  <c r="T201" i="109"/>
  <c r="T211" i="109"/>
  <c r="T203" i="109"/>
  <c r="T20" i="109"/>
  <c r="T148" i="109"/>
  <c r="T96" i="109"/>
  <c r="T54" i="109"/>
  <c r="T45" i="109"/>
  <c r="T35" i="109"/>
  <c r="T26" i="109"/>
  <c r="T143" i="109"/>
  <c r="T70" i="109"/>
  <c r="T7" i="109"/>
  <c r="T125" i="109"/>
  <c r="T51" i="109"/>
  <c r="T169" i="109"/>
  <c r="T106" i="109"/>
  <c r="T273" i="109"/>
  <c r="T250" i="109"/>
  <c r="T245" i="109"/>
  <c r="T244" i="109"/>
  <c r="T231" i="109"/>
  <c r="T227" i="109"/>
  <c r="T205" i="109"/>
  <c r="T233" i="109"/>
  <c r="T190" i="109"/>
  <c r="T194" i="109"/>
  <c r="T195" i="109"/>
  <c r="T28" i="109"/>
  <c r="T156" i="109"/>
  <c r="T104" i="109"/>
  <c r="T65" i="109"/>
  <c r="T55" i="109"/>
  <c r="T46" i="109"/>
  <c r="T37" i="109"/>
  <c r="T154" i="109"/>
  <c r="T91" i="109"/>
  <c r="T18" i="109"/>
  <c r="T135" i="109"/>
  <c r="T73" i="109"/>
  <c r="T179" i="109"/>
  <c r="T117" i="109"/>
  <c r="T265" i="109"/>
  <c r="T277" i="109"/>
  <c r="T254" i="109"/>
  <c r="T236" i="109"/>
  <c r="T230" i="109"/>
  <c r="T224" i="109"/>
  <c r="T197" i="109"/>
  <c r="T216" i="109"/>
  <c r="T196" i="109"/>
  <c r="T214" i="109"/>
  <c r="T185" i="109"/>
  <c r="T44" i="109"/>
  <c r="T172" i="109"/>
  <c r="T120" i="109"/>
  <c r="T86" i="109"/>
  <c r="T77" i="109"/>
  <c r="T67" i="109"/>
  <c r="T58" i="109"/>
  <c r="T165" i="109"/>
  <c r="T102" i="109"/>
  <c r="T39" i="109"/>
  <c r="T146" i="109"/>
  <c r="T83" i="109"/>
  <c r="T21" i="109"/>
  <c r="T127" i="109"/>
  <c r="T278" i="109"/>
  <c r="T274" i="109"/>
  <c r="T264" i="109"/>
  <c r="T255" i="109"/>
  <c r="T237" i="109"/>
  <c r="T220" i="109"/>
  <c r="T225" i="109"/>
  <c r="T222" i="109"/>
  <c r="T207" i="109"/>
  <c r="T191" i="109"/>
  <c r="T229" i="109"/>
  <c r="BU17" i="109" l="1"/>
  <c r="BT21" i="109"/>
  <c r="BT22" i="109" s="1"/>
  <c r="S2" i="109" s="1"/>
  <c r="U13" i="109"/>
  <c r="U77" i="109"/>
  <c r="U64" i="109"/>
  <c r="U128" i="109"/>
  <c r="U9" i="109"/>
  <c r="U73" i="109"/>
  <c r="U68" i="109"/>
  <c r="U132" i="109"/>
  <c r="U23" i="109"/>
  <c r="U127" i="109"/>
  <c r="U42" i="109"/>
  <c r="U139" i="109"/>
  <c r="U59" i="109"/>
  <c r="U151" i="109"/>
  <c r="U78" i="109"/>
  <c r="U163" i="109"/>
  <c r="U101" i="109"/>
  <c r="U18" i="109"/>
  <c r="U123" i="109"/>
  <c r="U51" i="109"/>
  <c r="U146" i="109"/>
  <c r="U70" i="109"/>
  <c r="U158" i="109"/>
  <c r="U272" i="109"/>
  <c r="U267" i="109"/>
  <c r="U260" i="109"/>
  <c r="U273" i="109"/>
  <c r="U243" i="109"/>
  <c r="U239" i="109"/>
  <c r="U213" i="109"/>
  <c r="U218" i="109"/>
  <c r="U234" i="109"/>
  <c r="U190" i="109"/>
  <c r="U194" i="109"/>
  <c r="U195" i="109"/>
  <c r="U21" i="109"/>
  <c r="U8" i="109"/>
  <c r="U72" i="109"/>
  <c r="U136" i="109"/>
  <c r="U17" i="109"/>
  <c r="U12" i="109"/>
  <c r="U76" i="109"/>
  <c r="U140" i="109"/>
  <c r="U39" i="109"/>
  <c r="U138" i="109"/>
  <c r="U58" i="109"/>
  <c r="U150" i="109"/>
  <c r="U75" i="109"/>
  <c r="U162" i="109"/>
  <c r="U89" i="109"/>
  <c r="U174" i="109"/>
  <c r="U111" i="109"/>
  <c r="U34" i="109"/>
  <c r="U134" i="109"/>
  <c r="U67" i="109"/>
  <c r="U157" i="109"/>
  <c r="U83" i="109"/>
  <c r="U169" i="109"/>
  <c r="U264" i="109"/>
  <c r="U276" i="109"/>
  <c r="U252" i="109"/>
  <c r="U255" i="109"/>
  <c r="U235" i="109"/>
  <c r="U249" i="109"/>
  <c r="U242" i="109"/>
  <c r="U210" i="109"/>
  <c r="U226" i="109"/>
  <c r="U250" i="109"/>
  <c r="U185" i="109"/>
  <c r="U211" i="109"/>
  <c r="U29" i="109"/>
  <c r="U16" i="109"/>
  <c r="U80" i="109"/>
  <c r="U144" i="109"/>
  <c r="U25" i="109"/>
  <c r="U20" i="109"/>
  <c r="U84" i="109"/>
  <c r="U148" i="109"/>
  <c r="U55" i="109"/>
  <c r="U149" i="109"/>
  <c r="U74" i="109"/>
  <c r="U161" i="109"/>
  <c r="U87" i="109"/>
  <c r="U173" i="109"/>
  <c r="U99" i="109"/>
  <c r="U15" i="109"/>
  <c r="U122" i="109"/>
  <c r="U50" i="109"/>
  <c r="U145" i="109"/>
  <c r="U82" i="109"/>
  <c r="U167" i="109"/>
  <c r="U94" i="109"/>
  <c r="U179" i="109"/>
  <c r="U281" i="109"/>
  <c r="U268" i="109"/>
  <c r="U261" i="109"/>
  <c r="U247" i="109"/>
  <c r="U258" i="109"/>
  <c r="U241" i="109"/>
  <c r="U222" i="109"/>
  <c r="U205" i="109"/>
  <c r="U219" i="109"/>
  <c r="U196" i="109"/>
  <c r="U204" i="109"/>
  <c r="U203" i="109"/>
  <c r="U37" i="109"/>
  <c r="U24" i="109"/>
  <c r="U88" i="109"/>
  <c r="U152" i="109"/>
  <c r="U33" i="109"/>
  <c r="U28" i="109"/>
  <c r="U92" i="109"/>
  <c r="U156" i="109"/>
  <c r="U71" i="109"/>
  <c r="U159" i="109"/>
  <c r="U86" i="109"/>
  <c r="U171" i="109"/>
  <c r="U98" i="109"/>
  <c r="U183" i="109"/>
  <c r="U110" i="109"/>
  <c r="U31" i="109"/>
  <c r="U133" i="109"/>
  <c r="U66" i="109"/>
  <c r="U155" i="109"/>
  <c r="U93" i="109"/>
  <c r="U178" i="109"/>
  <c r="U105" i="109"/>
  <c r="U5" i="109"/>
  <c r="U282" i="109"/>
  <c r="U277" i="109"/>
  <c r="U253" i="109"/>
  <c r="U278" i="109"/>
  <c r="U244" i="109"/>
  <c r="U233" i="109"/>
  <c r="U214" i="109"/>
  <c r="U220" i="109"/>
  <c r="U209" i="109"/>
  <c r="U191" i="109"/>
  <c r="U197" i="109"/>
  <c r="U189" i="109"/>
  <c r="U45" i="109"/>
  <c r="U32" i="109"/>
  <c r="U96" i="109"/>
  <c r="U160" i="109"/>
  <c r="U41" i="109"/>
  <c r="U36" i="109"/>
  <c r="U100" i="109"/>
  <c r="U164" i="109"/>
  <c r="U85" i="109"/>
  <c r="U170" i="109"/>
  <c r="U97" i="109"/>
  <c r="U182" i="109"/>
  <c r="U109" i="109"/>
  <c r="U14" i="109"/>
  <c r="U121" i="109"/>
  <c r="U47" i="109"/>
  <c r="U143" i="109"/>
  <c r="U81" i="109"/>
  <c r="U166" i="109"/>
  <c r="U103" i="109"/>
  <c r="U6" i="109"/>
  <c r="U115" i="109"/>
  <c r="U279" i="109"/>
  <c r="U274" i="109"/>
  <c r="U269" i="109"/>
  <c r="U245" i="109"/>
  <c r="U265" i="109"/>
  <c r="U236" i="109"/>
  <c r="U240" i="109"/>
  <c r="U227" i="109"/>
  <c r="U206" i="109"/>
  <c r="U201" i="109"/>
  <c r="U192" i="109"/>
  <c r="U223" i="109"/>
  <c r="U186" i="109"/>
  <c r="U53" i="109"/>
  <c r="U40" i="109"/>
  <c r="U104" i="109"/>
  <c r="U168" i="109"/>
  <c r="U49" i="109"/>
  <c r="U44" i="109"/>
  <c r="U108" i="109"/>
  <c r="U172" i="109"/>
  <c r="U95" i="109"/>
  <c r="U181" i="109"/>
  <c r="U107" i="109"/>
  <c r="U11" i="109"/>
  <c r="U119" i="109"/>
  <c r="U30" i="109"/>
  <c r="U131" i="109"/>
  <c r="U63" i="109"/>
  <c r="U154" i="109"/>
  <c r="U91" i="109"/>
  <c r="U177" i="109"/>
  <c r="U114" i="109"/>
  <c r="U22" i="109"/>
  <c r="U126" i="109"/>
  <c r="U271" i="109"/>
  <c r="U266" i="109"/>
  <c r="U262" i="109"/>
  <c r="U270" i="109"/>
  <c r="U256" i="109"/>
  <c r="U237" i="109"/>
  <c r="U232" i="109"/>
  <c r="U224" i="109"/>
  <c r="U198" i="109"/>
  <c r="U230" i="109"/>
  <c r="U231" i="109"/>
  <c r="U200" i="109"/>
  <c r="V1" i="109"/>
  <c r="U61" i="109"/>
  <c r="U48" i="109"/>
  <c r="U112" i="109"/>
  <c r="U176" i="109"/>
  <c r="U57" i="109"/>
  <c r="U52" i="109"/>
  <c r="U116" i="109"/>
  <c r="U180" i="109"/>
  <c r="U106" i="109"/>
  <c r="U10" i="109"/>
  <c r="U118" i="109"/>
  <c r="U27" i="109"/>
  <c r="U130" i="109"/>
  <c r="U46" i="109"/>
  <c r="U142" i="109"/>
  <c r="U79" i="109"/>
  <c r="U165" i="109"/>
  <c r="U102" i="109"/>
  <c r="U19" i="109"/>
  <c r="U125" i="109"/>
  <c r="U38" i="109"/>
  <c r="U137" i="109"/>
  <c r="U263" i="109"/>
  <c r="U283" i="109"/>
  <c r="U259" i="109"/>
  <c r="U254" i="109"/>
  <c r="U248" i="109"/>
  <c r="U229" i="109"/>
  <c r="U228" i="109"/>
  <c r="U216" i="109"/>
  <c r="U212" i="109"/>
  <c r="U217" i="109"/>
  <c r="U215" i="109"/>
  <c r="U202" i="109"/>
  <c r="U188" i="109"/>
  <c r="U4" i="109"/>
  <c r="U69" i="109"/>
  <c r="U56" i="109"/>
  <c r="U120" i="109"/>
  <c r="U184" i="109"/>
  <c r="U65" i="109"/>
  <c r="U60" i="109"/>
  <c r="U124" i="109"/>
  <c r="U7" i="109"/>
  <c r="U117" i="109"/>
  <c r="U26" i="109"/>
  <c r="U129" i="109"/>
  <c r="U43" i="109"/>
  <c r="U141" i="109"/>
  <c r="U62" i="109"/>
  <c r="U153" i="109"/>
  <c r="U90" i="109"/>
  <c r="U175" i="109"/>
  <c r="U113" i="109"/>
  <c r="U35" i="109"/>
  <c r="U135" i="109"/>
  <c r="U54" i="109"/>
  <c r="U147" i="109"/>
  <c r="U280" i="109"/>
  <c r="U275" i="109"/>
  <c r="U251" i="109"/>
  <c r="U246" i="109"/>
  <c r="U257" i="109"/>
  <c r="U238" i="109"/>
  <c r="U221" i="109"/>
  <c r="U225" i="109"/>
  <c r="U207" i="109"/>
  <c r="U208" i="109"/>
  <c r="U193" i="109"/>
  <c r="U199" i="109"/>
  <c r="BV17" i="109" l="1"/>
  <c r="BU21" i="109"/>
  <c r="BU22" i="109" s="1"/>
  <c r="T2" i="109" s="1"/>
  <c r="V49" i="109"/>
  <c r="V113" i="109"/>
  <c r="V177" i="109"/>
  <c r="V19" i="109"/>
  <c r="V28" i="109"/>
  <c r="V92" i="109"/>
  <c r="V156" i="109"/>
  <c r="V37" i="109"/>
  <c r="V101" i="109"/>
  <c r="V165" i="109"/>
  <c r="V46" i="109"/>
  <c r="V63" i="109"/>
  <c r="V64" i="109"/>
  <c r="V128" i="109"/>
  <c r="V54" i="109"/>
  <c r="V58" i="109"/>
  <c r="V62" i="109"/>
  <c r="V66" i="109"/>
  <c r="V67" i="109"/>
  <c r="V70" i="109"/>
  <c r="V71" i="109"/>
  <c r="V74" i="109"/>
  <c r="V273" i="109"/>
  <c r="V268" i="109"/>
  <c r="V261" i="109"/>
  <c r="V247" i="109"/>
  <c r="V236" i="109"/>
  <c r="V240" i="109"/>
  <c r="V223" i="109"/>
  <c r="V220" i="109"/>
  <c r="V216" i="109"/>
  <c r="V209" i="109"/>
  <c r="V193" i="109"/>
  <c r="V185" i="109"/>
  <c r="V57" i="109"/>
  <c r="V121" i="109"/>
  <c r="V10" i="109"/>
  <c r="V27" i="109"/>
  <c r="V36" i="109"/>
  <c r="V100" i="109"/>
  <c r="V164" i="109"/>
  <c r="V45" i="109"/>
  <c r="V109" i="109"/>
  <c r="V173" i="109"/>
  <c r="V7" i="109"/>
  <c r="V8" i="109"/>
  <c r="V72" i="109"/>
  <c r="V136" i="109"/>
  <c r="V75" i="109"/>
  <c r="V78" i="109"/>
  <c r="V79" i="109"/>
  <c r="V82" i="109"/>
  <c r="V83" i="109"/>
  <c r="V86" i="109"/>
  <c r="V87" i="109"/>
  <c r="V90" i="109"/>
  <c r="V265" i="109"/>
  <c r="V277" i="109"/>
  <c r="V253" i="109"/>
  <c r="V263" i="109"/>
  <c r="V259" i="109"/>
  <c r="V250" i="109"/>
  <c r="V215" i="109"/>
  <c r="V206" i="109"/>
  <c r="V208" i="109"/>
  <c r="V201" i="109"/>
  <c r="V210" i="109"/>
  <c r="V203" i="109"/>
  <c r="V65" i="109"/>
  <c r="V129" i="109"/>
  <c r="V18" i="109"/>
  <c r="V35" i="109"/>
  <c r="V44" i="109"/>
  <c r="V108" i="109"/>
  <c r="V172" i="109"/>
  <c r="V53" i="109"/>
  <c r="V117" i="109"/>
  <c r="V181" i="109"/>
  <c r="V15" i="109"/>
  <c r="V16" i="109"/>
  <c r="V80" i="109"/>
  <c r="V144" i="109"/>
  <c r="V91" i="109"/>
  <c r="V94" i="109"/>
  <c r="V95" i="109"/>
  <c r="V98" i="109"/>
  <c r="V99" i="109"/>
  <c r="V102" i="109"/>
  <c r="V103" i="109"/>
  <c r="V106" i="109"/>
  <c r="V282" i="109"/>
  <c r="V269" i="109"/>
  <c r="V245" i="109"/>
  <c r="V256" i="109"/>
  <c r="V237" i="109"/>
  <c r="V242" i="109"/>
  <c r="V225" i="109"/>
  <c r="V232" i="109"/>
  <c r="V211" i="109"/>
  <c r="V196" i="109"/>
  <c r="V194" i="109"/>
  <c r="V204" i="109"/>
  <c r="V9" i="109"/>
  <c r="V73" i="109"/>
  <c r="V137" i="109"/>
  <c r="V26" i="109"/>
  <c r="V43" i="109"/>
  <c r="V52" i="109"/>
  <c r="V116" i="109"/>
  <c r="V180" i="109"/>
  <c r="V61" i="109"/>
  <c r="V125" i="109"/>
  <c r="V6" i="109"/>
  <c r="V23" i="109"/>
  <c r="V24" i="109"/>
  <c r="V88" i="109"/>
  <c r="V152" i="109"/>
  <c r="V107" i="109"/>
  <c r="V110" i="109"/>
  <c r="V111" i="109"/>
  <c r="V114" i="109"/>
  <c r="V115" i="109"/>
  <c r="V118" i="109"/>
  <c r="V119" i="109"/>
  <c r="V122" i="109"/>
  <c r="V274" i="109"/>
  <c r="V278" i="109"/>
  <c r="V266" i="109"/>
  <c r="V248" i="109"/>
  <c r="V238" i="109"/>
  <c r="V234" i="109"/>
  <c r="V217" i="109"/>
  <c r="V227" i="109"/>
  <c r="V202" i="109"/>
  <c r="V191" i="109"/>
  <c r="V200" i="109"/>
  <c r="V190" i="109"/>
  <c r="V17" i="109"/>
  <c r="V81" i="109"/>
  <c r="V145" i="109"/>
  <c r="V34" i="109"/>
  <c r="V51" i="109"/>
  <c r="V60" i="109"/>
  <c r="V124" i="109"/>
  <c r="V4" i="109"/>
  <c r="V69" i="109"/>
  <c r="V133" i="109"/>
  <c r="V14" i="109"/>
  <c r="V31" i="109"/>
  <c r="V32" i="109"/>
  <c r="V96" i="109"/>
  <c r="V160" i="109"/>
  <c r="V123" i="109"/>
  <c r="V126" i="109"/>
  <c r="V127" i="109"/>
  <c r="V130" i="109"/>
  <c r="V131" i="109"/>
  <c r="V134" i="109"/>
  <c r="V135" i="109"/>
  <c r="V138" i="109"/>
  <c r="V25" i="109"/>
  <c r="V89" i="109"/>
  <c r="V153" i="109"/>
  <c r="V42" i="109"/>
  <c r="V59" i="109"/>
  <c r="V68" i="109"/>
  <c r="V132" i="109"/>
  <c r="V13" i="109"/>
  <c r="V77" i="109"/>
  <c r="V141" i="109"/>
  <c r="V22" i="109"/>
  <c r="V39" i="109"/>
  <c r="V40" i="109"/>
  <c r="V104" i="109"/>
  <c r="V168" i="109"/>
  <c r="V139" i="109"/>
  <c r="V142" i="109"/>
  <c r="V143" i="109"/>
  <c r="V146" i="109"/>
  <c r="V147" i="109"/>
  <c r="V150" i="109"/>
  <c r="V151" i="109"/>
  <c r="V154" i="109"/>
  <c r="V272" i="109"/>
  <c r="V275" i="109"/>
  <c r="V260" i="109"/>
  <c r="V246" i="109"/>
  <c r="V249" i="109"/>
  <c r="V262" i="109"/>
  <c r="V222" i="109"/>
  <c r="V226" i="109"/>
  <c r="V207" i="109"/>
  <c r="V229" i="109"/>
  <c r="V192" i="109"/>
  <c r="V186" i="109"/>
  <c r="W1" i="109"/>
  <c r="V33" i="109"/>
  <c r="V97" i="109"/>
  <c r="V161" i="109"/>
  <c r="V50" i="109"/>
  <c r="V12" i="109"/>
  <c r="V76" i="109"/>
  <c r="V140" i="109"/>
  <c r="V21" i="109"/>
  <c r="V85" i="109"/>
  <c r="V149" i="109"/>
  <c r="V30" i="109"/>
  <c r="V47" i="109"/>
  <c r="V48" i="109"/>
  <c r="V112" i="109"/>
  <c r="V176" i="109"/>
  <c r="V155" i="109"/>
  <c r="V158" i="109"/>
  <c r="V159" i="109"/>
  <c r="V162" i="109"/>
  <c r="V163" i="109"/>
  <c r="V166" i="109"/>
  <c r="V167" i="109"/>
  <c r="V170" i="109"/>
  <c r="V264" i="109"/>
  <c r="V267" i="109"/>
  <c r="V252" i="109"/>
  <c r="V271" i="109"/>
  <c r="V258" i="109"/>
  <c r="V239" i="109"/>
  <c r="V214" i="109"/>
  <c r="V219" i="109"/>
  <c r="V199" i="109"/>
  <c r="V221" i="109"/>
  <c r="V213" i="109"/>
  <c r="V205" i="109"/>
  <c r="V188" i="109"/>
  <c r="V41" i="109"/>
  <c r="V105" i="109"/>
  <c r="V169" i="109"/>
  <c r="V11" i="109"/>
  <c r="V20" i="109"/>
  <c r="V84" i="109"/>
  <c r="V148" i="109"/>
  <c r="V29" i="109"/>
  <c r="V93" i="109"/>
  <c r="V157" i="109"/>
  <c r="V38" i="109"/>
  <c r="V55" i="109"/>
  <c r="V56" i="109"/>
  <c r="V120" i="109"/>
  <c r="V184" i="109"/>
  <c r="V171" i="109"/>
  <c r="V174" i="109"/>
  <c r="V175" i="109"/>
  <c r="V178" i="109"/>
  <c r="V179" i="109"/>
  <c r="V182" i="109"/>
  <c r="V183" i="109"/>
  <c r="V5" i="109"/>
  <c r="V254" i="109"/>
  <c r="V251" i="109"/>
  <c r="V195" i="109"/>
  <c r="V255" i="109"/>
  <c r="V235" i="109"/>
  <c r="V189" i="109"/>
  <c r="V280" i="109"/>
  <c r="V257" i="109"/>
  <c r="V212" i="109"/>
  <c r="V197" i="109"/>
  <c r="V281" i="109"/>
  <c r="V244" i="109"/>
  <c r="V224" i="109"/>
  <c r="V283" i="109"/>
  <c r="V230" i="109"/>
  <c r="V233" i="109"/>
  <c r="V270" i="109"/>
  <c r="V241" i="109"/>
  <c r="V228" i="109"/>
  <c r="V198" i="109"/>
  <c r="V276" i="109"/>
  <c r="V279" i="109"/>
  <c r="V231" i="109"/>
  <c r="V218" i="109"/>
  <c r="V243" i="109"/>
  <c r="BW17" i="109" l="1"/>
  <c r="BV21" i="109"/>
  <c r="BV22" i="109" s="1"/>
  <c r="U2" i="109" s="1"/>
  <c r="W13" i="109"/>
  <c r="W77" i="109"/>
  <c r="W141" i="109"/>
  <c r="W22" i="109"/>
  <c r="W86" i="109"/>
  <c r="W150" i="109"/>
  <c r="W31" i="109"/>
  <c r="W95" i="109"/>
  <c r="W159" i="109"/>
  <c r="W40" i="109"/>
  <c r="W104" i="109"/>
  <c r="W168" i="109"/>
  <c r="W49" i="109"/>
  <c r="W113" i="109"/>
  <c r="W177" i="109"/>
  <c r="W66" i="109"/>
  <c r="W130" i="109"/>
  <c r="W19" i="109"/>
  <c r="W83" i="109"/>
  <c r="W147" i="109"/>
  <c r="W36" i="109"/>
  <c r="W100" i="109"/>
  <c r="W164" i="109"/>
  <c r="W274" i="109"/>
  <c r="W278" i="109"/>
  <c r="W245" i="109"/>
  <c r="W256" i="109"/>
  <c r="W237" i="109"/>
  <c r="W241" i="109"/>
  <c r="W244" i="109"/>
  <c r="W21" i="109"/>
  <c r="W85" i="109"/>
  <c r="W149" i="109"/>
  <c r="W30" i="109"/>
  <c r="W94" i="109"/>
  <c r="W158" i="109"/>
  <c r="W39" i="109"/>
  <c r="W103" i="109"/>
  <c r="W167" i="109"/>
  <c r="W48" i="109"/>
  <c r="W112" i="109"/>
  <c r="W176" i="109"/>
  <c r="W57" i="109"/>
  <c r="W121" i="109"/>
  <c r="W10" i="109"/>
  <c r="W74" i="109"/>
  <c r="W138" i="109"/>
  <c r="W27" i="109"/>
  <c r="W91" i="109"/>
  <c r="W155" i="109"/>
  <c r="W44" i="109"/>
  <c r="W108" i="109"/>
  <c r="W172" i="109"/>
  <c r="W266" i="109"/>
  <c r="W270" i="109"/>
  <c r="W254" i="109"/>
  <c r="W248" i="109"/>
  <c r="W260" i="109"/>
  <c r="W233" i="109"/>
  <c r="W227" i="109"/>
  <c r="W220" i="109"/>
  <c r="W209" i="109"/>
  <c r="W213" i="109"/>
  <c r="W202" i="109"/>
  <c r="W199" i="109"/>
  <c r="W29" i="109"/>
  <c r="W93" i="109"/>
  <c r="W157" i="109"/>
  <c r="W38" i="109"/>
  <c r="W102" i="109"/>
  <c r="W166" i="109"/>
  <c r="W47" i="109"/>
  <c r="W111" i="109"/>
  <c r="W175" i="109"/>
  <c r="W56" i="109"/>
  <c r="W120" i="109"/>
  <c r="W184" i="109"/>
  <c r="W65" i="109"/>
  <c r="W129" i="109"/>
  <c r="W18" i="109"/>
  <c r="W82" i="109"/>
  <c r="W146" i="109"/>
  <c r="W35" i="109"/>
  <c r="W99" i="109"/>
  <c r="W163" i="109"/>
  <c r="W52" i="109"/>
  <c r="W116" i="109"/>
  <c r="W180" i="109"/>
  <c r="W283" i="109"/>
  <c r="W262" i="109"/>
  <c r="W246" i="109"/>
  <c r="W257" i="109"/>
  <c r="W238" i="109"/>
  <c r="W251" i="109"/>
  <c r="W224" i="109"/>
  <c r="W37" i="109"/>
  <c r="W101" i="109"/>
  <c r="W165" i="109"/>
  <c r="W46" i="109"/>
  <c r="W110" i="109"/>
  <c r="W174" i="109"/>
  <c r="W55" i="109"/>
  <c r="W119" i="109"/>
  <c r="W183" i="109"/>
  <c r="W64" i="109"/>
  <c r="W128" i="109"/>
  <c r="W9" i="109"/>
  <c r="W73" i="109"/>
  <c r="W137" i="109"/>
  <c r="W26" i="109"/>
  <c r="W90" i="109"/>
  <c r="W154" i="109"/>
  <c r="W43" i="109"/>
  <c r="W107" i="109"/>
  <c r="W171" i="109"/>
  <c r="W60" i="109"/>
  <c r="W124" i="109"/>
  <c r="W5" i="109"/>
  <c r="W275" i="109"/>
  <c r="W279" i="109"/>
  <c r="W267" i="109"/>
  <c r="W249" i="109"/>
  <c r="W230" i="109"/>
  <c r="W243" i="109"/>
  <c r="W216" i="109"/>
  <c r="W207" i="109"/>
  <c r="W221" i="109"/>
  <c r="W193" i="109"/>
  <c r="W188" i="109"/>
  <c r="W206" i="109"/>
  <c r="W53" i="109"/>
  <c r="W117" i="109"/>
  <c r="W181" i="109"/>
  <c r="W62" i="109"/>
  <c r="W126" i="109"/>
  <c r="W7" i="109"/>
  <c r="W71" i="109"/>
  <c r="W135" i="109"/>
  <c r="W16" i="109"/>
  <c r="W80" i="109"/>
  <c r="W144" i="109"/>
  <c r="W25" i="109"/>
  <c r="W89" i="109"/>
  <c r="W153" i="109"/>
  <c r="W42" i="109"/>
  <c r="W106" i="109"/>
  <c r="W170" i="109"/>
  <c r="W59" i="109"/>
  <c r="W123" i="109"/>
  <c r="W12" i="109"/>
  <c r="W76" i="109"/>
  <c r="W140" i="109"/>
  <c r="W273" i="109"/>
  <c r="W268" i="109"/>
  <c r="W264" i="109"/>
  <c r="W247" i="109"/>
  <c r="W258" i="109"/>
  <c r="W231" i="109"/>
  <c r="W242" i="109"/>
  <c r="W218" i="109"/>
  <c r="W208" i="109"/>
  <c r="W236" i="109"/>
  <c r="W194" i="109"/>
  <c r="W205" i="109"/>
  <c r="X1" i="109"/>
  <c r="W61" i="109"/>
  <c r="W125" i="109"/>
  <c r="W6" i="109"/>
  <c r="W70" i="109"/>
  <c r="W134" i="109"/>
  <c r="W15" i="109"/>
  <c r="W79" i="109"/>
  <c r="W143" i="109"/>
  <c r="W24" i="109"/>
  <c r="W88" i="109"/>
  <c r="W152" i="109"/>
  <c r="W33" i="109"/>
  <c r="W97" i="109"/>
  <c r="W161" i="109"/>
  <c r="W50" i="109"/>
  <c r="W114" i="109"/>
  <c r="W178" i="109"/>
  <c r="W67" i="109"/>
  <c r="W131" i="109"/>
  <c r="W20" i="109"/>
  <c r="W84" i="109"/>
  <c r="W148" i="109"/>
  <c r="W265" i="109"/>
  <c r="W277" i="109"/>
  <c r="W261" i="109"/>
  <c r="W272" i="109"/>
  <c r="W250" i="109"/>
  <c r="W240" i="109"/>
  <c r="W223" i="109"/>
  <c r="W226" i="109"/>
  <c r="W200" i="109"/>
  <c r="W228" i="109"/>
  <c r="W185" i="109"/>
  <c r="W189" i="109"/>
  <c r="W190" i="109"/>
  <c r="W173" i="109"/>
  <c r="W63" i="109"/>
  <c r="W136" i="109"/>
  <c r="W34" i="109"/>
  <c r="W115" i="109"/>
  <c r="W281" i="109"/>
  <c r="W280" i="109"/>
  <c r="W229" i="109"/>
  <c r="W192" i="109"/>
  <c r="W186" i="109"/>
  <c r="W14" i="109"/>
  <c r="W87" i="109"/>
  <c r="W160" i="109"/>
  <c r="W58" i="109"/>
  <c r="W139" i="109"/>
  <c r="W282" i="109"/>
  <c r="W259" i="109"/>
  <c r="W212" i="109"/>
  <c r="W198" i="109"/>
  <c r="W191" i="109"/>
  <c r="W54" i="109"/>
  <c r="W127" i="109"/>
  <c r="W17" i="109"/>
  <c r="W98" i="109"/>
  <c r="W179" i="109"/>
  <c r="W276" i="109"/>
  <c r="W239" i="109"/>
  <c r="W222" i="109"/>
  <c r="W210" i="109"/>
  <c r="W204" i="109"/>
  <c r="W4" i="109"/>
  <c r="W78" i="109"/>
  <c r="W151" i="109"/>
  <c r="W41" i="109"/>
  <c r="W122" i="109"/>
  <c r="W28" i="109"/>
  <c r="W269" i="109"/>
  <c r="W232" i="109"/>
  <c r="W234" i="109"/>
  <c r="W195" i="109"/>
  <c r="W45" i="109"/>
  <c r="W118" i="109"/>
  <c r="W8" i="109"/>
  <c r="W81" i="109"/>
  <c r="W162" i="109"/>
  <c r="W68" i="109"/>
  <c r="W271" i="109"/>
  <c r="W235" i="109"/>
  <c r="W217" i="109"/>
  <c r="W211" i="109"/>
  <c r="W109" i="109"/>
  <c r="W182" i="109"/>
  <c r="W72" i="109"/>
  <c r="W145" i="109"/>
  <c r="W51" i="109"/>
  <c r="W132" i="109"/>
  <c r="W255" i="109"/>
  <c r="W252" i="109"/>
  <c r="W203" i="109"/>
  <c r="W214" i="109"/>
  <c r="W169" i="109"/>
  <c r="W219" i="109"/>
  <c r="W69" i="109"/>
  <c r="W11" i="109"/>
  <c r="W201" i="109"/>
  <c r="W133" i="109"/>
  <c r="W75" i="109"/>
  <c r="W225" i="109"/>
  <c r="W142" i="109"/>
  <c r="W92" i="109"/>
  <c r="W197" i="109"/>
  <c r="W23" i="109"/>
  <c r="W156" i="109"/>
  <c r="W196" i="109"/>
  <c r="W32" i="109"/>
  <c r="W253" i="109"/>
  <c r="W105" i="109"/>
  <c r="W215" i="109"/>
  <c r="W96" i="109"/>
  <c r="W263" i="109"/>
  <c r="BW21" i="109" l="1"/>
  <c r="BW22" i="109" s="1"/>
  <c r="V2" i="109" s="1"/>
  <c r="BX17" i="109"/>
  <c r="X59" i="109"/>
  <c r="X13" i="109"/>
  <c r="X89" i="109"/>
  <c r="X153" i="109"/>
  <c r="X57" i="109"/>
  <c r="X122" i="109"/>
  <c r="X4" i="109"/>
  <c r="X83" i="109"/>
  <c r="X147" i="109"/>
  <c r="X38" i="109"/>
  <c r="X108" i="109"/>
  <c r="X172" i="109"/>
  <c r="X69" i="109"/>
  <c r="X133" i="109"/>
  <c r="X20" i="109"/>
  <c r="X94" i="109"/>
  <c r="X158" i="109"/>
  <c r="X53" i="109"/>
  <c r="X119" i="109"/>
  <c r="X183" i="109"/>
  <c r="X80" i="109"/>
  <c r="X144" i="109"/>
  <c r="X274" i="109"/>
  <c r="X278" i="109"/>
  <c r="X254" i="109"/>
  <c r="X11" i="109"/>
  <c r="X15" i="109"/>
  <c r="X34" i="109"/>
  <c r="X105" i="109"/>
  <c r="X169" i="109"/>
  <c r="X74" i="109"/>
  <c r="X138" i="109"/>
  <c r="X26" i="109"/>
  <c r="X99" i="109"/>
  <c r="X163" i="109"/>
  <c r="X60" i="109"/>
  <c r="X124" i="109"/>
  <c r="X8" i="109"/>
  <c r="X27" i="109"/>
  <c r="X31" i="109"/>
  <c r="X56" i="109"/>
  <c r="X121" i="109"/>
  <c r="X14" i="109"/>
  <c r="X90" i="109"/>
  <c r="X154" i="109"/>
  <c r="X48" i="109"/>
  <c r="X115" i="109"/>
  <c r="X179" i="109"/>
  <c r="X76" i="109"/>
  <c r="X140" i="109"/>
  <c r="X29" i="109"/>
  <c r="X35" i="109"/>
  <c r="X39" i="109"/>
  <c r="X65" i="109"/>
  <c r="X129" i="109"/>
  <c r="X25" i="109"/>
  <c r="X98" i="109"/>
  <c r="X162" i="109"/>
  <c r="X58" i="109"/>
  <c r="X123" i="109"/>
  <c r="X6" i="109"/>
  <c r="X84" i="109"/>
  <c r="X148" i="109"/>
  <c r="X40" i="109"/>
  <c r="X109" i="109"/>
  <c r="X173" i="109"/>
  <c r="X70" i="109"/>
  <c r="X134" i="109"/>
  <c r="X21" i="109"/>
  <c r="X95" i="109"/>
  <c r="X159" i="109"/>
  <c r="X54" i="109"/>
  <c r="X120" i="109"/>
  <c r="X184" i="109"/>
  <c r="X276" i="109"/>
  <c r="X263" i="109"/>
  <c r="X51" i="109"/>
  <c r="X81" i="109"/>
  <c r="X46" i="109"/>
  <c r="X178" i="109"/>
  <c r="X139" i="109"/>
  <c r="X100" i="109"/>
  <c r="X61" i="109"/>
  <c r="X149" i="109"/>
  <c r="X62" i="109"/>
  <c r="X150" i="109"/>
  <c r="X71" i="109"/>
  <c r="X151" i="109"/>
  <c r="X72" i="109"/>
  <c r="X160" i="109"/>
  <c r="X267" i="109"/>
  <c r="X272" i="109"/>
  <c r="X273" i="109"/>
  <c r="X260" i="109"/>
  <c r="X233" i="109"/>
  <c r="X227" i="109"/>
  <c r="X229" i="109"/>
  <c r="X201" i="109"/>
  <c r="X223" i="109"/>
  <c r="X186" i="109"/>
  <c r="X235" i="109"/>
  <c r="X190" i="109"/>
  <c r="X7" i="109"/>
  <c r="X97" i="109"/>
  <c r="X66" i="109"/>
  <c r="X16" i="109"/>
  <c r="X155" i="109"/>
  <c r="X116" i="109"/>
  <c r="X77" i="109"/>
  <c r="X157" i="109"/>
  <c r="X78" i="109"/>
  <c r="X166" i="109"/>
  <c r="X79" i="109"/>
  <c r="X167" i="109"/>
  <c r="X88" i="109"/>
  <c r="X168" i="109"/>
  <c r="X277" i="109"/>
  <c r="X246" i="109"/>
  <c r="X257" i="109"/>
  <c r="X238" i="109"/>
  <c r="X242" i="109"/>
  <c r="X224" i="109"/>
  <c r="X220" i="109"/>
  <c r="X237" i="109"/>
  <c r="X198" i="109"/>
  <c r="X200" i="109"/>
  <c r="X196" i="109"/>
  <c r="Y1" i="109"/>
  <c r="X23" i="109"/>
  <c r="X113" i="109"/>
  <c r="X82" i="109"/>
  <c r="X37" i="109"/>
  <c r="X171" i="109"/>
  <c r="X132" i="109"/>
  <c r="X85" i="109"/>
  <c r="X165" i="109"/>
  <c r="X86" i="109"/>
  <c r="X174" i="109"/>
  <c r="X87" i="109"/>
  <c r="X175" i="109"/>
  <c r="X96" i="109"/>
  <c r="X176" i="109"/>
  <c r="X269" i="109"/>
  <c r="X281" i="109"/>
  <c r="X47" i="109"/>
  <c r="X137" i="109"/>
  <c r="X106" i="109"/>
  <c r="X67" i="109"/>
  <c r="X17" i="109"/>
  <c r="X156" i="109"/>
  <c r="X93" i="109"/>
  <c r="X181" i="109"/>
  <c r="X102" i="109"/>
  <c r="X182" i="109"/>
  <c r="X103" i="109"/>
  <c r="X12" i="109"/>
  <c r="X104" i="109"/>
  <c r="X5" i="109"/>
  <c r="X270" i="109"/>
  <c r="X255" i="109"/>
  <c r="X265" i="109"/>
  <c r="X239" i="109"/>
  <c r="X252" i="109"/>
  <c r="X253" i="109"/>
  <c r="X221" i="109"/>
  <c r="X211" i="109"/>
  <c r="X210" i="109"/>
  <c r="X188" i="109"/>
  <c r="X191" i="109"/>
  <c r="X55" i="109"/>
  <c r="X145" i="109"/>
  <c r="X114" i="109"/>
  <c r="X75" i="109"/>
  <c r="X28" i="109"/>
  <c r="X164" i="109"/>
  <c r="X101" i="109"/>
  <c r="X9" i="109"/>
  <c r="X110" i="109"/>
  <c r="X10" i="109"/>
  <c r="X111" i="109"/>
  <c r="X22" i="109"/>
  <c r="X112" i="109"/>
  <c r="X282" i="109"/>
  <c r="X262" i="109"/>
  <c r="X247" i="109"/>
  <c r="X258" i="109"/>
  <c r="X231" i="109"/>
  <c r="X245" i="109"/>
  <c r="X225" i="109"/>
  <c r="X264" i="109"/>
  <c r="X202" i="109"/>
  <c r="X194" i="109"/>
  <c r="X203" i="109"/>
  <c r="X212" i="109"/>
  <c r="X19" i="109"/>
  <c r="X45" i="109"/>
  <c r="X177" i="109"/>
  <c r="X146" i="109"/>
  <c r="X107" i="109"/>
  <c r="X68" i="109"/>
  <c r="X18" i="109"/>
  <c r="X125" i="109"/>
  <c r="X41" i="109"/>
  <c r="X126" i="109"/>
  <c r="X42" i="109"/>
  <c r="X135" i="109"/>
  <c r="X44" i="109"/>
  <c r="X136" i="109"/>
  <c r="X283" i="109"/>
  <c r="X271" i="109"/>
  <c r="X256" i="109"/>
  <c r="X259" i="109"/>
  <c r="X232" i="109"/>
  <c r="X236" i="109"/>
  <c r="X226" i="109"/>
  <c r="X208" i="109"/>
  <c r="X213" i="109"/>
  <c r="X215" i="109"/>
  <c r="X214" i="109"/>
  <c r="X207" i="109"/>
  <c r="X73" i="109"/>
  <c r="X92" i="109"/>
  <c r="X142" i="109"/>
  <c r="X152" i="109"/>
  <c r="X250" i="109"/>
  <c r="X216" i="109"/>
  <c r="X204" i="109"/>
  <c r="X206" i="109"/>
  <c r="X161" i="109"/>
  <c r="X180" i="109"/>
  <c r="X32" i="109"/>
  <c r="X266" i="109"/>
  <c r="X251" i="109"/>
  <c r="X217" i="109"/>
  <c r="X193" i="109"/>
  <c r="X192" i="109"/>
  <c r="X36" i="109"/>
  <c r="X50" i="109"/>
  <c r="X63" i="109"/>
  <c r="X275" i="109"/>
  <c r="X261" i="109"/>
  <c r="X219" i="109"/>
  <c r="X185" i="109"/>
  <c r="X130" i="109"/>
  <c r="X117" i="109"/>
  <c r="X127" i="109"/>
  <c r="X279" i="109"/>
  <c r="X240" i="109"/>
  <c r="X228" i="109"/>
  <c r="X195" i="109"/>
  <c r="X170" i="109"/>
  <c r="X141" i="109"/>
  <c r="X143" i="109"/>
  <c r="X280" i="109"/>
  <c r="X241" i="109"/>
  <c r="X222" i="109"/>
  <c r="X197" i="109"/>
  <c r="X91" i="109"/>
  <c r="X30" i="109"/>
  <c r="X33" i="109"/>
  <c r="X268" i="109"/>
  <c r="X234" i="109"/>
  <c r="X209" i="109"/>
  <c r="X189" i="109"/>
  <c r="X24" i="109"/>
  <c r="X49" i="109"/>
  <c r="X118" i="109"/>
  <c r="X128" i="109"/>
  <c r="X249" i="109"/>
  <c r="X243" i="109"/>
  <c r="X230" i="109"/>
  <c r="X199" i="109"/>
  <c r="X52" i="109"/>
  <c r="X64" i="109"/>
  <c r="X248" i="109"/>
  <c r="X244" i="109"/>
  <c r="X218" i="109"/>
  <c r="X205" i="109"/>
  <c r="X43" i="109"/>
  <c r="X131" i="109"/>
  <c r="BX21" i="109" l="1"/>
  <c r="BX22" i="109" s="1"/>
  <c r="W2" i="109" s="1"/>
  <c r="BY17" i="109"/>
  <c r="Y4" i="109"/>
  <c r="Y23" i="109"/>
  <c r="Y87" i="109"/>
  <c r="Y151" i="109"/>
  <c r="Y35" i="109"/>
  <c r="Y99" i="109"/>
  <c r="Y163" i="109"/>
  <c r="Y65" i="109"/>
  <c r="Y150" i="109"/>
  <c r="Y56" i="109"/>
  <c r="Y141" i="109"/>
  <c r="Y46" i="109"/>
  <c r="Y132" i="109"/>
  <c r="Y48" i="109"/>
  <c r="Y133" i="109"/>
  <c r="Y38" i="109"/>
  <c r="Y124" i="109"/>
  <c r="Y29" i="109"/>
  <c r="Y114" i="109"/>
  <c r="Y20" i="109"/>
  <c r="Y105" i="109"/>
  <c r="Y10" i="109"/>
  <c r="Y96" i="109"/>
  <c r="Y181" i="109"/>
  <c r="Y278" i="109"/>
  <c r="Y264" i="109"/>
  <c r="Y269" i="109"/>
  <c r="Y251" i="109"/>
  <c r="Y241" i="109"/>
  <c r="Y237" i="109"/>
  <c r="Y228" i="109"/>
  <c r="Y211" i="109"/>
  <c r="Y205" i="109"/>
  <c r="Y186" i="109"/>
  <c r="Y190" i="109"/>
  <c r="Y193" i="109"/>
  <c r="Y31" i="109"/>
  <c r="Y95" i="109"/>
  <c r="Y159" i="109"/>
  <c r="Y43" i="109"/>
  <c r="Y107" i="109"/>
  <c r="Y171" i="109"/>
  <c r="Y76" i="109"/>
  <c r="Y161" i="109"/>
  <c r="Y66" i="109"/>
  <c r="Y152" i="109"/>
  <c r="Y57" i="109"/>
  <c r="Y142" i="109"/>
  <c r="Y58" i="109"/>
  <c r="Y144" i="109"/>
  <c r="Y49" i="109"/>
  <c r="Y134" i="109"/>
  <c r="Y40" i="109"/>
  <c r="Y125" i="109"/>
  <c r="Y30" i="109"/>
  <c r="Y116" i="109"/>
  <c r="Y21" i="109"/>
  <c r="Y106" i="109"/>
  <c r="Y5" i="109"/>
  <c r="Y270" i="109"/>
  <c r="Y281" i="109"/>
  <c r="Y257" i="109"/>
  <c r="Y282" i="109"/>
  <c r="Y233" i="109"/>
  <c r="Y229" i="109"/>
  <c r="Y221" i="109"/>
  <c r="Y202" i="109"/>
  <c r="Y254" i="109"/>
  <c r="Y231" i="109"/>
  <c r="Y238" i="109"/>
  <c r="Y207" i="109"/>
  <c r="Y47" i="109"/>
  <c r="Y111" i="109"/>
  <c r="Y175" i="109"/>
  <c r="Y59" i="109"/>
  <c r="Y123" i="109"/>
  <c r="Y12" i="109"/>
  <c r="Y97" i="109"/>
  <c r="Y182" i="109"/>
  <c r="Y88" i="109"/>
  <c r="Y173" i="109"/>
  <c r="Y78" i="109"/>
  <c r="Y164" i="109"/>
  <c r="Y80" i="109"/>
  <c r="Y165" i="109"/>
  <c r="Y70" i="109"/>
  <c r="Y156" i="109"/>
  <c r="Y61" i="109"/>
  <c r="Y146" i="109"/>
  <c r="Y52" i="109"/>
  <c r="Y137" i="109"/>
  <c r="Y42" i="109"/>
  <c r="Y128" i="109"/>
  <c r="Y275" i="109"/>
  <c r="Y279" i="109"/>
  <c r="Y255" i="109"/>
  <c r="Y265" i="109"/>
  <c r="Y252" i="109"/>
  <c r="Y234" i="109"/>
  <c r="Y225" i="109"/>
  <c r="Y222" i="109"/>
  <c r="Y203" i="109"/>
  <c r="Y213" i="109"/>
  <c r="Y197" i="109"/>
  <c r="Y196" i="109"/>
  <c r="Y192" i="109"/>
  <c r="Y55" i="109"/>
  <c r="Y119" i="109"/>
  <c r="Y183" i="109"/>
  <c r="Y67" i="109"/>
  <c r="Y131" i="109"/>
  <c r="Y22" i="109"/>
  <c r="Y108" i="109"/>
  <c r="Y13" i="109"/>
  <c r="Y98" i="109"/>
  <c r="Y184" i="109"/>
  <c r="Y89" i="109"/>
  <c r="Y174" i="109"/>
  <c r="Y90" i="109"/>
  <c r="Y176" i="109"/>
  <c r="Y81" i="109"/>
  <c r="Y166" i="109"/>
  <c r="Y72" i="109"/>
  <c r="Y157" i="109"/>
  <c r="Y62" i="109"/>
  <c r="Y148" i="109"/>
  <c r="Y53" i="109"/>
  <c r="Y138" i="109"/>
  <c r="Y267" i="109"/>
  <c r="Y271" i="109"/>
  <c r="Y247" i="109"/>
  <c r="Y258" i="109"/>
  <c r="Y261" i="109"/>
  <c r="Y243" i="109"/>
  <c r="Y217" i="109"/>
  <c r="Y227" i="109"/>
  <c r="Y236" i="109"/>
  <c r="Y194" i="109"/>
  <c r="Y188" i="109"/>
  <c r="Y191" i="109"/>
  <c r="Z1" i="109"/>
  <c r="Y7" i="109"/>
  <c r="Y71" i="109"/>
  <c r="Y135" i="109"/>
  <c r="Y19" i="109"/>
  <c r="Y83" i="109"/>
  <c r="Y147" i="109"/>
  <c r="Y44" i="109"/>
  <c r="Y129" i="109"/>
  <c r="Y34" i="109"/>
  <c r="Y120" i="109"/>
  <c r="Y25" i="109"/>
  <c r="Y110" i="109"/>
  <c r="Y26" i="109"/>
  <c r="Y112" i="109"/>
  <c r="Y17" i="109"/>
  <c r="Y102" i="109"/>
  <c r="Y8" i="109"/>
  <c r="Y93" i="109"/>
  <c r="Y178" i="109"/>
  <c r="Y84" i="109"/>
  <c r="Y169" i="109"/>
  <c r="Y74" i="109"/>
  <c r="Y160" i="109"/>
  <c r="Y268" i="109"/>
  <c r="Y280" i="109"/>
  <c r="Y256" i="109"/>
  <c r="Y274" i="109"/>
  <c r="Y240" i="109"/>
  <c r="Y253" i="109"/>
  <c r="Y245" i="109"/>
  <c r="Y224" i="109"/>
  <c r="Y214" i="109"/>
  <c r="Y215" i="109"/>
  <c r="Y204" i="109"/>
  <c r="Y206" i="109"/>
  <c r="Y103" i="109"/>
  <c r="Y91" i="109"/>
  <c r="Y118" i="109"/>
  <c r="Y162" i="109"/>
  <c r="Y37" i="109"/>
  <c r="Y92" i="109"/>
  <c r="Y136" i="109"/>
  <c r="Y180" i="109"/>
  <c r="Y276" i="109"/>
  <c r="Y249" i="109"/>
  <c r="Y246" i="109"/>
  <c r="Y223" i="109"/>
  <c r="Y208" i="109"/>
  <c r="Y127" i="109"/>
  <c r="Y115" i="109"/>
  <c r="Y140" i="109"/>
  <c r="Y14" i="109"/>
  <c r="Y69" i="109"/>
  <c r="Y113" i="109"/>
  <c r="Y168" i="109"/>
  <c r="Y32" i="109"/>
  <c r="Y277" i="109"/>
  <c r="Y250" i="109"/>
  <c r="Y244" i="109"/>
  <c r="Y210" i="109"/>
  <c r="Y212" i="109"/>
  <c r="Y143" i="109"/>
  <c r="Y139" i="109"/>
  <c r="Y172" i="109"/>
  <c r="Y36" i="109"/>
  <c r="Y101" i="109"/>
  <c r="Y145" i="109"/>
  <c r="Y9" i="109"/>
  <c r="Y64" i="109"/>
  <c r="Y262" i="109"/>
  <c r="Y259" i="109"/>
  <c r="Y218" i="109"/>
  <c r="Y219" i="109"/>
  <c r="Y201" i="109"/>
  <c r="Y167" i="109"/>
  <c r="Y155" i="109"/>
  <c r="Y24" i="109"/>
  <c r="Y68" i="109"/>
  <c r="Y122" i="109"/>
  <c r="Y177" i="109"/>
  <c r="Y41" i="109"/>
  <c r="Y85" i="109"/>
  <c r="Y263" i="109"/>
  <c r="Y260" i="109"/>
  <c r="Y220" i="109"/>
  <c r="Y185" i="109"/>
  <c r="Y198" i="109"/>
  <c r="Y15" i="109"/>
  <c r="Y11" i="109"/>
  <c r="Y179" i="109"/>
  <c r="Y45" i="109"/>
  <c r="Y100" i="109"/>
  <c r="Y154" i="109"/>
  <c r="Y18" i="109"/>
  <c r="Y73" i="109"/>
  <c r="Y117" i="109"/>
  <c r="Y272" i="109"/>
  <c r="Y239" i="109"/>
  <c r="Y230" i="109"/>
  <c r="Y195" i="109"/>
  <c r="Y39" i="109"/>
  <c r="Y27" i="109"/>
  <c r="Y33" i="109"/>
  <c r="Y77" i="109"/>
  <c r="Y121" i="109"/>
  <c r="Y6" i="109"/>
  <c r="Y50" i="109"/>
  <c r="Y94" i="109"/>
  <c r="Y149" i="109"/>
  <c r="Y273" i="109"/>
  <c r="Y232" i="109"/>
  <c r="Y209" i="109"/>
  <c r="Y200" i="109"/>
  <c r="Y79" i="109"/>
  <c r="Y75" i="109"/>
  <c r="Y86" i="109"/>
  <c r="Y130" i="109"/>
  <c r="Y16" i="109"/>
  <c r="Y60" i="109"/>
  <c r="Y104" i="109"/>
  <c r="Y158" i="109"/>
  <c r="Y283" i="109"/>
  <c r="Y248" i="109"/>
  <c r="Y235" i="109"/>
  <c r="Y226" i="109"/>
  <c r="Y199" i="109"/>
  <c r="Y54" i="109"/>
  <c r="Y242" i="109"/>
  <c r="Y109" i="109"/>
  <c r="Y216" i="109"/>
  <c r="Y153" i="109"/>
  <c r="Y189" i="109"/>
  <c r="Y28" i="109"/>
  <c r="Y82" i="109"/>
  <c r="Y126" i="109"/>
  <c r="Y63" i="109"/>
  <c r="Y170" i="109"/>
  <c r="Y51" i="109"/>
  <c r="Y266" i="109"/>
  <c r="BY21" i="109" l="1"/>
  <c r="BY22" i="109" s="1"/>
  <c r="X2" i="109" s="1"/>
  <c r="BZ17" i="109"/>
  <c r="Z64" i="109"/>
  <c r="Z51" i="109"/>
  <c r="Z115" i="109"/>
  <c r="Z179" i="109"/>
  <c r="Z68" i="109"/>
  <c r="Z55" i="109"/>
  <c r="Z119" i="109"/>
  <c r="Z183" i="109"/>
  <c r="Z106" i="109"/>
  <c r="Z9" i="109"/>
  <c r="Z118" i="109"/>
  <c r="Z26" i="109"/>
  <c r="Z130" i="109"/>
  <c r="Z45" i="109"/>
  <c r="Z142" i="109"/>
  <c r="Z78" i="109"/>
  <c r="Z165" i="109"/>
  <c r="Z102" i="109"/>
  <c r="Z18" i="109"/>
  <c r="Z125" i="109"/>
  <c r="Z37" i="109"/>
  <c r="Z137" i="109"/>
  <c r="Z271" i="109"/>
  <c r="Z282" i="109"/>
  <c r="Z257" i="109"/>
  <c r="Z252" i="109"/>
  <c r="Z234" i="109"/>
  <c r="Z238" i="109"/>
  <c r="Z247" i="109"/>
  <c r="Z216" i="109"/>
  <c r="Z215" i="109"/>
  <c r="Z188" i="109"/>
  <c r="Z196" i="109"/>
  <c r="Z198" i="109"/>
  <c r="Z8" i="109"/>
  <c r="Z72" i="109"/>
  <c r="Z59" i="109"/>
  <c r="Z123" i="109"/>
  <c r="Z12" i="109"/>
  <c r="Z76" i="109"/>
  <c r="Z63" i="109"/>
  <c r="Z127" i="109"/>
  <c r="Z6" i="109"/>
  <c r="Z117" i="109"/>
  <c r="Z25" i="109"/>
  <c r="Z129" i="109"/>
  <c r="Z42" i="109"/>
  <c r="Z141" i="109"/>
  <c r="Z61" i="109"/>
  <c r="Z153" i="109"/>
  <c r="Z90" i="109"/>
  <c r="Z176" i="109"/>
  <c r="Z113" i="109"/>
  <c r="Z34" i="109"/>
  <c r="Z136" i="109"/>
  <c r="Z53" i="109"/>
  <c r="Z148" i="109"/>
  <c r="Z263" i="109"/>
  <c r="Z274" i="109"/>
  <c r="Z249" i="109"/>
  <c r="Z261" i="109"/>
  <c r="Z226" i="109"/>
  <c r="Z230" i="109"/>
  <c r="Z222" i="109"/>
  <c r="Z211" i="109"/>
  <c r="Z206" i="109"/>
  <c r="Z189" i="109"/>
  <c r="Z191" i="109"/>
  <c r="Z192" i="109"/>
  <c r="Z24" i="109"/>
  <c r="Z11" i="109"/>
  <c r="Z75" i="109"/>
  <c r="Z139" i="109"/>
  <c r="Z28" i="109"/>
  <c r="Z15" i="109"/>
  <c r="Z79" i="109"/>
  <c r="Z143" i="109"/>
  <c r="Z38" i="109"/>
  <c r="Z138" i="109"/>
  <c r="Z57" i="109"/>
  <c r="Z150" i="109"/>
  <c r="Z74" i="109"/>
  <c r="Z162" i="109"/>
  <c r="Z89" i="109"/>
  <c r="Z174" i="109"/>
  <c r="Z112" i="109"/>
  <c r="Z33" i="109"/>
  <c r="Z134" i="109"/>
  <c r="Z66" i="109"/>
  <c r="Z157" i="109"/>
  <c r="Z84" i="109"/>
  <c r="Z169" i="109"/>
  <c r="Z268" i="109"/>
  <c r="Z272" i="109"/>
  <c r="Z275" i="109"/>
  <c r="Z258" i="109"/>
  <c r="Z240" i="109"/>
  <c r="Z235" i="109"/>
  <c r="Z210" i="109"/>
  <c r="Z231" i="109"/>
  <c r="Z237" i="109"/>
  <c r="Z225" i="109"/>
  <c r="Z220" i="109"/>
  <c r="Z201" i="109"/>
  <c r="Z208" i="109"/>
  <c r="Z32" i="109"/>
  <c r="Z19" i="109"/>
  <c r="Z83" i="109"/>
  <c r="Z147" i="109"/>
  <c r="Z36" i="109"/>
  <c r="Z23" i="109"/>
  <c r="Z87" i="109"/>
  <c r="Z151" i="109"/>
  <c r="Z54" i="109"/>
  <c r="Z149" i="109"/>
  <c r="Z73" i="109"/>
  <c r="Z161" i="109"/>
  <c r="Z88" i="109"/>
  <c r="Z173" i="109"/>
  <c r="Z100" i="109"/>
  <c r="Z14" i="109"/>
  <c r="Z122" i="109"/>
  <c r="Z49" i="109"/>
  <c r="Z145" i="109"/>
  <c r="Z82" i="109"/>
  <c r="Z168" i="109"/>
  <c r="Z94" i="109"/>
  <c r="Z180" i="109"/>
  <c r="Z277" i="109"/>
  <c r="Z264" i="109"/>
  <c r="Z256" i="109"/>
  <c r="Z250" i="109"/>
  <c r="Z241" i="109"/>
  <c r="Z245" i="109"/>
  <c r="Z219" i="109"/>
  <c r="Z223" i="109"/>
  <c r="Z217" i="109"/>
  <c r="Z195" i="109"/>
  <c r="Z199" i="109"/>
  <c r="Z185" i="109"/>
  <c r="AA1" i="109"/>
  <c r="Z48" i="109"/>
  <c r="Z35" i="109"/>
  <c r="Z99" i="109"/>
  <c r="Z163" i="109"/>
  <c r="Z52" i="109"/>
  <c r="Z39" i="109"/>
  <c r="Z103" i="109"/>
  <c r="Z167" i="109"/>
  <c r="Z85" i="109"/>
  <c r="Z170" i="109"/>
  <c r="Z97" i="109"/>
  <c r="Z182" i="109"/>
  <c r="Z109" i="109"/>
  <c r="Z13" i="109"/>
  <c r="Z121" i="109"/>
  <c r="Z46" i="109"/>
  <c r="Z144" i="109"/>
  <c r="Z81" i="109"/>
  <c r="Z166" i="109"/>
  <c r="Z104" i="109"/>
  <c r="Z4" i="109"/>
  <c r="Z116" i="109"/>
  <c r="Z278" i="109"/>
  <c r="Z273" i="109"/>
  <c r="Z283" i="109"/>
  <c r="Z251" i="109"/>
  <c r="Z262" i="109"/>
  <c r="Z236" i="109"/>
  <c r="Z228" i="109"/>
  <c r="Z232" i="109"/>
  <c r="Z213" i="109"/>
  <c r="Z200" i="109"/>
  <c r="Z214" i="109"/>
  <c r="Z193" i="109"/>
  <c r="Z56" i="109"/>
  <c r="Z155" i="109"/>
  <c r="Z71" i="109"/>
  <c r="Z96" i="109"/>
  <c r="Z172" i="109"/>
  <c r="Z77" i="109"/>
  <c r="Z154" i="109"/>
  <c r="Z93" i="109"/>
  <c r="Z158" i="109"/>
  <c r="Z265" i="109"/>
  <c r="Z233" i="109"/>
  <c r="Z255" i="109"/>
  <c r="Z197" i="109"/>
  <c r="Z80" i="109"/>
  <c r="Z171" i="109"/>
  <c r="Z95" i="109"/>
  <c r="Z128" i="109"/>
  <c r="Z10" i="109"/>
  <c r="Z110" i="109"/>
  <c r="Z17" i="109"/>
  <c r="Z114" i="109"/>
  <c r="Z5" i="109"/>
  <c r="Z266" i="109"/>
  <c r="Z242" i="109"/>
  <c r="Z246" i="109"/>
  <c r="Z227" i="109"/>
  <c r="Z27" i="109"/>
  <c r="Z20" i="109"/>
  <c r="Z111" i="109"/>
  <c r="Z160" i="109"/>
  <c r="Z58" i="109"/>
  <c r="Z132" i="109"/>
  <c r="Z65" i="109"/>
  <c r="Z146" i="109"/>
  <c r="Z248" i="109"/>
  <c r="Z243" i="109"/>
  <c r="Z224" i="109"/>
  <c r="Z190" i="109"/>
  <c r="Z43" i="109"/>
  <c r="Z44" i="109"/>
  <c r="Z135" i="109"/>
  <c r="Z181" i="109"/>
  <c r="Z98" i="109"/>
  <c r="Z164" i="109"/>
  <c r="Z92" i="109"/>
  <c r="Z178" i="109"/>
  <c r="Z276" i="109"/>
  <c r="Z267" i="109"/>
  <c r="Z244" i="109"/>
  <c r="Z202" i="109"/>
  <c r="Z205" i="109"/>
  <c r="Z67" i="109"/>
  <c r="Z60" i="109"/>
  <c r="Z159" i="109"/>
  <c r="Z41" i="109"/>
  <c r="Z120" i="109"/>
  <c r="Z30" i="109"/>
  <c r="Z124" i="109"/>
  <c r="Z21" i="109"/>
  <c r="Z269" i="109"/>
  <c r="Z270" i="109"/>
  <c r="Z254" i="109"/>
  <c r="Z203" i="109"/>
  <c r="Z212" i="109"/>
  <c r="Z91" i="109"/>
  <c r="Z7" i="109"/>
  <c r="Z175" i="109"/>
  <c r="Z86" i="109"/>
  <c r="Z152" i="109"/>
  <c r="Z62" i="109"/>
  <c r="Z156" i="109"/>
  <c r="Z69" i="109"/>
  <c r="Z279" i="109"/>
  <c r="Z259" i="109"/>
  <c r="Z218" i="109"/>
  <c r="Z204" i="109"/>
  <c r="Z209" i="109"/>
  <c r="Z40" i="109"/>
  <c r="Z131" i="109"/>
  <c r="Z47" i="109"/>
  <c r="Z70" i="109"/>
  <c r="Z140" i="109"/>
  <c r="Z29" i="109"/>
  <c r="Z133" i="109"/>
  <c r="Z50" i="109"/>
  <c r="Z126" i="109"/>
  <c r="Z281" i="109"/>
  <c r="Z253" i="109"/>
  <c r="Z221" i="109"/>
  <c r="Z186" i="109"/>
  <c r="Z194" i="109"/>
  <c r="Z184" i="109"/>
  <c r="Z207" i="109"/>
  <c r="Z101" i="109"/>
  <c r="Z177" i="109"/>
  <c r="Z16" i="109"/>
  <c r="Z105" i="109"/>
  <c r="Z107" i="109"/>
  <c r="Z280" i="109"/>
  <c r="Z31" i="109"/>
  <c r="Z260" i="109"/>
  <c r="Z22" i="109"/>
  <c r="Z229" i="109"/>
  <c r="Z108" i="109"/>
  <c r="Z239" i="109"/>
  <c r="CA17" i="109" l="1"/>
  <c r="BZ21" i="109"/>
  <c r="BZ22" i="109" s="1"/>
  <c r="Y2" i="109" s="1"/>
  <c r="AA36" i="109"/>
  <c r="AA100" i="109"/>
  <c r="AA164" i="109"/>
  <c r="AA45" i="109"/>
  <c r="AA38" i="109"/>
  <c r="AA102" i="109"/>
  <c r="AA31" i="109"/>
  <c r="AA95" i="109"/>
  <c r="AA159" i="109"/>
  <c r="AA40" i="109"/>
  <c r="AA104" i="109"/>
  <c r="AA168" i="109"/>
  <c r="AA49" i="109"/>
  <c r="AA42" i="109"/>
  <c r="AA106" i="109"/>
  <c r="AA43" i="109"/>
  <c r="AA107" i="109"/>
  <c r="AA171" i="109"/>
  <c r="AA113" i="109"/>
  <c r="AA174" i="109"/>
  <c r="AA146" i="109"/>
  <c r="AA101" i="109"/>
  <c r="AA169" i="109"/>
  <c r="AA280" i="109"/>
  <c r="AA266" i="109"/>
  <c r="AA250" i="109"/>
  <c r="AA261" i="109"/>
  <c r="AA243" i="109"/>
  <c r="AA255" i="109"/>
  <c r="AA256" i="109"/>
  <c r="AA203" i="109"/>
  <c r="AA229" i="109"/>
  <c r="AA197" i="109"/>
  <c r="AA206" i="109"/>
  <c r="AA195" i="109"/>
  <c r="AA44" i="109"/>
  <c r="AA108" i="109"/>
  <c r="AA172" i="109"/>
  <c r="AA53" i="109"/>
  <c r="AA46" i="109"/>
  <c r="AA110" i="109"/>
  <c r="AA39" i="109"/>
  <c r="AA103" i="109"/>
  <c r="AA167" i="109"/>
  <c r="AA48" i="109"/>
  <c r="AA112" i="109"/>
  <c r="AA176" i="109"/>
  <c r="AA57" i="109"/>
  <c r="AA50" i="109"/>
  <c r="AA114" i="109"/>
  <c r="AA51" i="109"/>
  <c r="AA115" i="109"/>
  <c r="AA179" i="109"/>
  <c r="AA141" i="109"/>
  <c r="AA89" i="109"/>
  <c r="AA162" i="109"/>
  <c r="AA133" i="109"/>
  <c r="AA5" i="109"/>
  <c r="AA272" i="109"/>
  <c r="AA283" i="109"/>
  <c r="AA271" i="109"/>
  <c r="AA253" i="109"/>
  <c r="AA235" i="109"/>
  <c r="AA239" i="109"/>
  <c r="AA222" i="109"/>
  <c r="AA218" i="109"/>
  <c r="AA225" i="109"/>
  <c r="AA188" i="109"/>
  <c r="AA192" i="109"/>
  <c r="AA221" i="109"/>
  <c r="AA60" i="109"/>
  <c r="AA124" i="109"/>
  <c r="AA4" i="109"/>
  <c r="AA69" i="109"/>
  <c r="AA68" i="109"/>
  <c r="AA132" i="109"/>
  <c r="AA13" i="109"/>
  <c r="AA6" i="109"/>
  <c r="AA70" i="109"/>
  <c r="AA134" i="109"/>
  <c r="AA63" i="109"/>
  <c r="AA127" i="109"/>
  <c r="AA8" i="109"/>
  <c r="AA72" i="109"/>
  <c r="AA136" i="109"/>
  <c r="AA17" i="109"/>
  <c r="AA10" i="109"/>
  <c r="AA74" i="109"/>
  <c r="AA11" i="109"/>
  <c r="AA75" i="109"/>
  <c r="AA139" i="109"/>
  <c r="AA138" i="109"/>
  <c r="AA85" i="109"/>
  <c r="AA161" i="109"/>
  <c r="AA129" i="109"/>
  <c r="AA182" i="109"/>
  <c r="AA278" i="109"/>
  <c r="AA273" i="109"/>
  <c r="AA257" i="109"/>
  <c r="AA251" i="109"/>
  <c r="AA241" i="109"/>
  <c r="AA244" i="109"/>
  <c r="AA211" i="109"/>
  <c r="AA232" i="109"/>
  <c r="AA196" i="109"/>
  <c r="AA228" i="109"/>
  <c r="AA190" i="109"/>
  <c r="AA209" i="109"/>
  <c r="AA208" i="109"/>
  <c r="AA20" i="109"/>
  <c r="AA84" i="109"/>
  <c r="AA148" i="109"/>
  <c r="AA29" i="109"/>
  <c r="AA22" i="109"/>
  <c r="AA86" i="109"/>
  <c r="AA15" i="109"/>
  <c r="AA79" i="109"/>
  <c r="AA143" i="109"/>
  <c r="AA24" i="109"/>
  <c r="AA88" i="109"/>
  <c r="AA152" i="109"/>
  <c r="AA33" i="109"/>
  <c r="AA26" i="109"/>
  <c r="AA90" i="109"/>
  <c r="AA27" i="109"/>
  <c r="AA91" i="109"/>
  <c r="AA155" i="109"/>
  <c r="AA170" i="109"/>
  <c r="AA142" i="109"/>
  <c r="AA93" i="109"/>
  <c r="AA165" i="109"/>
  <c r="AA137" i="109"/>
  <c r="AA262" i="109"/>
  <c r="AA282" i="109"/>
  <c r="AA268" i="109"/>
  <c r="AA252" i="109"/>
  <c r="AA242" i="109"/>
  <c r="AA247" i="109"/>
  <c r="AA220" i="109"/>
  <c r="AA216" i="109"/>
  <c r="AA205" i="109"/>
  <c r="AA210" i="109"/>
  <c r="AA191" i="109"/>
  <c r="AA186" i="109"/>
  <c r="AA12" i="109"/>
  <c r="AA180" i="109"/>
  <c r="AA78" i="109"/>
  <c r="AA71" i="109"/>
  <c r="AA16" i="109"/>
  <c r="AA144" i="109"/>
  <c r="AA18" i="109"/>
  <c r="AA19" i="109"/>
  <c r="AA147" i="109"/>
  <c r="AA117" i="109"/>
  <c r="AA149" i="109"/>
  <c r="AA270" i="109"/>
  <c r="AA249" i="109"/>
  <c r="AA233" i="109"/>
  <c r="AA226" i="109"/>
  <c r="AA214" i="109"/>
  <c r="AA202" i="109"/>
  <c r="AA28" i="109"/>
  <c r="AA21" i="109"/>
  <c r="AA94" i="109"/>
  <c r="AA87" i="109"/>
  <c r="AA32" i="109"/>
  <c r="AA160" i="109"/>
  <c r="AA34" i="109"/>
  <c r="AA35" i="109"/>
  <c r="AA163" i="109"/>
  <c r="AA158" i="109"/>
  <c r="AA181" i="109"/>
  <c r="AA279" i="109"/>
  <c r="AA258" i="109"/>
  <c r="AA234" i="109"/>
  <c r="AA248" i="109"/>
  <c r="AA240" i="109"/>
  <c r="AA238" i="109"/>
  <c r="AA52" i="109"/>
  <c r="AA37" i="109"/>
  <c r="AA118" i="109"/>
  <c r="AA111" i="109"/>
  <c r="AA56" i="109"/>
  <c r="AA184" i="109"/>
  <c r="AA58" i="109"/>
  <c r="AA59" i="109"/>
  <c r="AA77" i="109"/>
  <c r="AA121" i="109"/>
  <c r="AA150" i="109"/>
  <c r="AA264" i="109"/>
  <c r="AA263" i="109"/>
  <c r="AA227" i="109"/>
  <c r="AA230" i="109"/>
  <c r="AA212" i="109"/>
  <c r="AA201" i="109"/>
  <c r="AA76" i="109"/>
  <c r="AA61" i="109"/>
  <c r="AA126" i="109"/>
  <c r="AA119" i="109"/>
  <c r="AA64" i="109"/>
  <c r="AA9" i="109"/>
  <c r="AA66" i="109"/>
  <c r="AA67" i="109"/>
  <c r="AA109" i="109"/>
  <c r="AA145" i="109"/>
  <c r="AA166" i="109"/>
  <c r="AA281" i="109"/>
  <c r="AA259" i="109"/>
  <c r="AA245" i="109"/>
  <c r="AA223" i="109"/>
  <c r="AA207" i="109"/>
  <c r="AA185" i="109"/>
  <c r="AA92" i="109"/>
  <c r="AA14" i="109"/>
  <c r="AA7" i="109"/>
  <c r="AA135" i="109"/>
  <c r="AA80" i="109"/>
  <c r="AA25" i="109"/>
  <c r="AA82" i="109"/>
  <c r="AA83" i="109"/>
  <c r="AA154" i="109"/>
  <c r="AA177" i="109"/>
  <c r="AA105" i="109"/>
  <c r="AA265" i="109"/>
  <c r="AA260" i="109"/>
  <c r="AA236" i="109"/>
  <c r="AA224" i="109"/>
  <c r="AA215" i="109"/>
  <c r="AA193" i="109"/>
  <c r="AA116" i="109"/>
  <c r="AA30" i="109"/>
  <c r="AA23" i="109"/>
  <c r="AA151" i="109"/>
  <c r="AA96" i="109"/>
  <c r="AA41" i="109"/>
  <c r="AA98" i="109"/>
  <c r="AA99" i="109"/>
  <c r="AA81" i="109"/>
  <c r="AA125" i="109"/>
  <c r="AA153" i="109"/>
  <c r="AA274" i="109"/>
  <c r="AA276" i="109"/>
  <c r="AA237" i="109"/>
  <c r="AA217" i="109"/>
  <c r="AA200" i="109"/>
  <c r="AA198" i="109"/>
  <c r="AA156" i="109"/>
  <c r="AA62" i="109"/>
  <c r="AA55" i="109"/>
  <c r="AA183" i="109"/>
  <c r="AA128" i="109"/>
  <c r="AA73" i="109"/>
  <c r="AA130" i="109"/>
  <c r="AA131" i="109"/>
  <c r="AA173" i="109"/>
  <c r="AA97" i="109"/>
  <c r="AA269" i="109"/>
  <c r="AA267" i="109"/>
  <c r="AA246" i="109"/>
  <c r="AA219" i="109"/>
  <c r="AA204" i="109"/>
  <c r="AA199" i="109"/>
  <c r="AB1" i="109"/>
  <c r="AA123" i="109"/>
  <c r="AA189" i="109"/>
  <c r="AA140" i="109"/>
  <c r="AA157" i="109"/>
  <c r="AA194" i="109"/>
  <c r="AA54" i="109"/>
  <c r="AA178" i="109"/>
  <c r="AA47" i="109"/>
  <c r="AA277" i="109"/>
  <c r="AA175" i="109"/>
  <c r="AA275" i="109"/>
  <c r="AA120" i="109"/>
  <c r="AA254" i="109"/>
  <c r="AA65" i="109"/>
  <c r="AA231" i="109"/>
  <c r="AA122" i="109"/>
  <c r="AA213" i="109"/>
  <c r="CB17" i="109" l="1"/>
  <c r="CA21" i="109"/>
  <c r="CA22" i="109" s="1"/>
  <c r="Z2" i="109" s="1"/>
  <c r="AB64" i="109"/>
  <c r="AB128" i="109"/>
  <c r="AB9" i="109"/>
  <c r="AB73" i="109"/>
  <c r="AB137" i="109"/>
  <c r="AB26" i="109"/>
  <c r="AB90" i="109"/>
  <c r="AB154" i="109"/>
  <c r="AB43" i="109"/>
  <c r="AB107" i="109"/>
  <c r="AB171" i="109"/>
  <c r="AB60" i="109"/>
  <c r="AB124" i="109"/>
  <c r="AB4" i="109"/>
  <c r="AB69" i="109"/>
  <c r="AB133" i="109"/>
  <c r="AB14" i="109"/>
  <c r="AB78" i="109"/>
  <c r="AB142" i="109"/>
  <c r="AB23" i="109"/>
  <c r="AB87" i="109"/>
  <c r="AB151" i="109"/>
  <c r="AB280" i="109"/>
  <c r="AB8" i="109"/>
  <c r="AB72" i="109"/>
  <c r="AB136" i="109"/>
  <c r="AB17" i="109"/>
  <c r="AB81" i="109"/>
  <c r="AB145" i="109"/>
  <c r="AB34" i="109"/>
  <c r="AB98" i="109"/>
  <c r="AB162" i="109"/>
  <c r="AB51" i="109"/>
  <c r="AB115" i="109"/>
  <c r="AB179" i="109"/>
  <c r="AB68" i="109"/>
  <c r="AB132" i="109"/>
  <c r="AB13" i="109"/>
  <c r="AB77" i="109"/>
  <c r="AB141" i="109"/>
  <c r="AB22" i="109"/>
  <c r="AB86" i="109"/>
  <c r="AB150" i="109"/>
  <c r="AB31" i="109"/>
  <c r="AB95" i="109"/>
  <c r="AB159" i="109"/>
  <c r="AB281" i="109"/>
  <c r="AB32" i="109"/>
  <c r="AB96" i="109"/>
  <c r="AB160" i="109"/>
  <c r="AB41" i="109"/>
  <c r="AB105" i="109"/>
  <c r="AB169" i="109"/>
  <c r="AB58" i="109"/>
  <c r="AB122" i="109"/>
  <c r="AB11" i="109"/>
  <c r="AB75" i="109"/>
  <c r="AB139" i="109"/>
  <c r="AB28" i="109"/>
  <c r="AB92" i="109"/>
  <c r="AB156" i="109"/>
  <c r="AB37" i="109"/>
  <c r="AB101" i="109"/>
  <c r="AB165" i="109"/>
  <c r="AB46" i="109"/>
  <c r="AB110" i="109"/>
  <c r="AB174" i="109"/>
  <c r="AB55" i="109"/>
  <c r="AB119" i="109"/>
  <c r="AB183" i="109"/>
  <c r="AB262" i="109"/>
  <c r="AB48" i="109"/>
  <c r="AB112" i="109"/>
  <c r="AB176" i="109"/>
  <c r="AB57" i="109"/>
  <c r="AB121" i="109"/>
  <c r="AB10" i="109"/>
  <c r="AB74" i="109"/>
  <c r="AB138" i="109"/>
  <c r="AB27" i="109"/>
  <c r="AB91" i="109"/>
  <c r="AB155" i="109"/>
  <c r="AB44" i="109"/>
  <c r="AB108" i="109"/>
  <c r="AB172" i="109"/>
  <c r="AB53" i="109"/>
  <c r="AB117" i="109"/>
  <c r="AB181" i="109"/>
  <c r="AB62" i="109"/>
  <c r="AB126" i="109"/>
  <c r="AB7" i="109"/>
  <c r="AB71" i="109"/>
  <c r="AB135" i="109"/>
  <c r="AB271" i="109"/>
  <c r="AB104" i="109"/>
  <c r="AB49" i="109"/>
  <c r="AB177" i="109"/>
  <c r="AB130" i="109"/>
  <c r="AB83" i="109"/>
  <c r="AB36" i="109"/>
  <c r="AB164" i="109"/>
  <c r="AB109" i="109"/>
  <c r="AB54" i="109"/>
  <c r="AB182" i="109"/>
  <c r="AB127" i="109"/>
  <c r="AB279" i="109"/>
  <c r="AB275" i="109"/>
  <c r="AB259" i="109"/>
  <c r="AB254" i="109"/>
  <c r="AB236" i="109"/>
  <c r="AB240" i="109"/>
  <c r="AB221" i="109"/>
  <c r="AB225" i="109"/>
  <c r="AB219" i="109"/>
  <c r="AB199" i="109"/>
  <c r="AB192" i="109"/>
  <c r="AB195" i="109"/>
  <c r="AB120" i="109"/>
  <c r="AB65" i="109"/>
  <c r="AB18" i="109"/>
  <c r="AB146" i="109"/>
  <c r="AB99" i="109"/>
  <c r="AB52" i="109"/>
  <c r="AB180" i="109"/>
  <c r="AB125" i="109"/>
  <c r="AB70" i="109"/>
  <c r="AB15" i="109"/>
  <c r="AB143" i="109"/>
  <c r="AB263" i="109"/>
  <c r="AB267" i="109"/>
  <c r="AB251" i="109"/>
  <c r="AB255" i="109"/>
  <c r="AB228" i="109"/>
  <c r="AB232" i="109"/>
  <c r="AB213" i="109"/>
  <c r="AB217" i="109"/>
  <c r="AB215" i="109"/>
  <c r="AB190" i="109"/>
  <c r="AB207" i="109"/>
  <c r="AB188" i="109"/>
  <c r="AB16" i="109"/>
  <c r="AB144" i="109"/>
  <c r="AB89" i="109"/>
  <c r="AB42" i="109"/>
  <c r="AB170" i="109"/>
  <c r="AB123" i="109"/>
  <c r="AB76" i="109"/>
  <c r="AB21" i="109"/>
  <c r="AB149" i="109"/>
  <c r="AB94" i="109"/>
  <c r="AB39" i="109"/>
  <c r="AB167" i="109"/>
  <c r="AB273" i="109"/>
  <c r="AB276" i="109"/>
  <c r="AB272" i="109"/>
  <c r="AB247" i="109"/>
  <c r="AB237" i="109"/>
  <c r="AB249" i="109"/>
  <c r="AB230" i="109"/>
  <c r="AB218" i="109"/>
  <c r="AB210" i="109"/>
  <c r="AB222" i="109"/>
  <c r="AB201" i="109"/>
  <c r="AC1" i="109"/>
  <c r="AB24" i="109"/>
  <c r="AB152" i="109"/>
  <c r="AB97" i="109"/>
  <c r="AB50" i="109"/>
  <c r="AB178" i="109"/>
  <c r="AB131" i="109"/>
  <c r="AB84" i="109"/>
  <c r="AB29" i="109"/>
  <c r="AB157" i="109"/>
  <c r="AB102" i="109"/>
  <c r="AB47" i="109"/>
  <c r="AB175" i="109"/>
  <c r="AB265" i="109"/>
  <c r="AB268" i="109"/>
  <c r="AB260" i="109"/>
  <c r="AB242" i="109"/>
  <c r="AB264" i="109"/>
  <c r="AB226" i="109"/>
  <c r="AB223" i="109"/>
  <c r="AB204" i="109"/>
  <c r="AB206" i="109"/>
  <c r="AB202" i="109"/>
  <c r="AB198" i="109"/>
  <c r="AB185" i="109"/>
  <c r="AB40" i="109"/>
  <c r="AB168" i="109"/>
  <c r="AB113" i="109"/>
  <c r="AB66" i="109"/>
  <c r="AB19" i="109"/>
  <c r="AB147" i="109"/>
  <c r="AB100" i="109"/>
  <c r="AB45" i="109"/>
  <c r="AB173" i="109"/>
  <c r="AB118" i="109"/>
  <c r="AB63" i="109"/>
  <c r="AB5" i="109"/>
  <c r="AB282" i="109"/>
  <c r="AB277" i="109"/>
  <c r="AB252" i="109"/>
  <c r="AB234" i="109"/>
  <c r="AB248" i="109"/>
  <c r="AB220" i="109"/>
  <c r="AB231" i="109"/>
  <c r="AB241" i="109"/>
  <c r="AB239" i="109"/>
  <c r="AB191" i="109"/>
  <c r="AB193" i="109"/>
  <c r="AB194" i="109"/>
  <c r="AB56" i="109"/>
  <c r="AB184" i="109"/>
  <c r="AB129" i="109"/>
  <c r="AB82" i="109"/>
  <c r="AB35" i="109"/>
  <c r="AB163" i="109"/>
  <c r="AB116" i="109"/>
  <c r="AB61" i="109"/>
  <c r="AB6" i="109"/>
  <c r="AB134" i="109"/>
  <c r="AB79" i="109"/>
  <c r="AB274" i="109"/>
  <c r="AB258" i="109"/>
  <c r="AB261" i="109"/>
  <c r="AB243" i="109"/>
  <c r="AB246" i="109"/>
  <c r="AB212" i="109"/>
  <c r="AB224" i="109"/>
  <c r="AB214" i="109"/>
  <c r="AB208" i="109"/>
  <c r="AB211" i="109"/>
  <c r="AB209" i="109"/>
  <c r="AB88" i="109"/>
  <c r="AB33" i="109"/>
  <c r="AB161" i="109"/>
  <c r="AB114" i="109"/>
  <c r="AB67" i="109"/>
  <c r="AB20" i="109"/>
  <c r="AB148" i="109"/>
  <c r="AB93" i="109"/>
  <c r="AB38" i="109"/>
  <c r="AB166" i="109"/>
  <c r="AB111" i="109"/>
  <c r="AB270" i="109"/>
  <c r="AB283" i="109"/>
  <c r="AB269" i="109"/>
  <c r="AB245" i="109"/>
  <c r="AB244" i="109"/>
  <c r="AB256" i="109"/>
  <c r="AB229" i="109"/>
  <c r="AB227" i="109"/>
  <c r="AB197" i="109"/>
  <c r="AB189" i="109"/>
  <c r="AB196" i="109"/>
  <c r="AB216" i="109"/>
  <c r="AB140" i="109"/>
  <c r="AB253" i="109"/>
  <c r="AB186" i="109"/>
  <c r="AB85" i="109"/>
  <c r="AB235" i="109"/>
  <c r="AB80" i="109"/>
  <c r="AB30" i="109"/>
  <c r="AB238" i="109"/>
  <c r="AB25" i="109"/>
  <c r="AB158" i="109"/>
  <c r="AB257" i="109"/>
  <c r="AB153" i="109"/>
  <c r="AB103" i="109"/>
  <c r="AB233" i="109"/>
  <c r="AB106" i="109"/>
  <c r="AB278" i="109"/>
  <c r="AB205" i="109"/>
  <c r="AB59" i="109"/>
  <c r="AB266" i="109"/>
  <c r="AB200" i="109"/>
  <c r="AB12" i="109"/>
  <c r="AB250" i="109"/>
  <c r="AB203" i="109"/>
  <c r="CC17" i="109" l="1"/>
  <c r="CB21" i="109"/>
  <c r="CB22" i="109" s="1"/>
  <c r="AA2" i="109" s="1"/>
  <c r="AC35" i="109"/>
  <c r="AC99" i="109"/>
  <c r="AC63" i="109"/>
  <c r="AC34" i="109"/>
  <c r="AC116" i="109"/>
  <c r="AC180" i="109"/>
  <c r="AC89" i="109"/>
  <c r="AC157" i="109"/>
  <c r="AC48" i="109"/>
  <c r="AC126" i="109"/>
  <c r="AC6" i="109"/>
  <c r="AC92" i="109"/>
  <c r="AC159" i="109"/>
  <c r="AC50" i="109"/>
  <c r="AC128" i="109"/>
  <c r="AC9" i="109"/>
  <c r="AC94" i="109"/>
  <c r="AC161" i="109"/>
  <c r="AC64" i="109"/>
  <c r="AC138" i="109"/>
  <c r="AC33" i="109"/>
  <c r="AC115" i="109"/>
  <c r="AC179" i="109"/>
  <c r="AC263" i="109"/>
  <c r="AC283" i="109"/>
  <c r="AC251" i="109"/>
  <c r="AC245" i="109"/>
  <c r="AC248" i="109"/>
  <c r="AC230" i="109"/>
  <c r="AC228" i="109"/>
  <c r="AC225" i="109"/>
  <c r="AC206" i="109"/>
  <c r="AC250" i="109"/>
  <c r="AC196" i="109"/>
  <c r="AC185" i="109"/>
  <c r="AD1" i="109"/>
  <c r="AC43" i="109"/>
  <c r="AC7" i="109"/>
  <c r="AC71" i="109"/>
  <c r="AC45" i="109"/>
  <c r="AC124" i="109"/>
  <c r="AC14" i="109"/>
  <c r="AC100" i="109"/>
  <c r="AC165" i="109"/>
  <c r="AC58" i="109"/>
  <c r="AC134" i="109"/>
  <c r="AC17" i="109"/>
  <c r="AC102" i="109"/>
  <c r="AC167" i="109"/>
  <c r="AC61" i="109"/>
  <c r="AC136" i="109"/>
  <c r="AC20" i="109"/>
  <c r="AC105" i="109"/>
  <c r="AC169" i="109"/>
  <c r="AC74" i="109"/>
  <c r="AC146" i="109"/>
  <c r="AC44" i="109"/>
  <c r="AC123" i="109"/>
  <c r="AC5" i="109"/>
  <c r="AC280" i="109"/>
  <c r="AC275" i="109"/>
  <c r="AC270" i="109"/>
  <c r="AC254" i="109"/>
  <c r="AC243" i="109"/>
  <c r="AC249" i="109"/>
  <c r="AC222" i="109"/>
  <c r="AC234" i="109"/>
  <c r="AC198" i="109"/>
  <c r="AC199" i="109"/>
  <c r="AC192" i="109"/>
  <c r="AC200" i="109"/>
  <c r="AC51" i="109"/>
  <c r="AC15" i="109"/>
  <c r="AC79" i="109"/>
  <c r="AC56" i="109"/>
  <c r="AC132" i="109"/>
  <c r="AC25" i="109"/>
  <c r="AC109" i="109"/>
  <c r="AC173" i="109"/>
  <c r="AC69" i="109"/>
  <c r="AC142" i="109"/>
  <c r="AC28" i="109"/>
  <c r="AC111" i="109"/>
  <c r="AC175" i="109"/>
  <c r="AC72" i="109"/>
  <c r="AC144" i="109"/>
  <c r="AC30" i="109"/>
  <c r="AC113" i="109"/>
  <c r="AC177" i="109"/>
  <c r="AC85" i="109"/>
  <c r="AC154" i="109"/>
  <c r="AC54" i="109"/>
  <c r="AC131" i="109"/>
  <c r="AC272" i="109"/>
  <c r="AC267" i="109"/>
  <c r="AC260" i="109"/>
  <c r="AC246" i="109"/>
  <c r="AC235" i="109"/>
  <c r="AC239" i="109"/>
  <c r="AC214" i="109"/>
  <c r="AC218" i="109"/>
  <c r="AC240" i="109"/>
  <c r="AC190" i="109"/>
  <c r="AC242" i="109"/>
  <c r="AC189" i="109"/>
  <c r="AC59" i="109"/>
  <c r="AC23" i="109"/>
  <c r="AC87" i="109"/>
  <c r="AC66" i="109"/>
  <c r="AC140" i="109"/>
  <c r="AC36" i="109"/>
  <c r="AC117" i="109"/>
  <c r="AC181" i="109"/>
  <c r="AC80" i="109"/>
  <c r="AC150" i="109"/>
  <c r="AC38" i="109"/>
  <c r="AC119" i="109"/>
  <c r="AC183" i="109"/>
  <c r="AC82" i="109"/>
  <c r="AC152" i="109"/>
  <c r="AC41" i="109"/>
  <c r="AC121" i="109"/>
  <c r="AC10" i="109"/>
  <c r="AC96" i="109"/>
  <c r="AC162" i="109"/>
  <c r="AC65" i="109"/>
  <c r="AC139" i="109"/>
  <c r="AC264" i="109"/>
  <c r="AC276" i="109"/>
  <c r="AC252" i="109"/>
  <c r="AC278" i="109"/>
  <c r="AC244" i="109"/>
  <c r="AC257" i="109"/>
  <c r="AC231" i="109"/>
  <c r="AC205" i="109"/>
  <c r="AC207" i="109"/>
  <c r="AC202" i="109"/>
  <c r="AC204" i="109"/>
  <c r="AC195" i="109"/>
  <c r="AC67" i="109"/>
  <c r="AC31" i="109"/>
  <c r="AC95" i="109"/>
  <c r="AC77" i="109"/>
  <c r="AC148" i="109"/>
  <c r="AC46" i="109"/>
  <c r="AC125" i="109"/>
  <c r="AC4" i="109"/>
  <c r="AC90" i="109"/>
  <c r="AC158" i="109"/>
  <c r="AC49" i="109"/>
  <c r="AC127" i="109"/>
  <c r="AC8" i="109"/>
  <c r="AC93" i="109"/>
  <c r="AC160" i="109"/>
  <c r="AC52" i="109"/>
  <c r="AC129" i="109"/>
  <c r="AC21" i="109"/>
  <c r="AC106" i="109"/>
  <c r="AC170" i="109"/>
  <c r="AC76" i="109"/>
  <c r="AC147" i="109"/>
  <c r="AC281" i="109"/>
  <c r="AC268" i="109"/>
  <c r="AC273" i="109"/>
  <c r="AC255" i="109"/>
  <c r="AC236" i="109"/>
  <c r="AC241" i="109"/>
  <c r="AC224" i="109"/>
  <c r="AC226" i="109"/>
  <c r="AC258" i="109"/>
  <c r="AC191" i="109"/>
  <c r="AC193" i="109"/>
  <c r="AC197" i="109"/>
  <c r="AC11" i="109"/>
  <c r="AC75" i="109"/>
  <c r="AC39" i="109"/>
  <c r="AC103" i="109"/>
  <c r="AC88" i="109"/>
  <c r="AC156" i="109"/>
  <c r="AC57" i="109"/>
  <c r="AC133" i="109"/>
  <c r="AC16" i="109"/>
  <c r="AC101" i="109"/>
  <c r="AC166" i="109"/>
  <c r="AC60" i="109"/>
  <c r="AC135" i="109"/>
  <c r="AC18" i="109"/>
  <c r="AC104" i="109"/>
  <c r="AC168" i="109"/>
  <c r="AC62" i="109"/>
  <c r="AC137" i="109"/>
  <c r="AC32" i="109"/>
  <c r="AC114" i="109"/>
  <c r="AC178" i="109"/>
  <c r="AC86" i="109"/>
  <c r="AC155" i="109"/>
  <c r="AC282" i="109"/>
  <c r="AC277" i="109"/>
  <c r="AC265" i="109"/>
  <c r="AC247" i="109"/>
  <c r="AC237" i="109"/>
  <c r="AC233" i="109"/>
  <c r="AC216" i="109"/>
  <c r="AC219" i="109"/>
  <c r="AC223" i="109"/>
  <c r="AC220" i="109"/>
  <c r="AC212" i="109"/>
  <c r="AC186" i="109"/>
  <c r="AC27" i="109"/>
  <c r="AC91" i="109"/>
  <c r="AC55" i="109"/>
  <c r="AC24" i="109"/>
  <c r="AC108" i="109"/>
  <c r="AC172" i="109"/>
  <c r="AC78" i="109"/>
  <c r="AC149" i="109"/>
  <c r="AC37" i="109"/>
  <c r="AC118" i="109"/>
  <c r="AC182" i="109"/>
  <c r="AC81" i="109"/>
  <c r="AC151" i="109"/>
  <c r="AC40" i="109"/>
  <c r="AC120" i="109"/>
  <c r="AC184" i="109"/>
  <c r="AC84" i="109"/>
  <c r="AC153" i="109"/>
  <c r="AC53" i="109"/>
  <c r="AC130" i="109"/>
  <c r="AC22" i="109"/>
  <c r="AC107" i="109"/>
  <c r="AC171" i="109"/>
  <c r="AC271" i="109"/>
  <c r="AC266" i="109"/>
  <c r="AC259" i="109"/>
  <c r="AC253" i="109"/>
  <c r="AC256" i="109"/>
  <c r="AC238" i="109"/>
  <c r="AC213" i="109"/>
  <c r="AC227" i="109"/>
  <c r="AC210" i="109"/>
  <c r="AC201" i="109"/>
  <c r="AC203" i="109"/>
  <c r="AC194" i="109"/>
  <c r="AC217" i="109"/>
  <c r="AC141" i="109"/>
  <c r="AC176" i="109"/>
  <c r="AC279" i="109"/>
  <c r="AC215" i="109"/>
  <c r="AC19" i="109"/>
  <c r="AC26" i="109"/>
  <c r="AC73" i="109"/>
  <c r="AC274" i="109"/>
  <c r="AC209" i="109"/>
  <c r="AC83" i="109"/>
  <c r="AC110" i="109"/>
  <c r="AC145" i="109"/>
  <c r="AC269" i="109"/>
  <c r="AC211" i="109"/>
  <c r="AC47" i="109"/>
  <c r="AC174" i="109"/>
  <c r="AC42" i="109"/>
  <c r="AC261" i="109"/>
  <c r="AC208" i="109"/>
  <c r="AC13" i="109"/>
  <c r="AC70" i="109"/>
  <c r="AC122" i="109"/>
  <c r="AC262" i="109"/>
  <c r="AC188" i="109"/>
  <c r="AC98" i="109"/>
  <c r="AC143" i="109"/>
  <c r="AC12" i="109"/>
  <c r="AC229" i="109"/>
  <c r="AC164" i="109"/>
  <c r="AC29" i="109"/>
  <c r="AC97" i="109"/>
  <c r="AC221" i="109"/>
  <c r="AC68" i="109"/>
  <c r="AC112" i="109"/>
  <c r="AC163" i="109"/>
  <c r="AC232" i="109"/>
  <c r="CC21" i="109" l="1"/>
  <c r="CC22" i="109" s="1"/>
  <c r="AB2" i="109" s="1"/>
  <c r="CD17" i="109"/>
  <c r="AD4" i="109"/>
  <c r="AD47" i="109"/>
  <c r="AD111" i="109"/>
  <c r="AD175" i="109"/>
  <c r="AD59" i="109"/>
  <c r="AD123" i="109"/>
  <c r="AD10" i="109"/>
  <c r="AD97" i="109"/>
  <c r="AD182" i="109"/>
  <c r="AD88" i="109"/>
  <c r="AD173" i="109"/>
  <c r="AD78" i="109"/>
  <c r="AD164" i="109"/>
  <c r="AD80" i="109"/>
  <c r="AD165" i="109"/>
  <c r="AD81" i="109"/>
  <c r="AD166" i="109"/>
  <c r="AD82" i="109"/>
  <c r="AD168" i="109"/>
  <c r="AD73" i="109"/>
  <c r="AD158" i="109"/>
  <c r="AD64" i="109"/>
  <c r="AD149" i="109"/>
  <c r="AD281" i="109"/>
  <c r="AD276" i="109"/>
  <c r="AD260" i="109"/>
  <c r="AD246" i="109"/>
  <c r="AD244" i="109"/>
  <c r="AD240" i="109"/>
  <c r="AD9" i="109"/>
  <c r="AD55" i="109"/>
  <c r="AD119" i="109"/>
  <c r="AD183" i="109"/>
  <c r="AD67" i="109"/>
  <c r="AD131" i="109"/>
  <c r="AD22" i="109"/>
  <c r="AD108" i="109"/>
  <c r="AD13" i="109"/>
  <c r="AD98" i="109"/>
  <c r="AD184" i="109"/>
  <c r="AD89" i="109"/>
  <c r="AD174" i="109"/>
  <c r="AD90" i="109"/>
  <c r="AD176" i="109"/>
  <c r="AD92" i="109"/>
  <c r="AD177" i="109"/>
  <c r="AD93" i="109"/>
  <c r="AD178" i="109"/>
  <c r="AD84" i="109"/>
  <c r="AD169" i="109"/>
  <c r="AD74" i="109"/>
  <c r="AD160" i="109"/>
  <c r="AD273" i="109"/>
  <c r="AD268" i="109"/>
  <c r="AD252" i="109"/>
  <c r="AD255" i="109"/>
  <c r="AD236" i="109"/>
  <c r="AD232" i="109"/>
  <c r="AD12" i="109"/>
  <c r="AD63" i="109"/>
  <c r="AD127" i="109"/>
  <c r="AD11" i="109"/>
  <c r="AD75" i="109"/>
  <c r="AD139" i="109"/>
  <c r="AD33" i="109"/>
  <c r="AD118" i="109"/>
  <c r="AD24" i="109"/>
  <c r="AD109" i="109"/>
  <c r="AD14" i="109"/>
  <c r="AD100" i="109"/>
  <c r="AD16" i="109"/>
  <c r="AD101" i="109"/>
  <c r="AD17" i="109"/>
  <c r="AD102" i="109"/>
  <c r="AD18" i="109"/>
  <c r="AD104" i="109"/>
  <c r="AD7" i="109"/>
  <c r="AD94" i="109"/>
  <c r="AD180" i="109"/>
  <c r="AD85" i="109"/>
  <c r="AD170" i="109"/>
  <c r="AD265" i="109"/>
  <c r="AD277" i="109"/>
  <c r="AD271" i="109"/>
  <c r="AD247" i="109"/>
  <c r="AD237" i="109"/>
  <c r="AD258" i="109"/>
  <c r="AD215" i="109"/>
  <c r="AD219" i="109"/>
  <c r="AD221" i="109"/>
  <c r="AD211" i="109"/>
  <c r="AD201" i="109"/>
  <c r="AD218" i="109"/>
  <c r="AD6" i="109"/>
  <c r="AD71" i="109"/>
  <c r="AD135" i="109"/>
  <c r="AD19" i="109"/>
  <c r="AD83" i="109"/>
  <c r="AD147" i="109"/>
  <c r="AD44" i="109"/>
  <c r="AD129" i="109"/>
  <c r="AD34" i="109"/>
  <c r="AD120" i="109"/>
  <c r="AD25" i="109"/>
  <c r="AD110" i="109"/>
  <c r="AD15" i="109"/>
  <c r="AD79" i="109"/>
  <c r="AD143" i="109"/>
  <c r="AD27" i="109"/>
  <c r="AD91" i="109"/>
  <c r="AD155" i="109"/>
  <c r="AD54" i="109"/>
  <c r="AD140" i="109"/>
  <c r="AD45" i="109"/>
  <c r="AD130" i="109"/>
  <c r="AD36" i="109"/>
  <c r="AD121" i="109"/>
  <c r="AD37" i="109"/>
  <c r="AD122" i="109"/>
  <c r="AD38" i="109"/>
  <c r="AD124" i="109"/>
  <c r="AD40" i="109"/>
  <c r="AD125" i="109"/>
  <c r="AD30" i="109"/>
  <c r="AD116" i="109"/>
  <c r="AD21" i="109"/>
  <c r="AD106" i="109"/>
  <c r="AD5" i="109"/>
  <c r="AD274" i="109"/>
  <c r="AD278" i="109"/>
  <c r="AD261" i="109"/>
  <c r="AD256" i="109"/>
  <c r="AD230" i="109"/>
  <c r="AD23" i="109"/>
  <c r="AD87" i="109"/>
  <c r="AD151" i="109"/>
  <c r="AD35" i="109"/>
  <c r="AD99" i="109"/>
  <c r="AD163" i="109"/>
  <c r="AD65" i="109"/>
  <c r="AD150" i="109"/>
  <c r="AD56" i="109"/>
  <c r="AD141" i="109"/>
  <c r="AD46" i="109"/>
  <c r="AD132" i="109"/>
  <c r="AD48" i="109"/>
  <c r="AD133" i="109"/>
  <c r="AD49" i="109"/>
  <c r="AD134" i="109"/>
  <c r="AD50" i="109"/>
  <c r="AD136" i="109"/>
  <c r="AD41" i="109"/>
  <c r="AD126" i="109"/>
  <c r="AD32" i="109"/>
  <c r="AD117" i="109"/>
  <c r="AD280" i="109"/>
  <c r="AD283" i="109"/>
  <c r="AD270" i="109"/>
  <c r="AD253" i="109"/>
  <c r="AD248" i="109"/>
  <c r="AD239" i="109"/>
  <c r="AD39" i="109"/>
  <c r="AD103" i="109"/>
  <c r="AD167" i="109"/>
  <c r="AD51" i="109"/>
  <c r="AD115" i="109"/>
  <c r="AD179" i="109"/>
  <c r="AD86" i="109"/>
  <c r="AD172" i="109"/>
  <c r="AD77" i="109"/>
  <c r="AD162" i="109"/>
  <c r="AD68" i="109"/>
  <c r="AD153" i="109"/>
  <c r="AD69" i="109"/>
  <c r="AD154" i="109"/>
  <c r="AD70" i="109"/>
  <c r="AD156" i="109"/>
  <c r="AD72" i="109"/>
  <c r="AD157" i="109"/>
  <c r="AD62" i="109"/>
  <c r="AD148" i="109"/>
  <c r="AD53" i="109"/>
  <c r="AD138" i="109"/>
  <c r="AD264" i="109"/>
  <c r="AD267" i="109"/>
  <c r="AD266" i="109"/>
  <c r="AD254" i="109"/>
  <c r="AD249" i="109"/>
  <c r="AD250" i="109"/>
  <c r="AD222" i="109"/>
  <c r="AD233" i="109"/>
  <c r="AD206" i="109"/>
  <c r="AD243" i="109"/>
  <c r="AD193" i="109"/>
  <c r="AD186" i="109"/>
  <c r="AD185" i="109"/>
  <c r="AD43" i="109"/>
  <c r="AD142" i="109"/>
  <c r="AD145" i="109"/>
  <c r="AD137" i="109"/>
  <c r="AD275" i="109"/>
  <c r="AD231" i="109"/>
  <c r="AD225" i="109"/>
  <c r="AD210" i="109"/>
  <c r="AD191" i="109"/>
  <c r="AD194" i="109"/>
  <c r="AE1" i="109"/>
  <c r="AD107" i="109"/>
  <c r="AD26" i="109"/>
  <c r="AD29" i="109"/>
  <c r="AD8" i="109"/>
  <c r="AD269" i="109"/>
  <c r="AD242" i="109"/>
  <c r="AD217" i="109"/>
  <c r="AD207" i="109"/>
  <c r="AD203" i="109"/>
  <c r="AD209" i="109"/>
  <c r="AD171" i="109"/>
  <c r="AD58" i="109"/>
  <c r="AD61" i="109"/>
  <c r="AD42" i="109"/>
  <c r="AD279" i="109"/>
  <c r="AD234" i="109"/>
  <c r="AD251" i="109"/>
  <c r="AD199" i="109"/>
  <c r="AD196" i="109"/>
  <c r="AD195" i="109"/>
  <c r="AD76" i="109"/>
  <c r="AD112" i="109"/>
  <c r="AD114" i="109"/>
  <c r="AD96" i="109"/>
  <c r="AD263" i="109"/>
  <c r="AD229" i="109"/>
  <c r="AD259" i="109"/>
  <c r="AD212" i="109"/>
  <c r="AD192" i="109"/>
  <c r="AD216" i="109"/>
  <c r="AD161" i="109"/>
  <c r="AD144" i="109"/>
  <c r="AD146" i="109"/>
  <c r="AD128" i="109"/>
  <c r="AD245" i="109"/>
  <c r="AD228" i="109"/>
  <c r="AD235" i="109"/>
  <c r="AD208" i="109"/>
  <c r="AD204" i="109"/>
  <c r="AD188" i="109"/>
  <c r="AD31" i="109"/>
  <c r="AD66" i="109"/>
  <c r="AD28" i="109"/>
  <c r="AD20" i="109"/>
  <c r="AD181" i="109"/>
  <c r="AD262" i="109"/>
  <c r="AD214" i="109"/>
  <c r="AD241" i="109"/>
  <c r="AD200" i="109"/>
  <c r="AD224" i="109"/>
  <c r="AD190" i="109"/>
  <c r="AD95" i="109"/>
  <c r="AD152" i="109"/>
  <c r="AD60" i="109"/>
  <c r="AD52" i="109"/>
  <c r="AD272" i="109"/>
  <c r="AD257" i="109"/>
  <c r="AD223" i="109"/>
  <c r="AD226" i="109"/>
  <c r="AD202" i="109"/>
  <c r="AD205" i="109"/>
  <c r="AD189" i="109"/>
  <c r="AD159" i="109"/>
  <c r="AD57" i="109"/>
  <c r="AD113" i="109"/>
  <c r="AD105" i="109"/>
  <c r="AD282" i="109"/>
  <c r="AD238" i="109"/>
  <c r="AD227" i="109"/>
  <c r="AD213" i="109"/>
  <c r="AD220" i="109"/>
  <c r="AD198" i="109"/>
  <c r="AD197" i="109"/>
  <c r="CD21" i="109" l="1"/>
  <c r="CD22" i="109" s="1"/>
  <c r="AC2" i="109" s="1"/>
  <c r="CE17" i="109"/>
  <c r="AE55" i="109"/>
  <c r="AE119" i="109"/>
  <c r="AE183" i="109"/>
  <c r="AE42" i="109"/>
  <c r="AE106" i="109"/>
  <c r="AE170" i="109"/>
  <c r="AE59" i="109"/>
  <c r="AE123" i="109"/>
  <c r="AE4" i="109"/>
  <c r="AE38" i="109"/>
  <c r="AE102" i="109"/>
  <c r="AE166" i="109"/>
  <c r="AE112" i="109"/>
  <c r="AE81" i="109"/>
  <c r="AE36" i="109"/>
  <c r="AE164" i="109"/>
  <c r="AE117" i="109"/>
  <c r="AE72" i="109"/>
  <c r="AE20" i="109"/>
  <c r="AE153" i="109"/>
  <c r="AE124" i="109"/>
  <c r="AE31" i="109"/>
  <c r="AE95" i="109"/>
  <c r="AE159" i="109"/>
  <c r="AE18" i="109"/>
  <c r="AE82" i="109"/>
  <c r="AE146" i="109"/>
  <c r="AE35" i="109"/>
  <c r="AE99" i="109"/>
  <c r="AE163" i="109"/>
  <c r="AE14" i="109"/>
  <c r="AE78" i="109"/>
  <c r="AE142" i="109"/>
  <c r="AE64" i="109"/>
  <c r="AE33" i="109"/>
  <c r="AE161" i="109"/>
  <c r="AE116" i="109"/>
  <c r="AE69" i="109"/>
  <c r="AE16" i="109"/>
  <c r="AE152" i="109"/>
  <c r="AE105" i="109"/>
  <c r="AE76" i="109"/>
  <c r="AE47" i="109"/>
  <c r="AE135" i="109"/>
  <c r="AE10" i="109"/>
  <c r="AE98" i="109"/>
  <c r="AE11" i="109"/>
  <c r="AE91" i="109"/>
  <c r="AE179" i="109"/>
  <c r="AE54" i="109"/>
  <c r="AE134" i="109"/>
  <c r="AE96" i="109"/>
  <c r="AE113" i="109"/>
  <c r="AE100" i="109"/>
  <c r="AE101" i="109"/>
  <c r="AE104" i="109"/>
  <c r="AE89" i="109"/>
  <c r="AE108" i="109"/>
  <c r="AE93" i="109"/>
  <c r="AE273" i="109"/>
  <c r="AE268" i="109"/>
  <c r="AE267" i="109"/>
  <c r="AE255" i="109"/>
  <c r="AE258" i="109"/>
  <c r="AE232" i="109"/>
  <c r="AE215" i="109"/>
  <c r="AE236" i="109"/>
  <c r="AE200" i="109"/>
  <c r="AE203" i="109"/>
  <c r="AE227" i="109"/>
  <c r="AE191" i="109"/>
  <c r="AF1" i="109"/>
  <c r="AE63" i="109"/>
  <c r="AE143" i="109"/>
  <c r="AE26" i="109"/>
  <c r="AE114" i="109"/>
  <c r="AE19" i="109"/>
  <c r="AE107" i="109"/>
  <c r="AE13" i="109"/>
  <c r="AE62" i="109"/>
  <c r="AE150" i="109"/>
  <c r="AE128" i="109"/>
  <c r="AE129" i="109"/>
  <c r="AE132" i="109"/>
  <c r="AE133" i="109"/>
  <c r="AE120" i="109"/>
  <c r="AE121" i="109"/>
  <c r="AE140" i="109"/>
  <c r="AE109" i="109"/>
  <c r="AE265" i="109"/>
  <c r="AE277" i="109"/>
  <c r="AE263" i="109"/>
  <c r="AE247" i="109"/>
  <c r="AE250" i="109"/>
  <c r="AE251" i="109"/>
  <c r="AE224" i="109"/>
  <c r="AE226" i="109"/>
  <c r="AE209" i="109"/>
  <c r="AE202" i="109"/>
  <c r="AE205" i="109"/>
  <c r="AE199" i="109"/>
  <c r="AE186" i="109"/>
  <c r="AE71" i="109"/>
  <c r="AE151" i="109"/>
  <c r="AE34" i="109"/>
  <c r="AE122" i="109"/>
  <c r="AE27" i="109"/>
  <c r="AE115" i="109"/>
  <c r="AE21" i="109"/>
  <c r="AE70" i="109"/>
  <c r="AE158" i="109"/>
  <c r="AE144" i="109"/>
  <c r="AE145" i="109"/>
  <c r="AE148" i="109"/>
  <c r="AE149" i="109"/>
  <c r="AE136" i="109"/>
  <c r="AE137" i="109"/>
  <c r="AE156" i="109"/>
  <c r="AE125" i="109"/>
  <c r="AE282" i="109"/>
  <c r="AE269" i="109"/>
  <c r="AE261" i="109"/>
  <c r="AE256" i="109"/>
  <c r="AE237" i="109"/>
  <c r="AE241" i="109"/>
  <c r="AE216" i="109"/>
  <c r="AE220" i="109"/>
  <c r="AE201" i="109"/>
  <c r="AE196" i="109"/>
  <c r="AE198" i="109"/>
  <c r="AE210" i="109"/>
  <c r="AE79" i="109"/>
  <c r="AE167" i="109"/>
  <c r="AE50" i="109"/>
  <c r="AE130" i="109"/>
  <c r="AE43" i="109"/>
  <c r="AE131" i="109"/>
  <c r="AE29" i="109"/>
  <c r="AE86" i="109"/>
  <c r="AE174" i="109"/>
  <c r="AE160" i="109"/>
  <c r="AE177" i="109"/>
  <c r="AE180" i="109"/>
  <c r="AE165" i="109"/>
  <c r="AE168" i="109"/>
  <c r="AE169" i="109"/>
  <c r="AE172" i="109"/>
  <c r="AE141" i="109"/>
  <c r="AE274" i="109"/>
  <c r="AE278" i="109"/>
  <c r="AE253" i="109"/>
  <c r="AE248" i="109"/>
  <c r="AE238" i="109"/>
  <c r="AE233" i="109"/>
  <c r="AE252" i="109"/>
  <c r="AE214" i="109"/>
  <c r="AE244" i="109"/>
  <c r="AE192" i="109"/>
  <c r="AE194" i="109"/>
  <c r="AE197" i="109"/>
  <c r="AE7" i="109"/>
  <c r="AE87" i="109"/>
  <c r="AE175" i="109"/>
  <c r="AE58" i="109"/>
  <c r="AE138" i="109"/>
  <c r="AE51" i="109"/>
  <c r="AE139" i="109"/>
  <c r="AE6" i="109"/>
  <c r="AE94" i="109"/>
  <c r="AE182" i="109"/>
  <c r="AE176" i="109"/>
  <c r="AE8" i="109"/>
  <c r="AE12" i="109"/>
  <c r="AE181" i="109"/>
  <c r="AE184" i="109"/>
  <c r="AE24" i="109"/>
  <c r="AE28" i="109"/>
  <c r="AE157" i="109"/>
  <c r="AE266" i="109"/>
  <c r="AE270" i="109"/>
  <c r="AE245" i="109"/>
  <c r="AE280" i="109"/>
  <c r="AE230" i="109"/>
  <c r="AE259" i="109"/>
  <c r="AE260" i="109"/>
  <c r="AE207" i="109"/>
  <c r="AE229" i="109"/>
  <c r="AE222" i="109"/>
  <c r="AE185" i="109"/>
  <c r="AE190" i="109"/>
  <c r="AE15" i="109"/>
  <c r="AE103" i="109"/>
  <c r="AE9" i="109"/>
  <c r="AE66" i="109"/>
  <c r="AE154" i="109"/>
  <c r="AE67" i="109"/>
  <c r="AE147" i="109"/>
  <c r="AE22" i="109"/>
  <c r="AE110" i="109"/>
  <c r="AE32" i="109"/>
  <c r="AE49" i="109"/>
  <c r="AE52" i="109"/>
  <c r="AE37" i="109"/>
  <c r="AE40" i="109"/>
  <c r="AE41" i="109"/>
  <c r="AE44" i="109"/>
  <c r="AE45" i="109"/>
  <c r="AE173" i="109"/>
  <c r="AE283" i="109"/>
  <c r="AE262" i="109"/>
  <c r="AE272" i="109"/>
  <c r="AE257" i="109"/>
  <c r="AE239" i="109"/>
  <c r="AE243" i="109"/>
  <c r="AE218" i="109"/>
  <c r="AE221" i="109"/>
  <c r="AE225" i="109"/>
  <c r="AE204" i="109"/>
  <c r="AE206" i="109"/>
  <c r="AE213" i="109"/>
  <c r="AE23" i="109"/>
  <c r="AE111" i="109"/>
  <c r="AE17" i="109"/>
  <c r="AE74" i="109"/>
  <c r="AE162" i="109"/>
  <c r="AE75" i="109"/>
  <c r="AE155" i="109"/>
  <c r="AE30" i="109"/>
  <c r="AE118" i="109"/>
  <c r="AE48" i="109"/>
  <c r="AE65" i="109"/>
  <c r="AE68" i="109"/>
  <c r="AE53" i="109"/>
  <c r="AE56" i="109"/>
  <c r="AE57" i="109"/>
  <c r="AE60" i="109"/>
  <c r="AE61" i="109"/>
  <c r="AE5" i="109"/>
  <c r="AE275" i="109"/>
  <c r="AE279" i="109"/>
  <c r="AE254" i="109"/>
  <c r="AE249" i="109"/>
  <c r="AE231" i="109"/>
  <c r="AE235" i="109"/>
  <c r="AE234" i="109"/>
  <c r="AE212" i="109"/>
  <c r="AE228" i="109"/>
  <c r="AE193" i="109"/>
  <c r="AE195" i="109"/>
  <c r="AE189" i="109"/>
  <c r="AE39" i="109"/>
  <c r="AE127" i="109"/>
  <c r="AE25" i="109"/>
  <c r="AE90" i="109"/>
  <c r="AE178" i="109"/>
  <c r="AE83" i="109"/>
  <c r="AE171" i="109"/>
  <c r="AE46" i="109"/>
  <c r="AE126" i="109"/>
  <c r="AE80" i="109"/>
  <c r="AE97" i="109"/>
  <c r="AE84" i="109"/>
  <c r="AE85" i="109"/>
  <c r="AE88" i="109"/>
  <c r="AE73" i="109"/>
  <c r="AE92" i="109"/>
  <c r="AE77" i="109"/>
  <c r="AE281" i="109"/>
  <c r="AE276" i="109"/>
  <c r="AE271" i="109"/>
  <c r="AE246" i="109"/>
  <c r="AE264" i="109"/>
  <c r="AE240" i="109"/>
  <c r="AE223" i="109"/>
  <c r="AE219" i="109"/>
  <c r="AE208" i="109"/>
  <c r="AE211" i="109"/>
  <c r="AE242" i="109"/>
  <c r="AE188" i="109"/>
  <c r="AE217" i="109"/>
  <c r="CE21" i="109" l="1"/>
  <c r="CE22" i="109" s="1"/>
  <c r="AD2" i="109" s="1"/>
  <c r="CF17" i="109"/>
  <c r="AF27" i="109"/>
  <c r="AF91" i="109"/>
  <c r="AF155" i="109"/>
  <c r="AF44" i="109"/>
  <c r="AF108" i="109"/>
  <c r="AF172" i="109"/>
  <c r="AF53" i="109"/>
  <c r="AF117" i="109"/>
  <c r="AF181" i="109"/>
  <c r="AF62" i="109"/>
  <c r="AF126" i="109"/>
  <c r="AF7" i="109"/>
  <c r="AF71" i="109"/>
  <c r="AF135" i="109"/>
  <c r="AF16" i="109"/>
  <c r="AF80" i="109"/>
  <c r="AF144" i="109"/>
  <c r="AF41" i="109"/>
  <c r="AF105" i="109"/>
  <c r="AF169" i="109"/>
  <c r="AF58" i="109"/>
  <c r="AF122" i="109"/>
  <c r="AF176" i="109"/>
  <c r="AF274" i="109"/>
  <c r="AF278" i="109"/>
  <c r="AF281" i="109"/>
  <c r="AF256" i="109"/>
  <c r="AF251" i="109"/>
  <c r="AF233" i="109"/>
  <c r="AF224" i="109"/>
  <c r="AF226" i="109"/>
  <c r="AF201" i="109"/>
  <c r="AF222" i="109"/>
  <c r="AF206" i="109"/>
  <c r="AF199" i="109"/>
  <c r="AG1" i="109"/>
  <c r="AF35" i="109"/>
  <c r="AF99" i="109"/>
  <c r="AF163" i="109"/>
  <c r="AF52" i="109"/>
  <c r="AF116" i="109"/>
  <c r="AF180" i="109"/>
  <c r="AF61" i="109"/>
  <c r="AF125" i="109"/>
  <c r="AF6" i="109"/>
  <c r="AF70" i="109"/>
  <c r="AF134" i="109"/>
  <c r="AF15" i="109"/>
  <c r="AF79" i="109"/>
  <c r="AF143" i="109"/>
  <c r="AF24" i="109"/>
  <c r="AF88" i="109"/>
  <c r="AF152" i="109"/>
  <c r="AF49" i="109"/>
  <c r="AF113" i="109"/>
  <c r="AF177" i="109"/>
  <c r="AF66" i="109"/>
  <c r="AF130" i="109"/>
  <c r="AF184" i="109"/>
  <c r="AF266" i="109"/>
  <c r="AF270" i="109"/>
  <c r="AF268" i="109"/>
  <c r="AF248" i="109"/>
  <c r="AF238" i="109"/>
  <c r="AF252" i="109"/>
  <c r="AF216" i="109"/>
  <c r="AF220" i="109"/>
  <c r="AF229" i="109"/>
  <c r="AF211" i="109"/>
  <c r="AF195" i="109"/>
  <c r="AF218" i="109"/>
  <c r="AF191" i="109"/>
  <c r="AF43" i="109"/>
  <c r="AF107" i="109"/>
  <c r="AF171" i="109"/>
  <c r="AF60" i="109"/>
  <c r="AF124" i="109"/>
  <c r="AF4" i="109"/>
  <c r="AF69" i="109"/>
  <c r="AF133" i="109"/>
  <c r="AF14" i="109"/>
  <c r="AF78" i="109"/>
  <c r="AF142" i="109"/>
  <c r="AF23" i="109"/>
  <c r="AF87" i="109"/>
  <c r="AF151" i="109"/>
  <c r="AF32" i="109"/>
  <c r="AF96" i="109"/>
  <c r="AF160" i="109"/>
  <c r="AF57" i="109"/>
  <c r="AF121" i="109"/>
  <c r="AF10" i="109"/>
  <c r="AF74" i="109"/>
  <c r="AF138" i="109"/>
  <c r="AF5" i="109"/>
  <c r="AF283" i="109"/>
  <c r="AF262" i="109"/>
  <c r="AF254" i="109"/>
  <c r="AF257" i="109"/>
  <c r="AF239" i="109"/>
  <c r="AF242" i="109"/>
  <c r="AF261" i="109"/>
  <c r="AF237" i="109"/>
  <c r="AF223" i="109"/>
  <c r="AF203" i="109"/>
  <c r="AF186" i="109"/>
  <c r="AF190" i="109"/>
  <c r="AF51" i="109"/>
  <c r="AF115" i="109"/>
  <c r="AF179" i="109"/>
  <c r="AF68" i="109"/>
  <c r="AF132" i="109"/>
  <c r="AF13" i="109"/>
  <c r="AF77" i="109"/>
  <c r="AF141" i="109"/>
  <c r="AF22" i="109"/>
  <c r="AF86" i="109"/>
  <c r="AF150" i="109"/>
  <c r="AF31" i="109"/>
  <c r="AF95" i="109"/>
  <c r="AF159" i="109"/>
  <c r="AF40" i="109"/>
  <c r="AF104" i="109"/>
  <c r="AF168" i="109"/>
  <c r="AF65" i="109"/>
  <c r="AF129" i="109"/>
  <c r="AF18" i="109"/>
  <c r="AF82" i="109"/>
  <c r="AF146" i="109"/>
  <c r="AF275" i="109"/>
  <c r="AF279" i="109"/>
  <c r="AF246" i="109"/>
  <c r="AF249" i="109"/>
  <c r="AF231" i="109"/>
  <c r="AF234" i="109"/>
  <c r="AF227" i="109"/>
  <c r="AF221" i="109"/>
  <c r="AF202" i="109"/>
  <c r="AF193" i="109"/>
  <c r="AF214" i="109"/>
  <c r="AF210" i="109"/>
  <c r="AF59" i="109"/>
  <c r="AF123" i="109"/>
  <c r="AF12" i="109"/>
  <c r="AF76" i="109"/>
  <c r="AF140" i="109"/>
  <c r="AF21" i="109"/>
  <c r="AF85" i="109"/>
  <c r="AF149" i="109"/>
  <c r="AF30" i="109"/>
  <c r="AF94" i="109"/>
  <c r="AF158" i="109"/>
  <c r="AF39" i="109"/>
  <c r="AF103" i="109"/>
  <c r="AF167" i="109"/>
  <c r="AF48" i="109"/>
  <c r="AF112" i="109"/>
  <c r="AF9" i="109"/>
  <c r="AF73" i="109"/>
  <c r="AF137" i="109"/>
  <c r="AF26" i="109"/>
  <c r="AF90" i="109"/>
  <c r="AF154" i="109"/>
  <c r="AF267" i="109"/>
  <c r="AF271" i="109"/>
  <c r="AF273" i="109"/>
  <c r="AF264" i="109"/>
  <c r="AF245" i="109"/>
  <c r="AF260" i="109"/>
  <c r="AF225" i="109"/>
  <c r="AF215" i="109"/>
  <c r="AF230" i="109"/>
  <c r="AF205" i="109"/>
  <c r="AF207" i="109"/>
  <c r="AF213" i="109"/>
  <c r="AF67" i="109"/>
  <c r="AF131" i="109"/>
  <c r="AF20" i="109"/>
  <c r="AF84" i="109"/>
  <c r="AF148" i="109"/>
  <c r="AF29" i="109"/>
  <c r="AF93" i="109"/>
  <c r="AF157" i="109"/>
  <c r="AF38" i="109"/>
  <c r="AF102" i="109"/>
  <c r="AF166" i="109"/>
  <c r="AF47" i="109"/>
  <c r="AF111" i="109"/>
  <c r="AF175" i="109"/>
  <c r="AF56" i="109"/>
  <c r="AF120" i="109"/>
  <c r="AF17" i="109"/>
  <c r="AF81" i="109"/>
  <c r="AF145" i="109"/>
  <c r="AF34" i="109"/>
  <c r="AF98" i="109"/>
  <c r="AF162" i="109"/>
  <c r="AF276" i="109"/>
  <c r="AF263" i="109"/>
  <c r="AF265" i="109"/>
  <c r="AF258" i="109"/>
  <c r="AF240" i="109"/>
  <c r="AF244" i="109"/>
  <c r="AF217" i="109"/>
  <c r="AF212" i="109"/>
  <c r="AF228" i="109"/>
  <c r="AF198" i="109"/>
  <c r="AF188" i="109"/>
  <c r="AF192" i="109"/>
  <c r="AF11" i="109"/>
  <c r="AF75" i="109"/>
  <c r="AF139" i="109"/>
  <c r="AF28" i="109"/>
  <c r="AF92" i="109"/>
  <c r="AF156" i="109"/>
  <c r="AF37" i="109"/>
  <c r="AF101" i="109"/>
  <c r="AF165" i="109"/>
  <c r="AF46" i="109"/>
  <c r="AF110" i="109"/>
  <c r="AF174" i="109"/>
  <c r="AF55" i="109"/>
  <c r="AF119" i="109"/>
  <c r="AF183" i="109"/>
  <c r="AF64" i="109"/>
  <c r="AF128" i="109"/>
  <c r="AF25" i="109"/>
  <c r="AF89" i="109"/>
  <c r="AF153" i="109"/>
  <c r="AF42" i="109"/>
  <c r="AF106" i="109"/>
  <c r="AF170" i="109"/>
  <c r="AF277" i="109"/>
  <c r="AF280" i="109"/>
  <c r="AF255" i="109"/>
  <c r="AF250" i="109"/>
  <c r="AF232" i="109"/>
  <c r="AF236" i="109"/>
  <c r="AF219" i="109"/>
  <c r="AF208" i="109"/>
  <c r="AF243" i="109"/>
  <c r="AF194" i="109"/>
  <c r="AF197" i="109"/>
  <c r="AF196" i="109"/>
  <c r="AF19" i="109"/>
  <c r="AF83" i="109"/>
  <c r="AF147" i="109"/>
  <c r="AF36" i="109"/>
  <c r="AF100" i="109"/>
  <c r="AF164" i="109"/>
  <c r="AF45" i="109"/>
  <c r="AF109" i="109"/>
  <c r="AF173" i="109"/>
  <c r="AF54" i="109"/>
  <c r="AF118" i="109"/>
  <c r="AF182" i="109"/>
  <c r="AF63" i="109"/>
  <c r="AF127" i="109"/>
  <c r="AF8" i="109"/>
  <c r="AF72" i="109"/>
  <c r="AF136" i="109"/>
  <c r="AF33" i="109"/>
  <c r="AF97" i="109"/>
  <c r="AF161" i="109"/>
  <c r="AF50" i="109"/>
  <c r="AF114" i="109"/>
  <c r="AF178" i="109"/>
  <c r="AF282" i="109"/>
  <c r="AF269" i="109"/>
  <c r="AF272" i="109"/>
  <c r="AF247" i="109"/>
  <c r="AF259" i="109"/>
  <c r="AF241" i="109"/>
  <c r="AF253" i="109"/>
  <c r="AF235" i="109"/>
  <c r="AF209" i="109"/>
  <c r="AF204" i="109"/>
  <c r="AF185" i="109"/>
  <c r="AF189" i="109"/>
  <c r="AF200" i="109"/>
  <c r="CF21" i="109" l="1"/>
  <c r="CF22" i="109" s="1"/>
  <c r="AE2" i="109" s="1"/>
  <c r="CG17" i="109"/>
  <c r="AG55" i="109"/>
  <c r="AG119" i="109"/>
  <c r="AG183" i="109"/>
  <c r="AG64" i="109"/>
  <c r="AG128" i="109"/>
  <c r="AG9" i="109"/>
  <c r="AG73" i="109"/>
  <c r="AG137" i="109"/>
  <c r="AG26" i="109"/>
  <c r="AG90" i="109"/>
  <c r="AG154" i="109"/>
  <c r="AG43" i="109"/>
  <c r="AG107" i="109"/>
  <c r="AG171" i="109"/>
  <c r="AG60" i="109"/>
  <c r="AG124" i="109"/>
  <c r="AG4" i="109"/>
  <c r="AG69" i="109"/>
  <c r="AG133" i="109"/>
  <c r="AG14" i="109"/>
  <c r="AG78" i="109"/>
  <c r="AG142" i="109"/>
  <c r="AG275" i="109"/>
  <c r="AG279" i="109"/>
  <c r="AG269" i="109"/>
  <c r="AG274" i="109"/>
  <c r="AG239" i="109"/>
  <c r="AG234" i="109"/>
  <c r="AG225" i="109"/>
  <c r="AG221" i="109"/>
  <c r="AG244" i="109"/>
  <c r="AG194" i="109"/>
  <c r="AG201" i="109"/>
  <c r="AG210" i="109"/>
  <c r="AH1" i="109"/>
  <c r="AG63" i="109"/>
  <c r="AG127" i="109"/>
  <c r="AG8" i="109"/>
  <c r="AG72" i="109"/>
  <c r="AG136" i="109"/>
  <c r="AG17" i="109"/>
  <c r="AG81" i="109"/>
  <c r="AG145" i="109"/>
  <c r="AG34" i="109"/>
  <c r="AG98" i="109"/>
  <c r="AG162" i="109"/>
  <c r="AG51" i="109"/>
  <c r="AG115" i="109"/>
  <c r="AG179" i="109"/>
  <c r="AG68" i="109"/>
  <c r="AG132" i="109"/>
  <c r="AG13" i="109"/>
  <c r="AG77" i="109"/>
  <c r="AG141" i="109"/>
  <c r="AG22" i="109"/>
  <c r="AG86" i="109"/>
  <c r="AG150" i="109"/>
  <c r="AG267" i="109"/>
  <c r="AG271" i="109"/>
  <c r="AG265" i="109"/>
  <c r="AG258" i="109"/>
  <c r="AG245" i="109"/>
  <c r="AG253" i="109"/>
  <c r="AG217" i="109"/>
  <c r="AG266" i="109"/>
  <c r="AG211" i="109"/>
  <c r="AG185" i="109"/>
  <c r="AG188" i="109"/>
  <c r="AG213" i="109"/>
  <c r="AG196" i="109"/>
  <c r="AG7" i="109"/>
  <c r="AG71" i="109"/>
  <c r="AG135" i="109"/>
  <c r="AG16" i="109"/>
  <c r="AG80" i="109"/>
  <c r="AG144" i="109"/>
  <c r="AG25" i="109"/>
  <c r="AG89" i="109"/>
  <c r="AG153" i="109"/>
  <c r="AG42" i="109"/>
  <c r="AG106" i="109"/>
  <c r="AG170" i="109"/>
  <c r="AG59" i="109"/>
  <c r="AG123" i="109"/>
  <c r="AG12" i="109"/>
  <c r="AG76" i="109"/>
  <c r="AG140" i="109"/>
  <c r="AG21" i="109"/>
  <c r="AG85" i="109"/>
  <c r="AG149" i="109"/>
  <c r="AG30" i="109"/>
  <c r="AG94" i="109"/>
  <c r="AG158" i="109"/>
  <c r="AG276" i="109"/>
  <c r="AG263" i="109"/>
  <c r="AG255" i="109"/>
  <c r="AG250" i="109"/>
  <c r="AG240" i="109"/>
  <c r="AG243" i="109"/>
  <c r="AG209" i="109"/>
  <c r="AG238" i="109"/>
  <c r="AG203" i="109"/>
  <c r="AG206" i="109"/>
  <c r="AG212" i="109"/>
  <c r="AG192" i="109"/>
  <c r="AG15" i="109"/>
  <c r="AG79" i="109"/>
  <c r="AG143" i="109"/>
  <c r="AG24" i="109"/>
  <c r="AG88" i="109"/>
  <c r="AG152" i="109"/>
  <c r="AG33" i="109"/>
  <c r="AG97" i="109"/>
  <c r="AG161" i="109"/>
  <c r="AG50" i="109"/>
  <c r="AG114" i="109"/>
  <c r="AG178" i="109"/>
  <c r="AG67" i="109"/>
  <c r="AG131" i="109"/>
  <c r="AG20" i="109"/>
  <c r="AG84" i="109"/>
  <c r="AG148" i="109"/>
  <c r="AG29" i="109"/>
  <c r="AG93" i="109"/>
  <c r="AG157" i="109"/>
  <c r="AG38" i="109"/>
  <c r="AG102" i="109"/>
  <c r="AG166" i="109"/>
  <c r="AG268" i="109"/>
  <c r="AG280" i="109"/>
  <c r="AG247" i="109"/>
  <c r="AG282" i="109"/>
  <c r="AG232" i="109"/>
  <c r="AG235" i="109"/>
  <c r="AG230" i="109"/>
  <c r="AG228" i="109"/>
  <c r="AG254" i="109"/>
  <c r="AG195" i="109"/>
  <c r="AG208" i="109"/>
  <c r="AG215" i="109"/>
  <c r="AG23" i="109"/>
  <c r="AG87" i="109"/>
  <c r="AG151" i="109"/>
  <c r="AG32" i="109"/>
  <c r="AG96" i="109"/>
  <c r="AG160" i="109"/>
  <c r="AG41" i="109"/>
  <c r="AG105" i="109"/>
  <c r="AG169" i="109"/>
  <c r="AG58" i="109"/>
  <c r="AG122" i="109"/>
  <c r="AG11" i="109"/>
  <c r="AG75" i="109"/>
  <c r="AG139" i="109"/>
  <c r="AG28" i="109"/>
  <c r="AG92" i="109"/>
  <c r="AG156" i="109"/>
  <c r="AG37" i="109"/>
  <c r="AG101" i="109"/>
  <c r="AG165" i="109"/>
  <c r="AG46" i="109"/>
  <c r="AG110" i="109"/>
  <c r="AG174" i="109"/>
  <c r="AG277" i="109"/>
  <c r="AG272" i="109"/>
  <c r="AG256" i="109"/>
  <c r="AG259" i="109"/>
  <c r="AG241" i="109"/>
  <c r="AG261" i="109"/>
  <c r="AG218" i="109"/>
  <c r="AG222" i="109"/>
  <c r="AG205" i="109"/>
  <c r="AG186" i="109"/>
  <c r="AG197" i="109"/>
  <c r="AG216" i="109"/>
  <c r="AG31" i="109"/>
  <c r="AG95" i="109"/>
  <c r="AG159" i="109"/>
  <c r="AG40" i="109"/>
  <c r="AG104" i="109"/>
  <c r="AG168" i="109"/>
  <c r="AG49" i="109"/>
  <c r="AG113" i="109"/>
  <c r="AG177" i="109"/>
  <c r="AG66" i="109"/>
  <c r="AG130" i="109"/>
  <c r="AG19" i="109"/>
  <c r="AG83" i="109"/>
  <c r="AG147" i="109"/>
  <c r="AG36" i="109"/>
  <c r="AG100" i="109"/>
  <c r="AG164" i="109"/>
  <c r="AG45" i="109"/>
  <c r="AG109" i="109"/>
  <c r="AG173" i="109"/>
  <c r="AG54" i="109"/>
  <c r="AG118" i="109"/>
  <c r="AG182" i="109"/>
  <c r="AG278" i="109"/>
  <c r="AG264" i="109"/>
  <c r="AG248" i="109"/>
  <c r="AG251" i="109"/>
  <c r="AG233" i="109"/>
  <c r="AG237" i="109"/>
  <c r="AG226" i="109"/>
  <c r="AG219" i="109"/>
  <c r="AG231" i="109"/>
  <c r="AG224" i="109"/>
  <c r="AG189" i="109"/>
  <c r="AG200" i="109"/>
  <c r="AG39" i="109"/>
  <c r="AG103" i="109"/>
  <c r="AG167" i="109"/>
  <c r="AG48" i="109"/>
  <c r="AG112" i="109"/>
  <c r="AG176" i="109"/>
  <c r="AG57" i="109"/>
  <c r="AG121" i="109"/>
  <c r="AG10" i="109"/>
  <c r="AG74" i="109"/>
  <c r="AG138" i="109"/>
  <c r="AG27" i="109"/>
  <c r="AG91" i="109"/>
  <c r="AG155" i="109"/>
  <c r="AG44" i="109"/>
  <c r="AG108" i="109"/>
  <c r="AG172" i="109"/>
  <c r="AG53" i="109"/>
  <c r="AG117" i="109"/>
  <c r="AG181" i="109"/>
  <c r="AG62" i="109"/>
  <c r="AG126" i="109"/>
  <c r="AG5" i="109"/>
  <c r="AG270" i="109"/>
  <c r="AG281" i="109"/>
  <c r="AG257" i="109"/>
  <c r="AG260" i="109"/>
  <c r="AG246" i="109"/>
  <c r="AG229" i="109"/>
  <c r="AG220" i="109"/>
  <c r="AG223" i="109"/>
  <c r="AG204" i="109"/>
  <c r="AG214" i="109"/>
  <c r="AG190" i="109"/>
  <c r="AG199" i="109"/>
  <c r="AG47" i="109"/>
  <c r="AG111" i="109"/>
  <c r="AG175" i="109"/>
  <c r="AG56" i="109"/>
  <c r="AG120" i="109"/>
  <c r="AG184" i="109"/>
  <c r="AG65" i="109"/>
  <c r="AG129" i="109"/>
  <c r="AG18" i="109"/>
  <c r="AG82" i="109"/>
  <c r="AG146" i="109"/>
  <c r="AG35" i="109"/>
  <c r="AG99" i="109"/>
  <c r="AG163" i="109"/>
  <c r="AG52" i="109"/>
  <c r="AG116" i="109"/>
  <c r="AG180" i="109"/>
  <c r="AG61" i="109"/>
  <c r="AG125" i="109"/>
  <c r="AG6" i="109"/>
  <c r="AG70" i="109"/>
  <c r="AG134" i="109"/>
  <c r="AG283" i="109"/>
  <c r="AG262" i="109"/>
  <c r="AG273" i="109"/>
  <c r="AG249" i="109"/>
  <c r="AG252" i="109"/>
  <c r="AG242" i="109"/>
  <c r="AG227" i="109"/>
  <c r="AG236" i="109"/>
  <c r="AG202" i="109"/>
  <c r="AG198" i="109"/>
  <c r="AG207" i="109"/>
  <c r="AG193" i="109"/>
  <c r="AG191" i="109"/>
  <c r="CG21" i="109" l="1"/>
  <c r="CG22" i="109" s="1"/>
  <c r="AF2" i="109" s="1"/>
  <c r="CH17" i="109"/>
  <c r="AH6" i="109"/>
  <c r="AH16" i="109"/>
  <c r="AH83" i="109"/>
  <c r="AH147" i="109"/>
  <c r="AH44" i="109"/>
  <c r="AH108" i="109"/>
  <c r="AH172" i="109"/>
  <c r="AH69" i="109"/>
  <c r="AH133" i="109"/>
  <c r="AH30" i="109"/>
  <c r="AH94" i="109"/>
  <c r="AH158" i="109"/>
  <c r="AH47" i="109"/>
  <c r="AH111" i="109"/>
  <c r="AH175" i="109"/>
  <c r="AH64" i="109"/>
  <c r="AH128" i="109"/>
  <c r="AH11" i="109"/>
  <c r="AH81" i="109"/>
  <c r="AH145" i="109"/>
  <c r="AH42" i="109"/>
  <c r="AH106" i="109"/>
  <c r="AH170" i="109"/>
  <c r="AH268" i="109"/>
  <c r="AH272" i="109"/>
  <c r="AH283" i="109"/>
  <c r="AH262" i="109"/>
  <c r="AH240" i="109"/>
  <c r="AH247" i="109"/>
  <c r="AH218" i="109"/>
  <c r="AH237" i="109"/>
  <c r="AH211" i="109"/>
  <c r="AH206" i="109"/>
  <c r="AH188" i="109"/>
  <c r="AH191" i="109"/>
  <c r="AH14" i="109"/>
  <c r="AH27" i="109"/>
  <c r="AH91" i="109"/>
  <c r="AH155" i="109"/>
  <c r="AH52" i="109"/>
  <c r="AH116" i="109"/>
  <c r="AH180" i="109"/>
  <c r="AH77" i="109"/>
  <c r="AH141" i="109"/>
  <c r="AH38" i="109"/>
  <c r="AH102" i="109"/>
  <c r="AH166" i="109"/>
  <c r="AH55" i="109"/>
  <c r="AH119" i="109"/>
  <c r="AH183" i="109"/>
  <c r="AH72" i="109"/>
  <c r="AH136" i="109"/>
  <c r="AH24" i="109"/>
  <c r="AH89" i="109"/>
  <c r="AH153" i="109"/>
  <c r="AH50" i="109"/>
  <c r="AH114" i="109"/>
  <c r="AH178" i="109"/>
  <c r="AH277" i="109"/>
  <c r="AH264" i="109"/>
  <c r="AH270" i="109"/>
  <c r="AH259" i="109"/>
  <c r="AH232" i="109"/>
  <c r="AH243" i="109"/>
  <c r="AH210" i="109"/>
  <c r="AH228" i="109"/>
  <c r="AH203" i="109"/>
  <c r="AH227" i="109"/>
  <c r="AH212" i="109"/>
  <c r="AH198" i="109"/>
  <c r="AH196" i="109"/>
  <c r="AH7" i="109"/>
  <c r="AH35" i="109"/>
  <c r="AH99" i="109"/>
  <c r="AH163" i="109"/>
  <c r="AH60" i="109"/>
  <c r="AH124" i="109"/>
  <c r="AH19" i="109"/>
  <c r="AH85" i="109"/>
  <c r="AH149" i="109"/>
  <c r="AH46" i="109"/>
  <c r="AH110" i="109"/>
  <c r="AH174" i="109"/>
  <c r="AH63" i="109"/>
  <c r="AH127" i="109"/>
  <c r="AH9" i="109"/>
  <c r="AH80" i="109"/>
  <c r="AH144" i="109"/>
  <c r="AH33" i="109"/>
  <c r="AH97" i="109"/>
  <c r="AH161" i="109"/>
  <c r="AH58" i="109"/>
  <c r="AH122" i="109"/>
  <c r="AH5" i="109"/>
  <c r="AH269" i="109"/>
  <c r="AH281" i="109"/>
  <c r="AH256" i="109"/>
  <c r="AH251" i="109"/>
  <c r="AH241" i="109"/>
  <c r="AH235" i="109"/>
  <c r="AH275" i="109"/>
  <c r="AH222" i="109"/>
  <c r="AH195" i="109"/>
  <c r="AH224" i="109"/>
  <c r="AH208" i="109"/>
  <c r="AH192" i="109"/>
  <c r="AH15" i="109"/>
  <c r="AH43" i="109"/>
  <c r="AH107" i="109"/>
  <c r="AH171" i="109"/>
  <c r="AH68" i="109"/>
  <c r="AH132" i="109"/>
  <c r="AH29" i="109"/>
  <c r="AH93" i="109"/>
  <c r="AH157" i="109"/>
  <c r="AH54" i="109"/>
  <c r="AH118" i="109"/>
  <c r="AH182" i="109"/>
  <c r="AH71" i="109"/>
  <c r="AH135" i="109"/>
  <c r="AH22" i="109"/>
  <c r="AH88" i="109"/>
  <c r="AH152" i="109"/>
  <c r="AH41" i="109"/>
  <c r="AH105" i="109"/>
  <c r="AH169" i="109"/>
  <c r="AH66" i="109"/>
  <c r="AH130" i="109"/>
  <c r="AH278" i="109"/>
  <c r="AH273" i="109"/>
  <c r="AH248" i="109"/>
  <c r="AH260" i="109"/>
  <c r="AH233" i="109"/>
  <c r="AH254" i="109"/>
  <c r="AH231" i="109"/>
  <c r="AH239" i="109"/>
  <c r="AH225" i="109"/>
  <c r="AH205" i="109"/>
  <c r="AH197" i="109"/>
  <c r="AH215" i="109"/>
  <c r="AH23" i="109"/>
  <c r="AH51" i="109"/>
  <c r="AH115" i="109"/>
  <c r="AH179" i="109"/>
  <c r="AH76" i="109"/>
  <c r="AH140" i="109"/>
  <c r="AH37" i="109"/>
  <c r="AH101" i="109"/>
  <c r="AH165" i="109"/>
  <c r="AH62" i="109"/>
  <c r="AH126" i="109"/>
  <c r="AH8" i="109"/>
  <c r="AH79" i="109"/>
  <c r="AH143" i="109"/>
  <c r="AH32" i="109"/>
  <c r="AH96" i="109"/>
  <c r="AH160" i="109"/>
  <c r="AH49" i="109"/>
  <c r="AH113" i="109"/>
  <c r="AH177" i="109"/>
  <c r="AH10" i="109"/>
  <c r="AH59" i="109"/>
  <c r="AH123" i="109"/>
  <c r="AH17" i="109"/>
  <c r="AH84" i="109"/>
  <c r="AH148" i="109"/>
  <c r="AH45" i="109"/>
  <c r="AH109" i="109"/>
  <c r="AH173" i="109"/>
  <c r="AH70" i="109"/>
  <c r="AH134" i="109"/>
  <c r="AH21" i="109"/>
  <c r="AH87" i="109"/>
  <c r="AH151" i="109"/>
  <c r="AH40" i="109"/>
  <c r="AH104" i="109"/>
  <c r="AH168" i="109"/>
  <c r="AH57" i="109"/>
  <c r="AH121" i="109"/>
  <c r="AH12" i="109"/>
  <c r="AH82" i="109"/>
  <c r="AH146" i="109"/>
  <c r="AH271" i="109"/>
  <c r="AH282" i="109"/>
  <c r="AH249" i="109"/>
  <c r="AH261" i="109"/>
  <c r="AH242" i="109"/>
  <c r="AH236" i="109"/>
  <c r="AH221" i="109"/>
  <c r="AH223" i="109"/>
  <c r="AH220" i="109"/>
  <c r="AH214" i="109"/>
  <c r="AH190" i="109"/>
  <c r="AH4" i="109"/>
  <c r="AH18" i="109"/>
  <c r="AH67" i="109"/>
  <c r="AH131" i="109"/>
  <c r="AH28" i="109"/>
  <c r="AH92" i="109"/>
  <c r="AH156" i="109"/>
  <c r="AH53" i="109"/>
  <c r="AH117" i="109"/>
  <c r="AH181" i="109"/>
  <c r="AH78" i="109"/>
  <c r="AH142" i="109"/>
  <c r="AH31" i="109"/>
  <c r="AH95" i="109"/>
  <c r="AH159" i="109"/>
  <c r="AH48" i="109"/>
  <c r="AH112" i="109"/>
  <c r="AH176" i="109"/>
  <c r="AH65" i="109"/>
  <c r="AH129" i="109"/>
  <c r="AH25" i="109"/>
  <c r="AH90" i="109"/>
  <c r="AH154" i="109"/>
  <c r="AH263" i="109"/>
  <c r="AH274" i="109"/>
  <c r="AH258" i="109"/>
  <c r="AH253" i="109"/>
  <c r="AH234" i="109"/>
  <c r="AH238" i="109"/>
  <c r="AH267" i="109"/>
  <c r="AH209" i="109"/>
  <c r="AH216" i="109"/>
  <c r="AH207" i="109"/>
  <c r="AH200" i="109"/>
  <c r="AH185" i="109"/>
  <c r="AH13" i="109"/>
  <c r="AH26" i="109"/>
  <c r="AH75" i="109"/>
  <c r="AH139" i="109"/>
  <c r="AH36" i="109"/>
  <c r="AH100" i="109"/>
  <c r="AH164" i="109"/>
  <c r="AH61" i="109"/>
  <c r="AH125" i="109"/>
  <c r="AH20" i="109"/>
  <c r="AH86" i="109"/>
  <c r="AH150" i="109"/>
  <c r="AH39" i="109"/>
  <c r="AH103" i="109"/>
  <c r="AH167" i="109"/>
  <c r="AH56" i="109"/>
  <c r="AH120" i="109"/>
  <c r="AH184" i="109"/>
  <c r="AH73" i="109"/>
  <c r="AH137" i="109"/>
  <c r="AH252" i="109"/>
  <c r="AH229" i="109"/>
  <c r="AH217" i="109"/>
  <c r="AH276" i="109"/>
  <c r="AH245" i="109"/>
  <c r="AH202" i="109"/>
  <c r="AH194" i="109"/>
  <c r="AH34" i="109"/>
  <c r="AH280" i="109"/>
  <c r="AH226" i="109"/>
  <c r="AH213" i="109"/>
  <c r="AI1" i="109"/>
  <c r="AH74" i="109"/>
  <c r="AH265" i="109"/>
  <c r="AH244" i="109"/>
  <c r="AH186" i="109"/>
  <c r="AH98" i="109"/>
  <c r="AH266" i="109"/>
  <c r="AH230" i="109"/>
  <c r="AH201" i="109"/>
  <c r="AH138" i="109"/>
  <c r="AH257" i="109"/>
  <c r="AH219" i="109"/>
  <c r="AH189" i="109"/>
  <c r="AH162" i="109"/>
  <c r="AH250" i="109"/>
  <c r="AH255" i="109"/>
  <c r="AH199" i="109"/>
  <c r="AH279" i="109"/>
  <c r="AH246" i="109"/>
  <c r="AH204" i="109"/>
  <c r="AH193" i="109"/>
  <c r="CI17" i="109" l="1"/>
  <c r="CH21" i="109"/>
  <c r="CH22" i="109" s="1"/>
  <c r="AG2" i="109" s="1"/>
  <c r="AI4" i="109"/>
  <c r="AI57" i="109"/>
  <c r="AI121" i="109"/>
  <c r="AI10" i="109"/>
  <c r="AI74" i="109"/>
  <c r="AI138" i="109"/>
  <c r="AI27" i="109"/>
  <c r="AI91" i="109"/>
  <c r="AI155" i="109"/>
  <c r="AI7" i="109"/>
  <c r="AI65" i="109"/>
  <c r="AI129" i="109"/>
  <c r="AI18" i="109"/>
  <c r="AI82" i="109"/>
  <c r="AI146" i="109"/>
  <c r="AI35" i="109"/>
  <c r="AI99" i="109"/>
  <c r="AI163" i="109"/>
  <c r="AI46" i="109"/>
  <c r="AI110" i="109"/>
  <c r="AI174" i="109"/>
  <c r="AI116" i="109"/>
  <c r="AI9" i="109"/>
  <c r="AI73" i="109"/>
  <c r="AI137" i="109"/>
  <c r="AI26" i="109"/>
  <c r="AI90" i="109"/>
  <c r="AI154" i="109"/>
  <c r="AI43" i="109"/>
  <c r="AI107" i="109"/>
  <c r="AI33" i="109"/>
  <c r="AI97" i="109"/>
  <c r="AI161" i="109"/>
  <c r="AI50" i="109"/>
  <c r="AI114" i="109"/>
  <c r="AI178" i="109"/>
  <c r="AI67" i="109"/>
  <c r="AI131" i="109"/>
  <c r="AI14" i="109"/>
  <c r="AI78" i="109"/>
  <c r="AI142" i="109"/>
  <c r="AI52" i="109"/>
  <c r="AI180" i="109"/>
  <c r="AI81" i="109"/>
  <c r="AI34" i="109"/>
  <c r="AI162" i="109"/>
  <c r="AI115" i="109"/>
  <c r="AI30" i="109"/>
  <c r="AI118" i="109"/>
  <c r="AI36" i="109"/>
  <c r="AI37" i="109"/>
  <c r="AI165" i="109"/>
  <c r="AI119" i="109"/>
  <c r="AI56" i="109"/>
  <c r="AI184" i="109"/>
  <c r="AI124" i="109"/>
  <c r="AI77" i="109"/>
  <c r="AI31" i="109"/>
  <c r="AI159" i="109"/>
  <c r="AI112" i="109"/>
  <c r="AI278" i="109"/>
  <c r="AI273" i="109"/>
  <c r="AI271" i="109"/>
  <c r="AI260" i="109"/>
  <c r="AI242" i="109"/>
  <c r="AI244" i="109"/>
  <c r="AI211" i="109"/>
  <c r="AI229" i="109"/>
  <c r="AI225" i="109"/>
  <c r="AI206" i="109"/>
  <c r="AI190" i="109"/>
  <c r="AI202" i="109"/>
  <c r="AI193" i="109"/>
  <c r="AI89" i="109"/>
  <c r="AI42" i="109"/>
  <c r="AI170" i="109"/>
  <c r="AI123" i="109"/>
  <c r="AI38" i="109"/>
  <c r="AI126" i="109"/>
  <c r="AI68" i="109"/>
  <c r="AI53" i="109"/>
  <c r="AI181" i="109"/>
  <c r="AI135" i="109"/>
  <c r="AI72" i="109"/>
  <c r="AI12" i="109"/>
  <c r="AI140" i="109"/>
  <c r="AI93" i="109"/>
  <c r="AI47" i="109"/>
  <c r="AI175" i="109"/>
  <c r="AI128" i="109"/>
  <c r="AI270" i="109"/>
  <c r="AI265" i="109"/>
  <c r="AI257" i="109"/>
  <c r="AI252" i="109"/>
  <c r="AI234" i="109"/>
  <c r="AI236" i="109"/>
  <c r="AI245" i="109"/>
  <c r="AI223" i="109"/>
  <c r="AI204" i="109"/>
  <c r="AI201" i="109"/>
  <c r="AI209" i="109"/>
  <c r="AI198" i="109"/>
  <c r="AI113" i="109"/>
  <c r="AI66" i="109"/>
  <c r="AI19" i="109"/>
  <c r="AI147" i="109"/>
  <c r="AI62" i="109"/>
  <c r="AI150" i="109"/>
  <c r="AI100" i="109"/>
  <c r="AI85" i="109"/>
  <c r="AI39" i="109"/>
  <c r="AI167" i="109"/>
  <c r="AI104" i="109"/>
  <c r="AI44" i="109"/>
  <c r="AI172" i="109"/>
  <c r="AI125" i="109"/>
  <c r="AI79" i="109"/>
  <c r="AI32" i="109"/>
  <c r="AI160" i="109"/>
  <c r="AI279" i="109"/>
  <c r="AI274" i="109"/>
  <c r="AI258" i="109"/>
  <c r="AI253" i="109"/>
  <c r="AI243" i="109"/>
  <c r="AI237" i="109"/>
  <c r="AI256" i="109"/>
  <c r="AI224" i="109"/>
  <c r="AI205" i="109"/>
  <c r="AI188" i="109"/>
  <c r="AI199" i="109"/>
  <c r="AI194" i="109"/>
  <c r="AI17" i="109"/>
  <c r="AI145" i="109"/>
  <c r="AI98" i="109"/>
  <c r="AI51" i="109"/>
  <c r="AI171" i="109"/>
  <c r="AI70" i="109"/>
  <c r="AI158" i="109"/>
  <c r="AI132" i="109"/>
  <c r="AI101" i="109"/>
  <c r="AI55" i="109"/>
  <c r="AI183" i="109"/>
  <c r="AI120" i="109"/>
  <c r="AI60" i="109"/>
  <c r="AI13" i="109"/>
  <c r="AI141" i="109"/>
  <c r="AI95" i="109"/>
  <c r="AI48" i="109"/>
  <c r="AI176" i="109"/>
  <c r="AI280" i="109"/>
  <c r="AI266" i="109"/>
  <c r="AI250" i="109"/>
  <c r="AI254" i="109"/>
  <c r="AI235" i="109"/>
  <c r="AI239" i="109"/>
  <c r="AI232" i="109"/>
  <c r="AI216" i="109"/>
  <c r="AI217" i="109"/>
  <c r="AI212" i="109"/>
  <c r="AI191" i="109"/>
  <c r="AI185" i="109"/>
  <c r="AI25" i="109"/>
  <c r="AI153" i="109"/>
  <c r="AI106" i="109"/>
  <c r="AI59" i="109"/>
  <c r="AI179" i="109"/>
  <c r="AI86" i="109"/>
  <c r="AI166" i="109"/>
  <c r="AI148" i="109"/>
  <c r="AI117" i="109"/>
  <c r="AI71" i="109"/>
  <c r="AI8" i="109"/>
  <c r="AI136" i="109"/>
  <c r="AI76" i="109"/>
  <c r="AI29" i="109"/>
  <c r="AI157" i="109"/>
  <c r="AI111" i="109"/>
  <c r="AI64" i="109"/>
  <c r="AI5" i="109"/>
  <c r="AI272" i="109"/>
  <c r="AI283" i="109"/>
  <c r="AI259" i="109"/>
  <c r="AI246" i="109"/>
  <c r="AI227" i="109"/>
  <c r="AI231" i="109"/>
  <c r="AI228" i="109"/>
  <c r="AI221" i="109"/>
  <c r="AI214" i="109"/>
  <c r="AI208" i="109"/>
  <c r="AI213" i="109"/>
  <c r="AI226" i="109"/>
  <c r="AI41" i="109"/>
  <c r="AI169" i="109"/>
  <c r="AI122" i="109"/>
  <c r="AI75" i="109"/>
  <c r="AI6" i="109"/>
  <c r="AI94" i="109"/>
  <c r="AI182" i="109"/>
  <c r="AI164" i="109"/>
  <c r="AI133" i="109"/>
  <c r="AI87" i="109"/>
  <c r="AI24" i="109"/>
  <c r="AI152" i="109"/>
  <c r="AI92" i="109"/>
  <c r="AI45" i="109"/>
  <c r="AI173" i="109"/>
  <c r="AI127" i="109"/>
  <c r="AI80" i="109"/>
  <c r="AI277" i="109"/>
  <c r="AI264" i="109"/>
  <c r="AI275" i="109"/>
  <c r="AI251" i="109"/>
  <c r="AI241" i="109"/>
  <c r="AI268" i="109"/>
  <c r="AI230" i="109"/>
  <c r="AI222" i="109"/>
  <c r="AI203" i="109"/>
  <c r="AI210" i="109"/>
  <c r="AI197" i="109"/>
  <c r="AI192" i="109"/>
  <c r="AJ1" i="109"/>
  <c r="AI49" i="109"/>
  <c r="AI177" i="109"/>
  <c r="AI130" i="109"/>
  <c r="AI83" i="109"/>
  <c r="AI22" i="109"/>
  <c r="AI102" i="109"/>
  <c r="AI20" i="109"/>
  <c r="AI21" i="109"/>
  <c r="AI149" i="109"/>
  <c r="AI103" i="109"/>
  <c r="AI40" i="109"/>
  <c r="AI168" i="109"/>
  <c r="AI108" i="109"/>
  <c r="AI61" i="109"/>
  <c r="AI15" i="109"/>
  <c r="AI143" i="109"/>
  <c r="AI96" i="109"/>
  <c r="AI269" i="109"/>
  <c r="AI281" i="109"/>
  <c r="AI267" i="109"/>
  <c r="AI276" i="109"/>
  <c r="AI233" i="109"/>
  <c r="AI248" i="109"/>
  <c r="AI219" i="109"/>
  <c r="AI238" i="109"/>
  <c r="AI263" i="109"/>
  <c r="AI207" i="109"/>
  <c r="AI189" i="109"/>
  <c r="AI218" i="109"/>
  <c r="AI186" i="109"/>
  <c r="AI58" i="109"/>
  <c r="AI151" i="109"/>
  <c r="AI262" i="109"/>
  <c r="AI196" i="109"/>
  <c r="AI11" i="109"/>
  <c r="AI88" i="109"/>
  <c r="AI282" i="109"/>
  <c r="AI195" i="109"/>
  <c r="AI139" i="109"/>
  <c r="AI28" i="109"/>
  <c r="AI249" i="109"/>
  <c r="AI200" i="109"/>
  <c r="AI54" i="109"/>
  <c r="AI156" i="109"/>
  <c r="AI261" i="109"/>
  <c r="AI215" i="109"/>
  <c r="AI134" i="109"/>
  <c r="AI109" i="109"/>
  <c r="AI247" i="109"/>
  <c r="AI84" i="109"/>
  <c r="AI63" i="109"/>
  <c r="AI255" i="109"/>
  <c r="AI69" i="109"/>
  <c r="AI16" i="109"/>
  <c r="AI220" i="109"/>
  <c r="AI105" i="109"/>
  <c r="AI23" i="109"/>
  <c r="AI144" i="109"/>
  <c r="AI240" i="109"/>
  <c r="CI21" i="109" l="1"/>
  <c r="CI22" i="109" s="1"/>
  <c r="AH2" i="109" s="1"/>
  <c r="CJ17" i="109"/>
  <c r="AJ35" i="109"/>
  <c r="AJ99" i="109"/>
  <c r="AJ163" i="109"/>
  <c r="AJ4" i="109"/>
  <c r="AJ69" i="109"/>
  <c r="AJ133" i="109"/>
  <c r="AJ14" i="109"/>
  <c r="AJ78" i="109"/>
  <c r="AJ142" i="109"/>
  <c r="AJ23" i="109"/>
  <c r="AJ87" i="109"/>
  <c r="AJ151" i="109"/>
  <c r="AJ32" i="109"/>
  <c r="AJ96" i="109"/>
  <c r="AJ160" i="109"/>
  <c r="AJ41" i="109"/>
  <c r="AJ66" i="109"/>
  <c r="AJ130" i="109"/>
  <c r="AJ81" i="109"/>
  <c r="AJ180" i="109"/>
  <c r="AJ156" i="109"/>
  <c r="AJ164" i="109"/>
  <c r="AJ172" i="109"/>
  <c r="AJ280" i="109"/>
  <c r="AJ275" i="109"/>
  <c r="AJ251" i="109"/>
  <c r="AJ246" i="109"/>
  <c r="AJ248" i="109"/>
  <c r="AJ240" i="109"/>
  <c r="AJ221" i="109"/>
  <c r="AJ225" i="109"/>
  <c r="AJ227" i="109"/>
  <c r="AJ189" i="109"/>
  <c r="AJ196" i="109"/>
  <c r="AJ203" i="109"/>
  <c r="AJ43" i="109"/>
  <c r="AJ107" i="109"/>
  <c r="AJ171" i="109"/>
  <c r="AJ13" i="109"/>
  <c r="AJ77" i="109"/>
  <c r="AJ141" i="109"/>
  <c r="AJ22" i="109"/>
  <c r="AJ86" i="109"/>
  <c r="AJ150" i="109"/>
  <c r="AJ31" i="109"/>
  <c r="AJ95" i="109"/>
  <c r="AJ159" i="109"/>
  <c r="AJ40" i="109"/>
  <c r="AJ104" i="109"/>
  <c r="AJ168" i="109"/>
  <c r="AJ10" i="109"/>
  <c r="AJ74" i="109"/>
  <c r="AJ138" i="109"/>
  <c r="AJ113" i="109"/>
  <c r="AJ57" i="109"/>
  <c r="AJ65" i="109"/>
  <c r="AJ73" i="109"/>
  <c r="AJ5" i="109"/>
  <c r="AJ281" i="109"/>
  <c r="AJ267" i="109"/>
  <c r="AJ260" i="109"/>
  <c r="AJ255" i="109"/>
  <c r="AJ244" i="109"/>
  <c r="AJ232" i="109"/>
  <c r="AJ213" i="109"/>
  <c r="AJ217" i="109"/>
  <c r="AJ222" i="109"/>
  <c r="AJ190" i="109"/>
  <c r="AJ193" i="109"/>
  <c r="AJ186" i="109"/>
  <c r="AJ59" i="109"/>
  <c r="AJ123" i="109"/>
  <c r="AJ12" i="109"/>
  <c r="AJ29" i="109"/>
  <c r="AJ93" i="109"/>
  <c r="AJ157" i="109"/>
  <c r="AJ38" i="109"/>
  <c r="AJ102" i="109"/>
  <c r="AJ166" i="109"/>
  <c r="AJ47" i="109"/>
  <c r="AJ111" i="109"/>
  <c r="AJ175" i="109"/>
  <c r="AJ56" i="109"/>
  <c r="AJ120" i="109"/>
  <c r="AJ184" i="109"/>
  <c r="AJ26" i="109"/>
  <c r="AJ90" i="109"/>
  <c r="AJ154" i="109"/>
  <c r="AJ177" i="109"/>
  <c r="AJ121" i="109"/>
  <c r="AJ129" i="109"/>
  <c r="AJ137" i="109"/>
  <c r="AJ270" i="109"/>
  <c r="AJ265" i="109"/>
  <c r="AJ268" i="109"/>
  <c r="AJ264" i="109"/>
  <c r="AJ242" i="109"/>
  <c r="AJ228" i="109"/>
  <c r="AJ257" i="109"/>
  <c r="AJ229" i="109"/>
  <c r="AJ204" i="109"/>
  <c r="AJ215" i="109"/>
  <c r="AJ199" i="109"/>
  <c r="AJ202" i="109"/>
  <c r="AJ185" i="109"/>
  <c r="AJ67" i="109"/>
  <c r="AJ131" i="109"/>
  <c r="AJ20" i="109"/>
  <c r="AJ37" i="109"/>
  <c r="AJ101" i="109"/>
  <c r="AJ165" i="109"/>
  <c r="AJ46" i="109"/>
  <c r="AJ110" i="109"/>
  <c r="AJ174" i="109"/>
  <c r="AJ55" i="109"/>
  <c r="AJ119" i="109"/>
  <c r="AJ183" i="109"/>
  <c r="AJ64" i="109"/>
  <c r="AJ128" i="109"/>
  <c r="AJ9" i="109"/>
  <c r="AJ34" i="109"/>
  <c r="AJ98" i="109"/>
  <c r="AJ162" i="109"/>
  <c r="AJ52" i="109"/>
  <c r="AJ153" i="109"/>
  <c r="AJ161" i="109"/>
  <c r="AJ169" i="109"/>
  <c r="AJ262" i="109"/>
  <c r="AJ282" i="109"/>
  <c r="AJ272" i="109"/>
  <c r="AJ261" i="109"/>
  <c r="AJ234" i="109"/>
  <c r="AJ249" i="109"/>
  <c r="AJ231" i="109"/>
  <c r="AJ223" i="109"/>
  <c r="AJ205" i="109"/>
  <c r="AJ208" i="109"/>
  <c r="AJ191" i="109"/>
  <c r="AJ198" i="109"/>
  <c r="AJ201" i="109"/>
  <c r="AJ11" i="109"/>
  <c r="AJ75" i="109"/>
  <c r="AJ139" i="109"/>
  <c r="AJ28" i="109"/>
  <c r="AJ45" i="109"/>
  <c r="AJ109" i="109"/>
  <c r="AJ173" i="109"/>
  <c r="AJ54" i="109"/>
  <c r="AJ118" i="109"/>
  <c r="AJ182" i="109"/>
  <c r="AJ63" i="109"/>
  <c r="AJ127" i="109"/>
  <c r="AJ8" i="109"/>
  <c r="AJ72" i="109"/>
  <c r="AJ136" i="109"/>
  <c r="AJ17" i="109"/>
  <c r="AJ42" i="109"/>
  <c r="AJ106" i="109"/>
  <c r="AJ170" i="109"/>
  <c r="AJ84" i="109"/>
  <c r="AJ60" i="109"/>
  <c r="AJ68" i="109"/>
  <c r="AJ76" i="109"/>
  <c r="AJ279" i="109"/>
  <c r="AJ274" i="109"/>
  <c r="AJ258" i="109"/>
  <c r="AJ253" i="109"/>
  <c r="AJ269" i="109"/>
  <c r="AJ237" i="109"/>
  <c r="AJ220" i="109"/>
  <c r="AJ239" i="109"/>
  <c r="AJ197" i="109"/>
  <c r="AJ200" i="109"/>
  <c r="AJ192" i="109"/>
  <c r="AJ195" i="109"/>
  <c r="AJ19" i="109"/>
  <c r="AJ83" i="109"/>
  <c r="AJ147" i="109"/>
  <c r="AJ36" i="109"/>
  <c r="AJ53" i="109"/>
  <c r="AJ117" i="109"/>
  <c r="AJ181" i="109"/>
  <c r="AJ62" i="109"/>
  <c r="AJ126" i="109"/>
  <c r="AJ7" i="109"/>
  <c r="AJ71" i="109"/>
  <c r="AJ135" i="109"/>
  <c r="AJ16" i="109"/>
  <c r="AJ80" i="109"/>
  <c r="AJ144" i="109"/>
  <c r="AJ25" i="109"/>
  <c r="AJ50" i="109"/>
  <c r="AJ114" i="109"/>
  <c r="AJ178" i="109"/>
  <c r="AJ116" i="109"/>
  <c r="AJ92" i="109"/>
  <c r="AJ100" i="109"/>
  <c r="AJ108" i="109"/>
  <c r="AJ271" i="109"/>
  <c r="AJ266" i="109"/>
  <c r="AJ250" i="109"/>
  <c r="AJ245" i="109"/>
  <c r="AJ243" i="109"/>
  <c r="AJ256" i="109"/>
  <c r="AJ212" i="109"/>
  <c r="AJ224" i="109"/>
  <c r="AJ230" i="109"/>
  <c r="AJ214" i="109"/>
  <c r="AJ216" i="109"/>
  <c r="AJ188" i="109"/>
  <c r="AJ27" i="109"/>
  <c r="AJ91" i="109"/>
  <c r="AJ155" i="109"/>
  <c r="AJ44" i="109"/>
  <c r="AJ61" i="109"/>
  <c r="AJ125" i="109"/>
  <c r="AJ6" i="109"/>
  <c r="AJ70" i="109"/>
  <c r="AJ134" i="109"/>
  <c r="AJ15" i="109"/>
  <c r="AJ79" i="109"/>
  <c r="AJ143" i="109"/>
  <c r="AJ24" i="109"/>
  <c r="AJ88" i="109"/>
  <c r="AJ152" i="109"/>
  <c r="AJ33" i="109"/>
  <c r="AJ58" i="109"/>
  <c r="AJ122" i="109"/>
  <c r="AJ49" i="109"/>
  <c r="AJ148" i="109"/>
  <c r="AJ124" i="109"/>
  <c r="AJ132" i="109"/>
  <c r="AJ140" i="109"/>
  <c r="AJ263" i="109"/>
  <c r="AJ283" i="109"/>
  <c r="AJ259" i="109"/>
  <c r="AJ254" i="109"/>
  <c r="AJ235" i="109"/>
  <c r="AJ238" i="109"/>
  <c r="AJ226" i="109"/>
  <c r="AJ241" i="109"/>
  <c r="AJ206" i="109"/>
  <c r="AJ207" i="109"/>
  <c r="AJ210" i="109"/>
  <c r="AJ194" i="109"/>
  <c r="AJ21" i="109"/>
  <c r="AJ167" i="109"/>
  <c r="AJ89" i="109"/>
  <c r="AJ236" i="109"/>
  <c r="AJ85" i="109"/>
  <c r="AJ48" i="109"/>
  <c r="AJ97" i="109"/>
  <c r="AJ277" i="109"/>
  <c r="AJ149" i="109"/>
  <c r="AJ112" i="109"/>
  <c r="AJ105" i="109"/>
  <c r="AJ233" i="109"/>
  <c r="AJ30" i="109"/>
  <c r="AJ176" i="109"/>
  <c r="AJ278" i="109"/>
  <c r="AJ211" i="109"/>
  <c r="AJ94" i="109"/>
  <c r="AJ18" i="109"/>
  <c r="AJ273" i="109"/>
  <c r="AJ218" i="109"/>
  <c r="AJ51" i="109"/>
  <c r="AJ158" i="109"/>
  <c r="AJ82" i="109"/>
  <c r="AJ276" i="109"/>
  <c r="AJ209" i="109"/>
  <c r="AJ115" i="109"/>
  <c r="AJ39" i="109"/>
  <c r="AJ146" i="109"/>
  <c r="AJ252" i="109"/>
  <c r="AJ219" i="109"/>
  <c r="AJ179" i="109"/>
  <c r="AJ103" i="109"/>
  <c r="AJ145" i="109"/>
  <c r="AJ247" i="109"/>
  <c r="AK1" i="109"/>
  <c r="CJ21" i="109" l="1"/>
  <c r="CJ22" i="109" s="1"/>
  <c r="AI2" i="109" s="1"/>
  <c r="CK17" i="109"/>
  <c r="AK21" i="109"/>
  <c r="AK38" i="109"/>
  <c r="AK12" i="109"/>
  <c r="AK95" i="109"/>
  <c r="AK159" i="109"/>
  <c r="AK64" i="109"/>
  <c r="AK128" i="109"/>
  <c r="AK16" i="109"/>
  <c r="AK97" i="109"/>
  <c r="AK161" i="109"/>
  <c r="AK74" i="109"/>
  <c r="AK138" i="109"/>
  <c r="AK51" i="109"/>
  <c r="AK115" i="109"/>
  <c r="AK179" i="109"/>
  <c r="AK84" i="109"/>
  <c r="AK148" i="109"/>
  <c r="AK53" i="109"/>
  <c r="AK117" i="109"/>
  <c r="AK181" i="109"/>
  <c r="AK86" i="109"/>
  <c r="AK150" i="109"/>
  <c r="AK281" i="109"/>
  <c r="AK268" i="109"/>
  <c r="AK262" i="109"/>
  <c r="AK247" i="109"/>
  <c r="AK249" i="109"/>
  <c r="AK241" i="109"/>
  <c r="AK234" i="109"/>
  <c r="AK223" i="109"/>
  <c r="AK231" i="109"/>
  <c r="AK209" i="109"/>
  <c r="AK215" i="109"/>
  <c r="AK195" i="109"/>
  <c r="AK10" i="109"/>
  <c r="AK29" i="109"/>
  <c r="AK46" i="109"/>
  <c r="AK28" i="109"/>
  <c r="AK103" i="109"/>
  <c r="AK167" i="109"/>
  <c r="AK72" i="109"/>
  <c r="AK136" i="109"/>
  <c r="AK32" i="109"/>
  <c r="AK105" i="109"/>
  <c r="AK169" i="109"/>
  <c r="AK82" i="109"/>
  <c r="AK146" i="109"/>
  <c r="AK59" i="109"/>
  <c r="AK123" i="109"/>
  <c r="AK7" i="109"/>
  <c r="AK92" i="109"/>
  <c r="AK156" i="109"/>
  <c r="AK61" i="109"/>
  <c r="AK125" i="109"/>
  <c r="AK11" i="109"/>
  <c r="AK94" i="109"/>
  <c r="AK158" i="109"/>
  <c r="AK282" i="109"/>
  <c r="AK277" i="109"/>
  <c r="AK261" i="109"/>
  <c r="AK256" i="109"/>
  <c r="AK237" i="109"/>
  <c r="AK233" i="109"/>
  <c r="AK224" i="109"/>
  <c r="AK205" i="109"/>
  <c r="AK212" i="109"/>
  <c r="AK199" i="109"/>
  <c r="AK194" i="109"/>
  <c r="AL1" i="109"/>
  <c r="AK26" i="109"/>
  <c r="AK45" i="109"/>
  <c r="AK17" i="109"/>
  <c r="AK55" i="109"/>
  <c r="AK119" i="109"/>
  <c r="AK183" i="109"/>
  <c r="AK88" i="109"/>
  <c r="AK152" i="109"/>
  <c r="AK57" i="109"/>
  <c r="AK121" i="109"/>
  <c r="AK19" i="109"/>
  <c r="AK98" i="109"/>
  <c r="AK162" i="109"/>
  <c r="AK75" i="109"/>
  <c r="AK139" i="109"/>
  <c r="AK39" i="109"/>
  <c r="AK108" i="109"/>
  <c r="AK172" i="109"/>
  <c r="AK77" i="109"/>
  <c r="AK141" i="109"/>
  <c r="AK43" i="109"/>
  <c r="AK110" i="109"/>
  <c r="AK174" i="109"/>
  <c r="AK271" i="109"/>
  <c r="AK266" i="109"/>
  <c r="AK273" i="109"/>
  <c r="AK245" i="109"/>
  <c r="AK243" i="109"/>
  <c r="AK250" i="109"/>
  <c r="AK221" i="109"/>
  <c r="AK240" i="109"/>
  <c r="AK198" i="109"/>
  <c r="AK208" i="109"/>
  <c r="AK200" i="109"/>
  <c r="AK188" i="109"/>
  <c r="AK202" i="109"/>
  <c r="AK34" i="109"/>
  <c r="AK6" i="109"/>
  <c r="AK25" i="109"/>
  <c r="AK63" i="109"/>
  <c r="AK127" i="109"/>
  <c r="AK15" i="109"/>
  <c r="AK96" i="109"/>
  <c r="AK160" i="109"/>
  <c r="AK65" i="109"/>
  <c r="AK129" i="109"/>
  <c r="AK35" i="109"/>
  <c r="AK106" i="109"/>
  <c r="AK170" i="109"/>
  <c r="AK83" i="109"/>
  <c r="AK147" i="109"/>
  <c r="AK52" i="109"/>
  <c r="AK116" i="109"/>
  <c r="AK180" i="109"/>
  <c r="AK85" i="109"/>
  <c r="AK149" i="109"/>
  <c r="AK54" i="109"/>
  <c r="AK118" i="109"/>
  <c r="AK182" i="109"/>
  <c r="AK263" i="109"/>
  <c r="AK283" i="109"/>
  <c r="AK259" i="109"/>
  <c r="AK278" i="109"/>
  <c r="AK235" i="109"/>
  <c r="AK238" i="109"/>
  <c r="AK213" i="109"/>
  <c r="AK225" i="109"/>
  <c r="AK258" i="109"/>
  <c r="AK197" i="109"/>
  <c r="AK192" i="109"/>
  <c r="AK203" i="109"/>
  <c r="AK189" i="109"/>
  <c r="AK42" i="109"/>
  <c r="AK14" i="109"/>
  <c r="AK33" i="109"/>
  <c r="AK71" i="109"/>
  <c r="AK135" i="109"/>
  <c r="AK31" i="109"/>
  <c r="AK104" i="109"/>
  <c r="AK168" i="109"/>
  <c r="AK73" i="109"/>
  <c r="AK137" i="109"/>
  <c r="AK50" i="109"/>
  <c r="AK114" i="109"/>
  <c r="AK178" i="109"/>
  <c r="AK91" i="109"/>
  <c r="AK155" i="109"/>
  <c r="AK60" i="109"/>
  <c r="AK124" i="109"/>
  <c r="AK8" i="109"/>
  <c r="AK93" i="109"/>
  <c r="AK157" i="109"/>
  <c r="AK62" i="109"/>
  <c r="AK126" i="109"/>
  <c r="AK5" i="109"/>
  <c r="AK280" i="109"/>
  <c r="AK275" i="109"/>
  <c r="AK251" i="109"/>
  <c r="AK254" i="109"/>
  <c r="AK265" i="109"/>
  <c r="AK230" i="109"/>
  <c r="AK222" i="109"/>
  <c r="AK242" i="109"/>
  <c r="AK228" i="109"/>
  <c r="AK190" i="109"/>
  <c r="AK196" i="109"/>
  <c r="AK211" i="109"/>
  <c r="AK4" i="109"/>
  <c r="AK22" i="109"/>
  <c r="AK41" i="109"/>
  <c r="AK79" i="109"/>
  <c r="AK143" i="109"/>
  <c r="AK47" i="109"/>
  <c r="AK112" i="109"/>
  <c r="AK176" i="109"/>
  <c r="AK81" i="109"/>
  <c r="AK145" i="109"/>
  <c r="AK58" i="109"/>
  <c r="AK122" i="109"/>
  <c r="AK20" i="109"/>
  <c r="AK99" i="109"/>
  <c r="AK163" i="109"/>
  <c r="AK68" i="109"/>
  <c r="AK132" i="109"/>
  <c r="AK24" i="109"/>
  <c r="AK101" i="109"/>
  <c r="AK165" i="109"/>
  <c r="AK70" i="109"/>
  <c r="AK134" i="109"/>
  <c r="AK272" i="109"/>
  <c r="AK267" i="109"/>
  <c r="AK260" i="109"/>
  <c r="AK246" i="109"/>
  <c r="AK244" i="109"/>
  <c r="AK257" i="109"/>
  <c r="AK214" i="109"/>
  <c r="AK227" i="109"/>
  <c r="AK210" i="109"/>
  <c r="AK232" i="109"/>
  <c r="AK193" i="109"/>
  <c r="AK186" i="109"/>
  <c r="AK13" i="109"/>
  <c r="AK30" i="109"/>
  <c r="AK49" i="109"/>
  <c r="AK87" i="109"/>
  <c r="AK151" i="109"/>
  <c r="AK56" i="109"/>
  <c r="AK120" i="109"/>
  <c r="AK184" i="109"/>
  <c r="AK89" i="109"/>
  <c r="AK153" i="109"/>
  <c r="AK66" i="109"/>
  <c r="AK130" i="109"/>
  <c r="AK36" i="109"/>
  <c r="AK107" i="109"/>
  <c r="AK171" i="109"/>
  <c r="AK76" i="109"/>
  <c r="AK140" i="109"/>
  <c r="AK40" i="109"/>
  <c r="AK109" i="109"/>
  <c r="AK173" i="109"/>
  <c r="AK78" i="109"/>
  <c r="AK142" i="109"/>
  <c r="AK264" i="109"/>
  <c r="AK276" i="109"/>
  <c r="AK252" i="109"/>
  <c r="AK255" i="109"/>
  <c r="AK236" i="109"/>
  <c r="AK239" i="109"/>
  <c r="AK270" i="109"/>
  <c r="AK218" i="109"/>
  <c r="AK207" i="109"/>
  <c r="AK220" i="109"/>
  <c r="AK217" i="109"/>
  <c r="AK219" i="109"/>
  <c r="AK18" i="109"/>
  <c r="AK48" i="109"/>
  <c r="AK100" i="109"/>
  <c r="AK274" i="109"/>
  <c r="AK201" i="109"/>
  <c r="AK37" i="109"/>
  <c r="AK113" i="109"/>
  <c r="AK164" i="109"/>
  <c r="AK269" i="109"/>
  <c r="AK191" i="109"/>
  <c r="AK9" i="109"/>
  <c r="AK177" i="109"/>
  <c r="AK69" i="109"/>
  <c r="AK253" i="109"/>
  <c r="AK185" i="109"/>
  <c r="AK44" i="109"/>
  <c r="AK90" i="109"/>
  <c r="AK133" i="109"/>
  <c r="AK248" i="109"/>
  <c r="AK204" i="109"/>
  <c r="AK111" i="109"/>
  <c r="AK154" i="109"/>
  <c r="AK27" i="109"/>
  <c r="AK229" i="109"/>
  <c r="AK175" i="109"/>
  <c r="AK67" i="109"/>
  <c r="AK102" i="109"/>
  <c r="AK226" i="109"/>
  <c r="AK80" i="109"/>
  <c r="AK131" i="109"/>
  <c r="AK166" i="109"/>
  <c r="AK216" i="109"/>
  <c r="AK144" i="109"/>
  <c r="AK23" i="109"/>
  <c r="AK279" i="109"/>
  <c r="AK206" i="109"/>
  <c r="CL17" i="109" l="1"/>
  <c r="CK21" i="109"/>
  <c r="CK22" i="109" s="1"/>
  <c r="AJ2" i="109" s="1"/>
  <c r="AL4" i="109"/>
  <c r="AL30" i="109"/>
  <c r="AL94" i="109"/>
  <c r="AL158" i="109"/>
  <c r="AL41" i="109"/>
  <c r="AL105" i="109"/>
  <c r="AL169" i="109"/>
  <c r="AL58" i="109"/>
  <c r="AL122" i="109"/>
  <c r="AL13" i="109"/>
  <c r="AL77" i="109"/>
  <c r="AL141" i="109"/>
  <c r="AL48" i="109"/>
  <c r="AL176" i="109"/>
  <c r="AL131" i="109"/>
  <c r="AL84" i="109"/>
  <c r="AL23" i="109"/>
  <c r="AL151" i="109"/>
  <c r="AL88" i="109"/>
  <c r="AL27" i="109"/>
  <c r="AL155" i="109"/>
  <c r="AL108" i="109"/>
  <c r="AL63" i="109"/>
  <c r="AL5" i="109"/>
  <c r="AL274" i="109"/>
  <c r="AL278" i="109"/>
  <c r="AL254" i="109"/>
  <c r="AL244" i="109"/>
  <c r="AL239" i="109"/>
  <c r="AL234" i="109"/>
  <c r="AL225" i="109"/>
  <c r="AL229" i="109"/>
  <c r="AL200" i="109"/>
  <c r="AL196" i="109"/>
  <c r="AL190" i="109"/>
  <c r="AL205" i="109"/>
  <c r="AL38" i="109"/>
  <c r="AL102" i="109"/>
  <c r="AL166" i="109"/>
  <c r="AL49" i="109"/>
  <c r="AL113" i="109"/>
  <c r="AL177" i="109"/>
  <c r="AL66" i="109"/>
  <c r="AL130" i="109"/>
  <c r="AL21" i="109"/>
  <c r="AL85" i="109"/>
  <c r="AL149" i="109"/>
  <c r="AL64" i="109"/>
  <c r="AL19" i="109"/>
  <c r="AL147" i="109"/>
  <c r="AL100" i="109"/>
  <c r="AL39" i="109"/>
  <c r="AL167" i="109"/>
  <c r="AL104" i="109"/>
  <c r="AL43" i="109"/>
  <c r="AL171" i="109"/>
  <c r="AL124" i="109"/>
  <c r="AL79" i="109"/>
  <c r="AL280" i="109"/>
  <c r="AL283" i="109"/>
  <c r="AL270" i="109"/>
  <c r="AL246" i="109"/>
  <c r="AL236" i="109"/>
  <c r="AL231" i="109"/>
  <c r="AL222" i="109"/>
  <c r="AL217" i="109"/>
  <c r="AL210" i="109"/>
  <c r="AL233" i="109"/>
  <c r="AL193" i="109"/>
  <c r="AL185" i="109"/>
  <c r="AL201" i="109"/>
  <c r="AL54" i="109"/>
  <c r="AL118" i="109"/>
  <c r="AL182" i="109"/>
  <c r="AL65" i="109"/>
  <c r="AL129" i="109"/>
  <c r="AL18" i="109"/>
  <c r="AL82" i="109"/>
  <c r="AL146" i="109"/>
  <c r="AL37" i="109"/>
  <c r="AL101" i="109"/>
  <c r="AL165" i="109"/>
  <c r="AL96" i="109"/>
  <c r="AL51" i="109"/>
  <c r="AL179" i="109"/>
  <c r="AL132" i="109"/>
  <c r="AL71" i="109"/>
  <c r="AL8" i="109"/>
  <c r="AL136" i="109"/>
  <c r="AL75" i="109"/>
  <c r="AL28" i="109"/>
  <c r="AL156" i="109"/>
  <c r="AL111" i="109"/>
  <c r="AL264" i="109"/>
  <c r="AL267" i="109"/>
  <c r="AL252" i="109"/>
  <c r="AL247" i="109"/>
  <c r="AL250" i="109"/>
  <c r="AL240" i="109"/>
  <c r="AL228" i="109"/>
  <c r="AL241" i="109"/>
  <c r="AL199" i="109"/>
  <c r="AL209" i="109"/>
  <c r="AL226" i="109"/>
  <c r="AL197" i="109"/>
  <c r="AM1" i="109"/>
  <c r="AL62" i="109"/>
  <c r="AL126" i="109"/>
  <c r="AL9" i="109"/>
  <c r="AL73" i="109"/>
  <c r="AL137" i="109"/>
  <c r="AL26" i="109"/>
  <c r="AL90" i="109"/>
  <c r="AL154" i="109"/>
  <c r="AL45" i="109"/>
  <c r="AL109" i="109"/>
  <c r="AL173" i="109"/>
  <c r="AL112" i="109"/>
  <c r="AL67" i="109"/>
  <c r="AL20" i="109"/>
  <c r="AL148" i="109"/>
  <c r="AL87" i="109"/>
  <c r="AL24" i="109"/>
  <c r="AL152" i="109"/>
  <c r="AL91" i="109"/>
  <c r="AL44" i="109"/>
  <c r="AL172" i="109"/>
  <c r="AL127" i="109"/>
  <c r="AL281" i="109"/>
  <c r="AL276" i="109"/>
  <c r="AL262" i="109"/>
  <c r="AL256" i="109"/>
  <c r="AL238" i="109"/>
  <c r="AL232" i="109"/>
  <c r="AL223" i="109"/>
  <c r="AL227" i="109"/>
  <c r="AL220" i="109"/>
  <c r="AL202" i="109"/>
  <c r="AL218" i="109"/>
  <c r="AL204" i="109"/>
  <c r="AL6" i="109"/>
  <c r="AL70" i="109"/>
  <c r="AL134" i="109"/>
  <c r="AL17" i="109"/>
  <c r="AL81" i="109"/>
  <c r="AL145" i="109"/>
  <c r="AL34" i="109"/>
  <c r="AL98" i="109"/>
  <c r="AL162" i="109"/>
  <c r="AL53" i="109"/>
  <c r="AL117" i="109"/>
  <c r="AL181" i="109"/>
  <c r="AL128" i="109"/>
  <c r="AL83" i="109"/>
  <c r="AL36" i="109"/>
  <c r="AL164" i="109"/>
  <c r="AL103" i="109"/>
  <c r="AL40" i="109"/>
  <c r="AL168" i="109"/>
  <c r="AL107" i="109"/>
  <c r="AL60" i="109"/>
  <c r="AL15" i="109"/>
  <c r="AL143" i="109"/>
  <c r="AL273" i="109"/>
  <c r="AL268" i="109"/>
  <c r="AL261" i="109"/>
  <c r="AL248" i="109"/>
  <c r="AL230" i="109"/>
  <c r="AL266" i="109"/>
  <c r="AL215" i="109"/>
  <c r="AL243" i="109"/>
  <c r="AL216" i="109"/>
  <c r="AL212" i="109"/>
  <c r="AL198" i="109"/>
  <c r="AL189" i="109"/>
  <c r="AL14" i="109"/>
  <c r="AL78" i="109"/>
  <c r="AL142" i="109"/>
  <c r="AL25" i="109"/>
  <c r="AL89" i="109"/>
  <c r="AL153" i="109"/>
  <c r="AL42" i="109"/>
  <c r="AL106" i="109"/>
  <c r="AL170" i="109"/>
  <c r="AL61" i="109"/>
  <c r="AL125" i="109"/>
  <c r="AL16" i="109"/>
  <c r="AL144" i="109"/>
  <c r="AL99" i="109"/>
  <c r="AL52" i="109"/>
  <c r="AL180" i="109"/>
  <c r="AL119" i="109"/>
  <c r="AL56" i="109"/>
  <c r="AL22" i="109"/>
  <c r="AL86" i="109"/>
  <c r="AL150" i="109"/>
  <c r="AL33" i="109"/>
  <c r="AL97" i="109"/>
  <c r="AL161" i="109"/>
  <c r="AL50" i="109"/>
  <c r="AL114" i="109"/>
  <c r="AL178" i="109"/>
  <c r="AL69" i="109"/>
  <c r="AL133" i="109"/>
  <c r="AL32" i="109"/>
  <c r="AL160" i="109"/>
  <c r="AL115" i="109"/>
  <c r="AL68" i="109"/>
  <c r="AL7" i="109"/>
  <c r="AL135" i="109"/>
  <c r="AL72" i="109"/>
  <c r="AL11" i="109"/>
  <c r="AL139" i="109"/>
  <c r="AL92" i="109"/>
  <c r="AL47" i="109"/>
  <c r="AL175" i="109"/>
  <c r="AL282" i="109"/>
  <c r="AL269" i="109"/>
  <c r="AL245" i="109"/>
  <c r="AL249" i="109"/>
  <c r="AL251" i="109"/>
  <c r="AL242" i="109"/>
  <c r="AL235" i="109"/>
  <c r="AL206" i="109"/>
  <c r="AL208" i="109"/>
  <c r="AL192" i="109"/>
  <c r="AL203" i="109"/>
  <c r="AL188" i="109"/>
  <c r="AL121" i="109"/>
  <c r="AL35" i="109"/>
  <c r="AL123" i="109"/>
  <c r="AL265" i="109"/>
  <c r="AL279" i="109"/>
  <c r="AL213" i="109"/>
  <c r="AL10" i="109"/>
  <c r="AL163" i="109"/>
  <c r="AL12" i="109"/>
  <c r="AL275" i="109"/>
  <c r="AL258" i="109"/>
  <c r="AL224" i="109"/>
  <c r="AL74" i="109"/>
  <c r="AL116" i="109"/>
  <c r="AL76" i="109"/>
  <c r="AL277" i="109"/>
  <c r="AL263" i="109"/>
  <c r="AL191" i="109"/>
  <c r="AL138" i="109"/>
  <c r="AL55" i="109"/>
  <c r="AL140" i="109"/>
  <c r="AL260" i="109"/>
  <c r="AL214" i="109"/>
  <c r="AL194" i="109"/>
  <c r="AL46" i="109"/>
  <c r="AL29" i="109"/>
  <c r="AL183" i="109"/>
  <c r="AL31" i="109"/>
  <c r="AL253" i="109"/>
  <c r="AL271" i="109"/>
  <c r="AL186" i="109"/>
  <c r="AL110" i="109"/>
  <c r="AL93" i="109"/>
  <c r="AL120" i="109"/>
  <c r="AL95" i="109"/>
  <c r="AL255" i="109"/>
  <c r="AL259" i="109"/>
  <c r="AL221" i="109"/>
  <c r="AL174" i="109"/>
  <c r="AL157" i="109"/>
  <c r="AL184" i="109"/>
  <c r="AL159" i="109"/>
  <c r="AL257" i="109"/>
  <c r="AL219" i="109"/>
  <c r="AL195" i="109"/>
  <c r="AL57" i="109"/>
  <c r="AL80" i="109"/>
  <c r="AL59" i="109"/>
  <c r="AL272" i="109"/>
  <c r="AL237" i="109"/>
  <c r="AL207" i="109"/>
  <c r="AL211" i="109"/>
  <c r="CL21" i="109" l="1"/>
  <c r="CL22" i="109" s="1"/>
  <c r="AK2" i="109" s="1"/>
  <c r="CM17" i="109"/>
  <c r="AM10" i="109"/>
  <c r="AM74" i="109"/>
  <c r="AM138" i="109"/>
  <c r="AM27" i="109"/>
  <c r="AM28" i="109"/>
  <c r="AM92" i="109"/>
  <c r="AM61" i="109"/>
  <c r="AM125" i="109"/>
  <c r="AM6" i="109"/>
  <c r="AM70" i="109"/>
  <c r="AM134" i="109"/>
  <c r="AM15" i="109"/>
  <c r="AM16" i="109"/>
  <c r="AM80" i="109"/>
  <c r="AM49" i="109"/>
  <c r="AM113" i="109"/>
  <c r="AM177" i="109"/>
  <c r="AM75" i="109"/>
  <c r="AM104" i="109"/>
  <c r="AM123" i="109"/>
  <c r="AM156" i="109"/>
  <c r="AM95" i="109"/>
  <c r="AM131" i="109"/>
  <c r="AM275" i="109"/>
  <c r="AM279" i="109"/>
  <c r="AM255" i="109"/>
  <c r="AM258" i="109"/>
  <c r="AM272" i="109"/>
  <c r="AM243" i="109"/>
  <c r="AM18" i="109"/>
  <c r="AM82" i="109"/>
  <c r="AM146" i="109"/>
  <c r="AM35" i="109"/>
  <c r="AM36" i="109"/>
  <c r="AM4" i="109"/>
  <c r="AM69" i="109"/>
  <c r="AM133" i="109"/>
  <c r="AM14" i="109"/>
  <c r="AM78" i="109"/>
  <c r="AM142" i="109"/>
  <c r="AM23" i="109"/>
  <c r="AM24" i="109"/>
  <c r="AM88" i="109"/>
  <c r="AM57" i="109"/>
  <c r="AM121" i="109"/>
  <c r="AM71" i="109"/>
  <c r="AM103" i="109"/>
  <c r="AM120" i="109"/>
  <c r="AM139" i="109"/>
  <c r="AM34" i="109"/>
  <c r="AM98" i="109"/>
  <c r="AM162" i="109"/>
  <c r="AM51" i="109"/>
  <c r="AM52" i="109"/>
  <c r="AM21" i="109"/>
  <c r="AM85" i="109"/>
  <c r="AM149" i="109"/>
  <c r="AM30" i="109"/>
  <c r="AM94" i="109"/>
  <c r="AM158" i="109"/>
  <c r="AM39" i="109"/>
  <c r="AM40" i="109"/>
  <c r="AM9" i="109"/>
  <c r="AM73" i="109"/>
  <c r="AM137" i="109"/>
  <c r="AM116" i="109"/>
  <c r="AM135" i="109"/>
  <c r="AM152" i="109"/>
  <c r="AM171" i="109"/>
  <c r="AM111" i="109"/>
  <c r="AM144" i="109"/>
  <c r="AM179" i="109"/>
  <c r="AM265" i="109"/>
  <c r="AM277" i="109"/>
  <c r="AM253" i="109"/>
  <c r="AM256" i="109"/>
  <c r="AM238" i="109"/>
  <c r="AM232" i="109"/>
  <c r="AM223" i="109"/>
  <c r="AM218" i="109"/>
  <c r="AM234" i="109"/>
  <c r="AM203" i="109"/>
  <c r="AM194" i="109"/>
  <c r="AM190" i="109"/>
  <c r="AM191" i="109"/>
  <c r="AM42" i="109"/>
  <c r="AM106" i="109"/>
  <c r="AM170" i="109"/>
  <c r="AM59" i="109"/>
  <c r="AM60" i="109"/>
  <c r="AM29" i="109"/>
  <c r="AM93" i="109"/>
  <c r="AM157" i="109"/>
  <c r="AM38" i="109"/>
  <c r="AM102" i="109"/>
  <c r="AM166" i="109"/>
  <c r="AM47" i="109"/>
  <c r="AM48" i="109"/>
  <c r="AM17" i="109"/>
  <c r="AM81" i="109"/>
  <c r="AM145" i="109"/>
  <c r="AM132" i="109"/>
  <c r="AM151" i="109"/>
  <c r="AM168" i="109"/>
  <c r="AM87" i="109"/>
  <c r="AM127" i="109"/>
  <c r="AM160" i="109"/>
  <c r="AM5" i="109"/>
  <c r="AM282" i="109"/>
  <c r="AM269" i="109"/>
  <c r="AM245" i="109"/>
  <c r="AM248" i="109"/>
  <c r="AM230" i="109"/>
  <c r="AM267" i="109"/>
  <c r="AM50" i="109"/>
  <c r="AM114" i="109"/>
  <c r="AM178" i="109"/>
  <c r="AM67" i="109"/>
  <c r="AM68" i="109"/>
  <c r="AM37" i="109"/>
  <c r="AM101" i="109"/>
  <c r="AM165" i="109"/>
  <c r="AM46" i="109"/>
  <c r="AM110" i="109"/>
  <c r="AM174" i="109"/>
  <c r="AM55" i="109"/>
  <c r="AM56" i="109"/>
  <c r="AM25" i="109"/>
  <c r="AM89" i="109"/>
  <c r="AM153" i="109"/>
  <c r="AM148" i="109"/>
  <c r="AM167" i="109"/>
  <c r="AM184" i="109"/>
  <c r="AM66" i="109"/>
  <c r="AM130" i="109"/>
  <c r="AM19" i="109"/>
  <c r="AM20" i="109"/>
  <c r="AM84" i="109"/>
  <c r="AM53" i="109"/>
  <c r="AM117" i="109"/>
  <c r="AM181" i="109"/>
  <c r="AM62" i="109"/>
  <c r="AM126" i="109"/>
  <c r="AM7" i="109"/>
  <c r="AM8" i="109"/>
  <c r="AM72" i="109"/>
  <c r="AM41" i="109"/>
  <c r="AM105" i="109"/>
  <c r="AM169" i="109"/>
  <c r="AM180" i="109"/>
  <c r="AM79" i="109"/>
  <c r="AM107" i="109"/>
  <c r="AM140" i="109"/>
  <c r="AM175" i="109"/>
  <c r="AM115" i="109"/>
  <c r="AM283" i="109"/>
  <c r="AM262" i="109"/>
  <c r="AM264" i="109"/>
  <c r="AM263" i="109"/>
  <c r="AM231" i="109"/>
  <c r="AM233" i="109"/>
  <c r="AM216" i="109"/>
  <c r="AM220" i="109"/>
  <c r="AM217" i="109"/>
  <c r="AM199" i="109"/>
  <c r="AM221" i="109"/>
  <c r="AM211" i="109"/>
  <c r="AM12" i="109"/>
  <c r="AM173" i="109"/>
  <c r="AM63" i="109"/>
  <c r="AM161" i="109"/>
  <c r="AM108" i="109"/>
  <c r="AM176" i="109"/>
  <c r="AM274" i="109"/>
  <c r="AM254" i="109"/>
  <c r="AM251" i="109"/>
  <c r="AM215" i="109"/>
  <c r="AM244" i="109"/>
  <c r="AM212" i="109"/>
  <c r="AM185" i="109"/>
  <c r="AM204" i="109"/>
  <c r="AM26" i="109"/>
  <c r="AM44" i="109"/>
  <c r="AM22" i="109"/>
  <c r="AM32" i="109"/>
  <c r="AM100" i="109"/>
  <c r="AM124" i="109"/>
  <c r="AM99" i="109"/>
  <c r="AM266" i="109"/>
  <c r="AM246" i="109"/>
  <c r="AM239" i="109"/>
  <c r="AM229" i="109"/>
  <c r="AM225" i="109"/>
  <c r="AM201" i="109"/>
  <c r="AM198" i="109"/>
  <c r="AM205" i="109"/>
  <c r="AM58" i="109"/>
  <c r="AM76" i="109"/>
  <c r="AM54" i="109"/>
  <c r="AM64" i="109"/>
  <c r="AM164" i="109"/>
  <c r="AM172" i="109"/>
  <c r="AM147" i="109"/>
  <c r="AM276" i="109"/>
  <c r="AM247" i="109"/>
  <c r="AM252" i="109"/>
  <c r="AM224" i="109"/>
  <c r="AM210" i="109"/>
  <c r="AM226" i="109"/>
  <c r="AM186" i="109"/>
  <c r="AM189" i="109"/>
  <c r="AM90" i="109"/>
  <c r="AM13" i="109"/>
  <c r="AM86" i="109"/>
  <c r="AM96" i="109"/>
  <c r="AM119" i="109"/>
  <c r="AM91" i="109"/>
  <c r="AM163" i="109"/>
  <c r="AM268" i="109"/>
  <c r="AM280" i="109"/>
  <c r="AM240" i="109"/>
  <c r="AM260" i="109"/>
  <c r="AM207" i="109"/>
  <c r="AM222" i="109"/>
  <c r="AM202" i="109"/>
  <c r="AN1" i="109"/>
  <c r="AM122" i="109"/>
  <c r="AM45" i="109"/>
  <c r="AM118" i="109"/>
  <c r="AM33" i="109"/>
  <c r="AM183" i="109"/>
  <c r="AM143" i="109"/>
  <c r="AM278" i="109"/>
  <c r="AM257" i="109"/>
  <c r="AM259" i="109"/>
  <c r="AM236" i="109"/>
  <c r="AM213" i="109"/>
  <c r="AM209" i="109"/>
  <c r="AM195" i="109"/>
  <c r="AM154" i="109"/>
  <c r="AM77" i="109"/>
  <c r="AM150" i="109"/>
  <c r="AM65" i="109"/>
  <c r="AM136" i="109"/>
  <c r="AM159" i="109"/>
  <c r="AM270" i="109"/>
  <c r="AM249" i="109"/>
  <c r="AM241" i="109"/>
  <c r="AM227" i="109"/>
  <c r="AM208" i="109"/>
  <c r="AM192" i="109"/>
  <c r="AM188" i="109"/>
  <c r="AM11" i="109"/>
  <c r="AM109" i="109"/>
  <c r="AM182" i="109"/>
  <c r="AM97" i="109"/>
  <c r="AM83" i="109"/>
  <c r="AM112" i="109"/>
  <c r="AM281" i="109"/>
  <c r="AM271" i="109"/>
  <c r="AM250" i="109"/>
  <c r="AM235" i="109"/>
  <c r="AM242" i="109"/>
  <c r="AM200" i="109"/>
  <c r="AM196" i="109"/>
  <c r="AM206" i="109"/>
  <c r="AM43" i="109"/>
  <c r="AM141" i="109"/>
  <c r="AM31" i="109"/>
  <c r="AM129" i="109"/>
  <c r="AM155" i="109"/>
  <c r="AM128" i="109"/>
  <c r="AM273" i="109"/>
  <c r="AM261" i="109"/>
  <c r="AM237" i="109"/>
  <c r="AM228" i="109"/>
  <c r="AM219" i="109"/>
  <c r="AM214" i="109"/>
  <c r="AM193" i="109"/>
  <c r="AM197" i="109"/>
  <c r="CN17" i="109" l="1"/>
  <c r="CM21" i="109"/>
  <c r="CM22" i="109" s="1"/>
  <c r="AL2" i="109" s="1"/>
  <c r="AN4" i="109"/>
  <c r="AN64" i="109"/>
  <c r="AN128" i="109"/>
  <c r="AN20" i="109"/>
  <c r="AN84" i="109"/>
  <c r="AN32" i="109"/>
  <c r="AN96" i="109"/>
  <c r="AN160" i="109"/>
  <c r="AN52" i="109"/>
  <c r="AN48" i="109"/>
  <c r="AN136" i="109"/>
  <c r="AN44" i="109"/>
  <c r="AN124" i="109"/>
  <c r="AN23" i="109"/>
  <c r="AN109" i="109"/>
  <c r="AN14" i="109"/>
  <c r="AN99" i="109"/>
  <c r="AN183" i="109"/>
  <c r="AN90" i="109"/>
  <c r="AN175" i="109"/>
  <c r="AN70" i="109"/>
  <c r="AN155" i="109"/>
  <c r="AN61" i="109"/>
  <c r="AN146" i="109"/>
  <c r="AN51" i="109"/>
  <c r="AN137" i="109"/>
  <c r="AN42" i="109"/>
  <c r="AN127" i="109"/>
  <c r="AN33" i="109"/>
  <c r="AN118" i="109"/>
  <c r="AN282" i="109"/>
  <c r="AN269" i="109"/>
  <c r="AN272" i="109"/>
  <c r="AN257" i="109"/>
  <c r="AN281" i="109"/>
  <c r="AN253" i="109"/>
  <c r="AN236" i="109"/>
  <c r="AN237" i="109"/>
  <c r="AN230" i="109"/>
  <c r="AN202" i="109"/>
  <c r="AN185" i="109"/>
  <c r="AN235" i="109"/>
  <c r="AO1" i="109"/>
  <c r="AN56" i="109"/>
  <c r="AN144" i="109"/>
  <c r="AN60" i="109"/>
  <c r="AN132" i="109"/>
  <c r="AN34" i="109"/>
  <c r="AN119" i="109"/>
  <c r="AN25" i="109"/>
  <c r="AN110" i="109"/>
  <c r="AN15" i="109"/>
  <c r="AN101" i="109"/>
  <c r="AN184" i="109"/>
  <c r="AN81" i="109"/>
  <c r="AN166" i="109"/>
  <c r="AN71" i="109"/>
  <c r="AN157" i="109"/>
  <c r="AN62" i="109"/>
  <c r="AN147" i="109"/>
  <c r="AN53" i="109"/>
  <c r="AN138" i="109"/>
  <c r="AN43" i="109"/>
  <c r="AN129" i="109"/>
  <c r="AN274" i="109"/>
  <c r="AN278" i="109"/>
  <c r="AN254" i="109"/>
  <c r="AN249" i="109"/>
  <c r="AN273" i="109"/>
  <c r="AN241" i="109"/>
  <c r="AN228" i="109"/>
  <c r="AN219" i="109"/>
  <c r="AN214" i="109"/>
  <c r="AN227" i="109"/>
  <c r="AN198" i="109"/>
  <c r="AN223" i="109"/>
  <c r="AN205" i="109"/>
  <c r="AN72" i="109"/>
  <c r="AN152" i="109"/>
  <c r="AN68" i="109"/>
  <c r="AN140" i="109"/>
  <c r="AN45" i="109"/>
  <c r="AN130" i="109"/>
  <c r="AN35" i="109"/>
  <c r="AN121" i="109"/>
  <c r="AN26" i="109"/>
  <c r="AN111" i="109"/>
  <c r="AN6" i="109"/>
  <c r="AN91" i="109"/>
  <c r="AN177" i="109"/>
  <c r="AN82" i="109"/>
  <c r="AN167" i="109"/>
  <c r="AN73" i="109"/>
  <c r="AN158" i="109"/>
  <c r="AN63" i="109"/>
  <c r="AN149" i="109"/>
  <c r="AN54" i="109"/>
  <c r="AN139" i="109"/>
  <c r="AN266" i="109"/>
  <c r="AN270" i="109"/>
  <c r="AN246" i="109"/>
  <c r="AN258" i="109"/>
  <c r="AN239" i="109"/>
  <c r="AN233" i="109"/>
  <c r="AN261" i="109"/>
  <c r="AN243" i="109"/>
  <c r="AN212" i="109"/>
  <c r="AN211" i="109"/>
  <c r="AN186" i="109"/>
  <c r="AN206" i="109"/>
  <c r="AN199" i="109"/>
  <c r="AN80" i="109"/>
  <c r="AN168" i="109"/>
  <c r="AN76" i="109"/>
  <c r="AN148" i="109"/>
  <c r="AN55" i="109"/>
  <c r="AN141" i="109"/>
  <c r="AN46" i="109"/>
  <c r="AN131" i="109"/>
  <c r="AN37" i="109"/>
  <c r="AN122" i="109"/>
  <c r="AN17" i="109"/>
  <c r="AN102" i="109"/>
  <c r="AN7" i="109"/>
  <c r="AN93" i="109"/>
  <c r="AN178" i="109"/>
  <c r="AN83" i="109"/>
  <c r="AN169" i="109"/>
  <c r="AN74" i="109"/>
  <c r="AN159" i="109"/>
  <c r="AN65" i="109"/>
  <c r="AN150" i="109"/>
  <c r="AN283" i="109"/>
  <c r="AN262" i="109"/>
  <c r="AN264" i="109"/>
  <c r="AN250" i="109"/>
  <c r="AN231" i="109"/>
  <c r="AN260" i="109"/>
  <c r="AN229" i="109"/>
  <c r="AN220" i="109"/>
  <c r="AN201" i="109"/>
  <c r="AN204" i="109"/>
  <c r="AN210" i="109"/>
  <c r="AN197" i="109"/>
  <c r="AN8" i="109"/>
  <c r="AN88" i="109"/>
  <c r="AN176" i="109"/>
  <c r="AN92" i="109"/>
  <c r="AN156" i="109"/>
  <c r="AN66" i="109"/>
  <c r="AN151" i="109"/>
  <c r="AN57" i="109"/>
  <c r="AN142" i="109"/>
  <c r="AN47" i="109"/>
  <c r="AN133" i="109"/>
  <c r="AN27" i="109"/>
  <c r="AN113" i="109"/>
  <c r="AN18" i="109"/>
  <c r="AN103" i="109"/>
  <c r="AN9" i="109"/>
  <c r="AN94" i="109"/>
  <c r="AN179" i="109"/>
  <c r="AN85" i="109"/>
  <c r="AN170" i="109"/>
  <c r="AN75" i="109"/>
  <c r="AN161" i="109"/>
  <c r="AN275" i="109"/>
  <c r="AN279" i="109"/>
  <c r="AN255" i="109"/>
  <c r="AN259" i="109"/>
  <c r="AN268" i="109"/>
  <c r="AN242" i="109"/>
  <c r="AN224" i="109"/>
  <c r="AN226" i="109"/>
  <c r="AN222" i="109"/>
  <c r="AN196" i="109"/>
  <c r="AN195" i="109"/>
  <c r="AN192" i="109"/>
  <c r="AN16" i="109"/>
  <c r="AN104" i="109"/>
  <c r="AN12" i="109"/>
  <c r="AN100" i="109"/>
  <c r="AN164" i="109"/>
  <c r="AN77" i="109"/>
  <c r="AN162" i="109"/>
  <c r="AN67" i="109"/>
  <c r="AN153" i="109"/>
  <c r="AN58" i="109"/>
  <c r="AN143" i="109"/>
  <c r="AN38" i="109"/>
  <c r="AN123" i="109"/>
  <c r="AN29" i="109"/>
  <c r="AN114" i="109"/>
  <c r="AN19" i="109"/>
  <c r="AN105" i="109"/>
  <c r="AN10" i="109"/>
  <c r="AN95" i="109"/>
  <c r="AN180" i="109"/>
  <c r="AN86" i="109"/>
  <c r="AN171" i="109"/>
  <c r="AN267" i="109"/>
  <c r="AN271" i="109"/>
  <c r="AN247" i="109"/>
  <c r="AN251" i="109"/>
  <c r="AN252" i="109"/>
  <c r="AN234" i="109"/>
  <c r="AN216" i="109"/>
  <c r="AN221" i="109"/>
  <c r="AN218" i="109"/>
  <c r="AN193" i="109"/>
  <c r="AN188" i="109"/>
  <c r="AN207" i="109"/>
  <c r="AN24" i="109"/>
  <c r="AN112" i="109"/>
  <c r="AN28" i="109"/>
  <c r="AN108" i="109"/>
  <c r="AN172" i="109"/>
  <c r="AN87" i="109"/>
  <c r="AN173" i="109"/>
  <c r="AN78" i="109"/>
  <c r="AN163" i="109"/>
  <c r="AN69" i="109"/>
  <c r="AN154" i="109"/>
  <c r="AN49" i="109"/>
  <c r="AN134" i="109"/>
  <c r="AN39" i="109"/>
  <c r="AN125" i="109"/>
  <c r="AN30" i="109"/>
  <c r="AN115" i="109"/>
  <c r="AN21" i="109"/>
  <c r="AN106" i="109"/>
  <c r="AN11" i="109"/>
  <c r="AN97" i="109"/>
  <c r="AN181" i="109"/>
  <c r="AN276" i="109"/>
  <c r="AN263" i="109"/>
  <c r="AN256" i="109"/>
  <c r="AN265" i="109"/>
  <c r="AN240" i="109"/>
  <c r="AN245" i="109"/>
  <c r="AN225" i="109"/>
  <c r="AN213" i="109"/>
  <c r="AN215" i="109"/>
  <c r="AN200" i="109"/>
  <c r="AN203" i="109"/>
  <c r="AN191" i="109"/>
  <c r="AN40" i="109"/>
  <c r="AN120" i="109"/>
  <c r="AN36" i="109"/>
  <c r="AN116" i="109"/>
  <c r="AN13" i="109"/>
  <c r="AN98" i="109"/>
  <c r="AN182" i="109"/>
  <c r="AN89" i="109"/>
  <c r="AN174" i="109"/>
  <c r="AN79" i="109"/>
  <c r="AN165" i="109"/>
  <c r="AN59" i="109"/>
  <c r="AN145" i="109"/>
  <c r="AN50" i="109"/>
  <c r="AN135" i="109"/>
  <c r="AN41" i="109"/>
  <c r="AN126" i="109"/>
  <c r="AN31" i="109"/>
  <c r="AN117" i="109"/>
  <c r="AN22" i="109"/>
  <c r="AN107" i="109"/>
  <c r="AN5" i="109"/>
  <c r="AN277" i="109"/>
  <c r="AN280" i="109"/>
  <c r="AN248" i="109"/>
  <c r="AN238" i="109"/>
  <c r="AN232" i="109"/>
  <c r="AN244" i="109"/>
  <c r="AN217" i="109"/>
  <c r="AN208" i="109"/>
  <c r="AN209" i="109"/>
  <c r="AN194" i="109"/>
  <c r="AN189" i="109"/>
  <c r="AN190" i="109"/>
  <c r="CN21" i="109" l="1"/>
  <c r="CN22" i="109" s="1"/>
  <c r="AM2" i="109" s="1"/>
  <c r="CO17" i="109"/>
  <c r="AO4" i="109"/>
  <c r="AO17" i="109"/>
  <c r="AO81" i="109"/>
  <c r="AO52" i="109"/>
  <c r="AO116" i="109"/>
  <c r="AO180" i="109"/>
  <c r="AO69" i="109"/>
  <c r="AO40" i="109"/>
  <c r="AO104" i="109"/>
  <c r="AO168" i="109"/>
  <c r="AO95" i="109"/>
  <c r="AO182" i="109"/>
  <c r="AO119" i="109"/>
  <c r="AO35" i="109"/>
  <c r="AO142" i="109"/>
  <c r="AO70" i="109"/>
  <c r="AO165" i="109"/>
  <c r="AO102" i="109"/>
  <c r="AO10" i="109"/>
  <c r="AO125" i="109"/>
  <c r="AO43" i="109"/>
  <c r="AO147" i="109"/>
  <c r="AO78" i="109"/>
  <c r="AO170" i="109"/>
  <c r="AO268" i="109"/>
  <c r="AO280" i="109"/>
  <c r="AO248" i="109"/>
  <c r="AO251" i="109"/>
  <c r="AO240" i="109"/>
  <c r="AO261" i="109"/>
  <c r="AO209" i="109"/>
  <c r="AO230" i="109"/>
  <c r="AO203" i="109"/>
  <c r="AO198" i="109"/>
  <c r="AO211" i="109"/>
  <c r="AO206" i="109"/>
  <c r="AO25" i="109"/>
  <c r="AO89" i="109"/>
  <c r="AO60" i="109"/>
  <c r="AO124" i="109"/>
  <c r="AO13" i="109"/>
  <c r="AO77" i="109"/>
  <c r="AO48" i="109"/>
  <c r="AO112" i="109"/>
  <c r="AO176" i="109"/>
  <c r="AO107" i="109"/>
  <c r="AO18" i="109"/>
  <c r="AO130" i="109"/>
  <c r="AO51" i="109"/>
  <c r="AO153" i="109"/>
  <c r="AO86" i="109"/>
  <c r="AO175" i="109"/>
  <c r="AO113" i="109"/>
  <c r="AO26" i="109"/>
  <c r="AO135" i="109"/>
  <c r="AO59" i="109"/>
  <c r="AO158" i="109"/>
  <c r="AO94" i="109"/>
  <c r="AO181" i="109"/>
  <c r="AO277" i="109"/>
  <c r="AO272" i="109"/>
  <c r="AO274" i="109"/>
  <c r="AO266" i="109"/>
  <c r="AO232" i="109"/>
  <c r="AO243" i="109"/>
  <c r="AO227" i="109"/>
  <c r="AO222" i="109"/>
  <c r="AO236" i="109"/>
  <c r="AO186" i="109"/>
  <c r="AO204" i="109"/>
  <c r="AO199" i="109"/>
  <c r="AO33" i="109"/>
  <c r="AO97" i="109"/>
  <c r="AO68" i="109"/>
  <c r="AO132" i="109"/>
  <c r="AO21" i="109"/>
  <c r="AO85" i="109"/>
  <c r="AO56" i="109"/>
  <c r="AO120" i="109"/>
  <c r="AO184" i="109"/>
  <c r="AO118" i="109"/>
  <c r="AO34" i="109"/>
  <c r="AO141" i="109"/>
  <c r="AO67" i="109"/>
  <c r="AO163" i="109"/>
  <c r="AO101" i="109"/>
  <c r="AO7" i="109"/>
  <c r="AO123" i="109"/>
  <c r="AO42" i="109"/>
  <c r="AO146" i="109"/>
  <c r="AO75" i="109"/>
  <c r="AO169" i="109"/>
  <c r="AO106" i="109"/>
  <c r="AO5" i="109"/>
  <c r="AO278" i="109"/>
  <c r="AO264" i="109"/>
  <c r="AO257" i="109"/>
  <c r="AO265" i="109"/>
  <c r="AO253" i="109"/>
  <c r="AO235" i="109"/>
  <c r="AO218" i="109"/>
  <c r="AO214" i="109"/>
  <c r="AO231" i="109"/>
  <c r="AO210" i="109"/>
  <c r="AO197" i="109"/>
  <c r="AO193" i="109"/>
  <c r="AO41" i="109"/>
  <c r="AO12" i="109"/>
  <c r="AO76" i="109"/>
  <c r="AO140" i="109"/>
  <c r="AO29" i="109"/>
  <c r="AO93" i="109"/>
  <c r="AO64" i="109"/>
  <c r="AO128" i="109"/>
  <c r="AO15" i="109"/>
  <c r="AO129" i="109"/>
  <c r="AO50" i="109"/>
  <c r="AO151" i="109"/>
  <c r="AO83" i="109"/>
  <c r="AO174" i="109"/>
  <c r="AO111" i="109"/>
  <c r="AO23" i="109"/>
  <c r="AO134" i="109"/>
  <c r="AO58" i="109"/>
  <c r="AO157" i="109"/>
  <c r="AO91" i="109"/>
  <c r="AO179" i="109"/>
  <c r="AO117" i="109"/>
  <c r="AP1" i="109"/>
  <c r="AO270" i="109"/>
  <c r="AO281" i="109"/>
  <c r="AO249" i="109"/>
  <c r="AO260" i="109"/>
  <c r="AO241" i="109"/>
  <c r="AO237" i="109"/>
  <c r="AO238" i="109"/>
  <c r="AO212" i="109"/>
  <c r="AO224" i="109"/>
  <c r="AO195" i="109"/>
  <c r="AO190" i="109"/>
  <c r="AO219" i="109"/>
  <c r="AO49" i="109"/>
  <c r="AO20" i="109"/>
  <c r="AO84" i="109"/>
  <c r="AO148" i="109"/>
  <c r="AO37" i="109"/>
  <c r="AO8" i="109"/>
  <c r="AO72" i="109"/>
  <c r="AO136" i="109"/>
  <c r="AO31" i="109"/>
  <c r="AO139" i="109"/>
  <c r="AO66" i="109"/>
  <c r="AO162" i="109"/>
  <c r="AO99" i="109"/>
  <c r="AO6" i="109"/>
  <c r="AO122" i="109"/>
  <c r="AO39" i="109"/>
  <c r="AO145" i="109"/>
  <c r="AO74" i="109"/>
  <c r="AO167" i="109"/>
  <c r="AO105" i="109"/>
  <c r="AO14" i="109"/>
  <c r="AO127" i="109"/>
  <c r="AO283" i="109"/>
  <c r="AO262" i="109"/>
  <c r="AO273" i="109"/>
  <c r="AO282" i="109"/>
  <c r="AO252" i="109"/>
  <c r="AO233" i="109"/>
  <c r="AO229" i="109"/>
  <c r="AO220" i="109"/>
  <c r="AO228" i="109"/>
  <c r="AO205" i="109"/>
  <c r="AO188" i="109"/>
  <c r="AO192" i="109"/>
  <c r="AO201" i="109"/>
  <c r="AO57" i="109"/>
  <c r="AO28" i="109"/>
  <c r="AO92" i="109"/>
  <c r="AO156" i="109"/>
  <c r="AO45" i="109"/>
  <c r="AO16" i="109"/>
  <c r="AO80" i="109"/>
  <c r="AO144" i="109"/>
  <c r="AO47" i="109"/>
  <c r="AO150" i="109"/>
  <c r="AO82" i="109"/>
  <c r="AO173" i="109"/>
  <c r="AO110" i="109"/>
  <c r="AO22" i="109"/>
  <c r="AO133" i="109"/>
  <c r="AO55" i="109"/>
  <c r="AO155" i="109"/>
  <c r="AO90" i="109"/>
  <c r="AO178" i="109"/>
  <c r="AO115" i="109"/>
  <c r="AO30" i="109"/>
  <c r="AO138" i="109"/>
  <c r="AO275" i="109"/>
  <c r="AO279" i="109"/>
  <c r="AO255" i="109"/>
  <c r="AO258" i="109"/>
  <c r="AO269" i="109"/>
  <c r="AO254" i="109"/>
  <c r="AO245" i="109"/>
  <c r="AO244" i="109"/>
  <c r="AO216" i="109"/>
  <c r="AO200" i="109"/>
  <c r="AO213" i="109"/>
  <c r="AO207" i="109"/>
  <c r="AO208" i="109"/>
  <c r="AO65" i="109"/>
  <c r="AO36" i="109"/>
  <c r="AO100" i="109"/>
  <c r="AO164" i="109"/>
  <c r="AO53" i="109"/>
  <c r="AO24" i="109"/>
  <c r="AO88" i="109"/>
  <c r="AO152" i="109"/>
  <c r="AO63" i="109"/>
  <c r="AO161" i="109"/>
  <c r="AO98" i="109"/>
  <c r="AO183" i="109"/>
  <c r="AO121" i="109"/>
  <c r="AO38" i="109"/>
  <c r="AO143" i="109"/>
  <c r="AO71" i="109"/>
  <c r="AO166" i="109"/>
  <c r="AO103" i="109"/>
  <c r="AO11" i="109"/>
  <c r="AO126" i="109"/>
  <c r="AO46" i="109"/>
  <c r="AO149" i="109"/>
  <c r="AO267" i="109"/>
  <c r="AO271" i="109"/>
  <c r="AO247" i="109"/>
  <c r="AO250" i="109"/>
  <c r="AO239" i="109"/>
  <c r="AO242" i="109"/>
  <c r="AO225" i="109"/>
  <c r="AO226" i="109"/>
  <c r="AO215" i="109"/>
  <c r="AO194" i="109"/>
  <c r="AO189" i="109"/>
  <c r="AO191" i="109"/>
  <c r="AO9" i="109"/>
  <c r="AO73" i="109"/>
  <c r="AO44" i="109"/>
  <c r="AO108" i="109"/>
  <c r="AO172" i="109"/>
  <c r="AO61" i="109"/>
  <c r="AO32" i="109"/>
  <c r="AO96" i="109"/>
  <c r="AO160" i="109"/>
  <c r="AO79" i="109"/>
  <c r="AO171" i="109"/>
  <c r="AO109" i="109"/>
  <c r="AO19" i="109"/>
  <c r="AO131" i="109"/>
  <c r="AO54" i="109"/>
  <c r="AO154" i="109"/>
  <c r="AO87" i="109"/>
  <c r="AO177" i="109"/>
  <c r="AO114" i="109"/>
  <c r="AO27" i="109"/>
  <c r="AO137" i="109"/>
  <c r="AO62" i="109"/>
  <c r="AO159" i="109"/>
  <c r="AO276" i="109"/>
  <c r="AO263" i="109"/>
  <c r="AO256" i="109"/>
  <c r="AO259" i="109"/>
  <c r="AO246" i="109"/>
  <c r="AO234" i="109"/>
  <c r="AO217" i="109"/>
  <c r="AO221" i="109"/>
  <c r="AO202" i="109"/>
  <c r="AO185" i="109"/>
  <c r="AO223" i="109"/>
  <c r="AO196" i="109"/>
  <c r="CP17" i="109" l="1"/>
  <c r="CO21" i="109"/>
  <c r="CO22" i="109" s="1"/>
  <c r="AN2" i="109" s="1"/>
  <c r="AP28" i="109"/>
  <c r="AP81" i="109"/>
  <c r="AP84" i="109"/>
  <c r="AP130" i="109"/>
  <c r="AP154" i="109"/>
  <c r="AP170" i="109"/>
  <c r="AP16" i="109"/>
  <c r="AP125" i="109"/>
  <c r="AP109" i="109"/>
  <c r="AP157" i="109"/>
  <c r="AP149" i="109"/>
  <c r="AP77" i="109"/>
  <c r="AP152" i="109"/>
  <c r="AP180" i="109"/>
  <c r="AP168" i="109"/>
  <c r="AP156" i="109"/>
  <c r="AP52" i="109"/>
  <c r="AP34" i="109"/>
  <c r="AP58" i="109"/>
  <c r="AP64" i="109"/>
  <c r="AP90" i="109"/>
  <c r="AP96" i="109"/>
  <c r="AP122" i="109"/>
  <c r="AP61" i="109"/>
  <c r="AP45" i="109"/>
  <c r="AP165" i="109"/>
  <c r="AP93" i="109"/>
  <c r="AP85" i="109"/>
  <c r="AP13" i="109"/>
  <c r="AP176" i="109"/>
  <c r="AP12" i="109"/>
  <c r="AP73" i="109"/>
  <c r="AP76" i="109"/>
  <c r="AP105" i="109"/>
  <c r="AP101" i="109"/>
  <c r="AP29" i="109"/>
  <c r="AP21" i="109"/>
  <c r="AP26" i="109"/>
  <c r="AP32" i="109"/>
  <c r="AP44" i="109"/>
  <c r="AP82" i="109"/>
  <c r="AP108" i="109"/>
  <c r="AP114" i="109"/>
  <c r="AP137" i="109"/>
  <c r="AP25" i="109"/>
  <c r="AP37" i="109"/>
  <c r="AP136" i="109"/>
  <c r="AP19" i="109"/>
  <c r="AP50" i="109"/>
  <c r="AP65" i="109"/>
  <c r="AP68" i="109"/>
  <c r="AP97" i="109"/>
  <c r="AP146" i="109"/>
  <c r="AP162" i="109"/>
  <c r="AP178" i="109"/>
  <c r="AP184" i="109"/>
  <c r="AP164" i="109"/>
  <c r="AP74" i="109"/>
  <c r="AP80" i="109"/>
  <c r="AP106" i="109"/>
  <c r="AP112" i="109"/>
  <c r="AP129" i="109"/>
  <c r="AP181" i="109"/>
  <c r="AP160" i="109"/>
  <c r="AP148" i="109"/>
  <c r="AP11" i="109"/>
  <c r="AP140" i="109"/>
  <c r="AP144" i="109"/>
  <c r="AP36" i="109"/>
  <c r="AP155" i="109"/>
  <c r="AP91" i="109"/>
  <c r="AP27" i="109"/>
  <c r="AP33" i="109"/>
  <c r="AP98" i="109"/>
  <c r="AP138" i="109"/>
  <c r="AP117" i="109"/>
  <c r="AP147" i="109"/>
  <c r="AP83" i="109"/>
  <c r="AP53" i="109"/>
  <c r="AP172" i="109"/>
  <c r="AP48" i="109"/>
  <c r="AP66" i="109"/>
  <c r="AP124" i="109"/>
  <c r="AP116" i="109"/>
  <c r="AP131" i="109"/>
  <c r="AP67" i="109"/>
  <c r="AP92" i="109"/>
  <c r="AP132" i="109"/>
  <c r="AP173" i="109"/>
  <c r="AP141" i="109"/>
  <c r="AP100" i="109"/>
  <c r="AP123" i="109"/>
  <c r="AP59" i="109"/>
  <c r="AP60" i="109"/>
  <c r="AP99" i="109"/>
  <c r="AP20" i="109"/>
  <c r="AP75" i="109"/>
  <c r="AP133" i="109"/>
  <c r="AP179" i="109"/>
  <c r="AP51" i="109"/>
  <c r="AP42" i="109"/>
  <c r="AP69" i="109"/>
  <c r="AP171" i="109"/>
  <c r="AP43" i="109"/>
  <c r="AP89" i="109"/>
  <c r="AP163" i="109"/>
  <c r="AP35" i="109"/>
  <c r="AP18" i="109"/>
  <c r="AP139" i="109"/>
  <c r="AP107" i="109"/>
  <c r="AP57" i="109"/>
  <c r="AP115" i="109"/>
  <c r="AP177" i="109"/>
  <c r="AP49" i="109"/>
  <c r="AP120" i="109"/>
  <c r="AP169" i="109"/>
  <c r="AP41" i="109"/>
  <c r="AP104" i="109"/>
  <c r="AP161" i="109"/>
  <c r="AP17" i="109"/>
  <c r="AP88" i="109"/>
  <c r="AP153" i="109"/>
  <c r="AP72" i="109"/>
  <c r="AP145" i="109"/>
  <c r="AP56" i="109"/>
  <c r="AP121" i="109"/>
  <c r="AP40" i="109"/>
  <c r="AP143" i="109"/>
  <c r="AP79" i="109"/>
  <c r="AP15" i="109"/>
  <c r="AP134" i="109"/>
  <c r="AP70" i="109"/>
  <c r="AP128" i="109"/>
  <c r="AP135" i="109"/>
  <c r="AP71" i="109"/>
  <c r="AP126" i="109"/>
  <c r="AP62" i="109"/>
  <c r="AP24" i="109"/>
  <c r="AP127" i="109"/>
  <c r="AP63" i="109"/>
  <c r="AP182" i="109"/>
  <c r="AP118" i="109"/>
  <c r="AP54" i="109"/>
  <c r="AP183" i="109"/>
  <c r="AP119" i="109"/>
  <c r="AP55" i="109"/>
  <c r="AP174" i="109"/>
  <c r="AP110" i="109"/>
  <c r="AP46" i="109"/>
  <c r="AP5" i="109"/>
  <c r="AP6" i="109"/>
  <c r="AP175" i="109"/>
  <c r="AP111" i="109"/>
  <c r="AP47" i="109"/>
  <c r="AP166" i="109"/>
  <c r="AP102" i="109"/>
  <c r="AP38" i="109"/>
  <c r="AP167" i="109"/>
  <c r="AP103" i="109"/>
  <c r="AP39" i="109"/>
  <c r="AP158" i="109"/>
  <c r="AP14" i="109"/>
  <c r="AP150" i="109"/>
  <c r="AP159" i="109"/>
  <c r="AP142" i="109"/>
  <c r="AP10" i="109"/>
  <c r="AP151" i="109"/>
  <c r="AP94" i="109"/>
  <c r="AP95" i="109"/>
  <c r="AP86" i="109"/>
  <c r="AP8" i="109"/>
  <c r="AP4" i="109"/>
  <c r="AP87" i="109"/>
  <c r="AP78" i="109"/>
  <c r="AP7" i="109"/>
  <c r="AP31" i="109"/>
  <c r="AP30" i="109"/>
  <c r="AP113" i="109"/>
  <c r="AP23" i="109"/>
  <c r="AP22" i="109"/>
  <c r="AP9" i="109"/>
  <c r="AQ1" i="109"/>
  <c r="CP21" i="109" l="1"/>
  <c r="CP22" i="109" s="1"/>
  <c r="AO2" i="109" s="1"/>
  <c r="CQ17" i="109"/>
  <c r="AQ40" i="109"/>
  <c r="AQ23" i="109"/>
  <c r="AQ162" i="109"/>
  <c r="AQ12" i="109"/>
  <c r="AQ178" i="109"/>
  <c r="AQ129" i="109"/>
  <c r="AQ65" i="109"/>
  <c r="AQ37" i="109"/>
  <c r="AQ61" i="109"/>
  <c r="AQ133" i="109"/>
  <c r="AQ98" i="109"/>
  <c r="AQ114" i="109"/>
  <c r="AQ152" i="109"/>
  <c r="AQ19" i="109"/>
  <c r="AQ168" i="109"/>
  <c r="AQ121" i="109"/>
  <c r="AQ57" i="109"/>
  <c r="AQ93" i="109"/>
  <c r="AQ125" i="109"/>
  <c r="AQ128" i="109"/>
  <c r="AQ170" i="109"/>
  <c r="AQ34" i="109"/>
  <c r="AQ154" i="109"/>
  <c r="AQ122" i="109"/>
  <c r="AQ50" i="109"/>
  <c r="AQ176" i="109"/>
  <c r="AQ164" i="109"/>
  <c r="AQ177" i="109"/>
  <c r="AQ113" i="109"/>
  <c r="AQ49" i="109"/>
  <c r="AQ29" i="109"/>
  <c r="AQ85" i="109"/>
  <c r="AQ88" i="109"/>
  <c r="AQ117" i="109"/>
  <c r="AQ120" i="109"/>
  <c r="AQ149" i="109"/>
  <c r="AQ165" i="109"/>
  <c r="AQ181" i="109"/>
  <c r="AQ106" i="109"/>
  <c r="AQ90" i="109"/>
  <c r="AQ138" i="109"/>
  <c r="AQ130" i="109"/>
  <c r="AQ58" i="109"/>
  <c r="AQ148" i="109"/>
  <c r="AQ169" i="109"/>
  <c r="AQ105" i="109"/>
  <c r="AQ41" i="109"/>
  <c r="AQ53" i="109"/>
  <c r="AQ100" i="109"/>
  <c r="AQ140" i="109"/>
  <c r="AQ18" i="109"/>
  <c r="AQ42" i="109"/>
  <c r="AQ26" i="109"/>
  <c r="AQ146" i="109"/>
  <c r="AQ74" i="109"/>
  <c r="AQ66" i="109"/>
  <c r="AQ136" i="109"/>
  <c r="AQ11" i="109"/>
  <c r="AQ161" i="109"/>
  <c r="AQ97" i="109"/>
  <c r="AQ33" i="109"/>
  <c r="AQ77" i="109"/>
  <c r="AQ14" i="109"/>
  <c r="AQ82" i="109"/>
  <c r="AQ172" i="109"/>
  <c r="AQ184" i="109"/>
  <c r="AQ153" i="109"/>
  <c r="AQ89" i="109"/>
  <c r="AQ25" i="109"/>
  <c r="AQ104" i="109"/>
  <c r="AQ24" i="109"/>
  <c r="AQ81" i="109"/>
  <c r="AQ101" i="109"/>
  <c r="AQ141" i="109"/>
  <c r="AQ15" i="109"/>
  <c r="AQ144" i="109"/>
  <c r="AQ73" i="109"/>
  <c r="AQ16" i="109"/>
  <c r="AQ143" i="109"/>
  <c r="AQ79" i="109"/>
  <c r="AQ72" i="109"/>
  <c r="AQ17" i="109"/>
  <c r="AQ112" i="109"/>
  <c r="AQ69" i="109"/>
  <c r="AQ109" i="109"/>
  <c r="AQ157" i="109"/>
  <c r="AQ13" i="109"/>
  <c r="AQ156" i="109"/>
  <c r="AQ80" i="109"/>
  <c r="AQ45" i="109"/>
  <c r="AQ173" i="109"/>
  <c r="AQ64" i="109"/>
  <c r="AQ175" i="109"/>
  <c r="AQ111" i="109"/>
  <c r="AQ47" i="109"/>
  <c r="AQ145" i="109"/>
  <c r="AQ32" i="109"/>
  <c r="AQ151" i="109"/>
  <c r="AQ63" i="109"/>
  <c r="AQ137" i="109"/>
  <c r="AQ135" i="109"/>
  <c r="AQ55" i="109"/>
  <c r="AQ127" i="109"/>
  <c r="AQ39" i="109"/>
  <c r="AQ119" i="109"/>
  <c r="AQ31" i="109"/>
  <c r="AQ180" i="109"/>
  <c r="AQ103" i="109"/>
  <c r="AQ96" i="109"/>
  <c r="AQ183" i="109"/>
  <c r="AQ95" i="109"/>
  <c r="AQ48" i="109"/>
  <c r="AQ159" i="109"/>
  <c r="AQ71" i="109"/>
  <c r="AQ87" i="109"/>
  <c r="AQ150" i="109"/>
  <c r="AQ86" i="109"/>
  <c r="AQ22" i="109"/>
  <c r="AQ142" i="109"/>
  <c r="AQ78" i="109"/>
  <c r="AQ160" i="109"/>
  <c r="AQ56" i="109"/>
  <c r="AQ134" i="109"/>
  <c r="AQ70" i="109"/>
  <c r="AQ126" i="109"/>
  <c r="AQ62" i="109"/>
  <c r="AQ182" i="109"/>
  <c r="AQ118" i="109"/>
  <c r="AQ54" i="109"/>
  <c r="AQ174" i="109"/>
  <c r="AQ110" i="109"/>
  <c r="AQ46" i="109"/>
  <c r="AQ166" i="109"/>
  <c r="AQ102" i="109"/>
  <c r="AQ38" i="109"/>
  <c r="AQ158" i="109"/>
  <c r="AQ68" i="109"/>
  <c r="AQ179" i="109"/>
  <c r="AQ115" i="109"/>
  <c r="AQ51" i="109"/>
  <c r="AQ7" i="109"/>
  <c r="AQ94" i="109"/>
  <c r="AQ132" i="109"/>
  <c r="AQ60" i="109"/>
  <c r="AQ171" i="109"/>
  <c r="AQ107" i="109"/>
  <c r="AQ43" i="109"/>
  <c r="AQ30" i="109"/>
  <c r="AQ124" i="109"/>
  <c r="AQ52" i="109"/>
  <c r="AQ163" i="109"/>
  <c r="AQ99" i="109"/>
  <c r="AQ35" i="109"/>
  <c r="AQ9" i="109"/>
  <c r="AQ21" i="109"/>
  <c r="AQ116" i="109"/>
  <c r="AQ44" i="109"/>
  <c r="AQ155" i="109"/>
  <c r="AQ91" i="109"/>
  <c r="AQ27" i="109"/>
  <c r="AQ8" i="109"/>
  <c r="AQ167" i="109"/>
  <c r="AQ108" i="109"/>
  <c r="AQ36" i="109"/>
  <c r="AQ147" i="109"/>
  <c r="AQ83" i="109"/>
  <c r="AQ92" i="109"/>
  <c r="AQ28" i="109"/>
  <c r="AQ84" i="109"/>
  <c r="AQ76" i="109"/>
  <c r="AQ139" i="109"/>
  <c r="AQ20" i="109"/>
  <c r="AQ131" i="109"/>
  <c r="AQ123" i="109"/>
  <c r="AQ75" i="109"/>
  <c r="AQ5" i="109"/>
  <c r="AQ67" i="109"/>
  <c r="AQ59" i="109"/>
  <c r="AQ6" i="109"/>
  <c r="AQ10" i="109"/>
  <c r="AQ4" i="109"/>
  <c r="AR1" i="109"/>
  <c r="CR17" i="109" l="1"/>
  <c r="CQ21" i="109"/>
  <c r="CQ22" i="109" s="1"/>
  <c r="AP2" i="109" s="1"/>
  <c r="AR107" i="109"/>
  <c r="AR176" i="109"/>
  <c r="AR173" i="109"/>
  <c r="AR108" i="109"/>
  <c r="AR17" i="109"/>
  <c r="AR46" i="109"/>
  <c r="AR139" i="109"/>
  <c r="AR145" i="109"/>
  <c r="AR161" i="109"/>
  <c r="AR136" i="109"/>
  <c r="AR165" i="109"/>
  <c r="AR56" i="109"/>
  <c r="AR70" i="109"/>
  <c r="AR102" i="109"/>
  <c r="AR158" i="109"/>
  <c r="AR174" i="109"/>
  <c r="AR19" i="109"/>
  <c r="AR157" i="109"/>
  <c r="AR76" i="109"/>
  <c r="AR13" i="109"/>
  <c r="AR141" i="109"/>
  <c r="AR184" i="109"/>
  <c r="AR164" i="109"/>
  <c r="AR149" i="109"/>
  <c r="AR132" i="109"/>
  <c r="AR91" i="109"/>
  <c r="AR134" i="109"/>
  <c r="AR54" i="109"/>
  <c r="AR160" i="109"/>
  <c r="AR148" i="109"/>
  <c r="AR123" i="109"/>
  <c r="AR36" i="109"/>
  <c r="AR18" i="109"/>
  <c r="AR153" i="109"/>
  <c r="AR169" i="109"/>
  <c r="AR21" i="109"/>
  <c r="AR35" i="109"/>
  <c r="AR22" i="109"/>
  <c r="AR125" i="109"/>
  <c r="AR182" i="109"/>
  <c r="AR77" i="109"/>
  <c r="AR144" i="109"/>
  <c r="AR53" i="109"/>
  <c r="AR92" i="109"/>
  <c r="AR109" i="109"/>
  <c r="AR31" i="109"/>
  <c r="AR168" i="109"/>
  <c r="AR171" i="109"/>
  <c r="AR93" i="109"/>
  <c r="AR172" i="109"/>
  <c r="AR143" i="109"/>
  <c r="AR135" i="109"/>
  <c r="AR127" i="109"/>
  <c r="AR119" i="109"/>
  <c r="AR111" i="109"/>
  <c r="AR103" i="109"/>
  <c r="AR95" i="109"/>
  <c r="AR137" i="109"/>
  <c r="AR30" i="109"/>
  <c r="AR75" i="109"/>
  <c r="AR152" i="109"/>
  <c r="AR181" i="109"/>
  <c r="AR87" i="109"/>
  <c r="AR79" i="109"/>
  <c r="AR150" i="109"/>
  <c r="AR11" i="109"/>
  <c r="AR71" i="109"/>
  <c r="AR63" i="109"/>
  <c r="AR55" i="109"/>
  <c r="AR105" i="109"/>
  <c r="AR156" i="109"/>
  <c r="AR47" i="109"/>
  <c r="AR89" i="109"/>
  <c r="AR118" i="109"/>
  <c r="AR104" i="109"/>
  <c r="AR166" i="109"/>
  <c r="AR39" i="109"/>
  <c r="AR84" i="109"/>
  <c r="AR69" i="109"/>
  <c r="AR15" i="109"/>
  <c r="AR121" i="109"/>
  <c r="AR27" i="109"/>
  <c r="AR72" i="109"/>
  <c r="AR51" i="109"/>
  <c r="AR52" i="109"/>
  <c r="AR29" i="109"/>
  <c r="AR24" i="109"/>
  <c r="AR138" i="109"/>
  <c r="AR130" i="109"/>
  <c r="AR122" i="109"/>
  <c r="AR114" i="109"/>
  <c r="AR106" i="109"/>
  <c r="AR98" i="109"/>
  <c r="AR90" i="109"/>
  <c r="AR82" i="109"/>
  <c r="AR74" i="109"/>
  <c r="AR179" i="109"/>
  <c r="AR86" i="109"/>
  <c r="AR180" i="109"/>
  <c r="AR163" i="109"/>
  <c r="AR124" i="109"/>
  <c r="AR147" i="109"/>
  <c r="AR50" i="109"/>
  <c r="AR42" i="109"/>
  <c r="AR34" i="109"/>
  <c r="AR26" i="109"/>
  <c r="AR101" i="109"/>
  <c r="AR88" i="109"/>
  <c r="AR28" i="109"/>
  <c r="AR155" i="109"/>
  <c r="AR66" i="109"/>
  <c r="AR178" i="109"/>
  <c r="AR85" i="109"/>
  <c r="AR177" i="109"/>
  <c r="AR170" i="109"/>
  <c r="AR67" i="109"/>
  <c r="AR131" i="109"/>
  <c r="AR128" i="109"/>
  <c r="AR162" i="109"/>
  <c r="AR45" i="109"/>
  <c r="AR120" i="109"/>
  <c r="AR23" i="109"/>
  <c r="AR115" i="109"/>
  <c r="AR154" i="109"/>
  <c r="AR60" i="109"/>
  <c r="AR99" i="109"/>
  <c r="AR16" i="109"/>
  <c r="AR146" i="109"/>
  <c r="AR83" i="109"/>
  <c r="AR96" i="109"/>
  <c r="AR44" i="109"/>
  <c r="AR133" i="109"/>
  <c r="AR62" i="109"/>
  <c r="AR20" i="109"/>
  <c r="AR116" i="109"/>
  <c r="AR113" i="109"/>
  <c r="AR80" i="109"/>
  <c r="AR151" i="109"/>
  <c r="AR14" i="109"/>
  <c r="AR7" i="109"/>
  <c r="AR97" i="109"/>
  <c r="AR100" i="109"/>
  <c r="AR142" i="109"/>
  <c r="AR81" i="109"/>
  <c r="AR48" i="109"/>
  <c r="AR126" i="109"/>
  <c r="AR8" i="109"/>
  <c r="AR117" i="109"/>
  <c r="AR61" i="109"/>
  <c r="AR110" i="109"/>
  <c r="AR9" i="109"/>
  <c r="AR58" i="109"/>
  <c r="AR25" i="109"/>
  <c r="AR43" i="109"/>
  <c r="AR38" i="109"/>
  <c r="AR183" i="109"/>
  <c r="AR94" i="109"/>
  <c r="AR40" i="109"/>
  <c r="AR33" i="109"/>
  <c r="AR64" i="109"/>
  <c r="AR41" i="109"/>
  <c r="AR167" i="109"/>
  <c r="AR73" i="109"/>
  <c r="AR140" i="109"/>
  <c r="AR159" i="109"/>
  <c r="AR78" i="109"/>
  <c r="AR6" i="109"/>
  <c r="AR49" i="109"/>
  <c r="AR129" i="109"/>
  <c r="AR59" i="109"/>
  <c r="AR112" i="109"/>
  <c r="AR37" i="109"/>
  <c r="AR57" i="109"/>
  <c r="AR32" i="109"/>
  <c r="AR12" i="109"/>
  <c r="AR68" i="109"/>
  <c r="AR65" i="109"/>
  <c r="AR4" i="109"/>
  <c r="AR175" i="109"/>
  <c r="AR5" i="109"/>
  <c r="AR10" i="109"/>
  <c r="AS1" i="109"/>
  <c r="CS17" i="109" l="1"/>
  <c r="CR21" i="109"/>
  <c r="CR22" i="109" s="1"/>
  <c r="AQ2" i="109" s="1"/>
  <c r="AS113" i="109"/>
  <c r="AS148" i="109"/>
  <c r="AS151" i="109"/>
  <c r="AS49" i="109"/>
  <c r="AS177" i="109"/>
  <c r="AS108" i="109"/>
  <c r="AS159" i="109"/>
  <c r="AS172" i="109"/>
  <c r="AS136" i="109"/>
  <c r="AS11" i="109"/>
  <c r="AS184" i="109"/>
  <c r="AS56" i="109"/>
  <c r="AS18" i="109"/>
  <c r="AS167" i="109"/>
  <c r="AS147" i="109"/>
  <c r="AS180" i="109"/>
  <c r="AS160" i="109"/>
  <c r="AS156" i="109"/>
  <c r="AS175" i="109"/>
  <c r="AS155" i="109"/>
  <c r="AS153" i="109"/>
  <c r="AS144" i="109"/>
  <c r="AS76" i="109"/>
  <c r="AS183" i="109"/>
  <c r="AS163" i="109"/>
  <c r="AS132" i="109"/>
  <c r="AS36" i="109"/>
  <c r="AS171" i="109"/>
  <c r="AS57" i="109"/>
  <c r="AS19" i="109"/>
  <c r="AS168" i="109"/>
  <c r="AS59" i="109"/>
  <c r="AS51" i="109"/>
  <c r="AS39" i="109"/>
  <c r="AS25" i="109"/>
  <c r="AS31" i="109"/>
  <c r="AS73" i="109"/>
  <c r="AS52" i="109"/>
  <c r="AS65" i="109"/>
  <c r="AS128" i="109"/>
  <c r="AS152" i="109"/>
  <c r="AS43" i="109"/>
  <c r="AS35" i="109"/>
  <c r="AS164" i="109"/>
  <c r="AS143" i="109"/>
  <c r="AS135" i="109"/>
  <c r="AS127" i="109"/>
  <c r="AS119" i="109"/>
  <c r="AS111" i="109"/>
  <c r="AS103" i="109"/>
  <c r="AS95" i="109"/>
  <c r="AS17" i="109"/>
  <c r="AS145" i="109"/>
  <c r="AS179" i="109"/>
  <c r="AS131" i="109"/>
  <c r="AS123" i="109"/>
  <c r="AS87" i="109"/>
  <c r="AS79" i="109"/>
  <c r="AS27" i="109"/>
  <c r="AS121" i="109"/>
  <c r="AS176" i="109"/>
  <c r="AS81" i="109"/>
  <c r="AS139" i="109"/>
  <c r="AS115" i="109"/>
  <c r="AS107" i="109"/>
  <c r="AS91" i="109"/>
  <c r="AS71" i="109"/>
  <c r="AS63" i="109"/>
  <c r="AS55" i="109"/>
  <c r="AS89" i="109"/>
  <c r="AS124" i="109"/>
  <c r="AS104" i="109"/>
  <c r="AS158" i="109"/>
  <c r="AS138" i="109"/>
  <c r="AS130" i="109"/>
  <c r="AS122" i="109"/>
  <c r="AS114" i="109"/>
  <c r="AS106" i="109"/>
  <c r="AS98" i="109"/>
  <c r="AS84" i="109"/>
  <c r="AS15" i="109"/>
  <c r="AS146" i="109"/>
  <c r="AS90" i="109"/>
  <c r="AS82" i="109"/>
  <c r="AS74" i="109"/>
  <c r="AS66" i="109"/>
  <c r="AS58" i="109"/>
  <c r="AS99" i="109"/>
  <c r="AS67" i="109"/>
  <c r="AS129" i="109"/>
  <c r="AS72" i="109"/>
  <c r="AS166" i="109"/>
  <c r="AS154" i="109"/>
  <c r="AS47" i="109"/>
  <c r="AS174" i="109"/>
  <c r="AS92" i="109"/>
  <c r="AS75" i="109"/>
  <c r="AS137" i="109"/>
  <c r="AS24" i="109"/>
  <c r="AS182" i="109"/>
  <c r="AS162" i="109"/>
  <c r="AS170" i="109"/>
  <c r="AS142" i="109"/>
  <c r="AS78" i="109"/>
  <c r="AS83" i="109"/>
  <c r="AS40" i="109"/>
  <c r="AS126" i="109"/>
  <c r="AS102" i="109"/>
  <c r="AS88" i="109"/>
  <c r="AS28" i="109"/>
  <c r="AS165" i="109"/>
  <c r="AS54" i="109"/>
  <c r="AS68" i="109"/>
  <c r="AS109" i="109"/>
  <c r="AS118" i="109"/>
  <c r="AS46" i="109"/>
  <c r="AS38" i="109"/>
  <c r="AS30" i="109"/>
  <c r="AS13" i="109"/>
  <c r="AS173" i="109"/>
  <c r="AS117" i="109"/>
  <c r="AS94" i="109"/>
  <c r="AS62" i="109"/>
  <c r="AS120" i="109"/>
  <c r="AS23" i="109"/>
  <c r="AS181" i="109"/>
  <c r="AS125" i="109"/>
  <c r="AS178" i="109"/>
  <c r="AS134" i="109"/>
  <c r="AS60" i="109"/>
  <c r="AS16" i="109"/>
  <c r="AS133" i="109"/>
  <c r="AS110" i="109"/>
  <c r="AS70" i="109"/>
  <c r="AS50" i="109"/>
  <c r="AS42" i="109"/>
  <c r="AS34" i="109"/>
  <c r="AS26" i="109"/>
  <c r="AS14" i="109"/>
  <c r="AS96" i="109"/>
  <c r="AS44" i="109"/>
  <c r="AS141" i="109"/>
  <c r="AS32" i="109"/>
  <c r="AS12" i="109"/>
  <c r="AS9" i="109"/>
  <c r="AS116" i="109"/>
  <c r="AS22" i="109"/>
  <c r="AS77" i="109"/>
  <c r="AS37" i="109"/>
  <c r="AS29" i="109"/>
  <c r="AS140" i="109"/>
  <c r="AS80" i="109"/>
  <c r="AS161" i="109"/>
  <c r="AS86" i="109"/>
  <c r="AS149" i="109"/>
  <c r="AS69" i="109"/>
  <c r="AS61" i="109"/>
  <c r="AS53" i="109"/>
  <c r="AS45" i="109"/>
  <c r="AS100" i="109"/>
  <c r="AS97" i="109"/>
  <c r="AS6" i="109"/>
  <c r="AS4" i="109"/>
  <c r="AS10" i="109"/>
  <c r="AS157" i="109"/>
  <c r="AS48" i="109"/>
  <c r="AS21" i="109"/>
  <c r="AS33" i="109"/>
  <c r="AS93" i="109"/>
  <c r="AS85" i="109"/>
  <c r="AS169" i="109"/>
  <c r="AS20" i="109"/>
  <c r="AS150" i="109"/>
  <c r="AS105" i="109"/>
  <c r="AS41" i="109"/>
  <c r="AS112" i="109"/>
  <c r="AS101" i="109"/>
  <c r="AS64" i="109"/>
  <c r="AS7" i="109"/>
  <c r="AS5" i="109"/>
  <c r="AS8" i="109"/>
  <c r="AT1" i="109"/>
  <c r="CS21" i="109" l="1"/>
  <c r="CS22" i="109" s="1"/>
  <c r="AR2" i="109" s="1"/>
  <c r="CT17" i="109"/>
  <c r="AT78" i="109"/>
  <c r="AT19" i="109"/>
  <c r="AT134" i="109"/>
  <c r="AT92" i="109"/>
  <c r="AT56" i="109"/>
  <c r="AT167" i="109"/>
  <c r="AT160" i="109"/>
  <c r="AT164" i="109"/>
  <c r="AT70" i="109"/>
  <c r="AT175" i="109"/>
  <c r="AT142" i="109"/>
  <c r="AT148" i="109"/>
  <c r="AT144" i="109"/>
  <c r="AT108" i="109"/>
  <c r="AT183" i="109"/>
  <c r="AT172" i="109"/>
  <c r="AT11" i="109"/>
  <c r="AT18" i="109"/>
  <c r="AT147" i="109"/>
  <c r="AT62" i="109"/>
  <c r="AT152" i="109"/>
  <c r="AT180" i="109"/>
  <c r="AT168" i="109"/>
  <c r="AT155" i="109"/>
  <c r="AT126" i="109"/>
  <c r="AT14" i="109"/>
  <c r="AT176" i="109"/>
  <c r="AT156" i="109"/>
  <c r="AT76" i="109"/>
  <c r="AT163" i="109"/>
  <c r="AT182" i="109"/>
  <c r="AT132" i="109"/>
  <c r="AT151" i="109"/>
  <c r="AT143" i="109"/>
  <c r="AT135" i="109"/>
  <c r="AT127" i="109"/>
  <c r="AT119" i="109"/>
  <c r="AT111" i="109"/>
  <c r="AT103" i="109"/>
  <c r="AT83" i="109"/>
  <c r="AT67" i="109"/>
  <c r="AT54" i="109"/>
  <c r="AT36" i="109"/>
  <c r="AT95" i="109"/>
  <c r="AT87" i="109"/>
  <c r="AT59" i="109"/>
  <c r="AT51" i="109"/>
  <c r="AT124" i="109"/>
  <c r="AT72" i="109"/>
  <c r="AT171" i="109"/>
  <c r="AT79" i="109"/>
  <c r="AT71" i="109"/>
  <c r="AT159" i="109"/>
  <c r="AT63" i="109"/>
  <c r="AT55" i="109"/>
  <c r="AT43" i="109"/>
  <c r="AT47" i="109"/>
  <c r="AT35" i="109"/>
  <c r="AT136" i="109"/>
  <c r="AT179" i="109"/>
  <c r="AT39" i="109"/>
  <c r="AT27" i="109"/>
  <c r="AT17" i="109"/>
  <c r="AT123" i="109"/>
  <c r="AT91" i="109"/>
  <c r="AT138" i="109"/>
  <c r="AT130" i="109"/>
  <c r="AT122" i="109"/>
  <c r="AT114" i="109"/>
  <c r="AT106" i="109"/>
  <c r="AT131" i="109"/>
  <c r="AT84" i="109"/>
  <c r="AT24" i="109"/>
  <c r="AT146" i="109"/>
  <c r="AT98" i="109"/>
  <c r="AT90" i="109"/>
  <c r="AT82" i="109"/>
  <c r="AT74" i="109"/>
  <c r="AT66" i="109"/>
  <c r="AT58" i="109"/>
  <c r="AT99" i="109"/>
  <c r="AT52" i="109"/>
  <c r="AT154" i="109"/>
  <c r="AT139" i="109"/>
  <c r="AT107" i="109"/>
  <c r="AT128" i="109"/>
  <c r="AT75" i="109"/>
  <c r="AT40" i="109"/>
  <c r="AT162" i="109"/>
  <c r="AT118" i="109"/>
  <c r="AT178" i="109"/>
  <c r="AT115" i="109"/>
  <c r="AT31" i="109"/>
  <c r="AT170" i="109"/>
  <c r="AT120" i="109"/>
  <c r="AT23" i="109"/>
  <c r="AT102" i="109"/>
  <c r="AT116" i="109"/>
  <c r="AT20" i="109"/>
  <c r="AT157" i="109"/>
  <c r="AT15" i="109"/>
  <c r="AT38" i="109"/>
  <c r="AT165" i="109"/>
  <c r="AT153" i="109"/>
  <c r="AT184" i="109"/>
  <c r="AT28" i="109"/>
  <c r="AT68" i="109"/>
  <c r="AT16" i="109"/>
  <c r="AT161" i="109"/>
  <c r="AT109" i="109"/>
  <c r="AT97" i="109"/>
  <c r="AT104" i="109"/>
  <c r="AT174" i="109"/>
  <c r="AT96" i="109"/>
  <c r="AT13" i="109"/>
  <c r="AT173" i="109"/>
  <c r="AT117" i="109"/>
  <c r="AT105" i="109"/>
  <c r="AT110" i="109"/>
  <c r="AT25" i="109"/>
  <c r="AT181" i="109"/>
  <c r="AT169" i="109"/>
  <c r="AT125" i="109"/>
  <c r="AT46" i="109"/>
  <c r="AT60" i="109"/>
  <c r="AT133" i="109"/>
  <c r="AT113" i="109"/>
  <c r="AT42" i="109"/>
  <c r="AT129" i="109"/>
  <c r="AT121" i="109"/>
  <c r="AT158" i="109"/>
  <c r="AT94" i="109"/>
  <c r="AT48" i="109"/>
  <c r="AT12" i="109"/>
  <c r="AT44" i="109"/>
  <c r="AT37" i="109"/>
  <c r="AT29" i="109"/>
  <c r="AT30" i="109"/>
  <c r="AT140" i="109"/>
  <c r="AT34" i="109"/>
  <c r="AT149" i="109"/>
  <c r="AT141" i="109"/>
  <c r="AT77" i="109"/>
  <c r="AT69" i="109"/>
  <c r="AT61" i="109"/>
  <c r="AT53" i="109"/>
  <c r="AT45" i="109"/>
  <c r="AT177" i="109"/>
  <c r="AT73" i="109"/>
  <c r="AT33" i="109"/>
  <c r="AT112" i="109"/>
  <c r="AT100" i="109"/>
  <c r="AT64" i="109"/>
  <c r="AT21" i="109"/>
  <c r="AT150" i="109"/>
  <c r="AT50" i="109"/>
  <c r="AT166" i="109"/>
  <c r="AT85" i="109"/>
  <c r="AT41" i="109"/>
  <c r="AT88" i="109"/>
  <c r="AT5" i="109"/>
  <c r="AT7" i="109"/>
  <c r="AT93" i="109"/>
  <c r="AT81" i="109"/>
  <c r="AT49" i="109"/>
  <c r="AT145" i="109"/>
  <c r="AT80" i="109"/>
  <c r="AT57" i="109"/>
  <c r="AT137" i="109"/>
  <c r="AT89" i="109"/>
  <c r="AT32" i="109"/>
  <c r="AT86" i="109"/>
  <c r="AT26" i="109"/>
  <c r="AT65" i="109"/>
  <c r="AT22" i="109"/>
  <c r="AT101" i="109"/>
  <c r="AT10" i="109"/>
  <c r="AT8" i="109"/>
  <c r="AT6" i="109"/>
  <c r="AT9" i="109"/>
  <c r="AT4" i="109"/>
  <c r="AU1" i="109"/>
  <c r="CU17" i="109" l="1"/>
  <c r="CT21" i="109"/>
  <c r="CT22" i="109" s="1"/>
  <c r="AS2" i="109" s="1"/>
  <c r="AU136" i="109"/>
  <c r="AU11" i="109"/>
  <c r="AU18" i="109"/>
  <c r="AU159" i="109"/>
  <c r="AU172" i="109"/>
  <c r="AU184" i="109"/>
  <c r="AU76" i="109"/>
  <c r="AU167" i="109"/>
  <c r="AU180" i="109"/>
  <c r="AU160" i="109"/>
  <c r="AU156" i="109"/>
  <c r="AU132" i="109"/>
  <c r="AU175" i="109"/>
  <c r="AU131" i="109"/>
  <c r="AU144" i="109"/>
  <c r="AU36" i="109"/>
  <c r="AU17" i="109"/>
  <c r="AU183" i="109"/>
  <c r="AU123" i="109"/>
  <c r="AU19" i="109"/>
  <c r="AU92" i="109"/>
  <c r="AU152" i="109"/>
  <c r="AU168" i="109"/>
  <c r="AU56" i="109"/>
  <c r="AU75" i="109"/>
  <c r="AU35" i="109"/>
  <c r="AU148" i="109"/>
  <c r="AU151" i="109"/>
  <c r="AU143" i="109"/>
  <c r="AU135" i="109"/>
  <c r="AU127" i="109"/>
  <c r="AU119" i="109"/>
  <c r="AU111" i="109"/>
  <c r="AU103" i="109"/>
  <c r="AU164" i="109"/>
  <c r="AU87" i="109"/>
  <c r="AU27" i="109"/>
  <c r="AU108" i="109"/>
  <c r="AU71" i="109"/>
  <c r="AU176" i="109"/>
  <c r="AU99" i="109"/>
  <c r="AU67" i="109"/>
  <c r="AU59" i="109"/>
  <c r="AU51" i="109"/>
  <c r="AU178" i="109"/>
  <c r="AU91" i="109"/>
  <c r="AU39" i="109"/>
  <c r="AU52" i="109"/>
  <c r="AU166" i="109"/>
  <c r="AU47" i="109"/>
  <c r="AU40" i="109"/>
  <c r="AU174" i="109"/>
  <c r="AU138" i="109"/>
  <c r="AU130" i="109"/>
  <c r="AU122" i="109"/>
  <c r="AU114" i="109"/>
  <c r="AU106" i="109"/>
  <c r="AU171" i="109"/>
  <c r="AU182" i="109"/>
  <c r="AU146" i="109"/>
  <c r="AU55" i="109"/>
  <c r="AU107" i="109"/>
  <c r="AU154" i="109"/>
  <c r="AU142" i="109"/>
  <c r="AU134" i="109"/>
  <c r="AU102" i="109"/>
  <c r="AU78" i="109"/>
  <c r="AU43" i="109"/>
  <c r="AU179" i="109"/>
  <c r="AU128" i="109"/>
  <c r="AU150" i="109"/>
  <c r="AU126" i="109"/>
  <c r="AU118" i="109"/>
  <c r="AU110" i="109"/>
  <c r="AU98" i="109"/>
  <c r="AU94" i="109"/>
  <c r="AU86" i="109"/>
  <c r="AU70" i="109"/>
  <c r="AU62" i="109"/>
  <c r="AU54" i="109"/>
  <c r="AU31" i="109"/>
  <c r="AU84" i="109"/>
  <c r="AU104" i="109"/>
  <c r="AU24" i="109"/>
  <c r="AU15" i="109"/>
  <c r="AU170" i="109"/>
  <c r="AU158" i="109"/>
  <c r="AU82" i="109"/>
  <c r="AU74" i="109"/>
  <c r="AU66" i="109"/>
  <c r="AU58" i="109"/>
  <c r="AU50" i="109"/>
  <c r="AU95" i="109"/>
  <c r="AU96" i="109"/>
  <c r="AU46" i="109"/>
  <c r="AU38" i="109"/>
  <c r="AU30" i="109"/>
  <c r="AU120" i="109"/>
  <c r="AU60" i="109"/>
  <c r="AU25" i="109"/>
  <c r="AU23" i="109"/>
  <c r="AU13" i="109"/>
  <c r="AU173" i="109"/>
  <c r="AU137" i="109"/>
  <c r="AU117" i="109"/>
  <c r="AU97" i="109"/>
  <c r="AU83" i="109"/>
  <c r="AU115" i="109"/>
  <c r="AU162" i="109"/>
  <c r="AU42" i="109"/>
  <c r="AU155" i="109"/>
  <c r="AU181" i="109"/>
  <c r="AU145" i="109"/>
  <c r="AU125" i="109"/>
  <c r="AU124" i="109"/>
  <c r="AU34" i="109"/>
  <c r="AU26" i="109"/>
  <c r="AU88" i="109"/>
  <c r="AU79" i="109"/>
  <c r="AU44" i="109"/>
  <c r="AU161" i="109"/>
  <c r="AU153" i="109"/>
  <c r="AU133" i="109"/>
  <c r="AU72" i="109"/>
  <c r="AU90" i="109"/>
  <c r="AU14" i="109"/>
  <c r="AU20" i="109"/>
  <c r="AU141" i="109"/>
  <c r="AU105" i="109"/>
  <c r="AU116" i="109"/>
  <c r="AU169" i="109"/>
  <c r="AU149" i="109"/>
  <c r="AU22" i="109"/>
  <c r="AU89" i="109"/>
  <c r="AU37" i="109"/>
  <c r="AU29" i="109"/>
  <c r="AU5" i="109"/>
  <c r="AU129" i="109"/>
  <c r="AU121" i="109"/>
  <c r="AU113" i="109"/>
  <c r="AU69" i="109"/>
  <c r="AU61" i="109"/>
  <c r="AU53" i="109"/>
  <c r="AU45" i="109"/>
  <c r="AU33" i="109"/>
  <c r="AU64" i="109"/>
  <c r="AU28" i="109"/>
  <c r="AU157" i="109"/>
  <c r="AU77" i="109"/>
  <c r="AU57" i="109"/>
  <c r="AU49" i="109"/>
  <c r="AU41" i="109"/>
  <c r="AU21" i="109"/>
  <c r="AU7" i="109"/>
  <c r="AU4" i="109"/>
  <c r="AU85" i="109"/>
  <c r="AU147" i="109"/>
  <c r="AU80" i="109"/>
  <c r="AU32" i="109"/>
  <c r="AU9" i="109"/>
  <c r="AU163" i="109"/>
  <c r="AU65" i="109"/>
  <c r="AU63" i="109"/>
  <c r="AU16" i="109"/>
  <c r="AU177" i="109"/>
  <c r="AU165" i="109"/>
  <c r="AU101" i="109"/>
  <c r="AU93" i="109"/>
  <c r="AU81" i="109"/>
  <c r="AU112" i="109"/>
  <c r="AU73" i="109"/>
  <c r="AU140" i="109"/>
  <c r="AU48" i="109"/>
  <c r="AU6" i="109"/>
  <c r="AU10" i="109"/>
  <c r="AU109" i="109"/>
  <c r="AU12" i="109"/>
  <c r="AU68" i="109"/>
  <c r="AU100" i="109"/>
  <c r="AU139" i="109"/>
  <c r="AU8" i="109"/>
  <c r="AV1" i="109"/>
  <c r="CU21" i="109" l="1"/>
  <c r="CU22" i="109" s="1"/>
  <c r="AT2" i="109" s="1"/>
  <c r="CV17" i="109"/>
  <c r="AV116" i="109"/>
  <c r="AV144" i="109"/>
  <c r="AV164" i="109"/>
  <c r="AV183" i="109"/>
  <c r="AV52" i="109"/>
  <c r="AV148" i="109"/>
  <c r="AV176" i="109"/>
  <c r="AV168" i="109"/>
  <c r="AV11" i="109"/>
  <c r="AV18" i="109"/>
  <c r="AV147" i="109"/>
  <c r="AV152" i="109"/>
  <c r="AV155" i="109"/>
  <c r="AV108" i="109"/>
  <c r="AV76" i="109"/>
  <c r="AV163" i="109"/>
  <c r="AV172" i="109"/>
  <c r="AV136" i="109"/>
  <c r="AV156" i="109"/>
  <c r="AV184" i="109"/>
  <c r="AV132" i="109"/>
  <c r="AV17" i="109"/>
  <c r="AV171" i="109"/>
  <c r="AV159" i="109"/>
  <c r="AV151" i="109"/>
  <c r="AV180" i="109"/>
  <c r="AV160" i="109"/>
  <c r="AV19" i="109"/>
  <c r="AV179" i="109"/>
  <c r="AV36" i="109"/>
  <c r="AV71" i="109"/>
  <c r="AV63" i="109"/>
  <c r="AV55" i="109"/>
  <c r="AV47" i="109"/>
  <c r="AV43" i="109"/>
  <c r="AV35" i="109"/>
  <c r="AV104" i="109"/>
  <c r="AV131" i="109"/>
  <c r="AV123" i="109"/>
  <c r="AV91" i="109"/>
  <c r="AV39" i="109"/>
  <c r="AV31" i="109"/>
  <c r="AV27" i="109"/>
  <c r="AV56" i="109"/>
  <c r="AV167" i="109"/>
  <c r="AV139" i="109"/>
  <c r="AV115" i="109"/>
  <c r="AV107" i="109"/>
  <c r="AV99" i="109"/>
  <c r="AV67" i="109"/>
  <c r="AV127" i="109"/>
  <c r="AV119" i="109"/>
  <c r="AV111" i="109"/>
  <c r="AV83" i="109"/>
  <c r="AV75" i="109"/>
  <c r="AV124" i="109"/>
  <c r="AV84" i="109"/>
  <c r="AV143" i="109"/>
  <c r="AV79" i="109"/>
  <c r="AV24" i="109"/>
  <c r="AV146" i="109"/>
  <c r="AV82" i="109"/>
  <c r="AV74" i="109"/>
  <c r="AV66" i="109"/>
  <c r="AV58" i="109"/>
  <c r="AV59" i="109"/>
  <c r="AV154" i="109"/>
  <c r="AV142" i="109"/>
  <c r="AV134" i="109"/>
  <c r="AV118" i="109"/>
  <c r="AV110" i="109"/>
  <c r="AV102" i="109"/>
  <c r="AV78" i="109"/>
  <c r="AV87" i="109"/>
  <c r="AV150" i="109"/>
  <c r="AV86" i="109"/>
  <c r="AV70" i="109"/>
  <c r="AV62" i="109"/>
  <c r="AV54" i="109"/>
  <c r="AV175" i="109"/>
  <c r="AV128" i="109"/>
  <c r="AV40" i="109"/>
  <c r="AV15" i="109"/>
  <c r="AV162" i="109"/>
  <c r="AV126" i="109"/>
  <c r="AV94" i="109"/>
  <c r="AV170" i="109"/>
  <c r="AV158" i="109"/>
  <c r="AV92" i="109"/>
  <c r="AV95" i="109"/>
  <c r="AV178" i="109"/>
  <c r="AV51" i="109"/>
  <c r="AV72" i="109"/>
  <c r="AV182" i="109"/>
  <c r="AV138" i="109"/>
  <c r="AV130" i="109"/>
  <c r="AV114" i="109"/>
  <c r="AV106" i="109"/>
  <c r="AV98" i="109"/>
  <c r="AV90" i="109"/>
  <c r="AV30" i="109"/>
  <c r="AV103" i="109"/>
  <c r="AV166" i="109"/>
  <c r="AV122" i="109"/>
  <c r="AV68" i="109"/>
  <c r="AV16" i="109"/>
  <c r="AV161" i="109"/>
  <c r="AV28" i="109"/>
  <c r="AV96" i="109"/>
  <c r="AV141" i="109"/>
  <c r="AV133" i="109"/>
  <c r="AV113" i="109"/>
  <c r="AV60" i="109"/>
  <c r="AV14" i="109"/>
  <c r="AV149" i="109"/>
  <c r="AV105" i="109"/>
  <c r="AV42" i="109"/>
  <c r="AV25" i="109"/>
  <c r="AV177" i="109"/>
  <c r="AV169" i="109"/>
  <c r="AV157" i="109"/>
  <c r="AV121" i="109"/>
  <c r="AV50" i="109"/>
  <c r="AV34" i="109"/>
  <c r="AV26" i="109"/>
  <c r="AV88" i="109"/>
  <c r="AV22" i="109"/>
  <c r="AV165" i="109"/>
  <c r="AV101" i="109"/>
  <c r="AV135" i="109"/>
  <c r="AV174" i="109"/>
  <c r="AV137" i="109"/>
  <c r="AV129" i="109"/>
  <c r="AV140" i="109"/>
  <c r="AV7" i="109"/>
  <c r="AV38" i="109"/>
  <c r="AV181" i="109"/>
  <c r="AV85" i="109"/>
  <c r="AV112" i="109"/>
  <c r="AV93" i="109"/>
  <c r="AV65" i="109"/>
  <c r="AV33" i="109"/>
  <c r="AV64" i="109"/>
  <c r="AV44" i="109"/>
  <c r="AV13" i="109"/>
  <c r="AV97" i="109"/>
  <c r="AV73" i="109"/>
  <c r="AV49" i="109"/>
  <c r="AV100" i="109"/>
  <c r="AV8" i="109"/>
  <c r="AV125" i="109"/>
  <c r="AV117" i="109"/>
  <c r="AV109" i="109"/>
  <c r="AV81" i="109"/>
  <c r="AV57" i="109"/>
  <c r="AV41" i="109"/>
  <c r="AV80" i="109"/>
  <c r="AV32" i="109"/>
  <c r="AV120" i="109"/>
  <c r="AV23" i="109"/>
  <c r="AV89" i="109"/>
  <c r="AV153" i="109"/>
  <c r="AV29" i="109"/>
  <c r="AV9" i="109"/>
  <c r="AV61" i="109"/>
  <c r="AV48" i="109"/>
  <c r="AV21" i="109"/>
  <c r="AV145" i="109"/>
  <c r="AV37" i="109"/>
  <c r="AV20" i="109"/>
  <c r="AV69" i="109"/>
  <c r="AV46" i="109"/>
  <c r="AV173" i="109"/>
  <c r="AV77" i="109"/>
  <c r="AV45" i="109"/>
  <c r="AV53" i="109"/>
  <c r="AV6" i="109"/>
  <c r="AV10" i="109"/>
  <c r="AV12" i="109"/>
  <c r="AV5" i="109"/>
  <c r="AV4" i="109"/>
  <c r="AW1" i="109"/>
  <c r="CV21" i="109" l="1"/>
  <c r="CV22" i="109" s="1"/>
  <c r="AU2" i="109" s="1"/>
  <c r="CW17" i="109"/>
  <c r="AW180" i="109"/>
  <c r="AW160" i="109"/>
  <c r="AW156" i="109"/>
  <c r="AW132" i="109"/>
  <c r="AW175" i="109"/>
  <c r="AW163" i="109"/>
  <c r="AW144" i="109"/>
  <c r="AW183" i="109"/>
  <c r="AW171" i="109"/>
  <c r="AW36" i="109"/>
  <c r="AW179" i="109"/>
  <c r="AW41" i="109"/>
  <c r="AW152" i="109"/>
  <c r="AW19" i="109"/>
  <c r="AW168" i="109"/>
  <c r="AW92" i="109"/>
  <c r="AW176" i="109"/>
  <c r="AW164" i="109"/>
  <c r="AW148" i="109"/>
  <c r="AW184" i="109"/>
  <c r="AW108" i="109"/>
  <c r="AW151" i="109"/>
  <c r="AW95" i="109"/>
  <c r="AW87" i="109"/>
  <c r="AW79" i="109"/>
  <c r="AW172" i="109"/>
  <c r="AW76" i="109"/>
  <c r="AW131" i="109"/>
  <c r="AW123" i="109"/>
  <c r="AW107" i="109"/>
  <c r="AW99" i="109"/>
  <c r="AW91" i="109"/>
  <c r="AW71" i="109"/>
  <c r="AW84" i="109"/>
  <c r="AW11" i="109"/>
  <c r="AW159" i="109"/>
  <c r="AW139" i="109"/>
  <c r="AW115" i="109"/>
  <c r="AW63" i="109"/>
  <c r="AW55" i="109"/>
  <c r="AW18" i="109"/>
  <c r="AW147" i="109"/>
  <c r="AW75" i="109"/>
  <c r="AW67" i="109"/>
  <c r="AW59" i="109"/>
  <c r="AW47" i="109"/>
  <c r="AW136" i="109"/>
  <c r="AW83" i="109"/>
  <c r="AW51" i="109"/>
  <c r="AW39" i="109"/>
  <c r="AW56" i="109"/>
  <c r="AW167" i="109"/>
  <c r="AW155" i="109"/>
  <c r="AW43" i="109"/>
  <c r="AW31" i="109"/>
  <c r="AW128" i="109"/>
  <c r="AW111" i="109"/>
  <c r="AW52" i="109"/>
  <c r="AW72" i="109"/>
  <c r="AW182" i="109"/>
  <c r="AW174" i="109"/>
  <c r="AW17" i="109"/>
  <c r="AW143" i="109"/>
  <c r="AW27" i="109"/>
  <c r="AW24" i="109"/>
  <c r="AW170" i="109"/>
  <c r="AW162" i="109"/>
  <c r="AW35" i="109"/>
  <c r="AW142" i="109"/>
  <c r="AW78" i="109"/>
  <c r="AW119" i="109"/>
  <c r="AW178" i="109"/>
  <c r="AW134" i="109"/>
  <c r="AW118" i="109"/>
  <c r="AW110" i="109"/>
  <c r="AW102" i="109"/>
  <c r="AW40" i="109"/>
  <c r="AW150" i="109"/>
  <c r="AW138" i="109"/>
  <c r="AW130" i="109"/>
  <c r="AW126" i="109"/>
  <c r="AW106" i="109"/>
  <c r="AW98" i="109"/>
  <c r="AW94" i="109"/>
  <c r="AW86" i="109"/>
  <c r="AW54" i="109"/>
  <c r="AW127" i="109"/>
  <c r="AW124" i="109"/>
  <c r="AW105" i="109"/>
  <c r="AW104" i="109"/>
  <c r="AW15" i="109"/>
  <c r="AW158" i="109"/>
  <c r="AW122" i="109"/>
  <c r="AW90" i="109"/>
  <c r="AW135" i="109"/>
  <c r="AW103" i="109"/>
  <c r="AW169" i="109"/>
  <c r="AW166" i="109"/>
  <c r="AW154" i="109"/>
  <c r="AW146" i="109"/>
  <c r="AW82" i="109"/>
  <c r="AW66" i="109"/>
  <c r="AW120" i="109"/>
  <c r="AW60" i="109"/>
  <c r="AW23" i="109"/>
  <c r="AW46" i="109"/>
  <c r="AW38" i="109"/>
  <c r="AW30" i="109"/>
  <c r="AW13" i="109"/>
  <c r="AW181" i="109"/>
  <c r="AW42" i="109"/>
  <c r="AW44" i="109"/>
  <c r="AW16" i="109"/>
  <c r="AW145" i="109"/>
  <c r="AW125" i="109"/>
  <c r="AW74" i="109"/>
  <c r="AW62" i="109"/>
  <c r="AW34" i="109"/>
  <c r="AW26" i="109"/>
  <c r="AW96" i="109"/>
  <c r="AW153" i="109"/>
  <c r="AW141" i="109"/>
  <c r="AW133" i="109"/>
  <c r="AW114" i="109"/>
  <c r="AW50" i="109"/>
  <c r="AW14" i="109"/>
  <c r="AW20" i="109"/>
  <c r="AW149" i="109"/>
  <c r="AW113" i="109"/>
  <c r="AW97" i="109"/>
  <c r="AW70" i="109"/>
  <c r="AW28" i="109"/>
  <c r="AW116" i="109"/>
  <c r="AW161" i="109"/>
  <c r="AW157" i="109"/>
  <c r="AW58" i="109"/>
  <c r="AW88" i="109"/>
  <c r="AW25" i="109"/>
  <c r="AW68" i="109"/>
  <c r="AW22" i="109"/>
  <c r="AW177" i="109"/>
  <c r="AW165" i="109"/>
  <c r="AW121" i="109"/>
  <c r="AW101" i="109"/>
  <c r="AW137" i="109"/>
  <c r="AW77" i="109"/>
  <c r="AW69" i="109"/>
  <c r="AW61" i="109"/>
  <c r="AW45" i="109"/>
  <c r="AW48" i="109"/>
  <c r="AW21" i="109"/>
  <c r="AW10" i="109"/>
  <c r="AW89" i="109"/>
  <c r="AW85" i="109"/>
  <c r="AW8" i="109"/>
  <c r="AW93" i="109"/>
  <c r="AW112" i="109"/>
  <c r="AW64" i="109"/>
  <c r="AW12" i="109"/>
  <c r="AW140" i="109"/>
  <c r="AW117" i="109"/>
  <c r="AW109" i="109"/>
  <c r="AW73" i="109"/>
  <c r="AW65" i="109"/>
  <c r="AW57" i="109"/>
  <c r="AW49" i="109"/>
  <c r="AW29" i="109"/>
  <c r="AW80" i="109"/>
  <c r="AW81" i="109"/>
  <c r="AW37" i="109"/>
  <c r="AW32" i="109"/>
  <c r="AW5" i="109"/>
  <c r="AW173" i="109"/>
  <c r="AW9" i="109"/>
  <c r="AW7" i="109"/>
  <c r="AW33" i="109"/>
  <c r="AW100" i="109"/>
  <c r="AW129" i="109"/>
  <c r="AW53" i="109"/>
  <c r="AW4" i="109"/>
  <c r="AW6" i="109"/>
  <c r="AX1" i="109"/>
  <c r="CW21" i="109" l="1"/>
  <c r="CW22" i="109" s="1"/>
  <c r="AV2" i="109" s="1"/>
  <c r="CX17" i="109"/>
  <c r="AX172" i="109"/>
  <c r="AX176" i="109"/>
  <c r="AX168" i="109"/>
  <c r="AX76" i="109"/>
  <c r="AX147" i="109"/>
  <c r="AX180" i="109"/>
  <c r="AX156" i="109"/>
  <c r="AX132" i="109"/>
  <c r="AX36" i="109"/>
  <c r="AX155" i="109"/>
  <c r="AX92" i="109"/>
  <c r="AX163" i="109"/>
  <c r="AX143" i="109"/>
  <c r="AX136" i="109"/>
  <c r="AX184" i="109"/>
  <c r="AX18" i="109"/>
  <c r="AX179" i="109"/>
  <c r="AX171" i="109"/>
  <c r="AX159" i="109"/>
  <c r="AX151" i="109"/>
  <c r="AX160" i="109"/>
  <c r="AX56" i="109"/>
  <c r="AX164" i="109"/>
  <c r="AX17" i="109"/>
  <c r="AX167" i="109"/>
  <c r="AX148" i="109"/>
  <c r="AX55" i="109"/>
  <c r="AX152" i="109"/>
  <c r="AX19" i="109"/>
  <c r="AX183" i="109"/>
  <c r="AX115" i="109"/>
  <c r="AX79" i="109"/>
  <c r="AX67" i="109"/>
  <c r="AX63" i="109"/>
  <c r="AX27" i="109"/>
  <c r="AX108" i="109"/>
  <c r="AX131" i="109"/>
  <c r="AX107" i="109"/>
  <c r="AX51" i="109"/>
  <c r="AX47" i="109"/>
  <c r="AX39" i="109"/>
  <c r="AX11" i="109"/>
  <c r="AX139" i="109"/>
  <c r="AX99" i="109"/>
  <c r="AX83" i="109"/>
  <c r="AX35" i="109"/>
  <c r="AX127" i="109"/>
  <c r="AX91" i="109"/>
  <c r="AX75" i="109"/>
  <c r="AX59" i="109"/>
  <c r="AX31" i="109"/>
  <c r="AX135" i="109"/>
  <c r="AX123" i="109"/>
  <c r="AX103" i="109"/>
  <c r="AX52" i="109"/>
  <c r="AX72" i="109"/>
  <c r="AX166" i="109"/>
  <c r="AX154" i="109"/>
  <c r="AX90" i="109"/>
  <c r="AX111" i="109"/>
  <c r="AX128" i="109"/>
  <c r="AX40" i="109"/>
  <c r="AX174" i="109"/>
  <c r="AX70" i="109"/>
  <c r="AX62" i="109"/>
  <c r="AX54" i="109"/>
  <c r="AX175" i="109"/>
  <c r="AX119" i="109"/>
  <c r="AX182" i="109"/>
  <c r="AX162" i="109"/>
  <c r="AX126" i="109"/>
  <c r="AX118" i="109"/>
  <c r="AX94" i="109"/>
  <c r="AX74" i="109"/>
  <c r="AX66" i="109"/>
  <c r="AX58" i="109"/>
  <c r="AX50" i="109"/>
  <c r="AX87" i="109"/>
  <c r="AX170" i="109"/>
  <c r="AX86" i="109"/>
  <c r="AX78" i="109"/>
  <c r="AX144" i="109"/>
  <c r="AX95" i="109"/>
  <c r="AX43" i="109"/>
  <c r="AX124" i="109"/>
  <c r="AX104" i="109"/>
  <c r="AX15" i="109"/>
  <c r="AX178" i="109"/>
  <c r="AX110" i="109"/>
  <c r="AX134" i="109"/>
  <c r="AX114" i="109"/>
  <c r="AX102" i="109"/>
  <c r="AX82" i="109"/>
  <c r="AX71" i="109"/>
  <c r="AX150" i="109"/>
  <c r="AX146" i="109"/>
  <c r="AX122" i="109"/>
  <c r="AX24" i="109"/>
  <c r="AX60" i="109"/>
  <c r="AX173" i="109"/>
  <c r="AX142" i="109"/>
  <c r="AX98" i="109"/>
  <c r="AX14" i="109"/>
  <c r="AX181" i="109"/>
  <c r="AX105" i="109"/>
  <c r="AX138" i="109"/>
  <c r="AX88" i="109"/>
  <c r="AX25" i="109"/>
  <c r="AX44" i="109"/>
  <c r="AX22" i="109"/>
  <c r="AX20" i="109"/>
  <c r="AX177" i="109"/>
  <c r="AX169" i="109"/>
  <c r="AX101" i="109"/>
  <c r="AX116" i="109"/>
  <c r="AX141" i="109"/>
  <c r="AX109" i="109"/>
  <c r="AX84" i="109"/>
  <c r="AX158" i="109"/>
  <c r="AX68" i="109"/>
  <c r="AX13" i="109"/>
  <c r="AX149" i="109"/>
  <c r="AX137" i="109"/>
  <c r="AX129" i="109"/>
  <c r="AX121" i="109"/>
  <c r="AX113" i="109"/>
  <c r="AX130" i="109"/>
  <c r="AX46" i="109"/>
  <c r="AX38" i="109"/>
  <c r="AX30" i="109"/>
  <c r="AX120" i="109"/>
  <c r="AX28" i="109"/>
  <c r="AX23" i="109"/>
  <c r="AX157" i="109"/>
  <c r="AX125" i="109"/>
  <c r="AX117" i="109"/>
  <c r="AX112" i="109"/>
  <c r="AX100" i="109"/>
  <c r="AX64" i="109"/>
  <c r="AX5" i="109"/>
  <c r="AX106" i="109"/>
  <c r="AX34" i="109"/>
  <c r="AX133" i="109"/>
  <c r="AX97" i="109"/>
  <c r="AX73" i="109"/>
  <c r="AX80" i="109"/>
  <c r="AX32" i="109"/>
  <c r="AX96" i="109"/>
  <c r="AX65" i="109"/>
  <c r="AX57" i="109"/>
  <c r="AX41" i="109"/>
  <c r="AX33" i="109"/>
  <c r="AX8" i="109"/>
  <c r="AX16" i="109"/>
  <c r="AX165" i="109"/>
  <c r="AX153" i="109"/>
  <c r="AX77" i="109"/>
  <c r="AX53" i="109"/>
  <c r="AX49" i="109"/>
  <c r="AX45" i="109"/>
  <c r="AX37" i="109"/>
  <c r="AX29" i="109"/>
  <c r="AX12" i="109"/>
  <c r="AX26" i="109"/>
  <c r="AX145" i="109"/>
  <c r="AX69" i="109"/>
  <c r="AX61" i="109"/>
  <c r="AX81" i="109"/>
  <c r="AX140" i="109"/>
  <c r="AX48" i="109"/>
  <c r="AX93" i="109"/>
  <c r="AX89" i="109"/>
  <c r="AX42" i="109"/>
  <c r="AX6" i="109"/>
  <c r="AX9" i="109"/>
  <c r="AX7" i="109"/>
  <c r="AX4" i="109"/>
  <c r="AX10" i="109"/>
  <c r="AX161" i="109"/>
  <c r="AX85" i="109"/>
  <c r="AX21" i="109"/>
  <c r="AY1" i="109"/>
  <c r="CX21" i="109" l="1"/>
  <c r="CX22" i="109" s="1"/>
  <c r="AW2" i="109" s="1"/>
  <c r="CY17" i="109"/>
  <c r="AY184" i="109"/>
  <c r="AY171" i="109"/>
  <c r="AY159" i="109"/>
  <c r="AY152" i="109"/>
  <c r="AY19" i="109"/>
  <c r="AY92" i="109"/>
  <c r="AY17" i="109"/>
  <c r="AY179" i="109"/>
  <c r="AY167" i="109"/>
  <c r="AY176" i="109"/>
  <c r="AY164" i="109"/>
  <c r="AY56" i="109"/>
  <c r="AY175" i="109"/>
  <c r="AY183" i="109"/>
  <c r="AY148" i="109"/>
  <c r="AY11" i="109"/>
  <c r="AY108" i="109"/>
  <c r="AY136" i="109"/>
  <c r="AY144" i="109"/>
  <c r="AY132" i="109"/>
  <c r="AY18" i="109"/>
  <c r="AY147" i="109"/>
  <c r="AY172" i="109"/>
  <c r="AY76" i="109"/>
  <c r="AY139" i="109"/>
  <c r="AY131" i="109"/>
  <c r="AY123" i="109"/>
  <c r="AY115" i="109"/>
  <c r="AY107" i="109"/>
  <c r="AY99" i="109"/>
  <c r="AY91" i="109"/>
  <c r="AY135" i="109"/>
  <c r="AY127" i="109"/>
  <c r="AY119" i="109"/>
  <c r="AY111" i="109"/>
  <c r="AY103" i="109"/>
  <c r="AY83" i="109"/>
  <c r="AY75" i="109"/>
  <c r="AY124" i="109"/>
  <c r="AY95" i="109"/>
  <c r="AY67" i="109"/>
  <c r="AY59" i="109"/>
  <c r="AY156" i="109"/>
  <c r="AY87" i="109"/>
  <c r="AY79" i="109"/>
  <c r="AY71" i="109"/>
  <c r="AY51" i="109"/>
  <c r="AY155" i="109"/>
  <c r="AY143" i="109"/>
  <c r="AY63" i="109"/>
  <c r="AY43" i="109"/>
  <c r="AY180" i="109"/>
  <c r="AY160" i="109"/>
  <c r="AY55" i="109"/>
  <c r="AY47" i="109"/>
  <c r="AY35" i="109"/>
  <c r="AY104" i="109"/>
  <c r="AY27" i="109"/>
  <c r="AY182" i="109"/>
  <c r="AY178" i="109"/>
  <c r="AY130" i="109"/>
  <c r="AY126" i="109"/>
  <c r="AY98" i="109"/>
  <c r="AY94" i="109"/>
  <c r="AY86" i="109"/>
  <c r="AY128" i="109"/>
  <c r="AY138" i="109"/>
  <c r="AY134" i="109"/>
  <c r="AY114" i="109"/>
  <c r="AY110" i="109"/>
  <c r="AY106" i="109"/>
  <c r="AY102" i="109"/>
  <c r="AY168" i="109"/>
  <c r="AY150" i="109"/>
  <c r="AY142" i="109"/>
  <c r="AY122" i="109"/>
  <c r="AY90" i="109"/>
  <c r="AY82" i="109"/>
  <c r="AY74" i="109"/>
  <c r="AY72" i="109"/>
  <c r="AY24" i="109"/>
  <c r="AY146" i="109"/>
  <c r="AY118" i="109"/>
  <c r="AY70" i="109"/>
  <c r="AY62" i="109"/>
  <c r="AY58" i="109"/>
  <c r="AY50" i="109"/>
  <c r="AY163" i="109"/>
  <c r="AY31" i="109"/>
  <c r="AY84" i="109"/>
  <c r="AY166" i="109"/>
  <c r="AY154" i="109"/>
  <c r="AY36" i="109"/>
  <c r="AY151" i="109"/>
  <c r="AY52" i="109"/>
  <c r="AY40" i="109"/>
  <c r="AY15" i="109"/>
  <c r="AY174" i="109"/>
  <c r="AY170" i="109"/>
  <c r="AY46" i="109"/>
  <c r="AY42" i="109"/>
  <c r="AY38" i="109"/>
  <c r="AY34" i="109"/>
  <c r="AY88" i="109"/>
  <c r="AY25" i="109"/>
  <c r="AY54" i="109"/>
  <c r="AY26" i="109"/>
  <c r="AY44" i="109"/>
  <c r="AY162" i="109"/>
  <c r="AY78" i="109"/>
  <c r="AY68" i="109"/>
  <c r="AY20" i="109"/>
  <c r="AY169" i="109"/>
  <c r="AY161" i="109"/>
  <c r="AY149" i="109"/>
  <c r="AY116" i="109"/>
  <c r="AY157" i="109"/>
  <c r="AY121" i="109"/>
  <c r="AY113" i="109"/>
  <c r="AY158" i="109"/>
  <c r="AY28" i="109"/>
  <c r="AY23" i="109"/>
  <c r="AY22" i="109"/>
  <c r="AY165" i="109"/>
  <c r="AY129" i="109"/>
  <c r="AY101" i="109"/>
  <c r="AY96" i="109"/>
  <c r="AY16" i="109"/>
  <c r="AY177" i="109"/>
  <c r="AY60" i="109"/>
  <c r="AY173" i="109"/>
  <c r="AY145" i="109"/>
  <c r="AY109" i="109"/>
  <c r="AY97" i="109"/>
  <c r="AY14" i="109"/>
  <c r="AY181" i="109"/>
  <c r="AY105" i="109"/>
  <c r="AY85" i="109"/>
  <c r="AY73" i="109"/>
  <c r="AY65" i="109"/>
  <c r="AY57" i="109"/>
  <c r="AY49" i="109"/>
  <c r="AY41" i="109"/>
  <c r="AY80" i="109"/>
  <c r="AY32" i="109"/>
  <c r="AY120" i="109"/>
  <c r="AY6" i="109"/>
  <c r="AY93" i="109"/>
  <c r="AY13" i="109"/>
  <c r="AY141" i="109"/>
  <c r="AY81" i="109"/>
  <c r="AY112" i="109"/>
  <c r="AY12" i="109"/>
  <c r="AY7" i="109"/>
  <c r="AY8" i="109"/>
  <c r="AY10" i="109"/>
  <c r="AY39" i="109"/>
  <c r="AY66" i="109"/>
  <c r="AY133" i="109"/>
  <c r="AY125" i="109"/>
  <c r="AY117" i="109"/>
  <c r="AY89" i="109"/>
  <c r="AY140" i="109"/>
  <c r="AY48" i="109"/>
  <c r="AY30" i="109"/>
  <c r="AY100" i="109"/>
  <c r="AY153" i="109"/>
  <c r="AY53" i="109"/>
  <c r="AY37" i="109"/>
  <c r="AY29" i="109"/>
  <c r="AY61" i="109"/>
  <c r="AY21" i="109"/>
  <c r="AY69" i="109"/>
  <c r="AY9" i="109"/>
  <c r="AY137" i="109"/>
  <c r="AY77" i="109"/>
  <c r="AY45" i="109"/>
  <c r="AY64" i="109"/>
  <c r="AY33" i="109"/>
  <c r="AY5" i="109"/>
  <c r="AY4" i="109"/>
  <c r="AZ1" i="109"/>
  <c r="CZ17" i="109" l="1"/>
  <c r="CY21" i="109"/>
  <c r="CY22" i="109" s="1"/>
  <c r="AX2" i="109" s="1"/>
  <c r="AZ148" i="109"/>
  <c r="AZ155" i="109"/>
  <c r="AZ151" i="109"/>
  <c r="AZ143" i="109"/>
  <c r="AZ163" i="109"/>
  <c r="AZ159" i="109"/>
  <c r="AZ136" i="109"/>
  <c r="AZ19" i="109"/>
  <c r="AZ184" i="109"/>
  <c r="AZ108" i="109"/>
  <c r="AZ17" i="109"/>
  <c r="AZ171" i="109"/>
  <c r="AZ180" i="109"/>
  <c r="AZ172" i="109"/>
  <c r="AZ160" i="109"/>
  <c r="AZ156" i="109"/>
  <c r="AZ56" i="109"/>
  <c r="AZ167" i="109"/>
  <c r="AZ144" i="109"/>
  <c r="AZ132" i="109"/>
  <c r="AZ183" i="109"/>
  <c r="AZ179" i="109"/>
  <c r="AZ175" i="109"/>
  <c r="AZ11" i="109"/>
  <c r="AZ76" i="109"/>
  <c r="AZ36" i="109"/>
  <c r="AZ152" i="109"/>
  <c r="AZ43" i="109"/>
  <c r="AZ39" i="109"/>
  <c r="AZ27" i="109"/>
  <c r="AZ164" i="109"/>
  <c r="AZ139" i="109"/>
  <c r="AZ52" i="109"/>
  <c r="AZ18" i="109"/>
  <c r="AZ147" i="109"/>
  <c r="AZ127" i="109"/>
  <c r="AZ123" i="109"/>
  <c r="AZ99" i="109"/>
  <c r="AZ91" i="109"/>
  <c r="AZ83" i="109"/>
  <c r="AZ75" i="109"/>
  <c r="AZ31" i="109"/>
  <c r="AZ176" i="109"/>
  <c r="AZ119" i="109"/>
  <c r="AZ115" i="109"/>
  <c r="AZ111" i="109"/>
  <c r="AZ107" i="109"/>
  <c r="AZ92" i="109"/>
  <c r="AZ135" i="109"/>
  <c r="AZ103" i="109"/>
  <c r="AZ95" i="109"/>
  <c r="AZ79" i="109"/>
  <c r="AZ71" i="109"/>
  <c r="AZ131" i="109"/>
  <c r="AZ87" i="109"/>
  <c r="AZ59" i="109"/>
  <c r="AZ128" i="109"/>
  <c r="AZ40" i="109"/>
  <c r="AZ15" i="109"/>
  <c r="AZ170" i="109"/>
  <c r="AZ162" i="109"/>
  <c r="AZ150" i="109"/>
  <c r="AZ134" i="109"/>
  <c r="AZ126" i="109"/>
  <c r="AZ118" i="109"/>
  <c r="AZ110" i="109"/>
  <c r="AZ102" i="109"/>
  <c r="AZ94" i="109"/>
  <c r="AZ86" i="109"/>
  <c r="AZ78" i="109"/>
  <c r="AZ70" i="109"/>
  <c r="AZ62" i="109"/>
  <c r="AZ54" i="109"/>
  <c r="AZ47" i="109"/>
  <c r="AZ124" i="109"/>
  <c r="AZ168" i="109"/>
  <c r="AZ55" i="109"/>
  <c r="AZ178" i="109"/>
  <c r="AZ158" i="109"/>
  <c r="AZ67" i="109"/>
  <c r="AZ35" i="109"/>
  <c r="AZ84" i="109"/>
  <c r="AZ104" i="109"/>
  <c r="AZ166" i="109"/>
  <c r="AZ138" i="109"/>
  <c r="AZ130" i="109"/>
  <c r="AZ114" i="109"/>
  <c r="AZ106" i="109"/>
  <c r="AZ98" i="109"/>
  <c r="AZ63" i="109"/>
  <c r="AZ174" i="109"/>
  <c r="AZ122" i="109"/>
  <c r="AZ90" i="109"/>
  <c r="AZ82" i="109"/>
  <c r="AZ74" i="109"/>
  <c r="AZ72" i="109"/>
  <c r="AZ24" i="109"/>
  <c r="AZ182" i="109"/>
  <c r="AZ146" i="109"/>
  <c r="AZ66" i="109"/>
  <c r="AZ58" i="109"/>
  <c r="AZ50" i="109"/>
  <c r="AZ142" i="109"/>
  <c r="AZ42" i="109"/>
  <c r="AZ28" i="109"/>
  <c r="AZ25" i="109"/>
  <c r="AZ14" i="109"/>
  <c r="AZ68" i="109"/>
  <c r="AZ169" i="109"/>
  <c r="AZ157" i="109"/>
  <c r="AZ34" i="109"/>
  <c r="AZ26" i="109"/>
  <c r="AZ88" i="109"/>
  <c r="AZ22" i="109"/>
  <c r="AZ177" i="109"/>
  <c r="AZ165" i="109"/>
  <c r="AZ101" i="109"/>
  <c r="AZ129" i="109"/>
  <c r="AZ109" i="109"/>
  <c r="AZ60" i="109"/>
  <c r="AZ13" i="109"/>
  <c r="AZ173" i="109"/>
  <c r="AZ137" i="109"/>
  <c r="AZ154" i="109"/>
  <c r="AZ46" i="109"/>
  <c r="AZ38" i="109"/>
  <c r="AZ30" i="109"/>
  <c r="AZ120" i="109"/>
  <c r="AZ23" i="109"/>
  <c r="AZ181" i="109"/>
  <c r="AZ153" i="109"/>
  <c r="AZ145" i="109"/>
  <c r="AZ125" i="109"/>
  <c r="AZ117" i="109"/>
  <c r="AZ51" i="109"/>
  <c r="AZ96" i="109"/>
  <c r="AZ16" i="109"/>
  <c r="AZ44" i="109"/>
  <c r="AZ149" i="109"/>
  <c r="AZ141" i="109"/>
  <c r="AZ113" i="109"/>
  <c r="AZ33" i="109"/>
  <c r="AZ133" i="109"/>
  <c r="AZ105" i="109"/>
  <c r="AZ97" i="109"/>
  <c r="AZ73" i="109"/>
  <c r="AZ65" i="109"/>
  <c r="AZ57" i="109"/>
  <c r="AZ49" i="109"/>
  <c r="AZ41" i="109"/>
  <c r="AZ80" i="109"/>
  <c r="AZ32" i="109"/>
  <c r="AZ12" i="109"/>
  <c r="AZ37" i="109"/>
  <c r="AZ140" i="109"/>
  <c r="AZ100" i="109"/>
  <c r="AZ81" i="109"/>
  <c r="AZ77" i="109"/>
  <c r="AZ69" i="109"/>
  <c r="AZ53" i="109"/>
  <c r="AZ45" i="109"/>
  <c r="AZ29" i="109"/>
  <c r="AZ9" i="109"/>
  <c r="AZ20" i="109"/>
  <c r="AZ89" i="109"/>
  <c r="AZ61" i="109"/>
  <c r="AZ48" i="109"/>
  <c r="AZ21" i="109"/>
  <c r="AZ93" i="109"/>
  <c r="AZ121" i="109"/>
  <c r="AZ112" i="109"/>
  <c r="AZ5" i="109"/>
  <c r="AZ8" i="109"/>
  <c r="AZ7" i="109"/>
  <c r="AZ6" i="109"/>
  <c r="AZ4" i="109"/>
  <c r="AZ116" i="109"/>
  <c r="AZ64" i="109"/>
  <c r="AZ161" i="109"/>
  <c r="AZ85" i="109"/>
  <c r="AZ10" i="109"/>
  <c r="BA1" i="109"/>
  <c r="DA17" i="109" l="1"/>
  <c r="CZ21" i="109"/>
  <c r="CZ22" i="109" s="1"/>
  <c r="AY2" i="109" s="1"/>
  <c r="BA152" i="109"/>
  <c r="BA108" i="109"/>
  <c r="BA179" i="109"/>
  <c r="BA136" i="109"/>
  <c r="BA164" i="109"/>
  <c r="BA18" i="109"/>
  <c r="BA143" i="109"/>
  <c r="BA168" i="109"/>
  <c r="BA11" i="109"/>
  <c r="BA76" i="109"/>
  <c r="BA159" i="109"/>
  <c r="BA151" i="109"/>
  <c r="BA148" i="109"/>
  <c r="BA176" i="109"/>
  <c r="BA132" i="109"/>
  <c r="BA172" i="109"/>
  <c r="BA36" i="109"/>
  <c r="BA167" i="109"/>
  <c r="BA147" i="109"/>
  <c r="BA180" i="109"/>
  <c r="BA156" i="109"/>
  <c r="BA92" i="109"/>
  <c r="BA175" i="109"/>
  <c r="BA155" i="109"/>
  <c r="BA183" i="109"/>
  <c r="BA67" i="109"/>
  <c r="BA59" i="109"/>
  <c r="BA47" i="109"/>
  <c r="BA171" i="109"/>
  <c r="BA51" i="109"/>
  <c r="BA39" i="109"/>
  <c r="BA31" i="109"/>
  <c r="BA128" i="109"/>
  <c r="BA119" i="109"/>
  <c r="BA103" i="109"/>
  <c r="BA43" i="109"/>
  <c r="BA56" i="109"/>
  <c r="BA135" i="109"/>
  <c r="BA127" i="109"/>
  <c r="BA35" i="109"/>
  <c r="BA160" i="109"/>
  <c r="BA17" i="109"/>
  <c r="BA111" i="109"/>
  <c r="BA87" i="109"/>
  <c r="BA55" i="109"/>
  <c r="BA27" i="109"/>
  <c r="BA95" i="109"/>
  <c r="BA79" i="109"/>
  <c r="BA71" i="109"/>
  <c r="BA63" i="109"/>
  <c r="BA131" i="109"/>
  <c r="BA99" i="109"/>
  <c r="BA124" i="109"/>
  <c r="BA178" i="109"/>
  <c r="BA142" i="109"/>
  <c r="BA82" i="109"/>
  <c r="BA74" i="109"/>
  <c r="BA66" i="109"/>
  <c r="BA58" i="109"/>
  <c r="BA50" i="109"/>
  <c r="BA19" i="109"/>
  <c r="BA24" i="109"/>
  <c r="BA15" i="109"/>
  <c r="BA150" i="109"/>
  <c r="BA138" i="109"/>
  <c r="BA106" i="109"/>
  <c r="BA98" i="109"/>
  <c r="BA139" i="109"/>
  <c r="BA107" i="109"/>
  <c r="BA84" i="109"/>
  <c r="BA104" i="109"/>
  <c r="BA72" i="109"/>
  <c r="BA122" i="109"/>
  <c r="BA90" i="109"/>
  <c r="BA75" i="109"/>
  <c r="BA158" i="109"/>
  <c r="BA154" i="109"/>
  <c r="BA146" i="109"/>
  <c r="BA163" i="109"/>
  <c r="BA115" i="109"/>
  <c r="BA52" i="109"/>
  <c r="BA40" i="109"/>
  <c r="BA166" i="109"/>
  <c r="BA134" i="109"/>
  <c r="BA126" i="109"/>
  <c r="BA118" i="109"/>
  <c r="BA114" i="109"/>
  <c r="BA110" i="109"/>
  <c r="BA102" i="109"/>
  <c r="BA94" i="109"/>
  <c r="BA86" i="109"/>
  <c r="BA78" i="109"/>
  <c r="BA70" i="109"/>
  <c r="BA62" i="109"/>
  <c r="BA54" i="109"/>
  <c r="BA144" i="109"/>
  <c r="BA83" i="109"/>
  <c r="BA174" i="109"/>
  <c r="BA162" i="109"/>
  <c r="BA130" i="109"/>
  <c r="BA184" i="109"/>
  <c r="BA28" i="109"/>
  <c r="BA46" i="109"/>
  <c r="BA38" i="109"/>
  <c r="BA30" i="109"/>
  <c r="BA88" i="109"/>
  <c r="BA91" i="109"/>
  <c r="BA16" i="109"/>
  <c r="BA157" i="109"/>
  <c r="BA182" i="109"/>
  <c r="BA60" i="109"/>
  <c r="BA23" i="109"/>
  <c r="BA165" i="109"/>
  <c r="BA145" i="109"/>
  <c r="BA97" i="109"/>
  <c r="BA120" i="109"/>
  <c r="BA153" i="109"/>
  <c r="BA117" i="109"/>
  <c r="BA42" i="109"/>
  <c r="BA34" i="109"/>
  <c r="BA26" i="109"/>
  <c r="BA25" i="109"/>
  <c r="BA14" i="109"/>
  <c r="BA44" i="109"/>
  <c r="BA173" i="109"/>
  <c r="BA113" i="109"/>
  <c r="BA109" i="109"/>
  <c r="BA105" i="109"/>
  <c r="BA22" i="109"/>
  <c r="BA13" i="109"/>
  <c r="BA20" i="109"/>
  <c r="BA181" i="109"/>
  <c r="BA161" i="109"/>
  <c r="BA133" i="109"/>
  <c r="BA121" i="109"/>
  <c r="BA169" i="109"/>
  <c r="BA93" i="109"/>
  <c r="BA89" i="109"/>
  <c r="BA53" i="109"/>
  <c r="BA48" i="109"/>
  <c r="BA7" i="109"/>
  <c r="BA6" i="109"/>
  <c r="BA149" i="109"/>
  <c r="BA141" i="109"/>
  <c r="BA100" i="109"/>
  <c r="BA21" i="109"/>
  <c r="BA123" i="109"/>
  <c r="BA96" i="109"/>
  <c r="BA125" i="109"/>
  <c r="BA29" i="109"/>
  <c r="BA177" i="109"/>
  <c r="BA61" i="109"/>
  <c r="BA37" i="109"/>
  <c r="BA64" i="109"/>
  <c r="BA8" i="109"/>
  <c r="BA137" i="109"/>
  <c r="BA129" i="109"/>
  <c r="BA101" i="109"/>
  <c r="BA69" i="109"/>
  <c r="BA33" i="109"/>
  <c r="BA68" i="109"/>
  <c r="BA85" i="109"/>
  <c r="BA77" i="109"/>
  <c r="BA73" i="109"/>
  <c r="BA65" i="109"/>
  <c r="BA57" i="109"/>
  <c r="BA49" i="109"/>
  <c r="BA45" i="109"/>
  <c r="BA41" i="109"/>
  <c r="BA80" i="109"/>
  <c r="BA32" i="109"/>
  <c r="BA4" i="109"/>
  <c r="BA81" i="109"/>
  <c r="BA170" i="109"/>
  <c r="BA112" i="109"/>
  <c r="BA12" i="109"/>
  <c r="BA116" i="109"/>
  <c r="BA9" i="109"/>
  <c r="BA5" i="109"/>
  <c r="BA140" i="109"/>
  <c r="BA10" i="109"/>
  <c r="BB1" i="109"/>
  <c r="DB17" i="109" l="1"/>
  <c r="DA21" i="109"/>
  <c r="DA22" i="109" s="1"/>
  <c r="AZ2" i="109" s="1"/>
  <c r="BB136" i="109"/>
  <c r="BB11" i="109"/>
  <c r="BB92" i="109"/>
  <c r="BB36" i="109"/>
  <c r="BB17" i="109"/>
  <c r="BB167" i="109"/>
  <c r="BB184" i="109"/>
  <c r="BB108" i="109"/>
  <c r="BB56" i="109"/>
  <c r="BB175" i="109"/>
  <c r="BB147" i="109"/>
  <c r="BB172" i="109"/>
  <c r="BB160" i="109"/>
  <c r="BB148" i="109"/>
  <c r="BB183" i="109"/>
  <c r="BB155" i="109"/>
  <c r="BB144" i="109"/>
  <c r="BB164" i="109"/>
  <c r="BB163" i="109"/>
  <c r="BB180" i="109"/>
  <c r="BB76" i="109"/>
  <c r="BB18" i="109"/>
  <c r="BB171" i="109"/>
  <c r="BB152" i="109"/>
  <c r="BB19" i="109"/>
  <c r="BB168" i="109"/>
  <c r="BB179" i="109"/>
  <c r="BB143" i="109"/>
  <c r="BB135" i="109"/>
  <c r="BB127" i="109"/>
  <c r="BB119" i="109"/>
  <c r="BB111" i="109"/>
  <c r="BB103" i="109"/>
  <c r="BB43" i="109"/>
  <c r="BB159" i="109"/>
  <c r="BB95" i="109"/>
  <c r="BB87" i="109"/>
  <c r="BB35" i="109"/>
  <c r="BB176" i="109"/>
  <c r="BB156" i="109"/>
  <c r="BB79" i="109"/>
  <c r="BB71" i="109"/>
  <c r="BB27" i="109"/>
  <c r="BB63" i="109"/>
  <c r="BB55" i="109"/>
  <c r="BB139" i="109"/>
  <c r="BB131" i="109"/>
  <c r="BB123" i="109"/>
  <c r="BB115" i="109"/>
  <c r="BB107" i="109"/>
  <c r="BB99" i="109"/>
  <c r="BB91" i="109"/>
  <c r="BB47" i="109"/>
  <c r="BB83" i="109"/>
  <c r="BB75" i="109"/>
  <c r="BB39" i="109"/>
  <c r="BB67" i="109"/>
  <c r="BB158" i="109"/>
  <c r="BB104" i="109"/>
  <c r="BB166" i="109"/>
  <c r="BB122" i="109"/>
  <c r="BB114" i="109"/>
  <c r="BB90" i="109"/>
  <c r="BB132" i="109"/>
  <c r="BB124" i="109"/>
  <c r="BB174" i="109"/>
  <c r="BB170" i="109"/>
  <c r="BB146" i="109"/>
  <c r="BB130" i="109"/>
  <c r="BB98" i="109"/>
  <c r="BB82" i="109"/>
  <c r="BB72" i="109"/>
  <c r="BB24" i="109"/>
  <c r="BB182" i="109"/>
  <c r="BB31" i="109"/>
  <c r="BB84" i="109"/>
  <c r="BB154" i="109"/>
  <c r="BB66" i="109"/>
  <c r="BB51" i="109"/>
  <c r="BB52" i="109"/>
  <c r="BB142" i="109"/>
  <c r="BB138" i="109"/>
  <c r="BB106" i="109"/>
  <c r="BB74" i="109"/>
  <c r="BB128" i="109"/>
  <c r="BB178" i="109"/>
  <c r="BB162" i="109"/>
  <c r="BB102" i="109"/>
  <c r="BB54" i="109"/>
  <c r="BB26" i="109"/>
  <c r="BB15" i="109"/>
  <c r="BB78" i="109"/>
  <c r="BB34" i="109"/>
  <c r="BB23" i="109"/>
  <c r="BB116" i="109"/>
  <c r="BB20" i="109"/>
  <c r="BB118" i="109"/>
  <c r="BB62" i="109"/>
  <c r="BB13" i="109"/>
  <c r="BB173" i="109"/>
  <c r="BB145" i="109"/>
  <c r="BB137" i="109"/>
  <c r="BB117" i="109"/>
  <c r="BB94" i="109"/>
  <c r="BB50" i="109"/>
  <c r="BB46" i="109"/>
  <c r="BB38" i="109"/>
  <c r="BB30" i="109"/>
  <c r="BB120" i="109"/>
  <c r="BB28" i="109"/>
  <c r="BB68" i="109"/>
  <c r="BB181" i="109"/>
  <c r="BB153" i="109"/>
  <c r="BB125" i="109"/>
  <c r="BB134" i="109"/>
  <c r="BB70" i="109"/>
  <c r="BB96" i="109"/>
  <c r="BB16" i="109"/>
  <c r="BB161" i="109"/>
  <c r="BB133" i="109"/>
  <c r="BB151" i="109"/>
  <c r="BB59" i="109"/>
  <c r="BB110" i="109"/>
  <c r="BB58" i="109"/>
  <c r="BB42" i="109"/>
  <c r="BB60" i="109"/>
  <c r="BB141" i="109"/>
  <c r="BB40" i="109"/>
  <c r="BB150" i="109"/>
  <c r="BB86" i="109"/>
  <c r="BB44" i="109"/>
  <c r="BB169" i="109"/>
  <c r="BB149" i="109"/>
  <c r="BB93" i="109"/>
  <c r="BB126" i="109"/>
  <c r="BB157" i="109"/>
  <c r="BB97" i="109"/>
  <c r="BB37" i="109"/>
  <c r="BB29" i="109"/>
  <c r="BB12" i="109"/>
  <c r="BB10" i="109"/>
  <c r="BB81" i="109"/>
  <c r="BB77" i="109"/>
  <c r="BB69" i="109"/>
  <c r="BB61" i="109"/>
  <c r="BB53" i="109"/>
  <c r="BB45" i="109"/>
  <c r="BB140" i="109"/>
  <c r="BB177" i="109"/>
  <c r="BB101" i="109"/>
  <c r="BB89" i="109"/>
  <c r="BB48" i="109"/>
  <c r="BB21" i="109"/>
  <c r="BB6" i="109"/>
  <c r="BB25" i="109"/>
  <c r="BB165" i="109"/>
  <c r="BB109" i="109"/>
  <c r="BB85" i="109"/>
  <c r="BB7" i="109"/>
  <c r="BB112" i="109"/>
  <c r="BB100" i="109"/>
  <c r="BB64" i="109"/>
  <c r="BB88" i="109"/>
  <c r="BB121" i="109"/>
  <c r="BB9" i="109"/>
  <c r="BB22" i="109"/>
  <c r="BB49" i="109"/>
  <c r="BB80" i="109"/>
  <c r="BB14" i="109"/>
  <c r="BB113" i="109"/>
  <c r="BB57" i="109"/>
  <c r="BB32" i="109"/>
  <c r="BB33" i="109"/>
  <c r="BB4" i="109"/>
  <c r="BB105" i="109"/>
  <c r="BB65" i="109"/>
  <c r="BB129" i="109"/>
  <c r="BB5" i="109"/>
  <c r="BB73" i="109"/>
  <c r="BB41" i="109"/>
  <c r="BB8" i="109"/>
  <c r="BC1" i="109"/>
  <c r="DB21" i="109" l="1"/>
  <c r="DB22" i="109" s="1"/>
  <c r="BA2" i="109" s="1"/>
  <c r="DC17" i="109"/>
  <c r="BC160" i="109"/>
  <c r="BC18" i="109"/>
  <c r="BC172" i="109"/>
  <c r="BC144" i="109"/>
  <c r="BC11" i="109"/>
  <c r="BC76" i="109"/>
  <c r="BC151" i="109"/>
  <c r="BC180" i="109"/>
  <c r="BC156" i="109"/>
  <c r="BC132" i="109"/>
  <c r="BC167" i="109"/>
  <c r="BC147" i="109"/>
  <c r="BC152" i="109"/>
  <c r="BC168" i="109"/>
  <c r="BC36" i="109"/>
  <c r="BC175" i="109"/>
  <c r="BC155" i="109"/>
  <c r="BC176" i="109"/>
  <c r="BC92" i="109"/>
  <c r="BC163" i="109"/>
  <c r="BC17" i="109"/>
  <c r="BC183" i="109"/>
  <c r="BC171" i="109"/>
  <c r="BC159" i="109"/>
  <c r="BC164" i="109"/>
  <c r="BC51" i="109"/>
  <c r="BC31" i="109"/>
  <c r="BC108" i="109"/>
  <c r="BC43" i="109"/>
  <c r="BC136" i="109"/>
  <c r="BC56" i="109"/>
  <c r="BC179" i="109"/>
  <c r="BC135" i="109"/>
  <c r="BC111" i="109"/>
  <c r="BC87" i="109"/>
  <c r="BC35" i="109"/>
  <c r="BC103" i="109"/>
  <c r="BC95" i="109"/>
  <c r="BC27" i="109"/>
  <c r="BC119" i="109"/>
  <c r="BC184" i="109"/>
  <c r="BC143" i="109"/>
  <c r="BC139" i="109"/>
  <c r="BC131" i="109"/>
  <c r="BC123" i="109"/>
  <c r="BC115" i="109"/>
  <c r="BC107" i="109"/>
  <c r="BC99" i="109"/>
  <c r="BC91" i="109"/>
  <c r="BC124" i="109"/>
  <c r="BC128" i="109"/>
  <c r="BC19" i="109"/>
  <c r="BC47" i="109"/>
  <c r="BC24" i="109"/>
  <c r="BC146" i="109"/>
  <c r="BC79" i="109"/>
  <c r="BC67" i="109"/>
  <c r="BC84" i="109"/>
  <c r="BC72" i="109"/>
  <c r="BC158" i="109"/>
  <c r="BC154" i="109"/>
  <c r="BC75" i="109"/>
  <c r="BC15" i="109"/>
  <c r="BC166" i="109"/>
  <c r="BC55" i="109"/>
  <c r="BC52" i="109"/>
  <c r="BC40" i="109"/>
  <c r="BC174" i="109"/>
  <c r="BC162" i="109"/>
  <c r="BC127" i="109"/>
  <c r="BC83" i="109"/>
  <c r="BC182" i="109"/>
  <c r="BC170" i="109"/>
  <c r="BC63" i="109"/>
  <c r="BC178" i="109"/>
  <c r="BC148" i="109"/>
  <c r="BC59" i="109"/>
  <c r="BC39" i="109"/>
  <c r="BC104" i="109"/>
  <c r="BC150" i="109"/>
  <c r="BC138" i="109"/>
  <c r="BC134" i="109"/>
  <c r="BC130" i="109"/>
  <c r="BC126" i="109"/>
  <c r="BC122" i="109"/>
  <c r="BC118" i="109"/>
  <c r="BC114" i="109"/>
  <c r="BC110" i="109"/>
  <c r="BC106" i="109"/>
  <c r="BC102" i="109"/>
  <c r="BC98" i="109"/>
  <c r="BC94" i="109"/>
  <c r="BC90" i="109"/>
  <c r="BC86" i="109"/>
  <c r="BC82" i="109"/>
  <c r="BC78" i="109"/>
  <c r="BC74" i="109"/>
  <c r="BC70" i="109"/>
  <c r="BC66" i="109"/>
  <c r="BC62" i="109"/>
  <c r="BC58" i="109"/>
  <c r="BC54" i="109"/>
  <c r="BC50" i="109"/>
  <c r="BC142" i="109"/>
  <c r="BC120" i="109"/>
  <c r="BC16" i="109"/>
  <c r="BC22" i="109"/>
  <c r="BC177" i="109"/>
  <c r="BC165" i="109"/>
  <c r="BC60" i="109"/>
  <c r="BC23" i="109"/>
  <c r="BC96" i="109"/>
  <c r="BC129" i="109"/>
  <c r="BC121" i="109"/>
  <c r="BC109" i="109"/>
  <c r="BC97" i="109"/>
  <c r="BC13" i="109"/>
  <c r="BC173" i="109"/>
  <c r="BC137" i="109"/>
  <c r="BC117" i="109"/>
  <c r="BC71" i="109"/>
  <c r="BC46" i="109"/>
  <c r="BC42" i="109"/>
  <c r="BC38" i="109"/>
  <c r="BC34" i="109"/>
  <c r="BC30" i="109"/>
  <c r="BC26" i="109"/>
  <c r="BC25" i="109"/>
  <c r="BC44" i="109"/>
  <c r="BC181" i="109"/>
  <c r="BC145" i="109"/>
  <c r="BC125" i="109"/>
  <c r="BC105" i="109"/>
  <c r="BC88" i="109"/>
  <c r="BC20" i="109"/>
  <c r="BC161" i="109"/>
  <c r="BC133" i="109"/>
  <c r="BC116" i="109"/>
  <c r="BC153" i="109"/>
  <c r="BC141" i="109"/>
  <c r="BC100" i="109"/>
  <c r="BC28" i="109"/>
  <c r="BC169" i="109"/>
  <c r="BC157" i="109"/>
  <c r="BC37" i="109"/>
  <c r="BC29" i="109"/>
  <c r="BC77" i="109"/>
  <c r="BC69" i="109"/>
  <c r="BC61" i="109"/>
  <c r="BC53" i="109"/>
  <c r="BC45" i="109"/>
  <c r="BC64" i="109"/>
  <c r="BC4" i="109"/>
  <c r="BC101" i="109"/>
  <c r="BC33" i="109"/>
  <c r="BC112" i="109"/>
  <c r="BC21" i="109"/>
  <c r="BC6" i="109"/>
  <c r="BC68" i="109"/>
  <c r="BC85" i="109"/>
  <c r="BC73" i="109"/>
  <c r="BC65" i="109"/>
  <c r="BC57" i="109"/>
  <c r="BC49" i="109"/>
  <c r="BC41" i="109"/>
  <c r="BC32" i="109"/>
  <c r="BC93" i="109"/>
  <c r="BC80" i="109"/>
  <c r="BC81" i="109"/>
  <c r="BC5" i="109"/>
  <c r="BC10" i="109"/>
  <c r="BC149" i="109"/>
  <c r="BC9" i="109"/>
  <c r="BC12" i="109"/>
  <c r="BC8" i="109"/>
  <c r="BC7" i="109"/>
  <c r="BC14" i="109"/>
  <c r="BC113" i="109"/>
  <c r="BC89" i="109"/>
  <c r="BC140" i="109"/>
  <c r="BC48" i="109"/>
  <c r="BD1" i="109"/>
  <c r="DC21" i="109" l="1"/>
  <c r="DC22" i="109" s="1"/>
  <c r="BB2" i="109" s="1"/>
  <c r="DD17" i="109"/>
  <c r="BD19" i="109"/>
  <c r="BD184" i="109"/>
  <c r="BD164" i="109"/>
  <c r="BD56" i="109"/>
  <c r="BD175" i="109"/>
  <c r="BD160" i="109"/>
  <c r="BD148" i="109"/>
  <c r="BD183" i="109"/>
  <c r="BD144" i="109"/>
  <c r="BD18" i="109"/>
  <c r="BD11" i="109"/>
  <c r="BD108" i="109"/>
  <c r="BD76" i="109"/>
  <c r="BD147" i="109"/>
  <c r="BD152" i="109"/>
  <c r="BD168" i="109"/>
  <c r="BD156" i="109"/>
  <c r="BD155" i="109"/>
  <c r="BD143" i="109"/>
  <c r="BD172" i="109"/>
  <c r="BD176" i="109"/>
  <c r="BD163" i="109"/>
  <c r="BD151" i="109"/>
  <c r="BD171" i="109"/>
  <c r="BD159" i="109"/>
  <c r="BD95" i="109"/>
  <c r="BD87" i="109"/>
  <c r="BD83" i="109"/>
  <c r="BD75" i="109"/>
  <c r="BD79" i="109"/>
  <c r="BD71" i="109"/>
  <c r="BD67" i="109"/>
  <c r="BD59" i="109"/>
  <c r="BD72" i="109"/>
  <c r="BD63" i="109"/>
  <c r="BD55" i="109"/>
  <c r="BD51" i="109"/>
  <c r="BD136" i="109"/>
  <c r="BD179" i="109"/>
  <c r="BD167" i="109"/>
  <c r="BD47" i="109"/>
  <c r="BD43" i="109"/>
  <c r="BD180" i="109"/>
  <c r="BD39" i="109"/>
  <c r="BD35" i="109"/>
  <c r="BD92" i="109"/>
  <c r="BD17" i="109"/>
  <c r="BD31" i="109"/>
  <c r="BD27" i="109"/>
  <c r="BD84" i="109"/>
  <c r="BD104" i="109"/>
  <c r="BD166" i="109"/>
  <c r="BD138" i="109"/>
  <c r="BD130" i="109"/>
  <c r="BD122" i="109"/>
  <c r="BD114" i="109"/>
  <c r="BD106" i="109"/>
  <c r="BD98" i="109"/>
  <c r="BD90" i="109"/>
  <c r="BD131" i="109"/>
  <c r="BD119" i="109"/>
  <c r="BD99" i="109"/>
  <c r="BD174" i="109"/>
  <c r="BD146" i="109"/>
  <c r="BD82" i="109"/>
  <c r="BD74" i="109"/>
  <c r="BD66" i="109"/>
  <c r="BD58" i="109"/>
  <c r="BD50" i="109"/>
  <c r="BD24" i="109"/>
  <c r="BD182" i="109"/>
  <c r="BD154" i="109"/>
  <c r="BD132" i="109"/>
  <c r="BD139" i="109"/>
  <c r="BD127" i="109"/>
  <c r="BD107" i="109"/>
  <c r="BD124" i="109"/>
  <c r="BD162" i="109"/>
  <c r="BD142" i="109"/>
  <c r="BD135" i="109"/>
  <c r="BD115" i="109"/>
  <c r="BD103" i="109"/>
  <c r="BD40" i="109"/>
  <c r="BD15" i="109"/>
  <c r="BD170" i="109"/>
  <c r="BD150" i="109"/>
  <c r="BD134" i="109"/>
  <c r="BD126" i="109"/>
  <c r="BD118" i="109"/>
  <c r="BD110" i="109"/>
  <c r="BD102" i="109"/>
  <c r="BD94" i="109"/>
  <c r="BD86" i="109"/>
  <c r="BD78" i="109"/>
  <c r="BD70" i="109"/>
  <c r="BD62" i="109"/>
  <c r="BD54" i="109"/>
  <c r="BD123" i="109"/>
  <c r="BD111" i="109"/>
  <c r="BD91" i="109"/>
  <c r="BD158" i="109"/>
  <c r="BD23" i="109"/>
  <c r="BD13" i="109"/>
  <c r="BD173" i="109"/>
  <c r="BD128" i="109"/>
  <c r="BD46" i="109"/>
  <c r="BD38" i="109"/>
  <c r="BD30" i="109"/>
  <c r="BD120" i="109"/>
  <c r="BD28" i="109"/>
  <c r="BD116" i="109"/>
  <c r="BD181" i="109"/>
  <c r="BD153" i="109"/>
  <c r="BD125" i="109"/>
  <c r="BD96" i="109"/>
  <c r="BD16" i="109"/>
  <c r="BD161" i="109"/>
  <c r="BD133" i="109"/>
  <c r="BD36" i="109"/>
  <c r="BD178" i="109"/>
  <c r="BD68" i="109"/>
  <c r="BD141" i="109"/>
  <c r="BD97" i="109"/>
  <c r="BD169" i="109"/>
  <c r="BD149" i="109"/>
  <c r="BD52" i="109"/>
  <c r="BD42" i="109"/>
  <c r="BD34" i="109"/>
  <c r="BD26" i="109"/>
  <c r="BD88" i="109"/>
  <c r="BD25" i="109"/>
  <c r="BD14" i="109"/>
  <c r="BD177" i="109"/>
  <c r="BD157" i="109"/>
  <c r="BD113" i="109"/>
  <c r="BD105" i="109"/>
  <c r="BD101" i="109"/>
  <c r="BD60" i="109"/>
  <c r="BD81" i="109"/>
  <c r="BD77" i="109"/>
  <c r="BD69" i="109"/>
  <c r="BD61" i="109"/>
  <c r="BD53" i="109"/>
  <c r="BD45" i="109"/>
  <c r="BD140" i="109"/>
  <c r="BD5" i="109"/>
  <c r="BD44" i="109"/>
  <c r="BD89" i="109"/>
  <c r="BD48" i="109"/>
  <c r="BD21" i="109"/>
  <c r="BD165" i="109"/>
  <c r="BD117" i="109"/>
  <c r="BD109" i="109"/>
  <c r="BD85" i="109"/>
  <c r="BD8" i="109"/>
  <c r="BD7" i="109"/>
  <c r="BD100" i="109"/>
  <c r="BD145" i="109"/>
  <c r="BD93" i="109"/>
  <c r="BD112" i="109"/>
  <c r="BD64" i="109"/>
  <c r="BD20" i="109"/>
  <c r="BD137" i="109"/>
  <c r="BD129" i="109"/>
  <c r="BD121" i="109"/>
  <c r="BD33" i="109"/>
  <c r="BD22" i="109"/>
  <c r="BD49" i="109"/>
  <c r="BD80" i="109"/>
  <c r="BD4" i="109"/>
  <c r="BD10" i="109"/>
  <c r="BD37" i="109"/>
  <c r="BD57" i="109"/>
  <c r="BD32" i="109"/>
  <c r="BD65" i="109"/>
  <c r="BD12" i="109"/>
  <c r="BD73" i="109"/>
  <c r="BD41" i="109"/>
  <c r="BD9" i="109"/>
  <c r="BD29" i="109"/>
  <c r="BD6" i="109"/>
  <c r="DD21" i="109" l="1"/>
  <c r="DD22" i="109" s="1"/>
  <c r="BC2" i="109" s="1"/>
  <c r="DE17" i="109"/>
  <c r="DF17" i="109" l="1"/>
  <c r="DE21" i="109"/>
  <c r="DE22" i="109" s="1"/>
  <c r="BD2" i="109" s="1"/>
  <c r="DG17" i="109" l="1"/>
  <c r="DF21" i="109"/>
  <c r="DF22" i="109" s="1"/>
  <c r="DH17" i="109" l="1"/>
  <c r="DG21" i="109"/>
  <c r="DG22" i="109" s="1"/>
  <c r="DH21" i="109" l="1"/>
  <c r="DH22" i="109" s="1"/>
  <c r="DI17" i="109"/>
  <c r="DJ17" i="109" l="1"/>
  <c r="DI21" i="109"/>
  <c r="DI22" i="109" s="1"/>
  <c r="DK17" i="109" l="1"/>
  <c r="DJ21" i="109"/>
  <c r="DJ22" i="109" s="1"/>
  <c r="DL17" i="109" l="1"/>
  <c r="DK21" i="109"/>
  <c r="DK22" i="109" s="1"/>
  <c r="DL21" i="109" l="1"/>
  <c r="DL22" i="109" s="1"/>
  <c r="DM17" i="109"/>
  <c r="DM21" i="109" l="1"/>
  <c r="DM22" i="109" s="1"/>
  <c r="DN17" i="109"/>
  <c r="DO17" i="109" l="1"/>
  <c r="DN21" i="109"/>
  <c r="DN22" i="109" s="1"/>
  <c r="DP17" i="109" l="1"/>
  <c r="DO21" i="109"/>
  <c r="DO22" i="109" s="1"/>
  <c r="DQ17" i="109" l="1"/>
  <c r="DP21" i="109"/>
  <c r="DP22" i="109" s="1"/>
  <c r="DR17" i="109" l="1"/>
  <c r="DQ21" i="109"/>
  <c r="DQ22" i="109" s="1"/>
  <c r="DR21" i="109" l="1"/>
  <c r="DR22" i="109" s="1"/>
  <c r="DS17" i="109"/>
  <c r="DT17" i="109" l="1"/>
  <c r="DS21" i="109"/>
  <c r="DS22" i="109" s="1"/>
  <c r="DT21" i="109" l="1"/>
  <c r="DT22" i="109" s="1"/>
  <c r="DU17" i="109"/>
  <c r="DU21" i="109" l="1"/>
  <c r="DU22" i="109" s="1"/>
  <c r="DV17" i="109"/>
  <c r="DW17" i="109" l="1"/>
  <c r="DV21" i="109"/>
  <c r="DV22" i="109" s="1"/>
  <c r="DX17" i="109" l="1"/>
  <c r="DW21" i="109"/>
  <c r="DW22" i="109" s="1"/>
  <c r="DY17" i="109" l="1"/>
  <c r="DX21" i="109"/>
  <c r="DX22" i="109" s="1"/>
  <c r="DZ17" i="109" l="1"/>
  <c r="DY21" i="109"/>
  <c r="DY22" i="109" s="1"/>
  <c r="EA17" i="109" l="1"/>
  <c r="DZ21" i="109"/>
  <c r="DZ22" i="109" s="1"/>
  <c r="EB17" i="109" l="1"/>
  <c r="EA21" i="109"/>
  <c r="EA22" i="109" s="1"/>
  <c r="EB21" i="109" l="1"/>
  <c r="EB22" i="109" s="1"/>
  <c r="EC17" i="109"/>
  <c r="EC21" i="109" l="1"/>
  <c r="EC22" i="109" s="1"/>
  <c r="ED17" i="109"/>
  <c r="EE17" i="109" l="1"/>
  <c r="ED21" i="109"/>
  <c r="ED22" i="109" s="1"/>
  <c r="EF17" i="109" l="1"/>
  <c r="EE21" i="109"/>
  <c r="EE22" i="109" s="1"/>
  <c r="EG17" i="109" l="1"/>
  <c r="EF21" i="109"/>
  <c r="EF22" i="109" s="1"/>
  <c r="EH17" i="109" l="1"/>
  <c r="EG21" i="109"/>
  <c r="EG22" i="109" s="1"/>
  <c r="EI17" i="109" l="1"/>
  <c r="EH21" i="109"/>
  <c r="EH22" i="109" s="1"/>
  <c r="EJ17" i="109" l="1"/>
  <c r="EI21" i="109"/>
  <c r="EI22" i="109" s="1"/>
  <c r="EK17" i="109" l="1"/>
  <c r="EJ21" i="109"/>
  <c r="EJ22" i="109" s="1"/>
  <c r="EK21" i="109" l="1"/>
  <c r="EK22" i="109" s="1"/>
  <c r="EL17" i="109"/>
  <c r="EL21" i="109" l="1"/>
  <c r="EL22" i="109" s="1"/>
  <c r="EM17" i="109"/>
  <c r="EN17" i="109" l="1"/>
  <c r="EM21" i="109"/>
  <c r="EM22" i="109" s="1"/>
  <c r="EO17" i="109" l="1"/>
  <c r="EN21" i="109"/>
  <c r="EN22" i="109" s="1"/>
  <c r="EP17" i="109" l="1"/>
  <c r="EO21" i="109"/>
  <c r="EO22" i="109" s="1"/>
  <c r="EQ17" i="109" l="1"/>
  <c r="EP21" i="109"/>
  <c r="EP22" i="109" s="1"/>
  <c r="EQ21" i="109" l="1"/>
  <c r="EQ22" i="109" s="1"/>
  <c r="ER17" i="109"/>
  <c r="ES17" i="109" l="1"/>
  <c r="ER21" i="109"/>
  <c r="ER22" i="109" s="1"/>
  <c r="ET17" i="109" l="1"/>
  <c r="ES21" i="109"/>
  <c r="ES22" i="109" s="1"/>
  <c r="ET21" i="109" l="1"/>
  <c r="ET22" i="109" s="1"/>
  <c r="EU17" i="109"/>
  <c r="EV17" i="109" l="1"/>
  <c r="EU21" i="109"/>
  <c r="EU22" i="109" s="1"/>
  <c r="EW17" i="109" l="1"/>
  <c r="EV21" i="109"/>
  <c r="EV22" i="109" s="1"/>
  <c r="EX17" i="109" l="1"/>
  <c r="EW21" i="109"/>
  <c r="EW22" i="109" s="1"/>
  <c r="EY17" i="109" l="1"/>
  <c r="EX21" i="109"/>
  <c r="EX22" i="109" s="1"/>
  <c r="EZ17" i="109" l="1"/>
  <c r="EY21" i="109"/>
  <c r="EY22" i="109" s="1"/>
  <c r="FA17" i="109" l="1"/>
  <c r="EZ21" i="109"/>
  <c r="EZ22" i="109" s="1"/>
  <c r="FB17" i="109" l="1"/>
  <c r="FA21" i="109"/>
  <c r="FA22" i="109" s="1"/>
  <c r="FB21" i="109" l="1"/>
  <c r="FB22" i="109" s="1"/>
  <c r="FC17" i="109"/>
  <c r="FD17" i="109" l="1"/>
  <c r="FC21" i="109"/>
  <c r="FC22" i="109" s="1"/>
  <c r="FE17" i="109" l="1"/>
  <c r="FD21" i="109"/>
  <c r="FD22" i="109" s="1"/>
  <c r="FF17" i="109" l="1"/>
  <c r="FE21" i="109"/>
  <c r="FE22" i="109" s="1"/>
  <c r="FG17" i="109" l="1"/>
  <c r="FF21" i="109"/>
  <c r="FF22" i="109" s="1"/>
  <c r="FH17" i="109" l="1"/>
  <c r="FG21" i="109"/>
  <c r="FG22" i="109" s="1"/>
  <c r="FH21" i="109" l="1"/>
  <c r="FH22" i="109" s="1"/>
  <c r="FI17" i="109"/>
  <c r="FI21" i="109" l="1"/>
  <c r="FI22" i="109" s="1"/>
  <c r="FJ17" i="109"/>
  <c r="FK17" i="109" l="1"/>
  <c r="FJ21" i="109"/>
  <c r="FJ22" i="109" s="1"/>
  <c r="FL17" i="109" l="1"/>
  <c r="FK21" i="109"/>
  <c r="FK22" i="109" s="1"/>
  <c r="FM17" i="109" l="1"/>
  <c r="FL21" i="109"/>
  <c r="FL22" i="109" s="1"/>
  <c r="FN17" i="109" l="1"/>
  <c r="FM21" i="109"/>
  <c r="FM22" i="109" s="1"/>
  <c r="FO17" i="109" l="1"/>
  <c r="FN21" i="109"/>
  <c r="FN22" i="109" s="1"/>
  <c r="FP17" i="109" l="1"/>
  <c r="FO21" i="109"/>
  <c r="FO22" i="109" s="1"/>
  <c r="FP21" i="109" l="1"/>
  <c r="FP22" i="109" s="1"/>
  <c r="FQ17" i="109"/>
  <c r="FQ21" i="109" l="1"/>
  <c r="FQ22" i="109" s="1"/>
  <c r="FR17" i="109"/>
  <c r="FS17" i="109" l="1"/>
  <c r="FR21" i="109"/>
  <c r="FR22" i="109" s="1"/>
  <c r="FT17" i="109" l="1"/>
  <c r="FS21" i="109"/>
  <c r="FS22" i="109" s="1"/>
  <c r="FU17" i="109" l="1"/>
  <c r="FT21" i="109"/>
  <c r="FT22" i="109" s="1"/>
  <c r="FV17" i="109" l="1"/>
  <c r="FU21" i="109"/>
  <c r="FU22" i="109" s="1"/>
  <c r="FW17" i="109" l="1"/>
  <c r="FV21" i="109"/>
  <c r="FV22" i="109" s="1"/>
  <c r="FX17" i="109" l="1"/>
  <c r="FW21" i="109"/>
  <c r="FW22" i="109" s="1"/>
  <c r="FX21" i="109" l="1"/>
  <c r="FX22" i="109" s="1"/>
  <c r="FY17" i="109"/>
  <c r="FY21" i="109" l="1"/>
  <c r="FY22" i="109" s="1"/>
  <c r="FZ17" i="109"/>
  <c r="GA17" i="109" l="1"/>
  <c r="FZ21" i="109"/>
  <c r="FZ22" i="109" s="1"/>
  <c r="GB17" i="109" l="1"/>
  <c r="GA21" i="109"/>
  <c r="GA22" i="109" s="1"/>
  <c r="GC17" i="109" l="1"/>
  <c r="GB21" i="109"/>
  <c r="GB22" i="109" s="1"/>
  <c r="GD17" i="109" l="1"/>
  <c r="GC21" i="109"/>
  <c r="GC22" i="109" s="1"/>
  <c r="GE17" i="109" l="1"/>
  <c r="GD21" i="109"/>
  <c r="GD22" i="109" s="1"/>
  <c r="GF17" i="109" l="1"/>
  <c r="GE21" i="109"/>
  <c r="GE22" i="109" s="1"/>
  <c r="GF21" i="109" l="1"/>
  <c r="GF22" i="109" s="1"/>
  <c r="GG17" i="109"/>
  <c r="GG21" i="109" l="1"/>
  <c r="GG22" i="109" s="1"/>
  <c r="GH17" i="109"/>
  <c r="GI17" i="109" l="1"/>
  <c r="GH21" i="109"/>
  <c r="GH22" i="109" s="1"/>
  <c r="GJ17" i="109" l="1"/>
  <c r="GI21" i="109"/>
  <c r="GI22" i="109" s="1"/>
  <c r="GK17" i="109" l="1"/>
  <c r="GJ21" i="109"/>
  <c r="GJ22" i="109" s="1"/>
  <c r="GL17" i="109" l="1"/>
  <c r="GK21" i="109"/>
  <c r="GK22" i="109" s="1"/>
  <c r="GM17" i="109" l="1"/>
  <c r="GL21" i="109"/>
  <c r="GL22" i="109" s="1"/>
  <c r="GN17" i="109" l="1"/>
  <c r="GM21" i="109"/>
  <c r="GM22" i="109" s="1"/>
  <c r="GN21" i="109" l="1"/>
  <c r="GN22" i="109" s="1"/>
  <c r="GO17" i="109"/>
  <c r="GO21" i="109" l="1"/>
  <c r="GO22" i="109" s="1"/>
  <c r="GP17" i="109"/>
  <c r="GQ17" i="109" l="1"/>
  <c r="GP21" i="109"/>
  <c r="GP22" i="109" s="1"/>
  <c r="GR17" i="109" l="1"/>
  <c r="GQ21" i="109"/>
  <c r="GQ22" i="109" s="1"/>
  <c r="GS17" i="109" l="1"/>
  <c r="GR21" i="109"/>
  <c r="GR22" i="109" s="1"/>
  <c r="GT17" i="109" l="1"/>
  <c r="GS21" i="109"/>
  <c r="GS22" i="109" s="1"/>
  <c r="GU17" i="109" l="1"/>
  <c r="GT21" i="109"/>
  <c r="GT22" i="109" s="1"/>
  <c r="GV17" i="109" l="1"/>
  <c r="GU21" i="109"/>
  <c r="GU22" i="109" s="1"/>
  <c r="GV21" i="109" l="1"/>
  <c r="GV22" i="109" s="1"/>
  <c r="GW17" i="109"/>
  <c r="GW21" i="109" l="1"/>
  <c r="GW22" i="109" s="1"/>
  <c r="GX17" i="109"/>
  <c r="GY17" i="109" l="1"/>
  <c r="GX21" i="109"/>
  <c r="GX22" i="109" s="1"/>
  <c r="GY21" i="109" l="1"/>
  <c r="GY22" i="109" s="1"/>
  <c r="GZ17" i="109"/>
  <c r="HA17" i="109" l="1"/>
  <c r="GZ21" i="109"/>
  <c r="GZ22" i="109" s="1"/>
  <c r="HB17" i="109" l="1"/>
  <c r="HB21" i="109" s="1"/>
  <c r="HB22" i="109" s="1"/>
  <c r="HA21" i="109"/>
  <c r="HA22" i="109" s="1"/>
</calcChain>
</file>

<file path=xl/comments1.xml><?xml version="1.0" encoding="utf-8"?>
<comments xmlns="http://schemas.openxmlformats.org/spreadsheetml/2006/main">
  <authors>
    <author>nesta</author>
    <author>Ethan</author>
  </authors>
  <commentList>
    <comment ref="Q2" authorId="0" shapeId="0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Ne pas supprimer car ce tableau est utiliser pour les calculs de la fiche maintenance mais aussi pour les differentes alertes du tableau fiche maintenance</t>
        </r>
      </text>
    </comment>
    <comment ref="E3" authorId="0" shapeId="0">
      <text>
        <r>
          <rPr>
            <sz val="9"/>
            <color indexed="81"/>
            <rFont val="Tahoma"/>
            <family val="2"/>
          </rPr>
          <t xml:space="preserve">créer un lien vers la gamme de démontage et rémontage
</t>
        </r>
      </text>
    </comment>
    <comment ref="H3" authorId="1" shapeId="0">
      <text>
        <r>
          <rPr>
            <b/>
            <sz val="9"/>
            <color indexed="81"/>
            <rFont val="Tahoma"/>
            <family val="2"/>
          </rPr>
          <t xml:space="preserve">Ne pas supprimer les formules de cette colonne
</t>
        </r>
      </text>
    </comment>
    <comment ref="I3" authorId="1" shapeId="0">
      <text>
        <r>
          <rPr>
            <b/>
            <sz val="9"/>
            <color indexed="81"/>
            <rFont val="Tahoma"/>
            <family val="2"/>
          </rPr>
          <t>ce temps d'intervention doit être au minimum à 1 jour.
La planification se fait en temps et non en heure ici.</t>
        </r>
      </text>
    </comment>
  </commentList>
</comments>
</file>

<file path=xl/sharedStrings.xml><?xml version="1.0" encoding="utf-8"?>
<sst xmlns="http://schemas.openxmlformats.org/spreadsheetml/2006/main" count="176" uniqueCount="129">
  <si>
    <t>Année</t>
  </si>
  <si>
    <t>Jour</t>
  </si>
  <si>
    <t>Opérations de maintenance</t>
  </si>
  <si>
    <t>Tps en jrs</t>
  </si>
  <si>
    <t>Date Fin Intervention</t>
  </si>
  <si>
    <t>Ne pas supprimer ces données car elles sont utilisées dans le graphique afin de faire avancer et faire reculer les jours.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</si>
  <si>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</si>
  <si>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</si>
  <si>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</si>
  <si>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</si>
  <si>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</si>
  <si>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</si>
  <si>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</si>
  <si>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</si>
  <si>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</si>
  <si>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</si>
  <si>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</si>
  <si>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</si>
  <si>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</si>
  <si>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</si>
  <si>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</si>
  <si>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</si>
  <si>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</si>
  <si>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</si>
  <si>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</si>
  <si>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</si>
  <si>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</si>
  <si>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</si>
  <si>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</si>
  <si>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</si>
  <si>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</si>
  <si>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</si>
  <si>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</si>
  <si>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</si>
  <si>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</si>
  <si>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</si>
  <si>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</si>
  <si>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</si>
  <si>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</si>
  <si>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</si>
  <si>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</si>
  <si>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date de la cellule F1</t>
  </si>
  <si>
    <t>N°</t>
  </si>
  <si>
    <t>Désignation</t>
  </si>
  <si>
    <t>N° jour sem</t>
  </si>
  <si>
    <t>Lundi</t>
  </si>
  <si>
    <t>L</t>
  </si>
  <si>
    <t>Désignat' j</t>
  </si>
  <si>
    <t>Mardi</t>
  </si>
  <si>
    <t>M</t>
  </si>
  <si>
    <t>Mercredi</t>
  </si>
  <si>
    <t>Jeudi</t>
  </si>
  <si>
    <t>J</t>
  </si>
  <si>
    <t>Vendredi</t>
  </si>
  <si>
    <t>V</t>
  </si>
  <si>
    <t>Ne pas supprimer car utiliser dans la determination des jours de la semaine et des week-end</t>
  </si>
  <si>
    <t>Samedi</t>
  </si>
  <si>
    <t>S</t>
  </si>
  <si>
    <t>Dimanche</t>
  </si>
  <si>
    <t>D</t>
  </si>
  <si>
    <t>Date intervention</t>
  </si>
  <si>
    <t>Tps inter</t>
  </si>
  <si>
    <t>Périodicité</t>
  </si>
  <si>
    <t>test information issue de la list</t>
  </si>
  <si>
    <t>Calcul du Nbr de Jours</t>
  </si>
  <si>
    <t>Som Nbr Jrs</t>
  </si>
  <si>
    <t>Test H="" et I&lt;&gt;""</t>
  </si>
  <si>
    <t>Nbr Pen Jrs</t>
  </si>
  <si>
    <t>Descriptif</t>
  </si>
  <si>
    <t>Materiels</t>
  </si>
  <si>
    <t>Fiche procéduire</t>
  </si>
  <si>
    <t>Sécurité</t>
  </si>
  <si>
    <t>Anterieure</t>
  </si>
  <si>
    <t>Prochaine</t>
  </si>
  <si>
    <t>P</t>
  </si>
  <si>
    <t>Unité</t>
  </si>
  <si>
    <t>en jrs</t>
  </si>
  <si>
    <t>Jours</t>
  </si>
  <si>
    <t>Mois</t>
  </si>
  <si>
    <t>Années</t>
  </si>
  <si>
    <t>Somme 1</t>
  </si>
  <si>
    <t>Test</t>
  </si>
  <si>
    <t>P en jours</t>
  </si>
  <si>
    <t>- Lunette de protection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</si>
  <si>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</si>
  <si>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</si>
  <si>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</si>
  <si>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</si>
  <si>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</si>
  <si>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</si>
  <si>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</si>
  <si>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</si>
  <si>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HP400</t>
  </si>
  <si>
    <t xml:space="preserve">Huile lubrification </t>
  </si>
  <si>
    <t>Colonne110</t>
  </si>
  <si>
    <t>Equipements</t>
  </si>
  <si>
    <t>Date proramme intervention</t>
  </si>
  <si>
    <t>Colonne111</t>
  </si>
  <si>
    <t>Type d'operations</t>
  </si>
  <si>
    <t>Types d'operations</t>
  </si>
  <si>
    <t>Entretien hebdomadaire</t>
  </si>
  <si>
    <t>EH</t>
  </si>
  <si>
    <t>EM</t>
  </si>
  <si>
    <t>Entretien mensuel</t>
  </si>
  <si>
    <t>EA</t>
  </si>
  <si>
    <t>Entretien Annuel</t>
  </si>
  <si>
    <t>Entretien journalier</t>
  </si>
  <si>
    <t>EJ</t>
  </si>
  <si>
    <t xml:space="preserve">ET </t>
  </si>
  <si>
    <t>Entretien trimestriel</t>
  </si>
  <si>
    <t>ES</t>
  </si>
  <si>
    <t>Entretien semestriel</t>
  </si>
  <si>
    <t>HP300</t>
  </si>
  <si>
    <t>HP200</t>
  </si>
  <si>
    <t>HP100</t>
  </si>
  <si>
    <t>HP600</t>
  </si>
  <si>
    <t>HP500</t>
  </si>
  <si>
    <t>HP5</t>
  </si>
  <si>
    <t>Periodicite de l'operation</t>
  </si>
  <si>
    <t>Journaliere</t>
  </si>
  <si>
    <t xml:space="preserve">Nombre de jours </t>
  </si>
  <si>
    <t>Hebdomadaire</t>
  </si>
  <si>
    <t xml:space="preserve">Mensuel </t>
  </si>
  <si>
    <t>Annuelle</t>
  </si>
  <si>
    <t>Semestrielle</t>
  </si>
  <si>
    <t xml:space="preserve">trimestrielle </t>
  </si>
  <si>
    <t>Colonne422</t>
  </si>
  <si>
    <t>Date de la prochaine operation</t>
  </si>
  <si>
    <t>Date de la derniere operation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</si>
</sst>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88" formatCode="_-* #,##0.00\ [$€-1]_-;\-* #,##0.00\ [$€-1]_-;_-* &quot;-&quot;??\ [$€-1]_-"/>
    <numFmt numFmtId="192" formatCode="[$-40C]d\-mmm\-yy;@"/>
    <numFmt numFmtId="193" formatCode="d/m/yy;@"/>
  </numFmts>
  <fonts count="21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sz val="10"/>
      <name val="Comic Sans MS"/>
      <family val="4"/>
    </font>
    <font>
      <sz val="10"/>
      <name val="Comic Sans MS"/>
      <family val="4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188" fontId="3" fillId="0" borderId="0" applyFont="0" applyFill="0" applyBorder="0" applyAlignment="0" applyProtection="0"/>
    <xf numFmtId="0" fontId="2" fillId="0" borderId="0"/>
    <xf numFmtId="0" fontId="4" fillId="0" borderId="0"/>
  </cellStyleXfs>
  <cellXfs count="116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0" fillId="0" borderId="15" xfId="0" applyBorder="1"/>
    <xf numFmtId="0" fontId="0" fillId="0" borderId="3" xfId="0" applyBorder="1"/>
    <xf numFmtId="0" fontId="0" fillId="0" borderId="4" xfId="0" applyBorder="1"/>
    <xf numFmtId="192" fontId="0" fillId="0" borderId="21" xfId="0" applyNumberFormat="1" applyBorder="1" applyAlignment="1" applyProtection="1">
      <alignment textRotation="63"/>
      <protection locked="0"/>
    </xf>
    <xf numFmtId="192" fontId="0" fillId="0" borderId="22" xfId="0" applyNumberFormat="1" applyBorder="1" applyAlignment="1" applyProtection="1">
      <alignment textRotation="63"/>
      <protection locked="0"/>
    </xf>
    <xf numFmtId="192" fontId="0" fillId="0" borderId="23" xfId="0" applyNumberFormat="1" applyBorder="1" applyAlignment="1" applyProtection="1">
      <alignment textRotation="63"/>
      <protection locked="0"/>
    </xf>
    <xf numFmtId="0" fontId="0" fillId="0" borderId="24" xfId="0" applyBorder="1" applyAlignment="1">
      <alignment horizontal="center" vertical="center"/>
    </xf>
    <xf numFmtId="0" fontId="9" fillId="3" borderId="25" xfId="0" applyFont="1" applyFill="1" applyBorder="1" applyAlignment="1">
      <alignment horizontal="center" vertical="center"/>
    </xf>
    <xf numFmtId="0" fontId="0" fillId="4" borderId="11" xfId="0" applyFill="1" applyBorder="1" applyAlignment="1">
      <alignment horizontal="left" vertical="center"/>
    </xf>
    <xf numFmtId="0" fontId="0" fillId="4" borderId="17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6" xfId="0" applyBorder="1"/>
    <xf numFmtId="193" fontId="0" fillId="0" borderId="13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193" fontId="0" fillId="0" borderId="9" xfId="0" applyNumberFormat="1" applyBorder="1" applyAlignment="1">
      <alignment horizontal="center"/>
    </xf>
    <xf numFmtId="0" fontId="11" fillId="0" borderId="27" xfId="0" applyFont="1" applyBorder="1" applyAlignment="1">
      <alignment horizontal="center"/>
    </xf>
    <xf numFmtId="0" fontId="11" fillId="0" borderId="28" xfId="0" applyFont="1" applyBorder="1" applyAlignment="1">
      <alignment horizontal="center"/>
    </xf>
    <xf numFmtId="0" fontId="11" fillId="0" borderId="29" xfId="0" applyFont="1" applyBorder="1" applyAlignment="1">
      <alignment horizontal="center"/>
    </xf>
    <xf numFmtId="0" fontId="11" fillId="0" borderId="30" xfId="0" applyFont="1" applyBorder="1" applyAlignment="1">
      <alignment horizontal="center"/>
    </xf>
    <xf numFmtId="14" fontId="0" fillId="0" borderId="0" xfId="0" applyNumberFormat="1"/>
    <xf numFmtId="0" fontId="0" fillId="0" borderId="31" xfId="0" applyBorder="1" applyProtection="1">
      <protection locked="0"/>
    </xf>
    <xf numFmtId="0" fontId="0" fillId="0" borderId="20" xfId="0" applyBorder="1" applyAlignment="1">
      <alignment horizontal="center"/>
    </xf>
    <xf numFmtId="193" fontId="0" fillId="0" borderId="0" xfId="0" applyNumberFormat="1" applyAlignment="1">
      <alignment textRotation="64"/>
    </xf>
    <xf numFmtId="14" fontId="12" fillId="0" borderId="0" xfId="0" applyNumberFormat="1" applyFont="1"/>
    <xf numFmtId="0" fontId="10" fillId="0" borderId="20" xfId="0" applyFont="1" applyBorder="1" applyAlignment="1">
      <alignment horizontal="center"/>
    </xf>
    <xf numFmtId="0" fontId="0" fillId="0" borderId="20" xfId="0" applyBorder="1"/>
    <xf numFmtId="0" fontId="0" fillId="0" borderId="16" xfId="0" applyBorder="1" applyAlignment="1">
      <alignment horizontal="center"/>
    </xf>
    <xf numFmtId="0" fontId="8" fillId="0" borderId="20" xfId="0" applyFont="1" applyBorder="1"/>
    <xf numFmtId="0" fontId="11" fillId="0" borderId="0" xfId="0" applyFont="1" applyAlignment="1">
      <alignment horizontal="center"/>
    </xf>
    <xf numFmtId="0" fontId="0" fillId="0" borderId="18" xfId="0" applyBorder="1"/>
    <xf numFmtId="0" fontId="0" fillId="0" borderId="0" xfId="0" applyAlignment="1">
      <alignment horizontal="left" vertical="center" wrapText="1"/>
    </xf>
    <xf numFmtId="0" fontId="0" fillId="0" borderId="0" xfId="0" applyAlignment="1">
      <alignment vertical="top" wrapText="1"/>
    </xf>
    <xf numFmtId="49" fontId="0" fillId="0" borderId="0" xfId="0" applyNumberFormat="1" applyAlignment="1">
      <alignment vertical="top" wrapText="1"/>
    </xf>
    <xf numFmtId="193" fontId="0" fillId="0" borderId="0" xfId="0" applyNumberFormat="1" applyAlignment="1">
      <alignment horizontal="center" vertical="center"/>
    </xf>
    <xf numFmtId="193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1" fillId="4" borderId="20" xfId="0" applyFont="1" applyFill="1" applyBorder="1" applyAlignment="1">
      <alignment horizontal="center"/>
    </xf>
    <xf numFmtId="0" fontId="15" fillId="4" borderId="20" xfId="0" applyFont="1" applyFill="1" applyBorder="1"/>
    <xf numFmtId="0" fontId="16" fillId="0" borderId="0" xfId="0" applyFont="1" applyAlignment="1">
      <alignment horizontal="center" vertical="center" wrapText="1"/>
    </xf>
    <xf numFmtId="0" fontId="16" fillId="0" borderId="0" xfId="0" applyFont="1" applyAlignment="1">
      <alignment horizontal="center" vertical="top" wrapText="1"/>
    </xf>
    <xf numFmtId="49" fontId="16" fillId="0" borderId="0" xfId="0" applyNumberFormat="1" applyFont="1" applyAlignment="1">
      <alignment horizontal="center" vertical="top" wrapText="1"/>
    </xf>
    <xf numFmtId="49" fontId="16" fillId="0" borderId="0" xfId="0" applyNumberFormat="1" applyFont="1" applyAlignment="1">
      <alignment horizontal="left" vertical="top" wrapText="1"/>
    </xf>
    <xf numFmtId="193" fontId="16" fillId="0" borderId="7" xfId="0" applyNumberFormat="1" applyFont="1" applyBorder="1" applyAlignment="1">
      <alignment horizontal="left" vertical="center"/>
    </xf>
    <xf numFmtId="193" fontId="16" fillId="0" borderId="7" xfId="0" applyNumberFormat="1" applyFont="1" applyBorder="1" applyAlignment="1">
      <alignment horizontal="left" vertical="center" wrapText="1"/>
    </xf>
    <xf numFmtId="0" fontId="16" fillId="0" borderId="7" xfId="0" applyFont="1" applyBorder="1" applyAlignment="1">
      <alignment horizontal="left" vertical="center" wrapText="1"/>
    </xf>
    <xf numFmtId="0" fontId="16" fillId="0" borderId="7" xfId="0" applyFont="1" applyBorder="1" applyAlignment="1">
      <alignment horizontal="center" vertical="center"/>
    </xf>
    <xf numFmtId="49" fontId="16" fillId="0" borderId="7" xfId="0" applyNumberFormat="1" applyFont="1" applyBorder="1" applyAlignment="1">
      <alignment horizontal="left" vertical="center"/>
    </xf>
    <xf numFmtId="0" fontId="16" fillId="0" borderId="0" xfId="0" applyFont="1" applyAlignment="1">
      <alignment horizontal="left" vertical="center"/>
    </xf>
    <xf numFmtId="0" fontId="17" fillId="4" borderId="20" xfId="0" applyFont="1" applyFill="1" applyBorder="1" applyAlignment="1">
      <alignment horizontal="center"/>
    </xf>
    <xf numFmtId="0" fontId="18" fillId="4" borderId="20" xfId="0" applyFont="1" applyFill="1" applyBorder="1" applyAlignment="1">
      <alignment horizontal="center"/>
    </xf>
    <xf numFmtId="0" fontId="19" fillId="4" borderId="20" xfId="0" applyFont="1" applyFill="1" applyBorder="1" applyAlignment="1">
      <alignment horizontal="center"/>
    </xf>
    <xf numFmtId="192" fontId="0" fillId="0" borderId="0" xfId="0" applyNumberFormat="1" applyAlignment="1">
      <alignment horizontal="center" vertical="center"/>
    </xf>
    <xf numFmtId="192" fontId="0" fillId="8" borderId="0" xfId="0" applyNumberFormat="1" applyFill="1" applyAlignment="1">
      <alignment horizontal="center" vertical="center" wrapText="1"/>
    </xf>
    <xf numFmtId="0" fontId="20" fillId="0" borderId="0" xfId="0" applyFont="1" applyAlignment="1">
      <alignment horizontal="center" vertical="center" wrapText="1"/>
    </xf>
    <xf numFmtId="0" fontId="0" fillId="4" borderId="20" xfId="0" applyFill="1" applyBorder="1" applyAlignment="1">
      <alignment horizontal="center" vertical="center"/>
    </xf>
    <xf numFmtId="0" fontId="16" fillId="0" borderId="0" xfId="0" applyFont="1" applyAlignment="1">
      <alignment horizontal="center"/>
    </xf>
    <xf numFmtId="0" fontId="0" fillId="0" borderId="0" xfId="0" applyAlignment="1">
      <alignment horizontal="left"/>
    </xf>
    <xf numFmtId="193" fontId="0" fillId="8" borderId="0" xfId="0" applyNumberFormat="1" applyFill="1" applyAlignment="1">
      <alignment horizontal="center" vertical="center" wrapText="1"/>
    </xf>
    <xf numFmtId="192" fontId="0" fillId="0" borderId="13" xfId="0" applyNumberFormat="1" applyBorder="1" applyAlignment="1">
      <alignment horizontal="center"/>
    </xf>
    <xf numFmtId="192" fontId="0" fillId="0" borderId="32" xfId="0" applyNumberFormat="1" applyBorder="1" applyAlignment="1">
      <alignment horizontal="center"/>
    </xf>
    <xf numFmtId="0" fontId="11" fillId="0" borderId="34" xfId="0" applyFont="1" applyBorder="1" applyAlignment="1">
      <alignment horizontal="center"/>
    </xf>
    <xf numFmtId="0" fontId="11" fillId="0" borderId="26" xfId="0" applyFont="1" applyBorder="1" applyAlignment="1">
      <alignment horizontal="center"/>
    </xf>
    <xf numFmtId="0" fontId="11" fillId="0" borderId="31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11" fillId="9" borderId="34" xfId="0" applyFont="1" applyFill="1" applyBorder="1" applyAlignment="1">
      <alignment horizontal="center"/>
    </xf>
    <xf numFmtId="0" fontId="2" fillId="0" borderId="0" xfId="0" applyFont="1" applyAlignment="1">
      <alignment horizontal="left" vertical="center" wrapText="1"/>
    </xf>
    <xf numFmtId="49" fontId="2" fillId="0" borderId="0" xfId="0" applyNumberFormat="1" applyFont="1" applyAlignment="1">
      <alignment vertical="top" wrapText="1"/>
    </xf>
    <xf numFmtId="0" fontId="9" fillId="3" borderId="0" xfId="0" applyFont="1" applyFill="1" applyBorder="1" applyAlignment="1">
      <alignment horizontal="center" vertical="center"/>
    </xf>
    <xf numFmtId="0" fontId="0" fillId="0" borderId="18" xfId="0" applyBorder="1" applyProtection="1">
      <protection locked="0"/>
    </xf>
    <xf numFmtId="0" fontId="11" fillId="9" borderId="28" xfId="0" applyFont="1" applyFill="1" applyBorder="1" applyAlignment="1">
      <alignment horizontal="center"/>
    </xf>
    <xf numFmtId="193" fontId="0" fillId="0" borderId="8" xfId="0" applyNumberFormat="1" applyBorder="1" applyAlignment="1">
      <alignment horizontal="center" textRotation="75"/>
    </xf>
    <xf numFmtId="0" fontId="0" fillId="0" borderId="11" xfId="0" applyBorder="1" applyAlignment="1">
      <alignment horizontal="center" textRotation="75"/>
    </xf>
    <xf numFmtId="0" fontId="0" fillId="0" borderId="7" xfId="0" applyBorder="1" applyAlignment="1">
      <alignment horizontal="center" textRotation="75"/>
    </xf>
    <xf numFmtId="0" fontId="13" fillId="2" borderId="10" xfId="0" applyFont="1" applyFill="1" applyBorder="1" applyAlignment="1">
      <alignment horizontal="center" vertical="center" wrapText="1"/>
    </xf>
    <xf numFmtId="0" fontId="13" fillId="2" borderId="16" xfId="0" applyFont="1" applyFill="1" applyBorder="1" applyAlignment="1">
      <alignment horizontal="center" vertical="center" wrapText="1"/>
    </xf>
    <xf numFmtId="0" fontId="13" fillId="2" borderId="12" xfId="0" applyFont="1" applyFill="1" applyBorder="1" applyAlignment="1">
      <alignment horizontal="center" vertical="center" wrapText="1"/>
    </xf>
    <xf numFmtId="0" fontId="13" fillId="2" borderId="17" xfId="0" applyFont="1" applyFill="1" applyBorder="1" applyAlignment="1">
      <alignment horizontal="center" vertical="center" wrapText="1"/>
    </xf>
    <xf numFmtId="0" fontId="13" fillId="2" borderId="0" xfId="0" applyFont="1" applyFill="1" applyAlignment="1">
      <alignment horizontal="center" vertical="center" wrapText="1"/>
    </xf>
    <xf numFmtId="0" fontId="13" fillId="2" borderId="14" xfId="0" applyFont="1" applyFill="1" applyBorder="1" applyAlignment="1">
      <alignment horizontal="center" vertical="center" wrapText="1"/>
    </xf>
    <xf numFmtId="0" fontId="13" fillId="2" borderId="9" xfId="0" applyFont="1" applyFill="1" applyBorder="1" applyAlignment="1">
      <alignment horizontal="center" vertical="center" wrapText="1"/>
    </xf>
    <xf numFmtId="0" fontId="13" fillId="2" borderId="18" xfId="0" applyFont="1" applyFill="1" applyBorder="1" applyAlignment="1">
      <alignment horizontal="center" vertical="center" wrapText="1"/>
    </xf>
    <xf numFmtId="0" fontId="13" fillId="2" borderId="13" xfId="0" applyFont="1" applyFill="1" applyBorder="1" applyAlignment="1">
      <alignment horizontal="center" vertical="center" wrapText="1"/>
    </xf>
    <xf numFmtId="0" fontId="10" fillId="6" borderId="10" xfId="0" applyFont="1" applyFill="1" applyBorder="1" applyAlignment="1">
      <alignment horizontal="center" vertical="center" wrapText="1"/>
    </xf>
    <xf numFmtId="0" fontId="10" fillId="6" borderId="16" xfId="0" applyFont="1" applyFill="1" applyBorder="1" applyAlignment="1">
      <alignment horizontal="center" vertical="center" wrapText="1"/>
    </xf>
    <xf numFmtId="0" fontId="10" fillId="6" borderId="12" xfId="0" applyFont="1" applyFill="1" applyBorder="1" applyAlignment="1">
      <alignment horizontal="center" vertical="center" wrapText="1"/>
    </xf>
    <xf numFmtId="0" fontId="10" fillId="6" borderId="17" xfId="0" applyFont="1" applyFill="1" applyBorder="1" applyAlignment="1">
      <alignment horizontal="center" vertical="center" wrapText="1"/>
    </xf>
    <xf numFmtId="0" fontId="10" fillId="6" borderId="0" xfId="0" applyFont="1" applyFill="1" applyAlignment="1">
      <alignment horizontal="center" vertical="center" wrapText="1"/>
    </xf>
    <xf numFmtId="0" fontId="10" fillId="6" borderId="14" xfId="0" applyFont="1" applyFill="1" applyBorder="1" applyAlignment="1">
      <alignment horizontal="center" vertical="center" wrapText="1"/>
    </xf>
    <xf numFmtId="0" fontId="10" fillId="6" borderId="9" xfId="0" applyFont="1" applyFill="1" applyBorder="1" applyAlignment="1">
      <alignment horizontal="center" vertical="center" wrapText="1"/>
    </xf>
    <xf numFmtId="0" fontId="10" fillId="6" borderId="18" xfId="0" applyFont="1" applyFill="1" applyBorder="1" applyAlignment="1">
      <alignment horizontal="center" vertical="center" wrapText="1"/>
    </xf>
    <xf numFmtId="0" fontId="10" fillId="6" borderId="13" xfId="0" applyFont="1" applyFill="1" applyBorder="1" applyAlignment="1">
      <alignment horizontal="center" vertical="center" wrapText="1"/>
    </xf>
    <xf numFmtId="0" fontId="0" fillId="6" borderId="32" xfId="0" applyFill="1" applyBorder="1" applyAlignment="1">
      <alignment horizontal="center"/>
    </xf>
    <xf numFmtId="0" fontId="0" fillId="6" borderId="33" xfId="0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14" fontId="0" fillId="6" borderId="10" xfId="0" applyNumberFormat="1" applyFill="1" applyBorder="1" applyAlignment="1">
      <alignment horizontal="center" vertical="center"/>
    </xf>
    <xf numFmtId="14" fontId="0" fillId="6" borderId="16" xfId="0" applyNumberFormat="1" applyFill="1" applyBorder="1" applyAlignment="1">
      <alignment horizontal="center" vertical="center"/>
    </xf>
    <xf numFmtId="14" fontId="0" fillId="6" borderId="12" xfId="0" applyNumberFormat="1" applyFill="1" applyBorder="1" applyAlignment="1">
      <alignment horizontal="center" vertical="center"/>
    </xf>
    <xf numFmtId="14" fontId="0" fillId="6" borderId="9" xfId="0" applyNumberFormat="1" applyFill="1" applyBorder="1" applyAlignment="1">
      <alignment horizontal="center" vertical="center"/>
    </xf>
    <xf numFmtId="14" fontId="0" fillId="6" borderId="18" xfId="0" applyNumberFormat="1" applyFill="1" applyBorder="1" applyAlignment="1">
      <alignment horizontal="center" vertical="center"/>
    </xf>
    <xf numFmtId="14" fontId="0" fillId="6" borderId="13" xfId="0" applyNumberFormat="1" applyFill="1" applyBorder="1" applyAlignment="1">
      <alignment horizontal="center" vertical="center"/>
    </xf>
    <xf numFmtId="193" fontId="14" fillId="3" borderId="1" xfId="0" applyNumberFormat="1" applyFont="1" applyFill="1" applyBorder="1" applyAlignment="1">
      <alignment horizontal="center" vertical="center"/>
    </xf>
    <xf numFmtId="0" fontId="14" fillId="7" borderId="1" xfId="0" applyFont="1" applyFill="1" applyBorder="1" applyAlignment="1">
      <alignment horizontal="center" vertical="center"/>
    </xf>
    <xf numFmtId="0" fontId="8" fillId="4" borderId="20" xfId="0" applyFont="1" applyFill="1" applyBorder="1" applyAlignment="1">
      <alignment horizontal="center"/>
    </xf>
    <xf numFmtId="0" fontId="2" fillId="4" borderId="14" xfId="0" applyFont="1" applyFill="1" applyBorder="1" applyAlignment="1">
      <alignment horizontal="left" vertical="center"/>
    </xf>
    <xf numFmtId="0" fontId="2" fillId="0" borderId="20" xfId="0" applyFont="1" applyBorder="1"/>
    <xf numFmtId="193" fontId="0" fillId="0" borderId="18" xfId="0" applyNumberFormat="1" applyBorder="1" applyAlignment="1">
      <alignment horizontal="center"/>
    </xf>
    <xf numFmtId="192" fontId="0" fillId="0" borderId="18" xfId="0" applyNumberFormat="1" applyBorder="1" applyAlignment="1">
      <alignment horizontal="center"/>
    </xf>
    <xf numFmtId="0" fontId="2" fillId="4" borderId="0" xfId="0" applyFont="1" applyFill="1" applyBorder="1" applyAlignment="1">
      <alignment horizontal="center" vertical="center"/>
    </xf>
  </cellXfs>
  <cellStyles count="4">
    <cellStyle name="Euro" xfId="1"/>
    <cellStyle name="Normal" xfId="0" builtinId="0"/>
    <cellStyle name="Normal 2" xfId="2"/>
    <cellStyle name="Normal 3" xfId="3"/>
  </cellStyles>
  <dxfs count="67">
    <dxf>
      <numFmt numFmtId="192" formatCode="[$-40C]d\-mmm\-yy;@"/>
      <alignment horizontal="center" vertical="bottom" textRotation="0" wrapText="0" 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00B0F0"/>
        </patternFill>
      </fill>
    </dxf>
    <dxf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192" formatCode="[$-40C]d\-mmm\-yy;@"/>
      <alignment horizontal="center" vertical="bottom" textRotation="0" wrapText="0" 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numFmt numFmtId="192" formatCode="[$-40C]d\-mmm\-yy;@"/>
      <alignment horizontal="center" vertical="bottom" textRotation="0" wrapText="0" 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border diagonalUp="0" diagonalDown="0">
        <left/>
        <right/>
        <top/>
        <bottom style="thin">
          <color indexed="64"/>
        </bottom>
        <vertical/>
        <horizontal/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rgb="FFFFFF00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192" formatCode="[$-40C]d\-mmm\-yy;@"/>
      <alignment horizontal="center" vertical="center" textRotation="0" wrapText="1" indent="0" justifyLastLine="0" shrinkToFit="0" readingOrder="0"/>
    </dxf>
    <dxf>
      <numFmt numFmtId="193" formatCode="d/m/yy;@"/>
      <alignment horizontal="center" vertical="center" textRotation="0" wrapText="0" indent="0" justifyLastLine="0" shrinkToFit="0" readingOrder="0"/>
    </dxf>
    <dxf>
      <numFmt numFmtId="30" formatCode="@"/>
      <alignment vertical="top" textRotation="0" wrapText="1" justifyLastLine="0" shrinkToFit="0" readingOrder="0"/>
    </dxf>
    <dxf>
      <numFmt numFmtId="30" formatCode="@"/>
      <alignment horizontal="general" vertical="top" textRotation="0" wrapText="1" indent="0" justifyLastLine="0" shrinkToFit="0" readingOrder="0"/>
    </dxf>
    <dxf>
      <numFmt numFmtId="30" formatCode="@"/>
      <alignment vertical="top" textRotation="0" wrapText="1" justifyLastLine="0" shrinkToFit="0" readingOrder="0"/>
    </dxf>
    <dxf>
      <alignment horizontal="general" vertical="top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2" formatCode="[$-40C]d\-mmm\-yy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3" formatCode="d/m/yy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/>
        <right/>
        <top/>
        <bottom style="thin">
          <color indexed="64"/>
        </bottom>
      </border>
      <protection locked="0" hidden="0"/>
    </dxf>
    <dxf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intenance%20CMR/maintenance-preventiv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lanning_général"/>
      <sheetName val="Planification du préventif"/>
      <sheetName val="Listes"/>
    </sheetNames>
    <sheetDataSet>
      <sheetData sheetId="0"/>
      <sheetData sheetId="1"/>
      <sheetData sheetId="2"/>
      <sheetData sheetId="3">
        <row r="3">
          <cell r="B3" t="str">
            <v>Jours</v>
          </cell>
        </row>
        <row r="4">
          <cell r="B4" t="str">
            <v>Mois</v>
          </cell>
        </row>
        <row r="5">
          <cell r="B5" t="str">
            <v>Année</v>
          </cell>
        </row>
        <row r="6">
          <cell r="B6" t="str">
            <v>Années</v>
          </cell>
        </row>
      </sheetData>
    </sheetDataSet>
  </externalBook>
</externalLink>
</file>

<file path=xl/tables/table1.xml><?xml version="1.0" encoding="utf-8"?>
<table xmlns="http://schemas.openxmlformats.org/spreadsheetml/2006/main" id="2" name="Tableau9" displayName="Tableau9" ref="B3:AO184" totalsRowShown="0" headerRowDxfId="30" dataDxfId="29" headerRowBorderDxfId="27" tableBorderDxfId="28">
  <autoFilter ref="B3:AO184"/>
  <tableColumns count="40">
    <tableColumn id="1" name="Colonne1" dataDxfId="66"/>
    <tableColumn id="37" name="Colonne111" dataDxfId="14"/>
    <tableColumn id="36" name="Colonne110" dataDxfId="65"/>
    <tableColumn id="2" name="Colonne2" dataDxfId="64">
      <calculatedColumnFormula>IF(ISBLANK($B4),0,VLOOKUP($B4,'Plannification du preventif '!$B$4:$L$30,7,0))</calculatedColumnFormula>
    </tableColumn>
    <tableColumn id="3" name="Colonne3" dataDxfId="63"/>
    <tableColumn id="4" name="Colonne4" dataDxfId="62">
      <calculatedColumnFormula>IF(ISBLANK($B4),0,('Planning general preventif '!$E4-1)+'Planning general preventif '!$F4)</calculatedColumnFormula>
    </tableColumn>
    <tableColumn id="38" name="Colonne42" dataDxfId="13"/>
    <tableColumn id="40" name="Colonne422" dataDxfId="0"/>
    <tableColumn id="39" name="Colonne43" dataDxfId="12"/>
    <tableColumn id="5" name="Colonne5" dataDxfId="61">
      <calculatedColumnFormula>IF(AND(($K$1-$E4)&gt;=0,($K$1-$G4)&lt;=0),1,"")</calculatedColumnFormula>
    </tableColumn>
    <tableColumn id="6" name="Colonne6" dataDxfId="60">
      <calculatedColumnFormula>IF(AND(($L$1-$E4)&gt;=0,($L$1-$G4)&lt;=0),1,"")</calculatedColumnFormula>
    </tableColumn>
    <tableColumn id="7" name="Colonne7" dataDxfId="59">
      <calculatedColumnFormula>IF(AND(($M$1-$E4)&gt;=0,($M$1-$G4)&lt;=0),1,"")</calculatedColumnFormula>
    </tableColumn>
    <tableColumn id="8" name="Colonne8" dataDxfId="58">
      <calculatedColumnFormula>IF(AND(($N$1-$E4)&gt;=0,($N$1-$G4)&lt;=0),1,"")</calculatedColumnFormula>
    </tableColumn>
    <tableColumn id="9" name="Colonne9" dataDxfId="57">
      <calculatedColumnFormula>IF(AND(($O$1-$E4)&gt;=0,($O$1-$G4)&lt;=0),1,"")</calculatedColumnFormula>
    </tableColumn>
    <tableColumn id="10" name="Colonne10" dataDxfId="56">
      <calculatedColumnFormula>IF(AND(($P$1-$E4)&gt;=0,($P$1-$G4)&lt;=0),1,"")</calculatedColumnFormula>
    </tableColumn>
    <tableColumn id="11" name="Colonne11" dataDxfId="55">
      <calculatedColumnFormula>IF(AND(($Q$1-$E4)&gt;=0,($Q$1-$G4)&lt;=0),1,"")</calculatedColumnFormula>
    </tableColumn>
    <tableColumn id="12" name="Colonne12" dataDxfId="54">
      <calculatedColumnFormula>IF(AND(($R$1-$E4)&gt;=0,($R$1-$G4)&lt;=0),1,"")</calculatedColumnFormula>
    </tableColumn>
    <tableColumn id="13" name="Colonne13" dataDxfId="53">
      <calculatedColumnFormula>IF(AND(($S$1-$E4)&gt;=0,($S$1-$G4)&lt;=0),1,"")</calculatedColumnFormula>
    </tableColumn>
    <tableColumn id="14" name="Colonne14" dataDxfId="52">
      <calculatedColumnFormula>IF(AND(($T$1-$E4)&gt;=0,($T$1-$G4)&lt;=0),1,"")</calculatedColumnFormula>
    </tableColumn>
    <tableColumn id="15" name="Colonne15" dataDxfId="51">
      <calculatedColumnFormula>IF(AND(($U$1-$E4)&gt;=0,($U$1-$G4)&lt;=0),1,"")</calculatedColumnFormula>
    </tableColumn>
    <tableColumn id="16" name="Colonne16" dataDxfId="50">
      <calculatedColumnFormula>IF(AND(($V$1-$E4)&gt;=0,($V$1-$G4)&lt;=0),1,"")</calculatedColumnFormula>
    </tableColumn>
    <tableColumn id="17" name="Colonne17" dataDxfId="49">
      <calculatedColumnFormula>IF(AND(($W$1-$E4)&gt;=0,($W$1-$G4)&lt;=0),1,"")</calculatedColumnFormula>
    </tableColumn>
    <tableColumn id="18" name="Colonne18" dataDxfId="48">
      <calculatedColumnFormula>IF(AND(($X$1-$E4)&gt;=0,($X$1-$G4)&lt;=0),1,"")</calculatedColumnFormula>
    </tableColumn>
    <tableColumn id="19" name="Colonne19" dataDxfId="47">
      <calculatedColumnFormula>IF(AND(($Y$1-$E4)&gt;=0,($Y$1-$G4)&lt;=0),1,"")</calculatedColumnFormula>
    </tableColumn>
    <tableColumn id="20" name="Colonne20" dataDxfId="46">
      <calculatedColumnFormula>IF(AND(($Z$1-$E4)&gt;=0,($Z$1-$G4)&lt;=0),1,"")</calculatedColumnFormula>
    </tableColumn>
    <tableColumn id="21" name="Colonne21" dataDxfId="45">
      <calculatedColumnFormula>IF(AND(($AA$1-$E4)&gt;=0,($AA$1-$G4)&lt;=0),1,"")</calculatedColumnFormula>
    </tableColumn>
    <tableColumn id="22" name="Colonne22" dataDxfId="44">
      <calculatedColumnFormula>IF(AND(($AB$1-$E4)&gt;=0,($AB$1-$G4)&lt;=0),1,"")</calculatedColumnFormula>
    </tableColumn>
    <tableColumn id="23" name="Colonne23" dataDxfId="43">
      <calculatedColumnFormula>IF(AND(($AC$1-$E4)&gt;=0,($AC$1-$G4)&lt;=0),1,"")</calculatedColumnFormula>
    </tableColumn>
    <tableColumn id="24" name="Colonne24" dataDxfId="42">
      <calculatedColumnFormula>IF(AND(($AD$1-$E4)&gt;=0,($AD$1-$G4)&lt;=0),1,"")</calculatedColumnFormula>
    </tableColumn>
    <tableColumn id="25" name="Colonne25" dataDxfId="41">
      <calculatedColumnFormula>IF(AND(($AE$1-$E4)&gt;=0,($AE$1-$G4)&lt;=0),1,"")</calculatedColumnFormula>
    </tableColumn>
    <tableColumn id="26" name="Colonne26" dataDxfId="40">
      <calculatedColumnFormula>IF(AND(($AF$1-$E4)&gt;=0,($AF$1-$G4)&lt;=0),1,"")</calculatedColumnFormula>
    </tableColumn>
    <tableColumn id="27" name="Colonne27" dataDxfId="39">
      <calculatedColumnFormula>IF(AND(($AG$1-$E4)&gt;=0,($AG$1-$G4)&lt;=0),1,"")</calculatedColumnFormula>
    </tableColumn>
    <tableColumn id="28" name="Colonne28" dataDxfId="38">
      <calculatedColumnFormula>IF(AND(($AH$1-$E4)&gt;=0,($AH$1-$G4)&lt;=0),1,"")</calculatedColumnFormula>
    </tableColumn>
    <tableColumn id="29" name="Colonne29" dataDxfId="37">
      <calculatedColumnFormula>IF(AND(($AI$1-$E4)&gt;=0,($AI$1-$G4)&lt;=0),1,"")</calculatedColumnFormula>
    </tableColumn>
    <tableColumn id="30" name="Colonne30" dataDxfId="36">
      <calculatedColumnFormula>IF(AND(($AJ$1-$E4)&gt;=0,($AJ$1-$G4)&lt;=0),1,"")</calculatedColumnFormula>
    </tableColumn>
    <tableColumn id="31" name="Colonne31" dataDxfId="35">
      <calculatedColumnFormula>IF(AND(($AK$1-$E4)&gt;=0,($AK$1-$G4)&lt;=0),1,"")</calculatedColumnFormula>
    </tableColumn>
    <tableColumn id="32" name="Colonne32" dataDxfId="34">
      <calculatedColumnFormula>IF(AND(($AL$1-$E4)&gt;=0,($AL$1-$G4)&lt;=0),1,"")</calculatedColumnFormula>
    </tableColumn>
    <tableColumn id="33" name="Colonne33" dataDxfId="33">
      <calculatedColumnFormula>IF(AND(($AM$1-$E4)&gt;=0,($AM$1-$G4)&lt;=0),1,"")</calculatedColumnFormula>
    </tableColumn>
    <tableColumn id="34" name="Colonne34" dataDxfId="32">
      <calculatedColumnFormula>IF(AND(($AN$1-$E4)&gt;=0,($AN$1-$G4)&lt;=0),1,"")</calculatedColumnFormula>
    </tableColumn>
    <tableColumn id="35" name="Colonne35" dataDxfId="31">
      <calculatedColumnFormula>IF(AND(($AO$1-$E4)&gt;=0,($AO$1-$G4)&lt;=0),1,"")</calculatedColumnFormula>
    </tableColumn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4" name="Tableau1" displayName="Tableau1" ref="B3:L30" totalsRowShown="0" headerRowDxfId="15">
  <autoFilter ref="B3:L30"/>
  <tableColumns count="11">
    <tableColumn id="1" name="Opérations de maintenance" dataDxfId="26"/>
    <tableColumn id="2" name="Descriptif" dataDxfId="25"/>
    <tableColumn id="3" name="Materiels" dataDxfId="24"/>
    <tableColumn id="10" name="Fiche procéduire" dataDxfId="23"/>
    <tableColumn id="4" name="Sécurité" dataDxfId="22"/>
    <tableColumn id="5" name="Anterieure" dataDxfId="21"/>
    <tableColumn id="6" name="Prochaine" dataDxfId="20">
      <calculatedColumnFormula>IF('Plannification du preventif '!$G4="","",'Plannification du preventif '!$G4+'Plannification du preventif '!$L4-'Plannification du preventif '!$I4)</calculatedColumnFormula>
    </tableColumn>
    <tableColumn id="11" name="Tps inter" dataDxfId="19"/>
    <tableColumn id="7" name="P" dataDxfId="18"/>
    <tableColumn id="8" name="Unité" dataDxfId="17"/>
    <tableColumn id="9" name="en jrs" dataDxfId="16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B283"/>
  <sheetViews>
    <sheetView tabSelected="1" workbookViewId="0">
      <selection activeCell="D10" sqref="D10"/>
    </sheetView>
  </sheetViews>
  <sheetFormatPr baseColWidth="10" defaultRowHeight="12.75" x14ac:dyDescent="0.2"/>
  <cols>
    <col min="1" max="1" width="2.140625" customWidth="1"/>
    <col min="2" max="2" width="38.5703125" customWidth="1"/>
    <col min="3" max="3" width="22.140625" customWidth="1"/>
    <col min="4" max="4" width="34.28515625" customWidth="1"/>
    <col min="5" max="5" width="25.85546875" style="2" customWidth="1"/>
    <col min="6" max="6" width="13" style="2" customWidth="1"/>
    <col min="7" max="7" width="21.140625" style="2" customWidth="1"/>
    <col min="8" max="8" width="23.85546875" style="2" customWidth="1"/>
    <col min="9" max="9" width="29.28515625" style="2" customWidth="1"/>
    <col min="10" max="10" width="28.140625" style="2" customWidth="1"/>
    <col min="11" max="57" width="3.42578125" customWidth="1"/>
    <col min="58" max="58" width="7.28515625" customWidth="1"/>
    <col min="59" max="59" width="14" customWidth="1"/>
    <col min="60" max="60" width="15.28515625" customWidth="1"/>
    <col min="61" max="61" width="14.85546875" customWidth="1"/>
    <col min="62" max="62" width="15.42578125" customWidth="1"/>
    <col min="63" max="63" width="10.5703125" customWidth="1"/>
    <col min="64" max="64" width="5.140625" customWidth="1"/>
    <col min="65" max="65" width="9.7109375" customWidth="1"/>
    <col min="66" max="66" width="15.140625" customWidth="1"/>
    <col min="67" max="67" width="11.5703125" customWidth="1"/>
    <col min="68" max="68" width="19.28515625" customWidth="1"/>
    <col min="69" max="69" width="26.5703125" customWidth="1"/>
    <col min="70" max="70" width="12.85546875" customWidth="1"/>
    <col min="71" max="71" width="6.42578125" customWidth="1"/>
    <col min="72" max="72" width="5.85546875" customWidth="1"/>
    <col min="73" max="73" width="22.42578125" customWidth="1"/>
    <col min="74" max="74" width="18.28515625" customWidth="1"/>
    <col min="75" max="75" width="9.42578125" customWidth="1"/>
    <col min="76" max="76" width="7" customWidth="1"/>
    <col min="77" max="77" width="7.85546875" customWidth="1"/>
    <col min="78" max="78" width="7.42578125" customWidth="1"/>
    <col min="79" max="79" width="5.42578125" customWidth="1"/>
    <col min="80" max="80" width="8" customWidth="1"/>
    <col min="81" max="81" width="7.7109375" customWidth="1"/>
    <col min="82" max="82" width="8.5703125" customWidth="1"/>
    <col min="83" max="83" width="10.7109375" customWidth="1"/>
    <col min="84" max="84" width="7.7109375" customWidth="1"/>
    <col min="85" max="85" width="12.42578125" customWidth="1"/>
    <col min="86" max="86" width="8.140625" customWidth="1"/>
    <col min="87" max="87" width="8.28515625" customWidth="1"/>
    <col min="88" max="88" width="10.5703125" customWidth="1"/>
    <col min="89" max="89" width="9.5703125" customWidth="1"/>
    <col min="90" max="90" width="6.7109375" customWidth="1"/>
    <col min="91" max="91" width="9.5703125" customWidth="1"/>
    <col min="92" max="92" width="12.140625" customWidth="1"/>
    <col min="93" max="93" width="8.140625" customWidth="1"/>
    <col min="94" max="94" width="14.5703125" customWidth="1"/>
  </cols>
  <sheetData>
    <row r="1" spans="1:94" ht="60.75" customHeight="1" thickBot="1" x14ac:dyDescent="0.25">
      <c r="A1" s="3"/>
      <c r="B1" s="4"/>
      <c r="C1" s="4"/>
      <c r="D1" s="4"/>
      <c r="E1" s="4"/>
      <c r="F1" s="4"/>
      <c r="G1" s="5"/>
      <c r="H1" s="4"/>
      <c r="I1" s="4"/>
      <c r="J1" s="4"/>
      <c r="K1" s="6">
        <f>BI6</f>
        <v>44535</v>
      </c>
      <c r="L1" s="7">
        <f>K1+1</f>
        <v>44536</v>
      </c>
      <c r="M1" s="7">
        <f t="shared" ref="M1:AP1" si="0">L1+1</f>
        <v>44537</v>
      </c>
      <c r="N1" s="7">
        <f t="shared" si="0"/>
        <v>44538</v>
      </c>
      <c r="O1" s="7">
        <f t="shared" si="0"/>
        <v>44539</v>
      </c>
      <c r="P1" s="7">
        <f t="shared" si="0"/>
        <v>44540</v>
      </c>
      <c r="Q1" s="7">
        <f t="shared" si="0"/>
        <v>44541</v>
      </c>
      <c r="R1" s="7">
        <f t="shared" si="0"/>
        <v>44542</v>
      </c>
      <c r="S1" s="7">
        <f t="shared" si="0"/>
        <v>44543</v>
      </c>
      <c r="T1" s="7">
        <f t="shared" si="0"/>
        <v>44544</v>
      </c>
      <c r="U1" s="7">
        <f t="shared" si="0"/>
        <v>44545</v>
      </c>
      <c r="V1" s="7">
        <f t="shared" si="0"/>
        <v>44546</v>
      </c>
      <c r="W1" s="7">
        <f t="shared" si="0"/>
        <v>44547</v>
      </c>
      <c r="X1" s="7">
        <f t="shared" si="0"/>
        <v>44548</v>
      </c>
      <c r="Y1" s="7">
        <f t="shared" si="0"/>
        <v>44549</v>
      </c>
      <c r="Z1" s="7">
        <f t="shared" si="0"/>
        <v>44550</v>
      </c>
      <c r="AA1" s="7">
        <f t="shared" si="0"/>
        <v>44551</v>
      </c>
      <c r="AB1" s="7">
        <f t="shared" si="0"/>
        <v>44552</v>
      </c>
      <c r="AC1" s="7">
        <f t="shared" si="0"/>
        <v>44553</v>
      </c>
      <c r="AD1" s="7">
        <f t="shared" si="0"/>
        <v>44554</v>
      </c>
      <c r="AE1" s="7">
        <f t="shared" si="0"/>
        <v>44555</v>
      </c>
      <c r="AF1" s="7">
        <f t="shared" si="0"/>
        <v>44556</v>
      </c>
      <c r="AG1" s="7">
        <f t="shared" si="0"/>
        <v>44557</v>
      </c>
      <c r="AH1" s="7">
        <f t="shared" si="0"/>
        <v>44558</v>
      </c>
      <c r="AI1" s="7">
        <f t="shared" si="0"/>
        <v>44559</v>
      </c>
      <c r="AJ1" s="7">
        <f t="shared" si="0"/>
        <v>44560</v>
      </c>
      <c r="AK1" s="7">
        <f t="shared" si="0"/>
        <v>44561</v>
      </c>
      <c r="AL1" s="7">
        <f t="shared" si="0"/>
        <v>44562</v>
      </c>
      <c r="AM1" s="7">
        <f t="shared" si="0"/>
        <v>44563</v>
      </c>
      <c r="AN1" s="7">
        <f t="shared" si="0"/>
        <v>44564</v>
      </c>
      <c r="AO1" s="8">
        <f t="shared" si="0"/>
        <v>44565</v>
      </c>
      <c r="AP1" s="8">
        <f t="shared" si="0"/>
        <v>44566</v>
      </c>
      <c r="AQ1" s="8">
        <f t="shared" ref="AQ1:BD1" si="1">AP1+1</f>
        <v>44567</v>
      </c>
      <c r="AR1" s="8">
        <f t="shared" si="1"/>
        <v>44568</v>
      </c>
      <c r="AS1" s="8">
        <f t="shared" si="1"/>
        <v>44569</v>
      </c>
      <c r="AT1" s="8">
        <f t="shared" si="1"/>
        <v>44570</v>
      </c>
      <c r="AU1" s="8">
        <f t="shared" si="1"/>
        <v>44571</v>
      </c>
      <c r="AV1" s="8">
        <f t="shared" si="1"/>
        <v>44572</v>
      </c>
      <c r="AW1" s="8">
        <f t="shared" si="1"/>
        <v>44573</v>
      </c>
      <c r="AX1" s="8">
        <f t="shared" si="1"/>
        <v>44574</v>
      </c>
      <c r="AY1" s="8">
        <f t="shared" si="1"/>
        <v>44575</v>
      </c>
      <c r="AZ1" s="8">
        <f t="shared" si="1"/>
        <v>44576</v>
      </c>
      <c r="BA1" s="8">
        <f t="shared" si="1"/>
        <v>44577</v>
      </c>
      <c r="BB1" s="8">
        <f t="shared" si="1"/>
        <v>44578</v>
      </c>
      <c r="BC1" s="8">
        <f t="shared" si="1"/>
        <v>44579</v>
      </c>
      <c r="BD1" s="8">
        <f t="shared" si="1"/>
        <v>44580</v>
      </c>
      <c r="BE1" s="8"/>
    </row>
    <row r="2" spans="1:94" s="16" customFormat="1" ht="18.75" customHeight="1" thickBot="1" x14ac:dyDescent="0.25">
      <c r="A2" s="9"/>
      <c r="B2" s="10" t="s">
        <v>2</v>
      </c>
      <c r="C2" s="75" t="s">
        <v>98</v>
      </c>
      <c r="D2" s="75" t="s">
        <v>95</v>
      </c>
      <c r="E2" s="111" t="s">
        <v>96</v>
      </c>
      <c r="F2" s="11" t="s">
        <v>3</v>
      </c>
      <c r="G2" s="12" t="s">
        <v>4</v>
      </c>
      <c r="H2" s="115" t="s">
        <v>118</v>
      </c>
      <c r="I2" s="115" t="s">
        <v>127</v>
      </c>
      <c r="J2" s="115" t="s">
        <v>128</v>
      </c>
      <c r="K2" s="13" t="str">
        <f t="shared" ref="K2:AW2" si="2">BL22</f>
        <v>D</v>
      </c>
      <c r="L2" s="14" t="str">
        <f t="shared" si="2"/>
        <v>L</v>
      </c>
      <c r="M2" s="14" t="str">
        <f t="shared" si="2"/>
        <v>M</v>
      </c>
      <c r="N2" s="14" t="str">
        <f t="shared" si="2"/>
        <v>M</v>
      </c>
      <c r="O2" s="14" t="str">
        <f t="shared" si="2"/>
        <v>J</v>
      </c>
      <c r="P2" s="14" t="str">
        <f t="shared" si="2"/>
        <v>V</v>
      </c>
      <c r="Q2" s="14" t="str">
        <f t="shared" si="2"/>
        <v>S</v>
      </c>
      <c r="R2" s="14" t="str">
        <f t="shared" si="2"/>
        <v>D</v>
      </c>
      <c r="S2" s="14" t="str">
        <f t="shared" si="2"/>
        <v>L</v>
      </c>
      <c r="T2" s="14" t="str">
        <f t="shared" si="2"/>
        <v>M</v>
      </c>
      <c r="U2" s="14" t="str">
        <f t="shared" si="2"/>
        <v>M</v>
      </c>
      <c r="V2" s="14" t="str">
        <f t="shared" si="2"/>
        <v>J</v>
      </c>
      <c r="W2" s="14" t="str">
        <f t="shared" si="2"/>
        <v>V</v>
      </c>
      <c r="X2" s="14" t="str">
        <f t="shared" si="2"/>
        <v>S</v>
      </c>
      <c r="Y2" s="14" t="str">
        <f t="shared" si="2"/>
        <v>D</v>
      </c>
      <c r="Z2" s="14" t="str">
        <f t="shared" si="2"/>
        <v>L</v>
      </c>
      <c r="AA2" s="14" t="str">
        <f t="shared" si="2"/>
        <v>M</v>
      </c>
      <c r="AB2" s="14" t="str">
        <f t="shared" si="2"/>
        <v>M</v>
      </c>
      <c r="AC2" s="14" t="str">
        <f t="shared" si="2"/>
        <v>J</v>
      </c>
      <c r="AD2" s="14" t="str">
        <f t="shared" si="2"/>
        <v>V</v>
      </c>
      <c r="AE2" s="14" t="str">
        <f t="shared" si="2"/>
        <v>S</v>
      </c>
      <c r="AF2" s="14" t="str">
        <f t="shared" si="2"/>
        <v>D</v>
      </c>
      <c r="AG2" s="14" t="str">
        <f t="shared" si="2"/>
        <v>L</v>
      </c>
      <c r="AH2" s="14" t="str">
        <f t="shared" si="2"/>
        <v>M</v>
      </c>
      <c r="AI2" s="14" t="str">
        <f t="shared" si="2"/>
        <v>M</v>
      </c>
      <c r="AJ2" s="14" t="str">
        <f t="shared" si="2"/>
        <v>J</v>
      </c>
      <c r="AK2" s="14" t="str">
        <f t="shared" si="2"/>
        <v>V</v>
      </c>
      <c r="AL2" s="14" t="str">
        <f t="shared" si="2"/>
        <v>S</v>
      </c>
      <c r="AM2" s="14" t="str">
        <f t="shared" si="2"/>
        <v>D</v>
      </c>
      <c r="AN2" s="14" t="str">
        <f t="shared" si="2"/>
        <v>L</v>
      </c>
      <c r="AO2" s="15" t="str">
        <f t="shared" si="2"/>
        <v>M</v>
      </c>
      <c r="AP2" s="15" t="str">
        <f t="shared" si="2"/>
        <v>M</v>
      </c>
      <c r="AQ2" s="15" t="str">
        <f t="shared" si="2"/>
        <v>J</v>
      </c>
      <c r="AR2" s="15" t="str">
        <f t="shared" si="2"/>
        <v>V</v>
      </c>
      <c r="AS2" s="15" t="str">
        <f t="shared" si="2"/>
        <v>S</v>
      </c>
      <c r="AT2" s="15" t="str">
        <f t="shared" si="2"/>
        <v>D</v>
      </c>
      <c r="AU2" s="15" t="str">
        <f t="shared" si="2"/>
        <v>L</v>
      </c>
      <c r="AV2" s="15" t="str">
        <f t="shared" si="2"/>
        <v>M</v>
      </c>
      <c r="AW2" s="15" t="str">
        <f t="shared" si="2"/>
        <v>M</v>
      </c>
      <c r="AX2" s="15" t="str">
        <f t="shared" ref="AX2:BD2" si="3">CY22</f>
        <v>J</v>
      </c>
      <c r="AY2" s="15" t="str">
        <f t="shared" si="3"/>
        <v>V</v>
      </c>
      <c r="AZ2" s="15" t="str">
        <f t="shared" si="3"/>
        <v>S</v>
      </c>
      <c r="BA2" s="15" t="str">
        <f t="shared" si="3"/>
        <v>D</v>
      </c>
      <c r="BB2" s="15" t="str">
        <f t="shared" si="3"/>
        <v>L</v>
      </c>
      <c r="BC2" s="15" t="str">
        <f t="shared" si="3"/>
        <v>M</v>
      </c>
      <c r="BD2" s="15" t="str">
        <f t="shared" si="3"/>
        <v>M</v>
      </c>
      <c r="BE2" s="15"/>
      <c r="BI2" s="90" t="s">
        <v>5</v>
      </c>
      <c r="BJ2" s="91"/>
      <c r="BK2" s="91"/>
      <c r="BL2" s="91"/>
      <c r="BM2" s="92"/>
    </row>
    <row r="3" spans="1:94" ht="18" hidden="1" customHeight="1" thickBot="1" x14ac:dyDescent="0.3">
      <c r="B3" s="17" t="s">
        <v>6</v>
      </c>
      <c r="C3" s="35" t="s">
        <v>97</v>
      </c>
      <c r="D3" s="35" t="s">
        <v>94</v>
      </c>
      <c r="E3" s="18" t="s">
        <v>7</v>
      </c>
      <c r="F3" s="19" t="s">
        <v>8</v>
      </c>
      <c r="G3" s="20" t="s">
        <v>9</v>
      </c>
      <c r="H3" s="113" t="s">
        <v>90</v>
      </c>
      <c r="I3" s="113" t="s">
        <v>126</v>
      </c>
      <c r="J3" s="113" t="s">
        <v>91</v>
      </c>
      <c r="K3" s="21" t="s">
        <v>10</v>
      </c>
      <c r="L3" s="22" t="s">
        <v>11</v>
      </c>
      <c r="M3" s="22" t="s">
        <v>12</v>
      </c>
      <c r="N3" s="22" t="s">
        <v>13</v>
      </c>
      <c r="O3" s="23" t="s">
        <v>14</v>
      </c>
      <c r="P3" s="22" t="s">
        <v>15</v>
      </c>
      <c r="Q3" s="22" t="s">
        <v>16</v>
      </c>
      <c r="R3" s="22" t="s">
        <v>17</v>
      </c>
      <c r="S3" s="22" t="s">
        <v>18</v>
      </c>
      <c r="T3" s="22" t="s">
        <v>19</v>
      </c>
      <c r="U3" s="22" t="s">
        <v>20</v>
      </c>
      <c r="V3" s="22" t="s">
        <v>21</v>
      </c>
      <c r="W3" s="22" t="s">
        <v>22</v>
      </c>
      <c r="X3" s="22" t="s">
        <v>23</v>
      </c>
      <c r="Y3" s="22" t="s">
        <v>24</v>
      </c>
      <c r="Z3" s="22" t="s">
        <v>25</v>
      </c>
      <c r="AA3" s="22" t="s">
        <v>26</v>
      </c>
      <c r="AB3" s="22" t="s">
        <v>27</v>
      </c>
      <c r="AC3" s="22" t="s">
        <v>28</v>
      </c>
      <c r="AD3" s="22" t="s">
        <v>29</v>
      </c>
      <c r="AE3" s="22" t="s">
        <v>30</v>
      </c>
      <c r="AF3" s="22" t="s">
        <v>31</v>
      </c>
      <c r="AG3" s="22" t="s">
        <v>32</v>
      </c>
      <c r="AH3" s="22" t="s">
        <v>33</v>
      </c>
      <c r="AI3" s="22" t="s">
        <v>34</v>
      </c>
      <c r="AJ3" s="22" t="s">
        <v>35</v>
      </c>
      <c r="AK3" s="22" t="s">
        <v>36</v>
      </c>
      <c r="AL3" s="22" t="s">
        <v>37</v>
      </c>
      <c r="AM3" s="22" t="s">
        <v>38</v>
      </c>
      <c r="AN3" s="22" t="s">
        <v>39</v>
      </c>
      <c r="AO3" s="24" t="s">
        <v>40</v>
      </c>
      <c r="AP3" s="71" t="s">
        <v>84</v>
      </c>
      <c r="AQ3" s="71" t="s">
        <v>85</v>
      </c>
      <c r="AR3" s="71" t="s">
        <v>86</v>
      </c>
      <c r="AS3" s="71" t="s">
        <v>87</v>
      </c>
      <c r="AT3" s="71" t="s">
        <v>88</v>
      </c>
      <c r="AU3" s="71" t="s">
        <v>89</v>
      </c>
      <c r="AV3" s="71" t="s">
        <v>90</v>
      </c>
      <c r="AW3" s="71" t="s">
        <v>91</v>
      </c>
      <c r="AX3" s="71"/>
      <c r="AY3" s="71"/>
      <c r="AZ3" s="71"/>
      <c r="BA3" s="71"/>
      <c r="BB3" s="71"/>
      <c r="BC3" s="71"/>
      <c r="BD3" s="71"/>
      <c r="BE3" s="24"/>
      <c r="BI3" s="93"/>
      <c r="BJ3" s="94"/>
      <c r="BK3" s="94"/>
      <c r="BL3" s="94"/>
      <c r="BM3" s="95"/>
    </row>
    <row r="4" spans="1:94" ht="15.75" thickBot="1" x14ac:dyDescent="0.3">
      <c r="B4" s="26" t="s">
        <v>93</v>
      </c>
      <c r="C4" s="76" t="s">
        <v>107</v>
      </c>
      <c r="D4" s="76" t="str">
        <f>VLOOKUP(B4,'Plannification du preventif '!B4:L10,3,FALSE)</f>
        <v>HP5</v>
      </c>
      <c r="E4" s="66">
        <f>IF(ISBLANK($B4),0,VLOOKUP($B4,'Plannification du preventif '!$B$4:$L$30,7,0))</f>
        <v>44536</v>
      </c>
      <c r="F4" s="19">
        <v>1</v>
      </c>
      <c r="G4" s="66">
        <f>IF(ISBLANK($B4),0,('Planning general preventif '!$E4-1)+'Planning general preventif '!$F4)</f>
        <v>44536</v>
      </c>
      <c r="H4" s="66" t="s">
        <v>119</v>
      </c>
      <c r="I4" s="66"/>
      <c r="J4" s="66"/>
      <c r="K4" s="21" t="str">
        <f t="shared" ref="K4:K35" si="4">IF(AND(($K$1-$E4)&gt;=0,($K$1-$G4)&lt;=0),1,"")</f>
        <v/>
      </c>
      <c r="L4" s="22">
        <f t="shared" ref="L4:L35" si="5">IF(AND(($L$1-$E4)&gt;=0,($L$1-$G4)&lt;=0),1,"")</f>
        <v>1</v>
      </c>
      <c r="M4" s="22" t="str">
        <f t="shared" ref="M4:M35" si="6">IF(AND(($M$1-$E4)&gt;=0,($M$1-$G4)&lt;=0),1,"")</f>
        <v/>
      </c>
      <c r="N4" s="22" t="str">
        <f t="shared" ref="N4:N35" si="7">IF(AND(($N$1-$E4)&gt;=0,($N$1-$G4)&lt;=0),1,"")</f>
        <v/>
      </c>
      <c r="O4" s="23" t="str">
        <f t="shared" ref="O4:O35" si="8">IF(AND(($O$1-$E4)&gt;=0,($O$1-$G4)&lt;=0),1,"")</f>
        <v/>
      </c>
      <c r="P4" s="22" t="str">
        <f t="shared" ref="P4:P35" si="9">IF(AND(($P$1-$E4)&gt;=0,($P$1-$G4)&lt;=0),1,"")</f>
        <v/>
      </c>
      <c r="Q4" s="22" t="str">
        <f t="shared" ref="Q4:Q35" si="10">IF(AND(($Q$1-$E4)&gt;=0,($Q$1-$G4)&lt;=0),1,"")</f>
        <v/>
      </c>
      <c r="R4" s="22" t="str">
        <f t="shared" ref="R4:R35" si="11">IF(AND(($R$1-$E4)&gt;=0,($R$1-$G4)&lt;=0),1,"")</f>
        <v/>
      </c>
      <c r="S4" s="22" t="str">
        <f t="shared" ref="S4:S35" si="12">IF(AND(($S$1-$E4)&gt;=0,($S$1-$G4)&lt;=0),1,"")</f>
        <v/>
      </c>
      <c r="T4" s="22" t="str">
        <f t="shared" ref="T4:T35" si="13">IF(AND(($T$1-$E4)&gt;=0,($T$1-$G4)&lt;=0),1,"")</f>
        <v/>
      </c>
      <c r="U4" s="22" t="str">
        <f t="shared" ref="U4:U35" si="14">IF(AND(($U$1-$E4)&gt;=0,($U$1-$G4)&lt;=0),1,"")</f>
        <v/>
      </c>
      <c r="V4" s="22" t="str">
        <f t="shared" ref="V4:V35" si="15">IF(AND(($V$1-$E4)&gt;=0,($V$1-$G4)&lt;=0),1,"")</f>
        <v/>
      </c>
      <c r="W4" s="22" t="str">
        <f t="shared" ref="W4:W35" si="16">IF(AND(($W$1-$E4)&gt;=0,($W$1-$G4)&lt;=0),1,"")</f>
        <v/>
      </c>
      <c r="X4" s="22" t="str">
        <f t="shared" ref="X4:X35" si="17">IF(AND(($X$1-$E4)&gt;=0,($X$1-$G4)&lt;=0),1,"")</f>
        <v/>
      </c>
      <c r="Y4" s="22" t="str">
        <f>IF(AND(($Y$1-$E4)&gt;=0,($Y$1-$G4)&lt;=0),1,"")</f>
        <v/>
      </c>
      <c r="Z4" s="22" t="str">
        <f t="shared" ref="Z4:Z35" si="18">IF(AND(($Z$1-$E4)&gt;=0,($Z$1-$G4)&lt;=0),1,"")</f>
        <v/>
      </c>
      <c r="AA4" s="22" t="str">
        <f t="shared" ref="AA4:AA35" si="19">IF(AND(($AA$1-$E4)&gt;=0,($AA$1-$G4)&lt;=0),1,"")</f>
        <v/>
      </c>
      <c r="AB4" s="22" t="str">
        <f t="shared" ref="AB4:AB35" si="20">IF(AND(($AB$1-$E4)&gt;=0,($AB$1-$G4)&lt;=0),1,"")</f>
        <v/>
      </c>
      <c r="AC4" s="22" t="str">
        <f t="shared" ref="AC4:AC35" si="21">IF(AND(($AC$1-$E4)&gt;=0,($AC$1-$G4)&lt;=0),1,"")</f>
        <v/>
      </c>
      <c r="AD4" s="22" t="str">
        <f>IF(AND(($AD$1-$E4)&gt;=0,($AD$1-$G4)&lt;=0),1,"")</f>
        <v/>
      </c>
      <c r="AE4" s="22" t="str">
        <f t="shared" ref="AE4:AE35" si="22">IF(AND(($AE$1-$E4)&gt;=0,($AE$1-$G4)&lt;=0),1,"")</f>
        <v/>
      </c>
      <c r="AF4" s="22" t="str">
        <f t="shared" ref="AF4:AF35" si="23">IF(AND(($AF$1-$E4)&gt;=0,($AF$1-$G4)&lt;=0),1,"")</f>
        <v/>
      </c>
      <c r="AG4" s="22" t="str">
        <f t="shared" ref="AG4:AG35" si="24">IF(AND(($AG$1-$E4)&gt;=0,($AG$1-$G4)&lt;=0),1,"")</f>
        <v/>
      </c>
      <c r="AH4" s="22" t="str">
        <f t="shared" ref="AH4:AH35" si="25">IF(AND(($AH$1-$E4)&gt;=0,($AH$1-$G4)&lt;=0),1,"")</f>
        <v/>
      </c>
      <c r="AI4" s="22" t="str">
        <f>IF(AND(($AI$1-$E4)&gt;=0,($AI$1-$G4)&lt;=0),1,"")</f>
        <v/>
      </c>
      <c r="AJ4" s="22" t="str">
        <f t="shared" ref="AJ4:AJ35" si="26">IF(AND(($AJ$1-$E4)&gt;=0,($AJ$1-$G4)&lt;=0),1,"")</f>
        <v/>
      </c>
      <c r="AK4" s="22" t="str">
        <f t="shared" ref="AK4:AK35" si="27">IF(AND(($AK$1-$E4)&gt;=0,($AK$1-$G4)&lt;=0),1,"")</f>
        <v/>
      </c>
      <c r="AL4" s="22" t="str">
        <f>IF(AND(($AL$1-$E4)&gt;=0,($AL$1-$G4)&lt;=0),1,"")</f>
        <v/>
      </c>
      <c r="AM4" s="22" t="str">
        <f t="shared" ref="AM4:AM35" si="28">IF(AND(($AM$1-$E4)&gt;=0,($AM$1-$G4)&lt;=0),1,"")</f>
        <v/>
      </c>
      <c r="AN4" s="22" t="str">
        <f>IF(AND(($AN$1-$E4)&gt;=0,($AN$1-$G4)&lt;=0),1,"")</f>
        <v/>
      </c>
      <c r="AO4" s="68" t="str">
        <f>IF(AND(($AO$1-$E4)&gt;=0,($AO$1-$G4)&lt;=0),1,"")</f>
        <v/>
      </c>
      <c r="AP4" s="77" t="str">
        <f>IF(AND(($AP$1-$E4)&gt;=0,($AP$1-$G4)&lt;=0),1,"")</f>
        <v/>
      </c>
      <c r="AQ4" s="77" t="str">
        <f>IF(AND(($AQ$1-$E4)&gt;=0,($AQ$1-$G4)&lt;=0),1,"")</f>
        <v/>
      </c>
      <c r="AR4" s="77" t="str">
        <f>IF(AND(($AR$1-$E4)&gt;=0,($AR$1-$G4)&lt;=0),1,"")</f>
        <v/>
      </c>
      <c r="AS4" s="77" t="str">
        <f>IF(AND(($AS$1-$E4)&gt;=0,($AS$1-$G4)&lt;=0),1,"")</f>
        <v/>
      </c>
      <c r="AT4" s="77" t="str">
        <f>IF(AND(($AT$1-$E4)&gt;=0,($AT$1-$G4)&lt;=0),1,"")</f>
        <v/>
      </c>
      <c r="AU4" s="77" t="str">
        <f>IF(AND(($AU$1-$E4)&gt;=0,($AU$1-$G4)&lt;=0),1,"")</f>
        <v/>
      </c>
      <c r="AV4" s="77" t="str">
        <f>IF(AND(($AV$1-$E4)&gt;=0,($AV$1-$G4)&lt;=0),1,"")</f>
        <v/>
      </c>
      <c r="AW4" s="72" t="str">
        <f>IF(AND(($AW$1-$E4)&gt;=0,($AW$1-$G4)&lt;=0),1,"")</f>
        <v/>
      </c>
      <c r="AX4" s="72" t="str">
        <f>IF(AND(($AX$1-$E4)&gt;=0,($AX$1-$G4)&lt;=0),1,"")</f>
        <v/>
      </c>
      <c r="AY4" s="72" t="str">
        <f>IF(AND(($AY$1-$E4)&gt;=0,($AY$1-$G4)&lt;=0),1,"")</f>
        <v/>
      </c>
      <c r="AZ4" s="72" t="str">
        <f>IF(AND(($AZ$1-$E4)&gt;=0,($AZ$1-$G4)&lt;=0),1,"")</f>
        <v/>
      </c>
      <c r="BA4" s="72" t="str">
        <f>IF(AND(($BA$1-$E4)&gt;=0,($BA$1-$G4)&lt;=0),1,"")</f>
        <v/>
      </c>
      <c r="BB4" s="72" t="str">
        <f>IF(AND(($BB$1-$E4)&gt;=0,($BB$1-$G4)&lt;=0),1,"")</f>
        <v/>
      </c>
      <c r="BC4" s="72" t="str">
        <f>IF(AND(($BC$1-$E4)&gt;=0,($BC$1-$G4)&lt;=0),1,"")</f>
        <v/>
      </c>
      <c r="BD4" s="72" t="str">
        <f>IF(AND(($BD$1-$E4)&gt;=0,($BD$1-$G4)&lt;=0),1,"")</f>
        <v/>
      </c>
      <c r="BE4" s="69"/>
      <c r="BI4" s="96"/>
      <c r="BJ4" s="97"/>
      <c r="BK4" s="97"/>
      <c r="BL4" s="97"/>
      <c r="BM4" s="98"/>
      <c r="BP4" s="112" t="s">
        <v>99</v>
      </c>
      <c r="BQ4" s="31"/>
      <c r="BU4" s="112" t="s">
        <v>118</v>
      </c>
      <c r="BV4" s="112" t="s">
        <v>120</v>
      </c>
    </row>
    <row r="5" spans="1:94" ht="15.75" thickBot="1" x14ac:dyDescent="0.3">
      <c r="B5" s="26" t="s">
        <v>93</v>
      </c>
      <c r="C5" s="76" t="s">
        <v>101</v>
      </c>
      <c r="D5" s="76" t="str">
        <f>VLOOKUP(B5,'Plannification du preventif '!B5:L11,3,FALSE)</f>
        <v>HP100</v>
      </c>
      <c r="E5" s="66">
        <f>IF(ISBLANK($B5),0,VLOOKUP($B5,'Plannification du preventif '!$B$4:$L$30,7,0))</f>
        <v>44536</v>
      </c>
      <c r="F5" s="19">
        <v>3</v>
      </c>
      <c r="G5" s="67">
        <f>IF(ISBLANK($B5),0,('Planning general preventif '!$E5-1)+'Planning general preventif '!$F5)</f>
        <v>44538</v>
      </c>
      <c r="H5" s="114" t="s">
        <v>121</v>
      </c>
      <c r="I5" s="114"/>
      <c r="J5" s="114"/>
      <c r="K5" s="21" t="str">
        <f t="shared" si="4"/>
        <v/>
      </c>
      <c r="L5" s="22">
        <f t="shared" si="5"/>
        <v>1</v>
      </c>
      <c r="M5" s="22">
        <f t="shared" si="6"/>
        <v>1</v>
      </c>
      <c r="N5" s="22">
        <f t="shared" si="7"/>
        <v>1</v>
      </c>
      <c r="O5" s="23" t="str">
        <f t="shared" si="8"/>
        <v/>
      </c>
      <c r="P5" s="22" t="str">
        <f t="shared" si="9"/>
        <v/>
      </c>
      <c r="Q5" s="22" t="str">
        <f t="shared" si="10"/>
        <v/>
      </c>
      <c r="R5" s="22" t="str">
        <f t="shared" si="11"/>
        <v/>
      </c>
      <c r="S5" s="22" t="str">
        <f t="shared" si="12"/>
        <v/>
      </c>
      <c r="T5" s="22" t="str">
        <f t="shared" si="13"/>
        <v/>
      </c>
      <c r="U5" s="22" t="str">
        <f t="shared" si="14"/>
        <v/>
      </c>
      <c r="V5" s="22" t="str">
        <f t="shared" si="15"/>
        <v/>
      </c>
      <c r="W5" s="22" t="str">
        <f t="shared" si="16"/>
        <v/>
      </c>
      <c r="X5" s="22" t="str">
        <f t="shared" si="17"/>
        <v/>
      </c>
      <c r="Y5" s="22" t="str">
        <f t="shared" ref="Y5:Y35" si="29">IF(AND(($Y$1-$E5)&gt;=0,($Y$1-$G5)&lt;=0),1,"")</f>
        <v/>
      </c>
      <c r="Z5" s="22" t="str">
        <f t="shared" si="18"/>
        <v/>
      </c>
      <c r="AA5" s="22" t="str">
        <f t="shared" si="19"/>
        <v/>
      </c>
      <c r="AB5" s="22" t="str">
        <f t="shared" si="20"/>
        <v/>
      </c>
      <c r="AC5" s="22" t="str">
        <f t="shared" si="21"/>
        <v/>
      </c>
      <c r="AD5" s="22" t="str">
        <f t="shared" ref="AD5:AD35" si="30">IF(AND(($AD$1-$E5)&gt;=0,($AD$1-$G5)&lt;=0),1,"")</f>
        <v/>
      </c>
      <c r="AE5" s="22" t="str">
        <f t="shared" si="22"/>
        <v/>
      </c>
      <c r="AF5" s="22" t="str">
        <f t="shared" si="23"/>
        <v/>
      </c>
      <c r="AG5" s="22" t="str">
        <f t="shared" si="24"/>
        <v/>
      </c>
      <c r="AH5" s="22" t="str">
        <f t="shared" si="25"/>
        <v/>
      </c>
      <c r="AI5" s="22" t="str">
        <f t="shared" ref="AI5:AI35" si="31">IF(AND(($AI$1-$E5)&gt;=0,($AI$1-$G5)&lt;=0),1,"")</f>
        <v/>
      </c>
      <c r="AJ5" s="22" t="str">
        <f t="shared" si="26"/>
        <v/>
      </c>
      <c r="AK5" s="22" t="str">
        <f t="shared" si="27"/>
        <v/>
      </c>
      <c r="AL5" s="22" t="str">
        <f t="shared" ref="AL5:AL35" si="32">IF(AND(($AL$1-$E5)&gt;=0,($AL$1-$G5)&lt;=0),1,"")</f>
        <v/>
      </c>
      <c r="AM5" s="22" t="str">
        <f t="shared" si="28"/>
        <v/>
      </c>
      <c r="AN5" s="22" t="str">
        <f t="shared" ref="AN5:AN35" si="33">IF(AND(($AN$1-$E5)&gt;=0,($AN$1-$G5)&lt;=0),1,"")</f>
        <v/>
      </c>
      <c r="AO5" s="68" t="str">
        <f t="shared" ref="AO5:AO35" si="34">IF(AND(($AO$1-$E5)&gt;=0,($AO$1-$G5)&lt;=0),1,"")</f>
        <v/>
      </c>
      <c r="AP5" s="77" t="str">
        <f t="shared" ref="AP5:AP68" si="35">IF(AND(($AP$1-$E5)&gt;=0,($AP$1-$G5)&lt;=0),1,"")</f>
        <v/>
      </c>
      <c r="AQ5" s="77" t="str">
        <f t="shared" ref="AQ5:AQ68" si="36">IF(AND(($AQ$1-$E5)&gt;=0,($AQ$1-$G5)&lt;=0),1,"")</f>
        <v/>
      </c>
      <c r="AR5" s="77" t="str">
        <f t="shared" ref="AR5:AR68" si="37">IF(AND(($AR$1-$E5)&gt;=0,($AR$1-$G5)&lt;=0),1,"")</f>
        <v/>
      </c>
      <c r="AS5" s="77" t="str">
        <f t="shared" ref="AS5:AS68" si="38">IF(AND(($AS$1-$E5)&gt;=0,($AS$1-$G5)&lt;=0),1,"")</f>
        <v/>
      </c>
      <c r="AT5" s="77" t="str">
        <f t="shared" ref="AT5:AT68" si="39">IF(AND(($AT$1-$E5)&gt;=0,($AT$1-$G5)&lt;=0),1,"")</f>
        <v/>
      </c>
      <c r="AU5" s="77" t="str">
        <f t="shared" ref="AU5:AU68" si="40">IF(AND(($AU$1-$E5)&gt;=0,($AU$1-$G5)&lt;=0),1,"")</f>
        <v/>
      </c>
      <c r="AV5" s="77" t="str">
        <f t="shared" ref="AV5:AV68" si="41">IF(AND(($AV$1-$E5)&gt;=0,($AV$1-$G5)&lt;=0),1,"")</f>
        <v/>
      </c>
      <c r="AW5" s="72" t="str">
        <f t="shared" ref="AW5:AW68" si="42">IF(AND(($AW$1-$E5)&gt;=0,($AW$1-$G5)&lt;=0),1,"")</f>
        <v/>
      </c>
      <c r="AX5" s="72" t="str">
        <f t="shared" ref="AX5:AX68" si="43">IF(AND(($AX$1-$E5)&gt;=0,($AX$1-$G5)&lt;=0),1,"")</f>
        <v/>
      </c>
      <c r="AY5" s="72" t="str">
        <f t="shared" ref="AY5:AY68" si="44">IF(AND(($AY$1-$E5)&gt;=0,($AY$1-$G5)&lt;=0),1,"")</f>
        <v/>
      </c>
      <c r="AZ5" s="72" t="str">
        <f t="shared" ref="AZ5:AZ68" si="45">IF(AND(($AZ$1-$E5)&gt;=0,($AZ$1-$G5)&lt;=0),1,"")</f>
        <v/>
      </c>
      <c r="BA5" s="72" t="str">
        <f t="shared" ref="BA5:BA68" si="46">IF(AND(($BA$1-$E5)&gt;=0,($BA$1-$G5)&lt;=0),1,"")</f>
        <v/>
      </c>
      <c r="BB5" s="72" t="str">
        <f t="shared" ref="BB5:BB68" si="47">IF(AND(($BB$1-$E5)&gt;=0,($BB$1-$G5)&lt;=0),1,"")</f>
        <v/>
      </c>
      <c r="BC5" s="72" t="str">
        <f t="shared" ref="BC5:BC68" si="48">IF(AND(($BC$1-$E5)&gt;=0,($BC$1-$G5)&lt;=0),1,"")</f>
        <v/>
      </c>
      <c r="BD5" s="72" t="str">
        <f t="shared" ref="BD5:BD68" si="49">IF(AND(($BD$1-$E5)&gt;=0,($BD$1-$G5)&lt;=0),1,"")</f>
        <v/>
      </c>
      <c r="BE5" s="70"/>
      <c r="BI5" s="99" t="s">
        <v>41</v>
      </c>
      <c r="BJ5" s="100"/>
      <c r="BK5" s="100"/>
      <c r="BL5" s="100"/>
      <c r="BM5" s="101"/>
      <c r="BP5" s="112" t="s">
        <v>107</v>
      </c>
      <c r="BQ5" s="112" t="s">
        <v>106</v>
      </c>
      <c r="BU5" s="112" t="s">
        <v>119</v>
      </c>
      <c r="BV5" s="112">
        <v>1</v>
      </c>
      <c r="BW5" s="1"/>
    </row>
    <row r="6" spans="1:94" ht="15.75" thickBot="1" x14ac:dyDescent="0.3">
      <c r="A6" s="2"/>
      <c r="B6" s="26" t="s">
        <v>93</v>
      </c>
      <c r="C6" s="76" t="s">
        <v>102</v>
      </c>
      <c r="D6" s="76" t="str">
        <f>VLOOKUP(B6,'Plannification du preventif '!B6:L12,3,FALSE)</f>
        <v>HP200</v>
      </c>
      <c r="E6" s="66">
        <f>IF(ISBLANK($B6),0,VLOOKUP($B6,'Plannification du preventif '!$B$4:$L$30,7,0))</f>
        <v>44536</v>
      </c>
      <c r="F6" s="19">
        <v>5</v>
      </c>
      <c r="G6" s="67">
        <f>IF(ISBLANK($B6),0,('Planning general preventif '!$E6-1)+'Planning general preventif '!$F6)</f>
        <v>44540</v>
      </c>
      <c r="H6" s="114" t="s">
        <v>122</v>
      </c>
      <c r="I6" s="114"/>
      <c r="J6" s="114"/>
      <c r="K6" s="21" t="str">
        <f t="shared" si="4"/>
        <v/>
      </c>
      <c r="L6" s="22">
        <f t="shared" si="5"/>
        <v>1</v>
      </c>
      <c r="M6" s="22">
        <f t="shared" si="6"/>
        <v>1</v>
      </c>
      <c r="N6" s="22">
        <f t="shared" si="7"/>
        <v>1</v>
      </c>
      <c r="O6" s="23">
        <f t="shared" si="8"/>
        <v>1</v>
      </c>
      <c r="P6" s="22">
        <f t="shared" si="9"/>
        <v>1</v>
      </c>
      <c r="Q6" s="22" t="str">
        <f t="shared" si="10"/>
        <v/>
      </c>
      <c r="R6" s="22" t="str">
        <f t="shared" si="11"/>
        <v/>
      </c>
      <c r="S6" s="22" t="str">
        <f t="shared" si="12"/>
        <v/>
      </c>
      <c r="T6" s="22" t="str">
        <f t="shared" si="13"/>
        <v/>
      </c>
      <c r="U6" s="22" t="str">
        <f t="shared" si="14"/>
        <v/>
      </c>
      <c r="V6" s="22" t="str">
        <f t="shared" si="15"/>
        <v/>
      </c>
      <c r="W6" s="22" t="str">
        <f t="shared" si="16"/>
        <v/>
      </c>
      <c r="X6" s="22" t="str">
        <f t="shared" si="17"/>
        <v/>
      </c>
      <c r="Y6" s="22" t="str">
        <f t="shared" si="29"/>
        <v/>
      </c>
      <c r="Z6" s="22" t="str">
        <f t="shared" si="18"/>
        <v/>
      </c>
      <c r="AA6" s="22" t="str">
        <f t="shared" si="19"/>
        <v/>
      </c>
      <c r="AB6" s="22" t="str">
        <f t="shared" si="20"/>
        <v/>
      </c>
      <c r="AC6" s="22" t="str">
        <f t="shared" si="21"/>
        <v/>
      </c>
      <c r="AD6" s="22" t="str">
        <f t="shared" si="30"/>
        <v/>
      </c>
      <c r="AE6" s="22" t="str">
        <f t="shared" si="22"/>
        <v/>
      </c>
      <c r="AF6" s="22" t="str">
        <f t="shared" si="23"/>
        <v/>
      </c>
      <c r="AG6" s="22" t="str">
        <f t="shared" si="24"/>
        <v/>
      </c>
      <c r="AH6" s="22" t="str">
        <f t="shared" si="25"/>
        <v/>
      </c>
      <c r="AI6" s="22" t="str">
        <f t="shared" si="31"/>
        <v/>
      </c>
      <c r="AJ6" s="22" t="str">
        <f t="shared" si="26"/>
        <v/>
      </c>
      <c r="AK6" s="22" t="str">
        <f t="shared" si="27"/>
        <v/>
      </c>
      <c r="AL6" s="22" t="str">
        <f t="shared" si="32"/>
        <v/>
      </c>
      <c r="AM6" s="22" t="str">
        <f t="shared" si="28"/>
        <v/>
      </c>
      <c r="AN6" s="22" t="str">
        <f t="shared" si="33"/>
        <v/>
      </c>
      <c r="AO6" s="68" t="str">
        <f t="shared" si="34"/>
        <v/>
      </c>
      <c r="AP6" s="77" t="str">
        <f t="shared" si="35"/>
        <v/>
      </c>
      <c r="AQ6" s="77" t="str">
        <f t="shared" si="36"/>
        <v/>
      </c>
      <c r="AR6" s="77" t="str">
        <f t="shared" si="37"/>
        <v/>
      </c>
      <c r="AS6" s="77" t="str">
        <f t="shared" si="38"/>
        <v/>
      </c>
      <c r="AT6" s="77" t="str">
        <f t="shared" si="39"/>
        <v/>
      </c>
      <c r="AU6" s="77" t="str">
        <f t="shared" si="40"/>
        <v/>
      </c>
      <c r="AV6" s="77" t="str">
        <f t="shared" si="41"/>
        <v/>
      </c>
      <c r="AW6" s="72" t="str">
        <f t="shared" si="42"/>
        <v/>
      </c>
      <c r="AX6" s="72" t="str">
        <f t="shared" si="43"/>
        <v/>
      </c>
      <c r="AY6" s="72" t="str">
        <f t="shared" si="44"/>
        <v/>
      </c>
      <c r="AZ6" s="72" t="str">
        <f t="shared" si="45"/>
        <v/>
      </c>
      <c r="BA6" s="72" t="str">
        <f t="shared" si="46"/>
        <v/>
      </c>
      <c r="BB6" s="72" t="str">
        <f t="shared" si="47"/>
        <v/>
      </c>
      <c r="BC6" s="72" t="str">
        <f t="shared" si="48"/>
        <v/>
      </c>
      <c r="BD6" s="72" t="str">
        <f t="shared" si="49"/>
        <v/>
      </c>
      <c r="BH6" s="25"/>
      <c r="BI6" s="102">
        <v>44535</v>
      </c>
      <c r="BJ6" s="103"/>
      <c r="BK6" s="103"/>
      <c r="BL6" s="103"/>
      <c r="BM6" s="104"/>
      <c r="BP6" s="112" t="s">
        <v>101</v>
      </c>
      <c r="BQ6" s="112" t="s">
        <v>100</v>
      </c>
      <c r="BU6" s="112" t="s">
        <v>121</v>
      </c>
      <c r="BV6" s="31">
        <v>6</v>
      </c>
    </row>
    <row r="7" spans="1:94" ht="15.75" thickBot="1" x14ac:dyDescent="0.3">
      <c r="A7" s="25"/>
      <c r="B7" s="26" t="s">
        <v>93</v>
      </c>
      <c r="C7" s="76" t="s">
        <v>104</v>
      </c>
      <c r="D7" s="76" t="str">
        <f>VLOOKUP(B7,'Plannification du preventif '!B7:L13,3,FALSE)</f>
        <v>HP300</v>
      </c>
      <c r="E7" s="66">
        <f>IF(ISBLANK($B7),0,VLOOKUP($B7,'Plannification du preventif '!$B$4:$L$30,7,0))</f>
        <v>44536</v>
      </c>
      <c r="F7" s="19">
        <v>1</v>
      </c>
      <c r="G7" s="67">
        <f>IF(ISBLANK($B7),0,('Planning general preventif '!$E7-1)+'Planning general preventif '!$F7)</f>
        <v>44536</v>
      </c>
      <c r="H7" s="114" t="s">
        <v>124</v>
      </c>
      <c r="I7" s="114"/>
      <c r="J7" s="114"/>
      <c r="K7" s="21" t="str">
        <f t="shared" si="4"/>
        <v/>
      </c>
      <c r="L7" s="22">
        <f t="shared" si="5"/>
        <v>1</v>
      </c>
      <c r="M7" s="22" t="str">
        <f t="shared" si="6"/>
        <v/>
      </c>
      <c r="N7" s="22" t="str">
        <f t="shared" si="7"/>
        <v/>
      </c>
      <c r="O7" s="23" t="str">
        <f t="shared" si="8"/>
        <v/>
      </c>
      <c r="P7" s="22" t="str">
        <f t="shared" si="9"/>
        <v/>
      </c>
      <c r="Q7" s="22" t="str">
        <f t="shared" si="10"/>
        <v/>
      </c>
      <c r="R7" s="22" t="str">
        <f t="shared" si="11"/>
        <v/>
      </c>
      <c r="S7" s="22" t="str">
        <f t="shared" si="12"/>
        <v/>
      </c>
      <c r="T7" s="22" t="str">
        <f t="shared" si="13"/>
        <v/>
      </c>
      <c r="U7" s="22" t="str">
        <f t="shared" si="14"/>
        <v/>
      </c>
      <c r="V7" s="22" t="str">
        <f t="shared" si="15"/>
        <v/>
      </c>
      <c r="W7" s="22" t="str">
        <f t="shared" si="16"/>
        <v/>
      </c>
      <c r="X7" s="22" t="str">
        <f t="shared" si="17"/>
        <v/>
      </c>
      <c r="Y7" s="22" t="str">
        <f t="shared" si="29"/>
        <v/>
      </c>
      <c r="Z7" s="22" t="str">
        <f t="shared" si="18"/>
        <v/>
      </c>
      <c r="AA7" s="22" t="str">
        <f t="shared" si="19"/>
        <v/>
      </c>
      <c r="AB7" s="22" t="str">
        <f t="shared" si="20"/>
        <v/>
      </c>
      <c r="AC7" s="22" t="str">
        <f t="shared" si="21"/>
        <v/>
      </c>
      <c r="AD7" s="22" t="str">
        <f t="shared" si="30"/>
        <v/>
      </c>
      <c r="AE7" s="22" t="str">
        <f t="shared" si="22"/>
        <v/>
      </c>
      <c r="AF7" s="22" t="str">
        <f t="shared" si="23"/>
        <v/>
      </c>
      <c r="AG7" s="22" t="str">
        <f t="shared" si="24"/>
        <v/>
      </c>
      <c r="AH7" s="22" t="str">
        <f t="shared" si="25"/>
        <v/>
      </c>
      <c r="AI7" s="22" t="str">
        <f t="shared" si="31"/>
        <v/>
      </c>
      <c r="AJ7" s="22" t="str">
        <f t="shared" si="26"/>
        <v/>
      </c>
      <c r="AK7" s="22" t="str">
        <f t="shared" si="27"/>
        <v/>
      </c>
      <c r="AL7" s="22" t="str">
        <f t="shared" si="32"/>
        <v/>
      </c>
      <c r="AM7" s="22" t="str">
        <f t="shared" si="28"/>
        <v/>
      </c>
      <c r="AN7" s="22" t="str">
        <f t="shared" si="33"/>
        <v/>
      </c>
      <c r="AO7" s="68" t="str">
        <f t="shared" si="34"/>
        <v/>
      </c>
      <c r="AP7" s="77" t="str">
        <f t="shared" si="35"/>
        <v/>
      </c>
      <c r="AQ7" s="77" t="str">
        <f t="shared" si="36"/>
        <v/>
      </c>
      <c r="AR7" s="77" t="str">
        <f t="shared" si="37"/>
        <v/>
      </c>
      <c r="AS7" s="77" t="str">
        <f t="shared" si="38"/>
        <v/>
      </c>
      <c r="AT7" s="77" t="str">
        <f t="shared" si="39"/>
        <v/>
      </c>
      <c r="AU7" s="77" t="str">
        <f t="shared" si="40"/>
        <v/>
      </c>
      <c r="AV7" s="77" t="str">
        <f t="shared" si="41"/>
        <v/>
      </c>
      <c r="AW7" s="72" t="str">
        <f t="shared" si="42"/>
        <v/>
      </c>
      <c r="AX7" s="72" t="str">
        <f t="shared" si="43"/>
        <v/>
      </c>
      <c r="AY7" s="72" t="str">
        <f t="shared" si="44"/>
        <v/>
      </c>
      <c r="AZ7" s="72" t="str">
        <f t="shared" si="45"/>
        <v/>
      </c>
      <c r="BA7" s="72" t="str">
        <f t="shared" si="46"/>
        <v/>
      </c>
      <c r="BB7" s="72" t="str">
        <f t="shared" si="47"/>
        <v/>
      </c>
      <c r="BC7" s="72" t="str">
        <f t="shared" si="48"/>
        <v/>
      </c>
      <c r="BD7" s="72" t="str">
        <f t="shared" si="49"/>
        <v/>
      </c>
      <c r="BI7" s="105"/>
      <c r="BJ7" s="106"/>
      <c r="BK7" s="106"/>
      <c r="BL7" s="106"/>
      <c r="BM7" s="107"/>
      <c r="BP7" s="112" t="s">
        <v>102</v>
      </c>
      <c r="BQ7" s="112" t="s">
        <v>103</v>
      </c>
      <c r="BU7" s="112" t="s">
        <v>122</v>
      </c>
      <c r="BV7" s="31">
        <v>25</v>
      </c>
    </row>
    <row r="8" spans="1:94" ht="15.75" thickBot="1" x14ac:dyDescent="0.3">
      <c r="B8" s="26" t="s">
        <v>93</v>
      </c>
      <c r="C8" s="76" t="s">
        <v>108</v>
      </c>
      <c r="D8" s="76" t="str">
        <f>VLOOKUP(B8,'Plannification du preventif '!B8:L14,3,FALSE)</f>
        <v>HP400</v>
      </c>
      <c r="E8" s="66">
        <f>IF(ISBLANK($B8),0,VLOOKUP($B8,'Plannification du preventif '!$B$4:$L$30,7,0))</f>
        <v>44536</v>
      </c>
      <c r="F8" s="19">
        <v>2</v>
      </c>
      <c r="G8" s="67">
        <f>IF(ISBLANK($B8),0,('Planning general preventif '!$E8-1)+'Planning general preventif '!$F8)</f>
        <v>44537</v>
      </c>
      <c r="H8" s="114" t="s">
        <v>123</v>
      </c>
      <c r="I8" s="114"/>
      <c r="J8" s="114"/>
      <c r="K8" s="21" t="str">
        <f t="shared" si="4"/>
        <v/>
      </c>
      <c r="L8" s="22">
        <f t="shared" si="5"/>
        <v>1</v>
      </c>
      <c r="M8" s="22">
        <f t="shared" si="6"/>
        <v>1</v>
      </c>
      <c r="N8" s="22" t="str">
        <f t="shared" si="7"/>
        <v/>
      </c>
      <c r="O8" s="23" t="str">
        <f t="shared" si="8"/>
        <v/>
      </c>
      <c r="P8" s="22" t="str">
        <f t="shared" si="9"/>
        <v/>
      </c>
      <c r="Q8" s="22" t="str">
        <f t="shared" si="10"/>
        <v/>
      </c>
      <c r="R8" s="22" t="str">
        <f t="shared" si="11"/>
        <v/>
      </c>
      <c r="S8" s="22" t="str">
        <f t="shared" si="12"/>
        <v/>
      </c>
      <c r="T8" s="22" t="str">
        <f t="shared" si="13"/>
        <v/>
      </c>
      <c r="U8" s="22" t="str">
        <f t="shared" si="14"/>
        <v/>
      </c>
      <c r="V8" s="22" t="str">
        <f t="shared" si="15"/>
        <v/>
      </c>
      <c r="W8" s="22" t="str">
        <f t="shared" si="16"/>
        <v/>
      </c>
      <c r="X8" s="22" t="str">
        <f t="shared" si="17"/>
        <v/>
      </c>
      <c r="Y8" s="22" t="str">
        <f t="shared" si="29"/>
        <v/>
      </c>
      <c r="Z8" s="22" t="str">
        <f t="shared" si="18"/>
        <v/>
      </c>
      <c r="AA8" s="22" t="str">
        <f t="shared" si="19"/>
        <v/>
      </c>
      <c r="AB8" s="22" t="str">
        <f t="shared" si="20"/>
        <v/>
      </c>
      <c r="AC8" s="22" t="str">
        <f t="shared" si="21"/>
        <v/>
      </c>
      <c r="AD8" s="22" t="str">
        <f t="shared" si="30"/>
        <v/>
      </c>
      <c r="AE8" s="22" t="str">
        <f t="shared" si="22"/>
        <v/>
      </c>
      <c r="AF8" s="22" t="str">
        <f t="shared" si="23"/>
        <v/>
      </c>
      <c r="AG8" s="22" t="str">
        <f t="shared" si="24"/>
        <v/>
      </c>
      <c r="AH8" s="22" t="str">
        <f t="shared" si="25"/>
        <v/>
      </c>
      <c r="AI8" s="22" t="str">
        <f t="shared" si="31"/>
        <v/>
      </c>
      <c r="AJ8" s="22" t="str">
        <f t="shared" si="26"/>
        <v/>
      </c>
      <c r="AK8" s="22" t="str">
        <f t="shared" si="27"/>
        <v/>
      </c>
      <c r="AL8" s="22" t="str">
        <f t="shared" si="32"/>
        <v/>
      </c>
      <c r="AM8" s="22" t="str">
        <f t="shared" si="28"/>
        <v/>
      </c>
      <c r="AN8" s="22" t="str">
        <f t="shared" si="33"/>
        <v/>
      </c>
      <c r="AO8" s="68" t="str">
        <f t="shared" si="34"/>
        <v/>
      </c>
      <c r="AP8" s="77" t="str">
        <f t="shared" si="35"/>
        <v/>
      </c>
      <c r="AQ8" s="77" t="str">
        <f t="shared" si="36"/>
        <v/>
      </c>
      <c r="AR8" s="77" t="str">
        <f t="shared" si="37"/>
        <v/>
      </c>
      <c r="AS8" s="77" t="str">
        <f t="shared" si="38"/>
        <v/>
      </c>
      <c r="AT8" s="77" t="str">
        <f t="shared" si="39"/>
        <v/>
      </c>
      <c r="AU8" s="77" t="str">
        <f t="shared" si="40"/>
        <v/>
      </c>
      <c r="AV8" s="77" t="str">
        <f t="shared" si="41"/>
        <v/>
      </c>
      <c r="AW8" s="72" t="str">
        <f t="shared" si="42"/>
        <v/>
      </c>
      <c r="AX8" s="72" t="str">
        <f t="shared" si="43"/>
        <v/>
      </c>
      <c r="AY8" s="72" t="str">
        <f t="shared" si="44"/>
        <v/>
      </c>
      <c r="AZ8" s="72" t="str">
        <f t="shared" si="45"/>
        <v/>
      </c>
      <c r="BA8" s="72" t="str">
        <f t="shared" si="46"/>
        <v/>
      </c>
      <c r="BB8" s="72" t="str">
        <f t="shared" si="47"/>
        <v/>
      </c>
      <c r="BC8" s="72" t="str">
        <f t="shared" si="48"/>
        <v/>
      </c>
      <c r="BD8" s="72" t="str">
        <f t="shared" si="49"/>
        <v/>
      </c>
      <c r="BP8" s="112" t="s">
        <v>104</v>
      </c>
      <c r="BQ8" s="112" t="s">
        <v>105</v>
      </c>
      <c r="BU8" s="112" t="s">
        <v>124</v>
      </c>
      <c r="BV8" s="31">
        <v>150</v>
      </c>
    </row>
    <row r="9" spans="1:94" ht="15.75" thickBot="1" x14ac:dyDescent="0.3">
      <c r="B9" s="26" t="s">
        <v>93</v>
      </c>
      <c r="C9" s="76" t="s">
        <v>110</v>
      </c>
      <c r="D9" s="76" t="str">
        <f>VLOOKUP(B9,'Plannification du preventif '!B9:L15,3,FALSE)</f>
        <v>HP500</v>
      </c>
      <c r="E9" s="66">
        <f>IF(ISBLANK($B9),0,VLOOKUP($B9,'Plannification du preventif '!$B$4:$L$30,7,0))</f>
        <v>44536</v>
      </c>
      <c r="F9" s="19">
        <v>6</v>
      </c>
      <c r="G9" s="67">
        <f>IF(ISBLANK($B9),0,('Planning general preventif '!$E9-1)+'Planning general preventif '!$F9)</f>
        <v>44541</v>
      </c>
      <c r="H9" s="114" t="s">
        <v>125</v>
      </c>
      <c r="I9" s="114"/>
      <c r="J9" s="114"/>
      <c r="K9" s="21" t="str">
        <f t="shared" si="4"/>
        <v/>
      </c>
      <c r="L9" s="22">
        <f t="shared" si="5"/>
        <v>1</v>
      </c>
      <c r="M9" s="22">
        <f t="shared" si="6"/>
        <v>1</v>
      </c>
      <c r="N9" s="22">
        <f t="shared" si="7"/>
        <v>1</v>
      </c>
      <c r="O9" s="23">
        <f t="shared" si="8"/>
        <v>1</v>
      </c>
      <c r="P9" s="22">
        <f t="shared" si="9"/>
        <v>1</v>
      </c>
      <c r="Q9" s="22">
        <f t="shared" si="10"/>
        <v>1</v>
      </c>
      <c r="R9" s="22" t="str">
        <f t="shared" si="11"/>
        <v/>
      </c>
      <c r="S9" s="22" t="str">
        <f t="shared" si="12"/>
        <v/>
      </c>
      <c r="T9" s="22" t="str">
        <f t="shared" si="13"/>
        <v/>
      </c>
      <c r="U9" s="22" t="str">
        <f t="shared" si="14"/>
        <v/>
      </c>
      <c r="V9" s="22" t="str">
        <f t="shared" si="15"/>
        <v/>
      </c>
      <c r="W9" s="22" t="str">
        <f t="shared" si="16"/>
        <v/>
      </c>
      <c r="X9" s="22" t="str">
        <f t="shared" si="17"/>
        <v/>
      </c>
      <c r="Y9" s="22" t="str">
        <f t="shared" si="29"/>
        <v/>
      </c>
      <c r="Z9" s="22" t="str">
        <f t="shared" si="18"/>
        <v/>
      </c>
      <c r="AA9" s="22" t="str">
        <f t="shared" si="19"/>
        <v/>
      </c>
      <c r="AB9" s="22" t="str">
        <f t="shared" si="20"/>
        <v/>
      </c>
      <c r="AC9" s="22" t="str">
        <f t="shared" si="21"/>
        <v/>
      </c>
      <c r="AD9" s="22" t="str">
        <f>IF(AND(($AD$1-$E9)&gt;=0,($AD$1-$G9)&lt;=0),1,"")</f>
        <v/>
      </c>
      <c r="AE9" s="22" t="str">
        <f t="shared" si="22"/>
        <v/>
      </c>
      <c r="AF9" s="22" t="str">
        <f t="shared" si="23"/>
        <v/>
      </c>
      <c r="AG9" s="22" t="str">
        <f t="shared" si="24"/>
        <v/>
      </c>
      <c r="AH9" s="22" t="str">
        <f t="shared" si="25"/>
        <v/>
      </c>
      <c r="AI9" s="22" t="str">
        <f t="shared" si="31"/>
        <v/>
      </c>
      <c r="AJ9" s="22" t="str">
        <f t="shared" si="26"/>
        <v/>
      </c>
      <c r="AK9" s="22" t="str">
        <f t="shared" si="27"/>
        <v/>
      </c>
      <c r="AL9" s="22" t="str">
        <f t="shared" si="32"/>
        <v/>
      </c>
      <c r="AM9" s="22" t="str">
        <f t="shared" si="28"/>
        <v/>
      </c>
      <c r="AN9" s="22" t="str">
        <f t="shared" si="33"/>
        <v/>
      </c>
      <c r="AO9" s="68" t="str">
        <f t="shared" si="34"/>
        <v/>
      </c>
      <c r="AP9" s="77" t="str">
        <f t="shared" si="35"/>
        <v/>
      </c>
      <c r="AQ9" s="77" t="str">
        <f t="shared" si="36"/>
        <v/>
      </c>
      <c r="AR9" s="77" t="str">
        <f t="shared" si="37"/>
        <v/>
      </c>
      <c r="AS9" s="77" t="str">
        <f t="shared" si="38"/>
        <v/>
      </c>
      <c r="AT9" s="77" t="str">
        <f t="shared" si="39"/>
        <v/>
      </c>
      <c r="AU9" s="77" t="str">
        <f t="shared" si="40"/>
        <v/>
      </c>
      <c r="AV9" s="77" t="str">
        <f t="shared" si="41"/>
        <v/>
      </c>
      <c r="AW9" s="72" t="str">
        <f t="shared" si="42"/>
        <v/>
      </c>
      <c r="AX9" s="72" t="str">
        <f t="shared" si="43"/>
        <v/>
      </c>
      <c r="AY9" s="72" t="str">
        <f t="shared" si="44"/>
        <v/>
      </c>
      <c r="AZ9" s="72" t="str">
        <f t="shared" si="45"/>
        <v/>
      </c>
      <c r="BA9" s="72" t="str">
        <f t="shared" si="46"/>
        <v/>
      </c>
      <c r="BB9" s="72" t="str">
        <f t="shared" si="47"/>
        <v/>
      </c>
      <c r="BC9" s="72" t="str">
        <f t="shared" si="48"/>
        <v/>
      </c>
      <c r="BD9" s="72" t="str">
        <f t="shared" si="49"/>
        <v/>
      </c>
      <c r="BP9" s="112" t="s">
        <v>108</v>
      </c>
      <c r="BQ9" s="112" t="s">
        <v>109</v>
      </c>
      <c r="BU9" s="112" t="s">
        <v>123</v>
      </c>
      <c r="BV9" s="31">
        <v>300</v>
      </c>
    </row>
    <row r="10" spans="1:94" ht="15.75" thickBot="1" x14ac:dyDescent="0.3">
      <c r="A10" s="25"/>
      <c r="B10" s="26" t="s">
        <v>93</v>
      </c>
      <c r="C10" s="76"/>
      <c r="D10" s="76" t="str">
        <f>VLOOKUP(B10,'Plannification du preventif '!B10:L16,3,FALSE)</f>
        <v>HP600</v>
      </c>
      <c r="E10" s="66">
        <f>IF(ISBLANK($B10),0,VLOOKUP($B10,'Plannification du preventif '!$B$4:$L$30,7,0))</f>
        <v>44536</v>
      </c>
      <c r="F10" s="19">
        <v>2</v>
      </c>
      <c r="G10" s="67">
        <f>IF(ISBLANK($B10),0,('Planning general preventif '!$E10-1)+'Planning general preventif '!$F10)</f>
        <v>44537</v>
      </c>
      <c r="H10" s="114"/>
      <c r="I10" s="114"/>
      <c r="J10" s="114"/>
      <c r="K10" s="21" t="str">
        <f t="shared" si="4"/>
        <v/>
      </c>
      <c r="L10" s="22">
        <f t="shared" si="5"/>
        <v>1</v>
      </c>
      <c r="M10" s="22">
        <f t="shared" si="6"/>
        <v>1</v>
      </c>
      <c r="N10" s="22" t="str">
        <f t="shared" si="7"/>
        <v/>
      </c>
      <c r="O10" s="23" t="str">
        <f t="shared" si="8"/>
        <v/>
      </c>
      <c r="P10" s="22" t="str">
        <f t="shared" si="9"/>
        <v/>
      </c>
      <c r="Q10" s="22" t="str">
        <f t="shared" si="10"/>
        <v/>
      </c>
      <c r="R10" s="22" t="str">
        <f t="shared" si="11"/>
        <v/>
      </c>
      <c r="S10" s="22" t="str">
        <f t="shared" si="12"/>
        <v/>
      </c>
      <c r="T10" s="22" t="str">
        <f t="shared" si="13"/>
        <v/>
      </c>
      <c r="U10" s="22" t="str">
        <f t="shared" si="14"/>
        <v/>
      </c>
      <c r="V10" s="22" t="str">
        <f t="shared" si="15"/>
        <v/>
      </c>
      <c r="W10" s="22" t="str">
        <f t="shared" si="16"/>
        <v/>
      </c>
      <c r="X10" s="22" t="str">
        <f t="shared" si="17"/>
        <v/>
      </c>
      <c r="Y10" s="22" t="str">
        <f t="shared" si="29"/>
        <v/>
      </c>
      <c r="Z10" s="22" t="str">
        <f t="shared" si="18"/>
        <v/>
      </c>
      <c r="AA10" s="22" t="str">
        <f t="shared" si="19"/>
        <v/>
      </c>
      <c r="AB10" s="22" t="str">
        <f t="shared" si="20"/>
        <v/>
      </c>
      <c r="AC10" s="22" t="str">
        <f t="shared" si="21"/>
        <v/>
      </c>
      <c r="AD10" s="22" t="str">
        <f t="shared" si="30"/>
        <v/>
      </c>
      <c r="AE10" s="22" t="str">
        <f t="shared" si="22"/>
        <v/>
      </c>
      <c r="AF10" s="22" t="str">
        <f t="shared" si="23"/>
        <v/>
      </c>
      <c r="AG10" s="22" t="str">
        <f t="shared" si="24"/>
        <v/>
      </c>
      <c r="AH10" s="22" t="str">
        <f t="shared" si="25"/>
        <v/>
      </c>
      <c r="AI10" s="22" t="str">
        <f t="shared" si="31"/>
        <v/>
      </c>
      <c r="AJ10" s="22" t="str">
        <f t="shared" si="26"/>
        <v/>
      </c>
      <c r="AK10" s="22" t="str">
        <f t="shared" si="27"/>
        <v/>
      </c>
      <c r="AL10" s="22" t="str">
        <f t="shared" si="32"/>
        <v/>
      </c>
      <c r="AM10" s="22" t="str">
        <f t="shared" si="28"/>
        <v/>
      </c>
      <c r="AN10" s="22" t="str">
        <f t="shared" si="33"/>
        <v/>
      </c>
      <c r="AO10" s="68" t="str">
        <f t="shared" si="34"/>
        <v/>
      </c>
      <c r="AP10" s="77" t="str">
        <f t="shared" si="35"/>
        <v/>
      </c>
      <c r="AQ10" s="77" t="str">
        <f t="shared" si="36"/>
        <v/>
      </c>
      <c r="AR10" s="77" t="str">
        <f t="shared" si="37"/>
        <v/>
      </c>
      <c r="AS10" s="77" t="str">
        <f t="shared" si="38"/>
        <v/>
      </c>
      <c r="AT10" s="77" t="str">
        <f t="shared" si="39"/>
        <v/>
      </c>
      <c r="AU10" s="77" t="str">
        <f t="shared" si="40"/>
        <v/>
      </c>
      <c r="AV10" s="77" t="str">
        <f t="shared" si="41"/>
        <v/>
      </c>
      <c r="AW10" s="72" t="str">
        <f t="shared" si="42"/>
        <v/>
      </c>
      <c r="AX10" s="72" t="str">
        <f t="shared" si="43"/>
        <v/>
      </c>
      <c r="AY10" s="72" t="str">
        <f t="shared" si="44"/>
        <v/>
      </c>
      <c r="AZ10" s="72" t="str">
        <f t="shared" si="45"/>
        <v/>
      </c>
      <c r="BA10" s="72" t="str">
        <f t="shared" si="46"/>
        <v/>
      </c>
      <c r="BB10" s="72" t="str">
        <f t="shared" si="47"/>
        <v/>
      </c>
      <c r="BC10" s="72" t="str">
        <f t="shared" si="48"/>
        <v/>
      </c>
      <c r="BD10" s="72" t="str">
        <f t="shared" si="49"/>
        <v/>
      </c>
      <c r="BP10" s="112" t="s">
        <v>110</v>
      </c>
      <c r="BQ10" s="112" t="s">
        <v>111</v>
      </c>
      <c r="BU10" s="112" t="s">
        <v>125</v>
      </c>
      <c r="BV10" s="31">
        <v>75</v>
      </c>
    </row>
    <row r="11" spans="1:94" ht="15.75" thickBot="1" x14ac:dyDescent="0.3">
      <c r="A11" s="25"/>
      <c r="B11" s="26"/>
      <c r="C11" s="76"/>
      <c r="D11" s="76"/>
      <c r="E11" s="66">
        <f>IF(ISBLANK($B11),0,VLOOKUP($B11,'Plannification du preventif '!$B$4:$L$30,7,0))</f>
        <v>0</v>
      </c>
      <c r="F11" s="19">
        <v>2</v>
      </c>
      <c r="G11" s="67">
        <f>IF(ISBLANK($B11),0,('Planning general preventif '!$E11-1)+'Planning general preventif '!$F11)</f>
        <v>0</v>
      </c>
      <c r="H11" s="114"/>
      <c r="I11" s="114"/>
      <c r="J11" s="114"/>
      <c r="K11" s="21" t="str">
        <f t="shared" si="4"/>
        <v/>
      </c>
      <c r="L11" s="22" t="str">
        <f t="shared" si="5"/>
        <v/>
      </c>
      <c r="M11" s="22" t="str">
        <f t="shared" si="6"/>
        <v/>
      </c>
      <c r="N11" s="22" t="str">
        <f t="shared" si="7"/>
        <v/>
      </c>
      <c r="O11" s="23" t="str">
        <f t="shared" si="8"/>
        <v/>
      </c>
      <c r="P11" s="22" t="str">
        <f t="shared" si="9"/>
        <v/>
      </c>
      <c r="Q11" s="22" t="str">
        <f t="shared" si="10"/>
        <v/>
      </c>
      <c r="R11" s="22" t="str">
        <f t="shared" si="11"/>
        <v/>
      </c>
      <c r="S11" s="22" t="str">
        <f t="shared" si="12"/>
        <v/>
      </c>
      <c r="T11" s="22" t="str">
        <f t="shared" si="13"/>
        <v/>
      </c>
      <c r="U11" s="22" t="str">
        <f t="shared" si="14"/>
        <v/>
      </c>
      <c r="V11" s="22" t="str">
        <f t="shared" si="15"/>
        <v/>
      </c>
      <c r="W11" s="22" t="str">
        <f t="shared" si="16"/>
        <v/>
      </c>
      <c r="X11" s="22" t="str">
        <f t="shared" si="17"/>
        <v/>
      </c>
      <c r="Y11" s="22" t="str">
        <f t="shared" si="29"/>
        <v/>
      </c>
      <c r="Z11" s="22" t="str">
        <f t="shared" si="18"/>
        <v/>
      </c>
      <c r="AA11" s="22" t="str">
        <f t="shared" si="19"/>
        <v/>
      </c>
      <c r="AB11" s="22" t="str">
        <f t="shared" si="20"/>
        <v/>
      </c>
      <c r="AC11" s="22" t="str">
        <f t="shared" si="21"/>
        <v/>
      </c>
      <c r="AD11" s="22" t="str">
        <f t="shared" si="30"/>
        <v/>
      </c>
      <c r="AE11" s="22" t="str">
        <f t="shared" si="22"/>
        <v/>
      </c>
      <c r="AF11" s="22" t="str">
        <f t="shared" si="23"/>
        <v/>
      </c>
      <c r="AG11" s="22" t="str">
        <f t="shared" si="24"/>
        <v/>
      </c>
      <c r="AH11" s="22" t="str">
        <f t="shared" si="25"/>
        <v/>
      </c>
      <c r="AI11" s="22" t="str">
        <f t="shared" si="31"/>
        <v/>
      </c>
      <c r="AJ11" s="22" t="str">
        <f t="shared" si="26"/>
        <v/>
      </c>
      <c r="AK11" s="22" t="str">
        <f t="shared" si="27"/>
        <v/>
      </c>
      <c r="AL11" s="22" t="str">
        <f t="shared" si="32"/>
        <v/>
      </c>
      <c r="AM11" s="22" t="str">
        <f t="shared" si="28"/>
        <v/>
      </c>
      <c r="AN11" s="22" t="str">
        <f t="shared" si="33"/>
        <v/>
      </c>
      <c r="AO11" s="68" t="str">
        <f t="shared" si="34"/>
        <v/>
      </c>
      <c r="AP11" s="77" t="str">
        <f t="shared" si="35"/>
        <v/>
      </c>
      <c r="AQ11" s="77" t="str">
        <f t="shared" si="36"/>
        <v/>
      </c>
      <c r="AR11" s="77" t="str">
        <f t="shared" si="37"/>
        <v/>
      </c>
      <c r="AS11" s="77" t="str">
        <f t="shared" si="38"/>
        <v/>
      </c>
      <c r="AT11" s="77" t="str">
        <f t="shared" si="39"/>
        <v/>
      </c>
      <c r="AU11" s="77" t="str">
        <f t="shared" si="40"/>
        <v/>
      </c>
      <c r="AV11" s="77" t="str">
        <f t="shared" si="41"/>
        <v/>
      </c>
      <c r="AW11" s="72" t="str">
        <f t="shared" si="42"/>
        <v/>
      </c>
      <c r="AX11" s="72" t="str">
        <f t="shared" si="43"/>
        <v/>
      </c>
      <c r="AY11" s="72" t="str">
        <f t="shared" si="44"/>
        <v/>
      </c>
      <c r="AZ11" s="72" t="str">
        <f t="shared" si="45"/>
        <v/>
      </c>
      <c r="BA11" s="72" t="str">
        <f t="shared" si="46"/>
        <v/>
      </c>
      <c r="BB11" s="72" t="str">
        <f t="shared" si="47"/>
        <v/>
      </c>
      <c r="BC11" s="72" t="str">
        <f t="shared" si="48"/>
        <v/>
      </c>
      <c r="BD11" s="72" t="str">
        <f t="shared" si="49"/>
        <v/>
      </c>
    </row>
    <row r="12" spans="1:94" ht="15.75" thickBot="1" x14ac:dyDescent="0.3">
      <c r="B12" s="26"/>
      <c r="C12" s="76"/>
      <c r="D12" s="76"/>
      <c r="E12" s="66">
        <f>IF(ISBLANK($B12),0,VLOOKUP($B12,'Plannification du preventif '!$B$4:$L$30,7,0))</f>
        <v>0</v>
      </c>
      <c r="F12" s="19">
        <v>2</v>
      </c>
      <c r="G12" s="67">
        <f>IF(ISBLANK($B12),0,('Planning general preventif '!$E12-1)+'Planning general preventif '!$F12)</f>
        <v>0</v>
      </c>
      <c r="H12" s="114"/>
      <c r="I12" s="114"/>
      <c r="J12" s="114"/>
      <c r="K12" s="21" t="str">
        <f t="shared" si="4"/>
        <v/>
      </c>
      <c r="L12" s="22" t="str">
        <f t="shared" si="5"/>
        <v/>
      </c>
      <c r="M12" s="22" t="str">
        <f t="shared" si="6"/>
        <v/>
      </c>
      <c r="N12" s="22" t="str">
        <f t="shared" si="7"/>
        <v/>
      </c>
      <c r="O12" s="23" t="str">
        <f t="shared" si="8"/>
        <v/>
      </c>
      <c r="P12" s="22" t="str">
        <f t="shared" si="9"/>
        <v/>
      </c>
      <c r="Q12" s="22" t="str">
        <f t="shared" si="10"/>
        <v/>
      </c>
      <c r="R12" s="22" t="str">
        <f t="shared" si="11"/>
        <v/>
      </c>
      <c r="S12" s="22" t="str">
        <f t="shared" si="12"/>
        <v/>
      </c>
      <c r="T12" s="22" t="str">
        <f t="shared" si="13"/>
        <v/>
      </c>
      <c r="U12" s="22" t="str">
        <f t="shared" si="14"/>
        <v/>
      </c>
      <c r="V12" s="22" t="str">
        <f t="shared" si="15"/>
        <v/>
      </c>
      <c r="W12" s="22" t="str">
        <f t="shared" si="16"/>
        <v/>
      </c>
      <c r="X12" s="22" t="str">
        <f t="shared" si="17"/>
        <v/>
      </c>
      <c r="Y12" s="22" t="str">
        <f t="shared" si="29"/>
        <v/>
      </c>
      <c r="Z12" s="22" t="str">
        <f t="shared" si="18"/>
        <v/>
      </c>
      <c r="AA12" s="22" t="str">
        <f t="shared" si="19"/>
        <v/>
      </c>
      <c r="AB12" s="22" t="str">
        <f t="shared" si="20"/>
        <v/>
      </c>
      <c r="AC12" s="22" t="str">
        <f t="shared" si="21"/>
        <v/>
      </c>
      <c r="AD12" s="22" t="str">
        <f t="shared" si="30"/>
        <v/>
      </c>
      <c r="AE12" s="22" t="str">
        <f t="shared" si="22"/>
        <v/>
      </c>
      <c r="AF12" s="22" t="str">
        <f t="shared" si="23"/>
        <v/>
      </c>
      <c r="AG12" s="22" t="str">
        <f t="shared" si="24"/>
        <v/>
      </c>
      <c r="AH12" s="22" t="str">
        <f t="shared" si="25"/>
        <v/>
      </c>
      <c r="AI12" s="22" t="str">
        <f t="shared" si="31"/>
        <v/>
      </c>
      <c r="AJ12" s="22" t="str">
        <f t="shared" si="26"/>
        <v/>
      </c>
      <c r="AK12" s="22" t="str">
        <f t="shared" si="27"/>
        <v/>
      </c>
      <c r="AL12" s="22" t="str">
        <f t="shared" si="32"/>
        <v/>
      </c>
      <c r="AM12" s="22" t="str">
        <f t="shared" si="28"/>
        <v/>
      </c>
      <c r="AN12" s="22" t="str">
        <f t="shared" si="33"/>
        <v/>
      </c>
      <c r="AO12" s="68" t="str">
        <f t="shared" si="34"/>
        <v/>
      </c>
      <c r="AP12" s="77" t="str">
        <f t="shared" si="35"/>
        <v/>
      </c>
      <c r="AQ12" s="77" t="str">
        <f t="shared" si="36"/>
        <v/>
      </c>
      <c r="AR12" s="77" t="str">
        <f t="shared" si="37"/>
        <v/>
      </c>
      <c r="AS12" s="77" t="str">
        <f t="shared" si="38"/>
        <v/>
      </c>
      <c r="AT12" s="77" t="str">
        <f t="shared" si="39"/>
        <v/>
      </c>
      <c r="AU12" s="77" t="str">
        <f t="shared" si="40"/>
        <v/>
      </c>
      <c r="AV12" s="77" t="str">
        <f t="shared" si="41"/>
        <v/>
      </c>
      <c r="AW12" s="72" t="str">
        <f t="shared" si="42"/>
        <v/>
      </c>
      <c r="AX12" s="72" t="str">
        <f t="shared" si="43"/>
        <v/>
      </c>
      <c r="AY12" s="72" t="str">
        <f t="shared" si="44"/>
        <v/>
      </c>
      <c r="AZ12" s="72" t="str">
        <f t="shared" si="45"/>
        <v/>
      </c>
      <c r="BA12" s="72" t="str">
        <f t="shared" si="46"/>
        <v/>
      </c>
      <c r="BB12" s="72" t="str">
        <f t="shared" si="47"/>
        <v/>
      </c>
      <c r="BC12" s="72" t="str">
        <f t="shared" si="48"/>
        <v/>
      </c>
      <c r="BD12" s="72" t="str">
        <f t="shared" si="49"/>
        <v/>
      </c>
      <c r="BM12" s="28"/>
      <c r="BN12" s="28"/>
      <c r="BO12" s="28"/>
      <c r="BP12" s="28"/>
      <c r="BQ12" s="28"/>
      <c r="BR12" s="28"/>
      <c r="BS12" s="28"/>
      <c r="BT12" s="28"/>
      <c r="BU12" s="28"/>
      <c r="BV12" s="28"/>
      <c r="BW12" s="28"/>
      <c r="BX12" s="28"/>
      <c r="BY12" s="28"/>
      <c r="BZ12" s="28"/>
      <c r="CA12" s="28"/>
      <c r="CB12" s="28"/>
      <c r="CC12" s="28"/>
      <c r="CD12" s="28"/>
      <c r="CE12" s="28"/>
      <c r="CF12" s="28"/>
      <c r="CG12" s="28"/>
      <c r="CH12" s="28"/>
      <c r="CI12" s="28"/>
      <c r="CJ12" s="28"/>
      <c r="CK12" s="28"/>
      <c r="CL12" s="28"/>
      <c r="CM12" s="28"/>
      <c r="CN12" s="28"/>
      <c r="CO12" s="28"/>
      <c r="CP12" s="28"/>
    </row>
    <row r="13" spans="1:94" ht="15.75" thickBot="1" x14ac:dyDescent="0.3">
      <c r="B13" s="26"/>
      <c r="C13" s="76"/>
      <c r="D13" s="76"/>
      <c r="E13" s="66">
        <f>IF(ISBLANK($B13),0,VLOOKUP($B13,'Plannification du preventif '!$B$4:$L$30,7,0))</f>
        <v>0</v>
      </c>
      <c r="F13" s="19">
        <v>2</v>
      </c>
      <c r="G13" s="67">
        <f>IF(ISBLANK($B13),0,('Planning general preventif '!$E13-1)+'Planning general preventif '!$F13)</f>
        <v>0</v>
      </c>
      <c r="H13" s="114"/>
      <c r="I13" s="114"/>
      <c r="J13" s="114"/>
      <c r="K13" s="21" t="str">
        <f t="shared" si="4"/>
        <v/>
      </c>
      <c r="L13" s="22" t="str">
        <f t="shared" si="5"/>
        <v/>
      </c>
      <c r="M13" s="22" t="str">
        <f t="shared" si="6"/>
        <v/>
      </c>
      <c r="N13" s="22" t="str">
        <f t="shared" si="7"/>
        <v/>
      </c>
      <c r="O13" s="23" t="str">
        <f t="shared" si="8"/>
        <v/>
      </c>
      <c r="P13" s="22" t="str">
        <f t="shared" si="9"/>
        <v/>
      </c>
      <c r="Q13" s="22" t="str">
        <f t="shared" si="10"/>
        <v/>
      </c>
      <c r="R13" s="22" t="str">
        <f t="shared" si="11"/>
        <v/>
      </c>
      <c r="S13" s="22" t="str">
        <f t="shared" si="12"/>
        <v/>
      </c>
      <c r="T13" s="22" t="str">
        <f t="shared" si="13"/>
        <v/>
      </c>
      <c r="U13" s="22" t="str">
        <f t="shared" si="14"/>
        <v/>
      </c>
      <c r="V13" s="22" t="str">
        <f t="shared" si="15"/>
        <v/>
      </c>
      <c r="W13" s="22" t="str">
        <f t="shared" si="16"/>
        <v/>
      </c>
      <c r="X13" s="22" t="str">
        <f t="shared" si="17"/>
        <v/>
      </c>
      <c r="Y13" s="22" t="str">
        <f t="shared" si="29"/>
        <v/>
      </c>
      <c r="Z13" s="22" t="str">
        <f t="shared" si="18"/>
        <v/>
      </c>
      <c r="AA13" s="22" t="str">
        <f t="shared" si="19"/>
        <v/>
      </c>
      <c r="AB13" s="22" t="str">
        <f t="shared" si="20"/>
        <v/>
      </c>
      <c r="AC13" s="22" t="str">
        <f t="shared" si="21"/>
        <v/>
      </c>
      <c r="AD13" s="22" t="str">
        <f t="shared" si="30"/>
        <v/>
      </c>
      <c r="AE13" s="22" t="str">
        <f t="shared" si="22"/>
        <v/>
      </c>
      <c r="AF13" s="22" t="str">
        <f t="shared" si="23"/>
        <v/>
      </c>
      <c r="AG13" s="22" t="str">
        <f t="shared" si="24"/>
        <v/>
      </c>
      <c r="AH13" s="22" t="str">
        <f t="shared" si="25"/>
        <v/>
      </c>
      <c r="AI13" s="22" t="str">
        <f t="shared" si="31"/>
        <v/>
      </c>
      <c r="AJ13" s="22" t="str">
        <f t="shared" si="26"/>
        <v/>
      </c>
      <c r="AK13" s="22" t="str">
        <f t="shared" si="27"/>
        <v/>
      </c>
      <c r="AL13" s="22" t="str">
        <f t="shared" si="32"/>
        <v/>
      </c>
      <c r="AM13" s="22" t="str">
        <f t="shared" si="28"/>
        <v/>
      </c>
      <c r="AN13" s="22" t="str">
        <f t="shared" si="33"/>
        <v/>
      </c>
      <c r="AO13" s="68" t="str">
        <f t="shared" si="34"/>
        <v/>
      </c>
      <c r="AP13" s="77" t="str">
        <f t="shared" si="35"/>
        <v/>
      </c>
      <c r="AQ13" s="77" t="str">
        <f t="shared" si="36"/>
        <v/>
      </c>
      <c r="AR13" s="77" t="str">
        <f t="shared" si="37"/>
        <v/>
      </c>
      <c r="AS13" s="77" t="str">
        <f t="shared" si="38"/>
        <v/>
      </c>
      <c r="AT13" s="77" t="str">
        <f t="shared" si="39"/>
        <v/>
      </c>
      <c r="AU13" s="77" t="str">
        <f t="shared" si="40"/>
        <v/>
      </c>
      <c r="AV13" s="77" t="str">
        <f t="shared" si="41"/>
        <v/>
      </c>
      <c r="AW13" s="72" t="str">
        <f t="shared" si="42"/>
        <v/>
      </c>
      <c r="AX13" s="72" t="str">
        <f t="shared" si="43"/>
        <v/>
      </c>
      <c r="AY13" s="72" t="str">
        <f t="shared" si="44"/>
        <v/>
      </c>
      <c r="AZ13" s="72" t="str">
        <f t="shared" si="45"/>
        <v/>
      </c>
      <c r="BA13" s="72" t="str">
        <f t="shared" si="46"/>
        <v/>
      </c>
      <c r="BB13" s="72" t="str">
        <f t="shared" si="47"/>
        <v/>
      </c>
      <c r="BC13" s="72" t="str">
        <f t="shared" si="48"/>
        <v/>
      </c>
      <c r="BD13" s="72" t="str">
        <f t="shared" si="49"/>
        <v/>
      </c>
    </row>
    <row r="14" spans="1:94" ht="15.75" thickBot="1" x14ac:dyDescent="0.3">
      <c r="A14" s="2"/>
      <c r="B14" s="26"/>
      <c r="C14" s="76"/>
      <c r="D14" s="76"/>
      <c r="E14" s="66">
        <f>IF(ISBLANK($B14),0,VLOOKUP($B14,'Plannification du preventif '!$B$4:$L$30,7,0))</f>
        <v>0</v>
      </c>
      <c r="F14" s="19">
        <v>2</v>
      </c>
      <c r="G14" s="67">
        <f>IF(ISBLANK($B14),0,('Planning general preventif '!$E14-1)+'Planning general preventif '!$F14)</f>
        <v>0</v>
      </c>
      <c r="H14" s="114"/>
      <c r="I14" s="114"/>
      <c r="J14" s="114"/>
      <c r="K14" s="21" t="str">
        <f t="shared" si="4"/>
        <v/>
      </c>
      <c r="L14" s="22" t="str">
        <f t="shared" si="5"/>
        <v/>
      </c>
      <c r="M14" s="22" t="str">
        <f t="shared" si="6"/>
        <v/>
      </c>
      <c r="N14" s="22" t="str">
        <f t="shared" si="7"/>
        <v/>
      </c>
      <c r="O14" s="23" t="str">
        <f t="shared" si="8"/>
        <v/>
      </c>
      <c r="P14" s="22" t="str">
        <f t="shared" si="9"/>
        <v/>
      </c>
      <c r="Q14" s="22" t="str">
        <f t="shared" si="10"/>
        <v/>
      </c>
      <c r="R14" s="22" t="str">
        <f t="shared" si="11"/>
        <v/>
      </c>
      <c r="S14" s="22" t="str">
        <f t="shared" si="12"/>
        <v/>
      </c>
      <c r="T14" s="22" t="str">
        <f t="shared" si="13"/>
        <v/>
      </c>
      <c r="U14" s="22" t="str">
        <f t="shared" si="14"/>
        <v/>
      </c>
      <c r="V14" s="22" t="str">
        <f t="shared" si="15"/>
        <v/>
      </c>
      <c r="W14" s="22" t="str">
        <f t="shared" si="16"/>
        <v/>
      </c>
      <c r="X14" s="22" t="str">
        <f t="shared" si="17"/>
        <v/>
      </c>
      <c r="Y14" s="22" t="str">
        <f t="shared" si="29"/>
        <v/>
      </c>
      <c r="Z14" s="22" t="str">
        <f t="shared" si="18"/>
        <v/>
      </c>
      <c r="AA14" s="22" t="str">
        <f t="shared" si="19"/>
        <v/>
      </c>
      <c r="AB14" s="22" t="str">
        <f t="shared" si="20"/>
        <v/>
      </c>
      <c r="AC14" s="22" t="str">
        <f t="shared" si="21"/>
        <v/>
      </c>
      <c r="AD14" s="22" t="str">
        <f t="shared" si="30"/>
        <v/>
      </c>
      <c r="AE14" s="22" t="str">
        <f t="shared" si="22"/>
        <v/>
      </c>
      <c r="AF14" s="22" t="str">
        <f t="shared" si="23"/>
        <v/>
      </c>
      <c r="AG14" s="22" t="str">
        <f t="shared" si="24"/>
        <v/>
      </c>
      <c r="AH14" s="22" t="str">
        <f t="shared" si="25"/>
        <v/>
      </c>
      <c r="AI14" s="22" t="str">
        <f t="shared" si="31"/>
        <v/>
      </c>
      <c r="AJ14" s="22" t="str">
        <f t="shared" si="26"/>
        <v/>
      </c>
      <c r="AK14" s="22" t="str">
        <f t="shared" si="27"/>
        <v/>
      </c>
      <c r="AL14" s="22" t="str">
        <f t="shared" si="32"/>
        <v/>
      </c>
      <c r="AM14" s="22" t="str">
        <f t="shared" si="28"/>
        <v/>
      </c>
      <c r="AN14" s="22" t="str">
        <f t="shared" si="33"/>
        <v/>
      </c>
      <c r="AO14" s="68" t="str">
        <f t="shared" si="34"/>
        <v/>
      </c>
      <c r="AP14" s="77" t="str">
        <f t="shared" si="35"/>
        <v/>
      </c>
      <c r="AQ14" s="77" t="str">
        <f t="shared" si="36"/>
        <v/>
      </c>
      <c r="AR14" s="77" t="str">
        <f t="shared" si="37"/>
        <v/>
      </c>
      <c r="AS14" s="77" t="str">
        <f t="shared" si="38"/>
        <v/>
      </c>
      <c r="AT14" s="77" t="str">
        <f t="shared" si="39"/>
        <v/>
      </c>
      <c r="AU14" s="77" t="str">
        <f t="shared" si="40"/>
        <v/>
      </c>
      <c r="AV14" s="77" t="str">
        <f t="shared" si="41"/>
        <v/>
      </c>
      <c r="AW14" s="72" t="str">
        <f t="shared" si="42"/>
        <v/>
      </c>
      <c r="AX14" s="72" t="str">
        <f t="shared" si="43"/>
        <v/>
      </c>
      <c r="AY14" s="72" t="str">
        <f t="shared" si="44"/>
        <v/>
      </c>
      <c r="AZ14" s="72" t="str">
        <f t="shared" si="45"/>
        <v/>
      </c>
      <c r="BA14" s="72" t="str">
        <f t="shared" si="46"/>
        <v/>
      </c>
      <c r="BB14" s="72" t="str">
        <f t="shared" si="47"/>
        <v/>
      </c>
      <c r="BC14" s="72" t="str">
        <f t="shared" si="48"/>
        <v/>
      </c>
      <c r="BD14" s="72" t="str">
        <f t="shared" si="49"/>
        <v/>
      </c>
    </row>
    <row r="15" spans="1:94" ht="15.75" thickBot="1" x14ac:dyDescent="0.3">
      <c r="B15" s="26"/>
      <c r="C15" s="76"/>
      <c r="D15" s="76"/>
      <c r="E15" s="66">
        <f>IF(ISBLANK($B15),0,VLOOKUP($B15,'Plannification du preventif '!$B$4:$L$30,7,0))</f>
        <v>0</v>
      </c>
      <c r="F15" s="19">
        <v>2</v>
      </c>
      <c r="G15" s="67">
        <f>IF(ISBLANK($B15),0,('Planning general preventif '!$E15-1)+'Planning general preventif '!$F15)</f>
        <v>0</v>
      </c>
      <c r="H15" s="114"/>
      <c r="I15" s="114"/>
      <c r="J15" s="114"/>
      <c r="K15" s="21" t="str">
        <f t="shared" si="4"/>
        <v/>
      </c>
      <c r="L15" s="22" t="str">
        <f t="shared" si="5"/>
        <v/>
      </c>
      <c r="M15" s="22" t="str">
        <f t="shared" si="6"/>
        <v/>
      </c>
      <c r="N15" s="22" t="str">
        <f t="shared" si="7"/>
        <v/>
      </c>
      <c r="O15" s="23" t="str">
        <f t="shared" si="8"/>
        <v/>
      </c>
      <c r="P15" s="22" t="str">
        <f t="shared" si="9"/>
        <v/>
      </c>
      <c r="Q15" s="22" t="str">
        <f t="shared" si="10"/>
        <v/>
      </c>
      <c r="R15" s="22" t="str">
        <f t="shared" si="11"/>
        <v/>
      </c>
      <c r="S15" s="22" t="str">
        <f t="shared" si="12"/>
        <v/>
      </c>
      <c r="T15" s="22" t="str">
        <f t="shared" si="13"/>
        <v/>
      </c>
      <c r="U15" s="22" t="str">
        <f t="shared" si="14"/>
        <v/>
      </c>
      <c r="V15" s="22" t="str">
        <f t="shared" si="15"/>
        <v/>
      </c>
      <c r="W15" s="22" t="str">
        <f t="shared" si="16"/>
        <v/>
      </c>
      <c r="X15" s="22" t="str">
        <f t="shared" si="17"/>
        <v/>
      </c>
      <c r="Y15" s="22" t="str">
        <f t="shared" si="29"/>
        <v/>
      </c>
      <c r="Z15" s="22" t="str">
        <f t="shared" si="18"/>
        <v/>
      </c>
      <c r="AA15" s="22" t="str">
        <f t="shared" si="19"/>
        <v/>
      </c>
      <c r="AB15" s="22" t="str">
        <f t="shared" si="20"/>
        <v/>
      </c>
      <c r="AC15" s="22" t="str">
        <f t="shared" si="21"/>
        <v/>
      </c>
      <c r="AD15" s="22" t="str">
        <f t="shared" si="30"/>
        <v/>
      </c>
      <c r="AE15" s="22" t="str">
        <f t="shared" si="22"/>
        <v/>
      </c>
      <c r="AF15" s="22" t="str">
        <f t="shared" si="23"/>
        <v/>
      </c>
      <c r="AG15" s="22" t="str">
        <f t="shared" si="24"/>
        <v/>
      </c>
      <c r="AH15" s="22" t="str">
        <f t="shared" si="25"/>
        <v/>
      </c>
      <c r="AI15" s="22" t="str">
        <f t="shared" si="31"/>
        <v/>
      </c>
      <c r="AJ15" s="22" t="str">
        <f t="shared" si="26"/>
        <v/>
      </c>
      <c r="AK15" s="22" t="str">
        <f t="shared" si="27"/>
        <v/>
      </c>
      <c r="AL15" s="22" t="str">
        <f t="shared" si="32"/>
        <v/>
      </c>
      <c r="AM15" s="22" t="str">
        <f t="shared" si="28"/>
        <v/>
      </c>
      <c r="AN15" s="22" t="str">
        <f t="shared" si="33"/>
        <v/>
      </c>
      <c r="AO15" s="68" t="str">
        <f t="shared" si="34"/>
        <v/>
      </c>
      <c r="AP15" s="77" t="str">
        <f t="shared" si="35"/>
        <v/>
      </c>
      <c r="AQ15" s="77" t="str">
        <f t="shared" si="36"/>
        <v/>
      </c>
      <c r="AR15" s="77" t="str">
        <f t="shared" si="37"/>
        <v/>
      </c>
      <c r="AS15" s="77" t="str">
        <f t="shared" si="38"/>
        <v/>
      </c>
      <c r="AT15" s="77" t="str">
        <f t="shared" si="39"/>
        <v/>
      </c>
      <c r="AU15" s="77" t="str">
        <f t="shared" si="40"/>
        <v/>
      </c>
      <c r="AV15" s="77" t="str">
        <f t="shared" si="41"/>
        <v/>
      </c>
      <c r="AW15" s="72" t="str">
        <f t="shared" si="42"/>
        <v/>
      </c>
      <c r="AX15" s="72" t="str">
        <f t="shared" si="43"/>
        <v/>
      </c>
      <c r="AY15" s="72" t="str">
        <f t="shared" si="44"/>
        <v/>
      </c>
      <c r="AZ15" s="72" t="str">
        <f t="shared" si="45"/>
        <v/>
      </c>
      <c r="BA15" s="72" t="str">
        <f t="shared" si="46"/>
        <v/>
      </c>
      <c r="BB15" s="72" t="str">
        <f t="shared" si="47"/>
        <v/>
      </c>
      <c r="BC15" s="72" t="str">
        <f t="shared" si="48"/>
        <v/>
      </c>
      <c r="BD15" s="72" t="str">
        <f t="shared" si="49"/>
        <v/>
      </c>
    </row>
    <row r="16" spans="1:94" ht="15.75" thickBot="1" x14ac:dyDescent="0.3">
      <c r="B16" s="26"/>
      <c r="C16" s="76"/>
      <c r="D16" s="76"/>
      <c r="E16" s="66">
        <f>IF(ISBLANK($B16),0,VLOOKUP($B16,'Plannification du preventif '!$B$4:$L$30,7,0))</f>
        <v>0</v>
      </c>
      <c r="F16" s="19">
        <v>2</v>
      </c>
      <c r="G16" s="67">
        <f>IF(ISBLANK($B16),0,('Planning general preventif '!$E16-1)+'Planning general preventif '!$F16)</f>
        <v>0</v>
      </c>
      <c r="H16" s="114"/>
      <c r="I16" s="114"/>
      <c r="J16" s="114"/>
      <c r="K16" s="21" t="str">
        <f t="shared" si="4"/>
        <v/>
      </c>
      <c r="L16" s="22" t="str">
        <f t="shared" si="5"/>
        <v/>
      </c>
      <c r="M16" s="22" t="str">
        <f t="shared" si="6"/>
        <v/>
      </c>
      <c r="N16" s="22" t="str">
        <f t="shared" si="7"/>
        <v/>
      </c>
      <c r="O16" s="23" t="str">
        <f t="shared" si="8"/>
        <v/>
      </c>
      <c r="P16" s="22" t="str">
        <f t="shared" si="9"/>
        <v/>
      </c>
      <c r="Q16" s="22" t="str">
        <f t="shared" si="10"/>
        <v/>
      </c>
      <c r="R16" s="22" t="str">
        <f t="shared" si="11"/>
        <v/>
      </c>
      <c r="S16" s="22" t="str">
        <f t="shared" si="12"/>
        <v/>
      </c>
      <c r="T16" s="22" t="str">
        <f t="shared" si="13"/>
        <v/>
      </c>
      <c r="U16" s="22" t="str">
        <f t="shared" si="14"/>
        <v/>
      </c>
      <c r="V16" s="22" t="str">
        <f t="shared" si="15"/>
        <v/>
      </c>
      <c r="W16" s="22" t="str">
        <f t="shared" si="16"/>
        <v/>
      </c>
      <c r="X16" s="22" t="str">
        <f t="shared" si="17"/>
        <v/>
      </c>
      <c r="Y16" s="22" t="str">
        <f t="shared" si="29"/>
        <v/>
      </c>
      <c r="Z16" s="22" t="str">
        <f t="shared" si="18"/>
        <v/>
      </c>
      <c r="AA16" s="22" t="str">
        <f t="shared" si="19"/>
        <v/>
      </c>
      <c r="AB16" s="22" t="str">
        <f t="shared" si="20"/>
        <v/>
      </c>
      <c r="AC16" s="22" t="str">
        <f t="shared" si="21"/>
        <v/>
      </c>
      <c r="AD16" s="22" t="str">
        <f t="shared" si="30"/>
        <v/>
      </c>
      <c r="AE16" s="22" t="str">
        <f t="shared" si="22"/>
        <v/>
      </c>
      <c r="AF16" s="22" t="str">
        <f t="shared" si="23"/>
        <v/>
      </c>
      <c r="AG16" s="22" t="str">
        <f t="shared" si="24"/>
        <v/>
      </c>
      <c r="AH16" s="22" t="str">
        <f t="shared" si="25"/>
        <v/>
      </c>
      <c r="AI16" s="22" t="str">
        <f t="shared" si="31"/>
        <v/>
      </c>
      <c r="AJ16" s="22" t="str">
        <f t="shared" si="26"/>
        <v/>
      </c>
      <c r="AK16" s="22" t="str">
        <f t="shared" si="27"/>
        <v/>
      </c>
      <c r="AL16" s="22" t="str">
        <f t="shared" si="32"/>
        <v/>
      </c>
      <c r="AM16" s="22" t="str">
        <f t="shared" si="28"/>
        <v/>
      </c>
      <c r="AN16" s="22" t="str">
        <f t="shared" si="33"/>
        <v/>
      </c>
      <c r="AO16" s="68" t="str">
        <f t="shared" si="34"/>
        <v/>
      </c>
      <c r="AP16" s="77" t="str">
        <f t="shared" si="35"/>
        <v/>
      </c>
      <c r="AQ16" s="77" t="str">
        <f t="shared" si="36"/>
        <v/>
      </c>
      <c r="AR16" s="77" t="str">
        <f t="shared" si="37"/>
        <v/>
      </c>
      <c r="AS16" s="77" t="str">
        <f t="shared" si="38"/>
        <v/>
      </c>
      <c r="AT16" s="77" t="str">
        <f t="shared" si="39"/>
        <v/>
      </c>
      <c r="AU16" s="77" t="str">
        <f t="shared" si="40"/>
        <v/>
      </c>
      <c r="AV16" s="77" t="str">
        <f t="shared" si="41"/>
        <v/>
      </c>
      <c r="AW16" s="72" t="str">
        <f t="shared" si="42"/>
        <v/>
      </c>
      <c r="AX16" s="72" t="str">
        <f t="shared" si="43"/>
        <v/>
      </c>
      <c r="AY16" s="72" t="str">
        <f t="shared" si="44"/>
        <v/>
      </c>
      <c r="AZ16" s="72" t="str">
        <f t="shared" si="45"/>
        <v/>
      </c>
      <c r="BA16" s="72" t="str">
        <f t="shared" si="46"/>
        <v/>
      </c>
      <c r="BB16" s="72" t="str">
        <f t="shared" si="47"/>
        <v/>
      </c>
      <c r="BC16" s="72" t="str">
        <f t="shared" si="48"/>
        <v/>
      </c>
      <c r="BD16" s="72" t="str">
        <f t="shared" si="49"/>
        <v/>
      </c>
    </row>
    <row r="17" spans="1:210" ht="15" customHeight="1" thickBot="1" x14ac:dyDescent="0.3">
      <c r="B17" s="26"/>
      <c r="C17" s="76"/>
      <c r="D17" s="76"/>
      <c r="E17" s="66">
        <f>IF(ISBLANK($B17),0,VLOOKUP($B17,'Plannification du preventif '!$B$4:$L$30,7,0))</f>
        <v>0</v>
      </c>
      <c r="F17" s="19">
        <v>2</v>
      </c>
      <c r="G17" s="67">
        <f>IF(ISBLANK($B17),0,('Planning general preventif '!$E17-1)+'Planning general preventif '!$F17)</f>
        <v>0</v>
      </c>
      <c r="H17" s="114"/>
      <c r="I17" s="114"/>
      <c r="J17" s="114"/>
      <c r="K17" s="21" t="str">
        <f t="shared" si="4"/>
        <v/>
      </c>
      <c r="L17" s="22" t="str">
        <f t="shared" si="5"/>
        <v/>
      </c>
      <c r="M17" s="22" t="str">
        <f t="shared" si="6"/>
        <v/>
      </c>
      <c r="N17" s="22" t="str">
        <f t="shared" si="7"/>
        <v/>
      </c>
      <c r="O17" s="23" t="str">
        <f t="shared" si="8"/>
        <v/>
      </c>
      <c r="P17" s="22" t="str">
        <f t="shared" si="9"/>
        <v/>
      </c>
      <c r="Q17" s="22" t="str">
        <f t="shared" si="10"/>
        <v/>
      </c>
      <c r="R17" s="22" t="str">
        <f t="shared" si="11"/>
        <v/>
      </c>
      <c r="S17" s="22" t="str">
        <f t="shared" si="12"/>
        <v/>
      </c>
      <c r="T17" s="22" t="str">
        <f t="shared" si="13"/>
        <v/>
      </c>
      <c r="U17" s="22" t="str">
        <f t="shared" si="14"/>
        <v/>
      </c>
      <c r="V17" s="22" t="str">
        <f t="shared" si="15"/>
        <v/>
      </c>
      <c r="W17" s="22" t="str">
        <f t="shared" si="16"/>
        <v/>
      </c>
      <c r="X17" s="22" t="str">
        <f t="shared" si="17"/>
        <v/>
      </c>
      <c r="Y17" s="22" t="str">
        <f t="shared" si="29"/>
        <v/>
      </c>
      <c r="Z17" s="22" t="str">
        <f t="shared" si="18"/>
        <v/>
      </c>
      <c r="AA17" s="22" t="str">
        <f t="shared" si="19"/>
        <v/>
      </c>
      <c r="AB17" s="22" t="str">
        <f t="shared" si="20"/>
        <v/>
      </c>
      <c r="AC17" s="22" t="str">
        <f t="shared" si="21"/>
        <v/>
      </c>
      <c r="AD17" s="22" t="str">
        <f t="shared" si="30"/>
        <v/>
      </c>
      <c r="AE17" s="22" t="str">
        <f t="shared" si="22"/>
        <v/>
      </c>
      <c r="AF17" s="22" t="str">
        <f t="shared" si="23"/>
        <v/>
      </c>
      <c r="AG17" s="22" t="str">
        <f t="shared" si="24"/>
        <v/>
      </c>
      <c r="AH17" s="22" t="str">
        <f t="shared" si="25"/>
        <v/>
      </c>
      <c r="AI17" s="22" t="str">
        <f t="shared" si="31"/>
        <v/>
      </c>
      <c r="AJ17" s="22" t="str">
        <f t="shared" si="26"/>
        <v/>
      </c>
      <c r="AK17" s="22" t="str">
        <f t="shared" si="27"/>
        <v/>
      </c>
      <c r="AL17" s="22" t="str">
        <f t="shared" si="32"/>
        <v/>
      </c>
      <c r="AM17" s="22" t="str">
        <f t="shared" si="28"/>
        <v/>
      </c>
      <c r="AN17" s="22" t="str">
        <f t="shared" si="33"/>
        <v/>
      </c>
      <c r="AO17" s="68" t="str">
        <f t="shared" si="34"/>
        <v/>
      </c>
      <c r="AP17" s="77" t="str">
        <f t="shared" si="35"/>
        <v/>
      </c>
      <c r="AQ17" s="77" t="str">
        <f t="shared" si="36"/>
        <v/>
      </c>
      <c r="AR17" s="77" t="str">
        <f t="shared" si="37"/>
        <v/>
      </c>
      <c r="AS17" s="77" t="str">
        <f t="shared" si="38"/>
        <v/>
      </c>
      <c r="AT17" s="77" t="str">
        <f t="shared" si="39"/>
        <v/>
      </c>
      <c r="AU17" s="77" t="str">
        <f t="shared" si="40"/>
        <v/>
      </c>
      <c r="AV17" s="77" t="str">
        <f t="shared" si="41"/>
        <v/>
      </c>
      <c r="AW17" s="72" t="str">
        <f t="shared" si="42"/>
        <v/>
      </c>
      <c r="AX17" s="72" t="str">
        <f t="shared" si="43"/>
        <v/>
      </c>
      <c r="AY17" s="72" t="str">
        <f t="shared" si="44"/>
        <v/>
      </c>
      <c r="AZ17" s="72" t="str">
        <f t="shared" si="45"/>
        <v/>
      </c>
      <c r="BA17" s="72" t="str">
        <f t="shared" si="46"/>
        <v/>
      </c>
      <c r="BB17" s="72" t="str">
        <f t="shared" si="47"/>
        <v/>
      </c>
      <c r="BC17" s="72" t="str">
        <f t="shared" si="48"/>
        <v/>
      </c>
      <c r="BD17" s="72" t="str">
        <f t="shared" si="49"/>
        <v/>
      </c>
      <c r="BL17" s="78">
        <f>K1</f>
        <v>44535</v>
      </c>
      <c r="BM17" s="78">
        <f t="shared" ref="BM17:CP17" si="50">BL17+1</f>
        <v>44536</v>
      </c>
      <c r="BN17" s="78">
        <f t="shared" si="50"/>
        <v>44537</v>
      </c>
      <c r="BO17" s="78">
        <f t="shared" si="50"/>
        <v>44538</v>
      </c>
      <c r="BP17" s="78">
        <f t="shared" si="50"/>
        <v>44539</v>
      </c>
      <c r="BQ17" s="78">
        <f t="shared" si="50"/>
        <v>44540</v>
      </c>
      <c r="BR17" s="78">
        <f t="shared" si="50"/>
        <v>44541</v>
      </c>
      <c r="BS17" s="78">
        <f t="shared" si="50"/>
        <v>44542</v>
      </c>
      <c r="BT17" s="78">
        <f t="shared" si="50"/>
        <v>44543</v>
      </c>
      <c r="BU17" s="78">
        <f t="shared" si="50"/>
        <v>44544</v>
      </c>
      <c r="BV17" s="78">
        <f t="shared" si="50"/>
        <v>44545</v>
      </c>
      <c r="BW17" s="78">
        <f t="shared" si="50"/>
        <v>44546</v>
      </c>
      <c r="BX17" s="78">
        <f t="shared" si="50"/>
        <v>44547</v>
      </c>
      <c r="BY17" s="78">
        <f t="shared" si="50"/>
        <v>44548</v>
      </c>
      <c r="BZ17" s="78">
        <f t="shared" si="50"/>
        <v>44549</v>
      </c>
      <c r="CA17" s="78">
        <f t="shared" si="50"/>
        <v>44550</v>
      </c>
      <c r="CB17" s="78">
        <f t="shared" si="50"/>
        <v>44551</v>
      </c>
      <c r="CC17" s="78">
        <f t="shared" si="50"/>
        <v>44552</v>
      </c>
      <c r="CD17" s="78">
        <f t="shared" si="50"/>
        <v>44553</v>
      </c>
      <c r="CE17" s="78">
        <f t="shared" si="50"/>
        <v>44554</v>
      </c>
      <c r="CF17" s="78">
        <f t="shared" si="50"/>
        <v>44555</v>
      </c>
      <c r="CG17" s="78">
        <f t="shared" si="50"/>
        <v>44556</v>
      </c>
      <c r="CH17" s="78">
        <f t="shared" si="50"/>
        <v>44557</v>
      </c>
      <c r="CI17" s="78">
        <f t="shared" si="50"/>
        <v>44558</v>
      </c>
      <c r="CJ17" s="78">
        <f t="shared" si="50"/>
        <v>44559</v>
      </c>
      <c r="CK17" s="78">
        <f t="shared" si="50"/>
        <v>44560</v>
      </c>
      <c r="CL17" s="78">
        <f t="shared" si="50"/>
        <v>44561</v>
      </c>
      <c r="CM17" s="78">
        <f t="shared" si="50"/>
        <v>44562</v>
      </c>
      <c r="CN17" s="78">
        <f t="shared" si="50"/>
        <v>44563</v>
      </c>
      <c r="CO17" s="78">
        <f t="shared" si="50"/>
        <v>44564</v>
      </c>
      <c r="CP17" s="78">
        <f t="shared" si="50"/>
        <v>44565</v>
      </c>
      <c r="CQ17" s="78">
        <f t="shared" ref="CQ17:DV17" si="51">CP17+1</f>
        <v>44566</v>
      </c>
      <c r="CR17" s="78">
        <f t="shared" si="51"/>
        <v>44567</v>
      </c>
      <c r="CS17" s="78">
        <f t="shared" si="51"/>
        <v>44568</v>
      </c>
      <c r="CT17" s="78">
        <f t="shared" si="51"/>
        <v>44569</v>
      </c>
      <c r="CU17" s="78">
        <f t="shared" si="51"/>
        <v>44570</v>
      </c>
      <c r="CV17" s="78">
        <f t="shared" si="51"/>
        <v>44571</v>
      </c>
      <c r="CW17" s="78">
        <f t="shared" si="51"/>
        <v>44572</v>
      </c>
      <c r="CX17" s="78">
        <f t="shared" si="51"/>
        <v>44573</v>
      </c>
      <c r="CY17" s="78">
        <f t="shared" si="51"/>
        <v>44574</v>
      </c>
      <c r="CZ17" s="78">
        <f t="shared" si="51"/>
        <v>44575</v>
      </c>
      <c r="DA17" s="78">
        <f t="shared" si="51"/>
        <v>44576</v>
      </c>
      <c r="DB17" s="78">
        <f t="shared" si="51"/>
        <v>44577</v>
      </c>
      <c r="DC17" s="78">
        <f t="shared" si="51"/>
        <v>44578</v>
      </c>
      <c r="DD17" s="78">
        <f t="shared" si="51"/>
        <v>44579</v>
      </c>
      <c r="DE17" s="78">
        <f t="shared" si="51"/>
        <v>44580</v>
      </c>
      <c r="DF17" s="78">
        <f t="shared" si="51"/>
        <v>44581</v>
      </c>
      <c r="DG17" s="78">
        <f t="shared" si="51"/>
        <v>44582</v>
      </c>
      <c r="DH17" s="78">
        <f t="shared" si="51"/>
        <v>44583</v>
      </c>
      <c r="DI17" s="78">
        <f t="shared" si="51"/>
        <v>44584</v>
      </c>
      <c r="DJ17" s="78">
        <f t="shared" si="51"/>
        <v>44585</v>
      </c>
      <c r="DK17" s="78">
        <f t="shared" si="51"/>
        <v>44586</v>
      </c>
      <c r="DL17" s="78">
        <f t="shared" si="51"/>
        <v>44587</v>
      </c>
      <c r="DM17" s="78">
        <f t="shared" si="51"/>
        <v>44588</v>
      </c>
      <c r="DN17" s="78">
        <f t="shared" si="51"/>
        <v>44589</v>
      </c>
      <c r="DO17" s="78">
        <f t="shared" si="51"/>
        <v>44590</v>
      </c>
      <c r="DP17" s="78">
        <f t="shared" si="51"/>
        <v>44591</v>
      </c>
      <c r="DQ17" s="78">
        <f t="shared" si="51"/>
        <v>44592</v>
      </c>
      <c r="DR17" s="78">
        <f t="shared" si="51"/>
        <v>44593</v>
      </c>
      <c r="DS17" s="78">
        <f t="shared" si="51"/>
        <v>44594</v>
      </c>
      <c r="DT17" s="78">
        <f t="shared" si="51"/>
        <v>44595</v>
      </c>
      <c r="DU17" s="78">
        <f t="shared" si="51"/>
        <v>44596</v>
      </c>
      <c r="DV17" s="78">
        <f t="shared" si="51"/>
        <v>44597</v>
      </c>
      <c r="DW17" s="78">
        <f t="shared" ref="DW17:FB17" si="52">DV17+1</f>
        <v>44598</v>
      </c>
      <c r="DX17" s="78">
        <f t="shared" si="52"/>
        <v>44599</v>
      </c>
      <c r="DY17" s="78">
        <f t="shared" si="52"/>
        <v>44600</v>
      </c>
      <c r="DZ17" s="78">
        <f t="shared" si="52"/>
        <v>44601</v>
      </c>
      <c r="EA17" s="78">
        <f t="shared" si="52"/>
        <v>44602</v>
      </c>
      <c r="EB17" s="78">
        <f t="shared" si="52"/>
        <v>44603</v>
      </c>
      <c r="EC17" s="78">
        <f t="shared" si="52"/>
        <v>44604</v>
      </c>
      <c r="ED17" s="78">
        <f t="shared" si="52"/>
        <v>44605</v>
      </c>
      <c r="EE17" s="78">
        <f t="shared" si="52"/>
        <v>44606</v>
      </c>
      <c r="EF17" s="78">
        <f t="shared" si="52"/>
        <v>44607</v>
      </c>
      <c r="EG17" s="78">
        <f t="shared" si="52"/>
        <v>44608</v>
      </c>
      <c r="EH17" s="78">
        <f t="shared" si="52"/>
        <v>44609</v>
      </c>
      <c r="EI17" s="78">
        <f t="shared" si="52"/>
        <v>44610</v>
      </c>
      <c r="EJ17" s="78">
        <f t="shared" si="52"/>
        <v>44611</v>
      </c>
      <c r="EK17" s="78">
        <f t="shared" si="52"/>
        <v>44612</v>
      </c>
      <c r="EL17" s="78">
        <f t="shared" si="52"/>
        <v>44613</v>
      </c>
      <c r="EM17" s="78">
        <f t="shared" si="52"/>
        <v>44614</v>
      </c>
      <c r="EN17" s="78">
        <f t="shared" si="52"/>
        <v>44615</v>
      </c>
      <c r="EO17" s="78">
        <f t="shared" si="52"/>
        <v>44616</v>
      </c>
      <c r="EP17" s="78">
        <f t="shared" si="52"/>
        <v>44617</v>
      </c>
      <c r="EQ17" s="78">
        <f t="shared" si="52"/>
        <v>44618</v>
      </c>
      <c r="ER17" s="78">
        <f t="shared" si="52"/>
        <v>44619</v>
      </c>
      <c r="ES17" s="78">
        <f t="shared" si="52"/>
        <v>44620</v>
      </c>
      <c r="ET17" s="78">
        <f t="shared" si="52"/>
        <v>44621</v>
      </c>
      <c r="EU17" s="78">
        <f t="shared" si="52"/>
        <v>44622</v>
      </c>
      <c r="EV17" s="78">
        <f t="shared" si="52"/>
        <v>44623</v>
      </c>
      <c r="EW17" s="78">
        <f t="shared" si="52"/>
        <v>44624</v>
      </c>
      <c r="EX17" s="78">
        <f t="shared" si="52"/>
        <v>44625</v>
      </c>
      <c r="EY17" s="78">
        <f t="shared" si="52"/>
        <v>44626</v>
      </c>
      <c r="EZ17" s="78">
        <f t="shared" si="52"/>
        <v>44627</v>
      </c>
      <c r="FA17" s="78">
        <f t="shared" si="52"/>
        <v>44628</v>
      </c>
      <c r="FB17" s="78">
        <f t="shared" si="52"/>
        <v>44629</v>
      </c>
      <c r="FC17" s="78">
        <f t="shared" ref="FC17:GH17" si="53">FB17+1</f>
        <v>44630</v>
      </c>
      <c r="FD17" s="78">
        <f t="shared" si="53"/>
        <v>44631</v>
      </c>
      <c r="FE17" s="78">
        <f t="shared" si="53"/>
        <v>44632</v>
      </c>
      <c r="FF17" s="78">
        <f t="shared" si="53"/>
        <v>44633</v>
      </c>
      <c r="FG17" s="78">
        <f t="shared" si="53"/>
        <v>44634</v>
      </c>
      <c r="FH17" s="78">
        <f t="shared" si="53"/>
        <v>44635</v>
      </c>
      <c r="FI17" s="78">
        <f t="shared" si="53"/>
        <v>44636</v>
      </c>
      <c r="FJ17" s="78">
        <f t="shared" si="53"/>
        <v>44637</v>
      </c>
      <c r="FK17" s="78">
        <f t="shared" si="53"/>
        <v>44638</v>
      </c>
      <c r="FL17" s="78">
        <f t="shared" si="53"/>
        <v>44639</v>
      </c>
      <c r="FM17" s="78">
        <f t="shared" si="53"/>
        <v>44640</v>
      </c>
      <c r="FN17" s="78">
        <f t="shared" si="53"/>
        <v>44641</v>
      </c>
      <c r="FO17" s="78">
        <f t="shared" si="53"/>
        <v>44642</v>
      </c>
      <c r="FP17" s="78">
        <f t="shared" si="53"/>
        <v>44643</v>
      </c>
      <c r="FQ17" s="78">
        <f t="shared" si="53"/>
        <v>44644</v>
      </c>
      <c r="FR17" s="78">
        <f t="shared" si="53"/>
        <v>44645</v>
      </c>
      <c r="FS17" s="78">
        <f t="shared" si="53"/>
        <v>44646</v>
      </c>
      <c r="FT17" s="78">
        <f t="shared" si="53"/>
        <v>44647</v>
      </c>
      <c r="FU17" s="78">
        <f t="shared" si="53"/>
        <v>44648</v>
      </c>
      <c r="FV17" s="78">
        <f t="shared" si="53"/>
        <v>44649</v>
      </c>
      <c r="FW17" s="78">
        <f t="shared" si="53"/>
        <v>44650</v>
      </c>
      <c r="FX17" s="78">
        <f t="shared" si="53"/>
        <v>44651</v>
      </c>
      <c r="FY17" s="78">
        <f t="shared" si="53"/>
        <v>44652</v>
      </c>
      <c r="FZ17" s="78">
        <f t="shared" si="53"/>
        <v>44653</v>
      </c>
      <c r="GA17" s="78">
        <f t="shared" si="53"/>
        <v>44654</v>
      </c>
      <c r="GB17" s="78">
        <f t="shared" si="53"/>
        <v>44655</v>
      </c>
      <c r="GC17" s="78">
        <f t="shared" si="53"/>
        <v>44656</v>
      </c>
      <c r="GD17" s="78">
        <f t="shared" si="53"/>
        <v>44657</v>
      </c>
      <c r="GE17" s="78">
        <f t="shared" si="53"/>
        <v>44658</v>
      </c>
      <c r="GF17" s="78">
        <f t="shared" si="53"/>
        <v>44659</v>
      </c>
      <c r="GG17" s="78">
        <f t="shared" si="53"/>
        <v>44660</v>
      </c>
      <c r="GH17" s="78">
        <f t="shared" si="53"/>
        <v>44661</v>
      </c>
      <c r="GI17" s="78">
        <f t="shared" ref="GI17:HB17" si="54">GH17+1</f>
        <v>44662</v>
      </c>
      <c r="GJ17" s="78">
        <f t="shared" si="54"/>
        <v>44663</v>
      </c>
      <c r="GK17" s="78">
        <f t="shared" si="54"/>
        <v>44664</v>
      </c>
      <c r="GL17" s="78">
        <f t="shared" si="54"/>
        <v>44665</v>
      </c>
      <c r="GM17" s="78">
        <f t="shared" si="54"/>
        <v>44666</v>
      </c>
      <c r="GN17" s="78">
        <f t="shared" si="54"/>
        <v>44667</v>
      </c>
      <c r="GO17" s="78">
        <f t="shared" si="54"/>
        <v>44668</v>
      </c>
      <c r="GP17" s="78">
        <f t="shared" si="54"/>
        <v>44669</v>
      </c>
      <c r="GQ17" s="78">
        <f t="shared" si="54"/>
        <v>44670</v>
      </c>
      <c r="GR17" s="78">
        <f t="shared" si="54"/>
        <v>44671</v>
      </c>
      <c r="GS17" s="78">
        <f t="shared" si="54"/>
        <v>44672</v>
      </c>
      <c r="GT17" s="78">
        <f t="shared" si="54"/>
        <v>44673</v>
      </c>
      <c r="GU17" s="78">
        <f t="shared" si="54"/>
        <v>44674</v>
      </c>
      <c r="GV17" s="78">
        <f t="shared" si="54"/>
        <v>44675</v>
      </c>
      <c r="GW17" s="78">
        <f t="shared" si="54"/>
        <v>44676</v>
      </c>
      <c r="GX17" s="78">
        <f t="shared" si="54"/>
        <v>44677</v>
      </c>
      <c r="GY17" s="78">
        <f t="shared" si="54"/>
        <v>44678</v>
      </c>
      <c r="GZ17" s="78">
        <f t="shared" si="54"/>
        <v>44679</v>
      </c>
      <c r="HA17" s="78">
        <f t="shared" si="54"/>
        <v>44680</v>
      </c>
      <c r="HB17" s="78">
        <f t="shared" si="54"/>
        <v>44681</v>
      </c>
    </row>
    <row r="18" spans="1:210" ht="15.75" thickBot="1" x14ac:dyDescent="0.3">
      <c r="B18" s="26"/>
      <c r="C18" s="76"/>
      <c r="D18" s="76"/>
      <c r="E18" s="66">
        <f>IF(ISBLANK($B18),0,VLOOKUP($B18,'Plannification du preventif '!$B$4:$L$30,7,0))</f>
        <v>0</v>
      </c>
      <c r="F18" s="19">
        <v>2</v>
      </c>
      <c r="G18" s="67">
        <f>IF(ISBLANK($B18),0,('Planning general preventif '!$E18-1)+'Planning general preventif '!$F18)</f>
        <v>0</v>
      </c>
      <c r="H18" s="114"/>
      <c r="I18" s="114"/>
      <c r="J18" s="114"/>
      <c r="K18" s="21" t="str">
        <f t="shared" si="4"/>
        <v/>
      </c>
      <c r="L18" s="22" t="str">
        <f t="shared" si="5"/>
        <v/>
      </c>
      <c r="M18" s="22" t="str">
        <f t="shared" si="6"/>
        <v/>
      </c>
      <c r="N18" s="22" t="str">
        <f t="shared" si="7"/>
        <v/>
      </c>
      <c r="O18" s="23" t="str">
        <f t="shared" si="8"/>
        <v/>
      </c>
      <c r="P18" s="22" t="str">
        <f t="shared" si="9"/>
        <v/>
      </c>
      <c r="Q18" s="22" t="str">
        <f t="shared" si="10"/>
        <v/>
      </c>
      <c r="R18" s="22" t="str">
        <f t="shared" si="11"/>
        <v/>
      </c>
      <c r="S18" s="22" t="str">
        <f t="shared" si="12"/>
        <v/>
      </c>
      <c r="T18" s="22" t="str">
        <f t="shared" si="13"/>
        <v/>
      </c>
      <c r="U18" s="22" t="str">
        <f t="shared" si="14"/>
        <v/>
      </c>
      <c r="V18" s="22" t="str">
        <f t="shared" si="15"/>
        <v/>
      </c>
      <c r="W18" s="22" t="str">
        <f t="shared" si="16"/>
        <v/>
      </c>
      <c r="X18" s="22" t="str">
        <f t="shared" si="17"/>
        <v/>
      </c>
      <c r="Y18" s="22" t="str">
        <f t="shared" si="29"/>
        <v/>
      </c>
      <c r="Z18" s="22" t="str">
        <f t="shared" si="18"/>
        <v/>
      </c>
      <c r="AA18" s="22" t="str">
        <f t="shared" si="19"/>
        <v/>
      </c>
      <c r="AB18" s="22" t="str">
        <f t="shared" si="20"/>
        <v/>
      </c>
      <c r="AC18" s="22" t="str">
        <f t="shared" si="21"/>
        <v/>
      </c>
      <c r="AD18" s="22" t="str">
        <f t="shared" si="30"/>
        <v/>
      </c>
      <c r="AE18" s="22" t="str">
        <f t="shared" si="22"/>
        <v/>
      </c>
      <c r="AF18" s="22" t="str">
        <f t="shared" si="23"/>
        <v/>
      </c>
      <c r="AG18" s="22" t="str">
        <f t="shared" si="24"/>
        <v/>
      </c>
      <c r="AH18" s="22" t="str">
        <f t="shared" si="25"/>
        <v/>
      </c>
      <c r="AI18" s="22" t="str">
        <f t="shared" si="31"/>
        <v/>
      </c>
      <c r="AJ18" s="22" t="str">
        <f t="shared" si="26"/>
        <v/>
      </c>
      <c r="AK18" s="22" t="str">
        <f t="shared" si="27"/>
        <v/>
      </c>
      <c r="AL18" s="22" t="str">
        <f t="shared" si="32"/>
        <v/>
      </c>
      <c r="AM18" s="22" t="str">
        <f t="shared" si="28"/>
        <v/>
      </c>
      <c r="AN18" s="22" t="str">
        <f t="shared" si="33"/>
        <v/>
      </c>
      <c r="AO18" s="68" t="str">
        <f t="shared" si="34"/>
        <v/>
      </c>
      <c r="AP18" s="77" t="str">
        <f t="shared" si="35"/>
        <v/>
      </c>
      <c r="AQ18" s="77" t="str">
        <f t="shared" si="36"/>
        <v/>
      </c>
      <c r="AR18" s="77" t="str">
        <f t="shared" si="37"/>
        <v/>
      </c>
      <c r="AS18" s="77" t="str">
        <f t="shared" si="38"/>
        <v/>
      </c>
      <c r="AT18" s="77" t="str">
        <f t="shared" si="39"/>
        <v/>
      </c>
      <c r="AU18" s="77" t="str">
        <f t="shared" si="40"/>
        <v/>
      </c>
      <c r="AV18" s="77" t="str">
        <f t="shared" si="41"/>
        <v/>
      </c>
      <c r="AW18" s="72" t="str">
        <f t="shared" si="42"/>
        <v/>
      </c>
      <c r="AX18" s="72" t="str">
        <f t="shared" si="43"/>
        <v/>
      </c>
      <c r="AY18" s="72" t="str">
        <f t="shared" si="44"/>
        <v/>
      </c>
      <c r="AZ18" s="72" t="str">
        <f t="shared" si="45"/>
        <v/>
      </c>
      <c r="BA18" s="72" t="str">
        <f t="shared" si="46"/>
        <v/>
      </c>
      <c r="BB18" s="72" t="str">
        <f t="shared" si="47"/>
        <v/>
      </c>
      <c r="BC18" s="72" t="str">
        <f t="shared" si="48"/>
        <v/>
      </c>
      <c r="BD18" s="72" t="str">
        <f t="shared" si="49"/>
        <v/>
      </c>
      <c r="BL18" s="79"/>
      <c r="BM18" s="79"/>
      <c r="BN18" s="79"/>
      <c r="BO18" s="79"/>
      <c r="BP18" s="79"/>
      <c r="BQ18" s="79"/>
      <c r="BR18" s="79"/>
      <c r="BS18" s="79"/>
      <c r="BT18" s="79"/>
      <c r="BU18" s="79"/>
      <c r="BV18" s="79"/>
      <c r="BW18" s="79"/>
      <c r="BX18" s="79"/>
      <c r="BY18" s="79"/>
      <c r="BZ18" s="79"/>
      <c r="CA18" s="79"/>
      <c r="CB18" s="79"/>
      <c r="CC18" s="79"/>
      <c r="CD18" s="79"/>
      <c r="CE18" s="79"/>
      <c r="CF18" s="79"/>
      <c r="CG18" s="79"/>
      <c r="CH18" s="79"/>
      <c r="CI18" s="79"/>
      <c r="CJ18" s="79"/>
      <c r="CK18" s="79"/>
      <c r="CL18" s="79"/>
      <c r="CM18" s="79"/>
      <c r="CN18" s="79"/>
      <c r="CO18" s="79"/>
      <c r="CP18" s="79"/>
      <c r="CQ18" s="79"/>
      <c r="CR18" s="79"/>
      <c r="CS18" s="79"/>
      <c r="CT18" s="79"/>
      <c r="CU18" s="79"/>
      <c r="CV18" s="79"/>
      <c r="CW18" s="79"/>
      <c r="CX18" s="79"/>
      <c r="CY18" s="79"/>
      <c r="CZ18" s="79"/>
      <c r="DA18" s="79"/>
      <c r="DB18" s="79"/>
      <c r="DC18" s="79"/>
      <c r="DD18" s="79"/>
      <c r="DE18" s="79"/>
      <c r="DF18" s="79"/>
      <c r="DG18" s="79"/>
      <c r="DH18" s="79"/>
      <c r="DI18" s="79"/>
      <c r="DJ18" s="79"/>
      <c r="DK18" s="79"/>
      <c r="DL18" s="79"/>
      <c r="DM18" s="79"/>
      <c r="DN18" s="79"/>
      <c r="DO18" s="79"/>
      <c r="DP18" s="79"/>
      <c r="DQ18" s="79"/>
      <c r="DR18" s="79"/>
      <c r="DS18" s="79"/>
      <c r="DT18" s="79"/>
      <c r="DU18" s="79"/>
      <c r="DV18" s="79"/>
      <c r="DW18" s="79"/>
      <c r="DX18" s="79"/>
      <c r="DY18" s="79"/>
      <c r="DZ18" s="79"/>
      <c r="EA18" s="79"/>
      <c r="EB18" s="79"/>
      <c r="EC18" s="79"/>
      <c r="ED18" s="79"/>
      <c r="EE18" s="79"/>
      <c r="EF18" s="79"/>
      <c r="EG18" s="79"/>
      <c r="EH18" s="79"/>
      <c r="EI18" s="79"/>
      <c r="EJ18" s="79"/>
      <c r="EK18" s="79"/>
      <c r="EL18" s="79"/>
      <c r="EM18" s="79"/>
      <c r="EN18" s="79"/>
      <c r="EO18" s="79"/>
      <c r="EP18" s="79"/>
      <c r="EQ18" s="79"/>
      <c r="ER18" s="79"/>
      <c r="ES18" s="79"/>
      <c r="ET18" s="79"/>
      <c r="EU18" s="79"/>
      <c r="EV18" s="79"/>
      <c r="EW18" s="79"/>
      <c r="EX18" s="79"/>
      <c r="EY18" s="79"/>
      <c r="EZ18" s="79"/>
      <c r="FA18" s="79"/>
      <c r="FB18" s="79"/>
      <c r="FC18" s="79"/>
      <c r="FD18" s="79"/>
      <c r="FE18" s="79"/>
      <c r="FF18" s="79"/>
      <c r="FG18" s="79"/>
      <c r="FH18" s="79"/>
      <c r="FI18" s="79"/>
      <c r="FJ18" s="79"/>
      <c r="FK18" s="79"/>
      <c r="FL18" s="79"/>
      <c r="FM18" s="79"/>
      <c r="FN18" s="79"/>
      <c r="FO18" s="79"/>
      <c r="FP18" s="79"/>
      <c r="FQ18" s="79"/>
      <c r="FR18" s="79"/>
      <c r="FS18" s="79"/>
      <c r="FT18" s="79"/>
      <c r="FU18" s="79"/>
      <c r="FV18" s="79"/>
      <c r="FW18" s="79"/>
      <c r="FX18" s="79"/>
      <c r="FY18" s="79"/>
      <c r="FZ18" s="79"/>
      <c r="GA18" s="79"/>
      <c r="GB18" s="79"/>
      <c r="GC18" s="79"/>
      <c r="GD18" s="79"/>
      <c r="GE18" s="79"/>
      <c r="GF18" s="79"/>
      <c r="GG18" s="79"/>
      <c r="GH18" s="79"/>
      <c r="GI18" s="79"/>
      <c r="GJ18" s="79"/>
      <c r="GK18" s="79"/>
      <c r="GL18" s="79"/>
      <c r="GM18" s="79"/>
      <c r="GN18" s="79"/>
      <c r="GO18" s="79"/>
      <c r="GP18" s="79"/>
      <c r="GQ18" s="79"/>
      <c r="GR18" s="79"/>
      <c r="GS18" s="79"/>
      <c r="GT18" s="79"/>
      <c r="GU18" s="79"/>
      <c r="GV18" s="79"/>
      <c r="GW18" s="79"/>
      <c r="GX18" s="79"/>
      <c r="GY18" s="79"/>
      <c r="GZ18" s="79"/>
      <c r="HA18" s="79"/>
      <c r="HB18" s="79"/>
    </row>
    <row r="19" spans="1:210" ht="15.75" thickBot="1" x14ac:dyDescent="0.3">
      <c r="A19" s="29"/>
      <c r="B19" s="26"/>
      <c r="C19" s="76"/>
      <c r="D19" s="76"/>
      <c r="E19" s="66">
        <f>IF(ISBLANK($B19),0,VLOOKUP($B19,'Plannification du preventif '!$B$4:$L$30,7,0))</f>
        <v>0</v>
      </c>
      <c r="F19" s="19">
        <v>2</v>
      </c>
      <c r="G19" s="67">
        <f>IF(ISBLANK($B19),0,('Planning general preventif '!$E19-1)+'Planning general preventif '!$F19)</f>
        <v>0</v>
      </c>
      <c r="H19" s="114"/>
      <c r="I19" s="114"/>
      <c r="J19" s="114"/>
      <c r="K19" s="21" t="str">
        <f t="shared" si="4"/>
        <v/>
      </c>
      <c r="L19" s="22" t="str">
        <f t="shared" si="5"/>
        <v/>
      </c>
      <c r="M19" s="22" t="str">
        <f t="shared" si="6"/>
        <v/>
      </c>
      <c r="N19" s="22" t="str">
        <f t="shared" si="7"/>
        <v/>
      </c>
      <c r="O19" s="23" t="str">
        <f t="shared" si="8"/>
        <v/>
      </c>
      <c r="P19" s="22" t="str">
        <f t="shared" si="9"/>
        <v/>
      </c>
      <c r="Q19" s="22" t="str">
        <f t="shared" si="10"/>
        <v/>
      </c>
      <c r="R19" s="22" t="str">
        <f t="shared" si="11"/>
        <v/>
      </c>
      <c r="S19" s="22" t="str">
        <f t="shared" si="12"/>
        <v/>
      </c>
      <c r="T19" s="22" t="str">
        <f t="shared" si="13"/>
        <v/>
      </c>
      <c r="U19" s="22" t="str">
        <f t="shared" si="14"/>
        <v/>
      </c>
      <c r="V19" s="22" t="str">
        <f t="shared" si="15"/>
        <v/>
      </c>
      <c r="W19" s="22" t="str">
        <f t="shared" si="16"/>
        <v/>
      </c>
      <c r="X19" s="22" t="str">
        <f t="shared" si="17"/>
        <v/>
      </c>
      <c r="Y19" s="22" t="str">
        <f t="shared" si="29"/>
        <v/>
      </c>
      <c r="Z19" s="22" t="str">
        <f t="shared" si="18"/>
        <v/>
      </c>
      <c r="AA19" s="22" t="str">
        <f t="shared" si="19"/>
        <v/>
      </c>
      <c r="AB19" s="22" t="str">
        <f t="shared" si="20"/>
        <v/>
      </c>
      <c r="AC19" s="22" t="str">
        <f t="shared" si="21"/>
        <v/>
      </c>
      <c r="AD19" s="22" t="str">
        <f t="shared" si="30"/>
        <v/>
      </c>
      <c r="AE19" s="22" t="str">
        <f t="shared" si="22"/>
        <v/>
      </c>
      <c r="AF19" s="22" t="str">
        <f t="shared" si="23"/>
        <v/>
      </c>
      <c r="AG19" s="22" t="str">
        <f t="shared" si="24"/>
        <v/>
      </c>
      <c r="AH19" s="22" t="str">
        <f t="shared" si="25"/>
        <v/>
      </c>
      <c r="AI19" s="22" t="str">
        <f t="shared" si="31"/>
        <v/>
      </c>
      <c r="AJ19" s="22" t="str">
        <f t="shared" si="26"/>
        <v/>
      </c>
      <c r="AK19" s="22" t="str">
        <f t="shared" si="27"/>
        <v/>
      </c>
      <c r="AL19" s="22" t="str">
        <f t="shared" si="32"/>
        <v/>
      </c>
      <c r="AM19" s="22" t="str">
        <f t="shared" si="28"/>
        <v/>
      </c>
      <c r="AN19" s="22" t="str">
        <f t="shared" si="33"/>
        <v/>
      </c>
      <c r="AO19" s="68" t="str">
        <f t="shared" si="34"/>
        <v/>
      </c>
      <c r="AP19" s="77" t="str">
        <f t="shared" si="35"/>
        <v/>
      </c>
      <c r="AQ19" s="77" t="str">
        <f t="shared" si="36"/>
        <v/>
      </c>
      <c r="AR19" s="77" t="str">
        <f t="shared" si="37"/>
        <v/>
      </c>
      <c r="AS19" s="77" t="str">
        <f t="shared" si="38"/>
        <v/>
      </c>
      <c r="AT19" s="77" t="str">
        <f t="shared" si="39"/>
        <v/>
      </c>
      <c r="AU19" s="77" t="str">
        <f t="shared" si="40"/>
        <v/>
      </c>
      <c r="AV19" s="77" t="str">
        <f t="shared" si="41"/>
        <v/>
      </c>
      <c r="AW19" s="72" t="str">
        <f t="shared" si="42"/>
        <v/>
      </c>
      <c r="AX19" s="72" t="str">
        <f t="shared" si="43"/>
        <v/>
      </c>
      <c r="AY19" s="72" t="str">
        <f t="shared" si="44"/>
        <v/>
      </c>
      <c r="AZ19" s="72" t="str">
        <f t="shared" si="45"/>
        <v/>
      </c>
      <c r="BA19" s="72" t="str">
        <f t="shared" si="46"/>
        <v/>
      </c>
      <c r="BB19" s="72" t="str">
        <f t="shared" si="47"/>
        <v/>
      </c>
      <c r="BC19" s="72" t="str">
        <f t="shared" si="48"/>
        <v/>
      </c>
      <c r="BD19" s="72" t="str">
        <f t="shared" si="49"/>
        <v/>
      </c>
      <c r="BL19" s="79"/>
      <c r="BM19" s="79"/>
      <c r="BN19" s="79"/>
      <c r="BO19" s="79"/>
      <c r="BP19" s="79"/>
      <c r="BQ19" s="79"/>
      <c r="BR19" s="79"/>
      <c r="BS19" s="79"/>
      <c r="BT19" s="79"/>
      <c r="BU19" s="79"/>
      <c r="BV19" s="79"/>
      <c r="BW19" s="79"/>
      <c r="BX19" s="79"/>
      <c r="BY19" s="79"/>
      <c r="BZ19" s="79"/>
      <c r="CA19" s="79"/>
      <c r="CB19" s="79"/>
      <c r="CC19" s="79"/>
      <c r="CD19" s="79"/>
      <c r="CE19" s="79"/>
      <c r="CF19" s="79"/>
      <c r="CG19" s="79"/>
      <c r="CH19" s="79"/>
      <c r="CI19" s="79"/>
      <c r="CJ19" s="79"/>
      <c r="CK19" s="79"/>
      <c r="CL19" s="79"/>
      <c r="CM19" s="79"/>
      <c r="CN19" s="79"/>
      <c r="CO19" s="79"/>
      <c r="CP19" s="79"/>
      <c r="CQ19" s="79"/>
      <c r="CR19" s="79"/>
      <c r="CS19" s="79"/>
      <c r="CT19" s="79"/>
      <c r="CU19" s="79"/>
      <c r="CV19" s="79"/>
      <c r="CW19" s="79"/>
      <c r="CX19" s="79"/>
      <c r="CY19" s="79"/>
      <c r="CZ19" s="79"/>
      <c r="DA19" s="79"/>
      <c r="DB19" s="79"/>
      <c r="DC19" s="79"/>
      <c r="DD19" s="79"/>
      <c r="DE19" s="79"/>
      <c r="DF19" s="79"/>
      <c r="DG19" s="79"/>
      <c r="DH19" s="79"/>
      <c r="DI19" s="79"/>
      <c r="DJ19" s="79"/>
      <c r="DK19" s="79"/>
      <c r="DL19" s="79"/>
      <c r="DM19" s="79"/>
      <c r="DN19" s="79"/>
      <c r="DO19" s="79"/>
      <c r="DP19" s="79"/>
      <c r="DQ19" s="79"/>
      <c r="DR19" s="79"/>
      <c r="DS19" s="79"/>
      <c r="DT19" s="79"/>
      <c r="DU19" s="79"/>
      <c r="DV19" s="79"/>
      <c r="DW19" s="79"/>
      <c r="DX19" s="79"/>
      <c r="DY19" s="79"/>
      <c r="DZ19" s="79"/>
      <c r="EA19" s="79"/>
      <c r="EB19" s="79"/>
      <c r="EC19" s="79"/>
      <c r="ED19" s="79"/>
      <c r="EE19" s="79"/>
      <c r="EF19" s="79"/>
      <c r="EG19" s="79"/>
      <c r="EH19" s="79"/>
      <c r="EI19" s="79"/>
      <c r="EJ19" s="79"/>
      <c r="EK19" s="79"/>
      <c r="EL19" s="79"/>
      <c r="EM19" s="79"/>
      <c r="EN19" s="79"/>
      <c r="EO19" s="79"/>
      <c r="EP19" s="79"/>
      <c r="EQ19" s="79"/>
      <c r="ER19" s="79"/>
      <c r="ES19" s="79"/>
      <c r="ET19" s="79"/>
      <c r="EU19" s="79"/>
      <c r="EV19" s="79"/>
      <c r="EW19" s="79"/>
      <c r="EX19" s="79"/>
      <c r="EY19" s="79"/>
      <c r="EZ19" s="79"/>
      <c r="FA19" s="79"/>
      <c r="FB19" s="79"/>
      <c r="FC19" s="79"/>
      <c r="FD19" s="79"/>
      <c r="FE19" s="79"/>
      <c r="FF19" s="79"/>
      <c r="FG19" s="79"/>
      <c r="FH19" s="79"/>
      <c r="FI19" s="79"/>
      <c r="FJ19" s="79"/>
      <c r="FK19" s="79"/>
      <c r="FL19" s="79"/>
      <c r="FM19" s="79"/>
      <c r="FN19" s="79"/>
      <c r="FO19" s="79"/>
      <c r="FP19" s="79"/>
      <c r="FQ19" s="79"/>
      <c r="FR19" s="79"/>
      <c r="FS19" s="79"/>
      <c r="FT19" s="79"/>
      <c r="FU19" s="79"/>
      <c r="FV19" s="79"/>
      <c r="FW19" s="79"/>
      <c r="FX19" s="79"/>
      <c r="FY19" s="79"/>
      <c r="FZ19" s="79"/>
      <c r="GA19" s="79"/>
      <c r="GB19" s="79"/>
      <c r="GC19" s="79"/>
      <c r="GD19" s="79"/>
      <c r="GE19" s="79"/>
      <c r="GF19" s="79"/>
      <c r="GG19" s="79"/>
      <c r="GH19" s="79"/>
      <c r="GI19" s="79"/>
      <c r="GJ19" s="79"/>
      <c r="GK19" s="79"/>
      <c r="GL19" s="79"/>
      <c r="GM19" s="79"/>
      <c r="GN19" s="79"/>
      <c r="GO19" s="79"/>
      <c r="GP19" s="79"/>
      <c r="GQ19" s="79"/>
      <c r="GR19" s="79"/>
      <c r="GS19" s="79"/>
      <c r="GT19" s="79"/>
      <c r="GU19" s="79"/>
      <c r="GV19" s="79"/>
      <c r="GW19" s="79"/>
      <c r="GX19" s="79"/>
      <c r="GY19" s="79"/>
      <c r="GZ19" s="79"/>
      <c r="HA19" s="79"/>
      <c r="HB19" s="79"/>
    </row>
    <row r="20" spans="1:210" ht="15.75" thickBot="1" x14ac:dyDescent="0.3">
      <c r="B20" s="26"/>
      <c r="C20" s="76"/>
      <c r="D20" s="76"/>
      <c r="E20" s="66">
        <f>IF(ISBLANK($B20),0,VLOOKUP($B20,'Plannification du preventif '!$B$4:$L$30,7,0))</f>
        <v>0</v>
      </c>
      <c r="F20" s="19">
        <v>2</v>
      </c>
      <c r="G20" s="67">
        <f>IF(ISBLANK($B20),0,('Planning general preventif '!$E20-1)+'Planning general preventif '!$F20)</f>
        <v>0</v>
      </c>
      <c r="H20" s="114"/>
      <c r="I20" s="114"/>
      <c r="J20" s="114"/>
      <c r="K20" s="21" t="str">
        <f t="shared" si="4"/>
        <v/>
      </c>
      <c r="L20" s="22" t="str">
        <f t="shared" si="5"/>
        <v/>
      </c>
      <c r="M20" s="22" t="str">
        <f t="shared" si="6"/>
        <v/>
      </c>
      <c r="N20" s="22" t="str">
        <f t="shared" si="7"/>
        <v/>
      </c>
      <c r="O20" s="23" t="str">
        <f t="shared" si="8"/>
        <v/>
      </c>
      <c r="P20" s="22" t="str">
        <f t="shared" si="9"/>
        <v/>
      </c>
      <c r="Q20" s="22" t="str">
        <f t="shared" si="10"/>
        <v/>
      </c>
      <c r="R20" s="22" t="str">
        <f t="shared" si="11"/>
        <v/>
      </c>
      <c r="S20" s="22" t="str">
        <f t="shared" si="12"/>
        <v/>
      </c>
      <c r="T20" s="22" t="str">
        <f t="shared" si="13"/>
        <v/>
      </c>
      <c r="U20" s="22" t="str">
        <f t="shared" si="14"/>
        <v/>
      </c>
      <c r="V20" s="22" t="str">
        <f t="shared" si="15"/>
        <v/>
      </c>
      <c r="W20" s="22" t="str">
        <f t="shared" si="16"/>
        <v/>
      </c>
      <c r="X20" s="22" t="str">
        <f t="shared" si="17"/>
        <v/>
      </c>
      <c r="Y20" s="22" t="str">
        <f t="shared" si="29"/>
        <v/>
      </c>
      <c r="Z20" s="22" t="str">
        <f t="shared" si="18"/>
        <v/>
      </c>
      <c r="AA20" s="22" t="str">
        <f t="shared" si="19"/>
        <v/>
      </c>
      <c r="AB20" s="22" t="str">
        <f t="shared" si="20"/>
        <v/>
      </c>
      <c r="AC20" s="22" t="str">
        <f t="shared" si="21"/>
        <v/>
      </c>
      <c r="AD20" s="22" t="str">
        <f t="shared" si="30"/>
        <v/>
      </c>
      <c r="AE20" s="22" t="str">
        <f t="shared" si="22"/>
        <v/>
      </c>
      <c r="AF20" s="22" t="str">
        <f t="shared" si="23"/>
        <v/>
      </c>
      <c r="AG20" s="22" t="str">
        <f t="shared" si="24"/>
        <v/>
      </c>
      <c r="AH20" s="22" t="str">
        <f t="shared" si="25"/>
        <v/>
      </c>
      <c r="AI20" s="22" t="str">
        <f t="shared" si="31"/>
        <v/>
      </c>
      <c r="AJ20" s="22" t="str">
        <f t="shared" si="26"/>
        <v/>
      </c>
      <c r="AK20" s="22" t="str">
        <f t="shared" si="27"/>
        <v/>
      </c>
      <c r="AL20" s="22" t="str">
        <f t="shared" si="32"/>
        <v/>
      </c>
      <c r="AM20" s="22" t="str">
        <f t="shared" si="28"/>
        <v/>
      </c>
      <c r="AN20" s="22" t="str">
        <f t="shared" si="33"/>
        <v/>
      </c>
      <c r="AO20" s="68" t="str">
        <f t="shared" si="34"/>
        <v/>
      </c>
      <c r="AP20" s="77" t="str">
        <f t="shared" si="35"/>
        <v/>
      </c>
      <c r="AQ20" s="77" t="str">
        <f t="shared" si="36"/>
        <v/>
      </c>
      <c r="AR20" s="77" t="str">
        <f t="shared" si="37"/>
        <v/>
      </c>
      <c r="AS20" s="77" t="str">
        <f t="shared" si="38"/>
        <v/>
      </c>
      <c r="AT20" s="77" t="str">
        <f t="shared" si="39"/>
        <v/>
      </c>
      <c r="AU20" s="77" t="str">
        <f t="shared" si="40"/>
        <v/>
      </c>
      <c r="AV20" s="77" t="str">
        <f t="shared" si="41"/>
        <v/>
      </c>
      <c r="AW20" s="72" t="str">
        <f t="shared" si="42"/>
        <v/>
      </c>
      <c r="AX20" s="72" t="str">
        <f t="shared" si="43"/>
        <v/>
      </c>
      <c r="AY20" s="72" t="str">
        <f t="shared" si="44"/>
        <v/>
      </c>
      <c r="AZ20" s="72" t="str">
        <f t="shared" si="45"/>
        <v/>
      </c>
      <c r="BA20" s="72" t="str">
        <f t="shared" si="46"/>
        <v/>
      </c>
      <c r="BB20" s="72" t="str">
        <f t="shared" si="47"/>
        <v/>
      </c>
      <c r="BC20" s="72" t="str">
        <f t="shared" si="48"/>
        <v/>
      </c>
      <c r="BD20" s="72" t="str">
        <f t="shared" si="49"/>
        <v/>
      </c>
      <c r="BL20" s="80"/>
      <c r="BM20" s="80"/>
      <c r="BN20" s="80"/>
      <c r="BO20" s="80"/>
      <c r="BP20" s="80"/>
      <c r="BQ20" s="80"/>
      <c r="BR20" s="80"/>
      <c r="BS20" s="80"/>
      <c r="BT20" s="80"/>
      <c r="BU20" s="80"/>
      <c r="BV20" s="80"/>
      <c r="BW20" s="80"/>
      <c r="BX20" s="80"/>
      <c r="BY20" s="80"/>
      <c r="BZ20" s="80"/>
      <c r="CA20" s="80"/>
      <c r="CB20" s="80"/>
      <c r="CC20" s="80"/>
      <c r="CD20" s="80"/>
      <c r="CE20" s="80"/>
      <c r="CF20" s="80"/>
      <c r="CG20" s="80"/>
      <c r="CH20" s="80"/>
      <c r="CI20" s="80"/>
      <c r="CJ20" s="80"/>
      <c r="CK20" s="80"/>
      <c r="CL20" s="80"/>
      <c r="CM20" s="80"/>
      <c r="CN20" s="80"/>
      <c r="CO20" s="80"/>
      <c r="CP20" s="80"/>
      <c r="CQ20" s="80"/>
      <c r="CR20" s="80"/>
      <c r="CS20" s="80"/>
      <c r="CT20" s="80"/>
      <c r="CU20" s="80"/>
      <c r="CV20" s="80"/>
      <c r="CW20" s="80"/>
      <c r="CX20" s="80"/>
      <c r="CY20" s="80"/>
      <c r="CZ20" s="80"/>
      <c r="DA20" s="80"/>
      <c r="DB20" s="80"/>
      <c r="DC20" s="80"/>
      <c r="DD20" s="80"/>
      <c r="DE20" s="80"/>
      <c r="DF20" s="80"/>
      <c r="DG20" s="80"/>
      <c r="DH20" s="80"/>
      <c r="DI20" s="80"/>
      <c r="DJ20" s="80"/>
      <c r="DK20" s="80"/>
      <c r="DL20" s="80"/>
      <c r="DM20" s="80"/>
      <c r="DN20" s="80"/>
      <c r="DO20" s="80"/>
      <c r="DP20" s="80"/>
      <c r="DQ20" s="80"/>
      <c r="DR20" s="80"/>
      <c r="DS20" s="80"/>
      <c r="DT20" s="80"/>
      <c r="DU20" s="80"/>
      <c r="DV20" s="80"/>
      <c r="DW20" s="80"/>
      <c r="DX20" s="80"/>
      <c r="DY20" s="80"/>
      <c r="DZ20" s="80"/>
      <c r="EA20" s="80"/>
      <c r="EB20" s="80"/>
      <c r="EC20" s="80"/>
      <c r="ED20" s="80"/>
      <c r="EE20" s="80"/>
      <c r="EF20" s="80"/>
      <c r="EG20" s="80"/>
      <c r="EH20" s="80"/>
      <c r="EI20" s="80"/>
      <c r="EJ20" s="80"/>
      <c r="EK20" s="80"/>
      <c r="EL20" s="80"/>
      <c r="EM20" s="80"/>
      <c r="EN20" s="80"/>
      <c r="EO20" s="80"/>
      <c r="EP20" s="80"/>
      <c r="EQ20" s="80"/>
      <c r="ER20" s="80"/>
      <c r="ES20" s="80"/>
      <c r="ET20" s="80"/>
      <c r="EU20" s="80"/>
      <c r="EV20" s="80"/>
      <c r="EW20" s="80"/>
      <c r="EX20" s="80"/>
      <c r="EY20" s="80"/>
      <c r="EZ20" s="80"/>
      <c r="FA20" s="80"/>
      <c r="FB20" s="80"/>
      <c r="FC20" s="80"/>
      <c r="FD20" s="80"/>
      <c r="FE20" s="80"/>
      <c r="FF20" s="80"/>
      <c r="FG20" s="80"/>
      <c r="FH20" s="80"/>
      <c r="FI20" s="80"/>
      <c r="FJ20" s="80"/>
      <c r="FK20" s="80"/>
      <c r="FL20" s="80"/>
      <c r="FM20" s="80"/>
      <c r="FN20" s="80"/>
      <c r="FO20" s="80"/>
      <c r="FP20" s="80"/>
      <c r="FQ20" s="80"/>
      <c r="FR20" s="80"/>
      <c r="FS20" s="80"/>
      <c r="FT20" s="80"/>
      <c r="FU20" s="80"/>
      <c r="FV20" s="80"/>
      <c r="FW20" s="80"/>
      <c r="FX20" s="80"/>
      <c r="FY20" s="80"/>
      <c r="FZ20" s="80"/>
      <c r="GA20" s="80"/>
      <c r="GB20" s="80"/>
      <c r="GC20" s="80"/>
      <c r="GD20" s="80"/>
      <c r="GE20" s="80"/>
      <c r="GF20" s="80"/>
      <c r="GG20" s="80"/>
      <c r="GH20" s="80"/>
      <c r="GI20" s="80"/>
      <c r="GJ20" s="80"/>
      <c r="GK20" s="80"/>
      <c r="GL20" s="80"/>
      <c r="GM20" s="80"/>
      <c r="GN20" s="80"/>
      <c r="GO20" s="80"/>
      <c r="GP20" s="80"/>
      <c r="GQ20" s="80"/>
      <c r="GR20" s="80"/>
      <c r="GS20" s="80"/>
      <c r="GT20" s="80"/>
      <c r="GU20" s="80"/>
      <c r="GV20" s="80"/>
      <c r="GW20" s="80"/>
      <c r="GX20" s="80"/>
      <c r="GY20" s="80"/>
      <c r="GZ20" s="80"/>
      <c r="HA20" s="80"/>
      <c r="HB20" s="80"/>
    </row>
    <row r="21" spans="1:210" ht="15.75" thickBot="1" x14ac:dyDescent="0.3">
      <c r="B21" s="26"/>
      <c r="C21" s="76"/>
      <c r="D21" s="76"/>
      <c r="E21" s="66">
        <f>IF(ISBLANK($B21),0,VLOOKUP($B21,'Plannification du preventif '!$B$4:$L$30,7,0))</f>
        <v>0</v>
      </c>
      <c r="F21" s="19">
        <v>2</v>
      </c>
      <c r="G21" s="67">
        <f>IF(ISBLANK($B21),0,('Planning general preventif '!$E21-1)+'Planning general preventif '!$F21)</f>
        <v>0</v>
      </c>
      <c r="H21" s="114"/>
      <c r="I21" s="114"/>
      <c r="J21" s="114"/>
      <c r="K21" s="21" t="str">
        <f t="shared" si="4"/>
        <v/>
      </c>
      <c r="L21" s="22" t="str">
        <f t="shared" si="5"/>
        <v/>
      </c>
      <c r="M21" s="22" t="str">
        <f t="shared" si="6"/>
        <v/>
      </c>
      <c r="N21" s="22" t="str">
        <f t="shared" si="7"/>
        <v/>
      </c>
      <c r="O21" s="23" t="str">
        <f t="shared" si="8"/>
        <v/>
      </c>
      <c r="P21" s="22" t="str">
        <f t="shared" si="9"/>
        <v/>
      </c>
      <c r="Q21" s="22" t="str">
        <f t="shared" si="10"/>
        <v/>
      </c>
      <c r="R21" s="22" t="str">
        <f t="shared" si="11"/>
        <v/>
      </c>
      <c r="S21" s="22" t="str">
        <f t="shared" si="12"/>
        <v/>
      </c>
      <c r="T21" s="22" t="str">
        <f t="shared" si="13"/>
        <v/>
      </c>
      <c r="U21" s="22" t="str">
        <f t="shared" si="14"/>
        <v/>
      </c>
      <c r="V21" s="22" t="str">
        <f t="shared" si="15"/>
        <v/>
      </c>
      <c r="W21" s="22" t="str">
        <f t="shared" si="16"/>
        <v/>
      </c>
      <c r="X21" s="22" t="str">
        <f t="shared" si="17"/>
        <v/>
      </c>
      <c r="Y21" s="22" t="str">
        <f t="shared" si="29"/>
        <v/>
      </c>
      <c r="Z21" s="22" t="str">
        <f t="shared" si="18"/>
        <v/>
      </c>
      <c r="AA21" s="22" t="str">
        <f t="shared" si="19"/>
        <v/>
      </c>
      <c r="AB21" s="22" t="str">
        <f t="shared" si="20"/>
        <v/>
      </c>
      <c r="AC21" s="22" t="str">
        <f t="shared" si="21"/>
        <v/>
      </c>
      <c r="AD21" s="22" t="str">
        <f t="shared" si="30"/>
        <v/>
      </c>
      <c r="AE21" s="22" t="str">
        <f t="shared" si="22"/>
        <v/>
      </c>
      <c r="AF21" s="22" t="str">
        <f t="shared" si="23"/>
        <v/>
      </c>
      <c r="AG21" s="22" t="str">
        <f t="shared" si="24"/>
        <v/>
      </c>
      <c r="AH21" s="22" t="str">
        <f t="shared" si="25"/>
        <v/>
      </c>
      <c r="AI21" s="22" t="str">
        <f t="shared" si="31"/>
        <v/>
      </c>
      <c r="AJ21" s="22" t="str">
        <f t="shared" si="26"/>
        <v/>
      </c>
      <c r="AK21" s="22" t="str">
        <f t="shared" si="27"/>
        <v/>
      </c>
      <c r="AL21" s="22" t="str">
        <f t="shared" si="32"/>
        <v/>
      </c>
      <c r="AM21" s="22" t="str">
        <f t="shared" si="28"/>
        <v/>
      </c>
      <c r="AN21" s="22" t="str">
        <f t="shared" si="33"/>
        <v/>
      </c>
      <c r="AO21" s="68" t="str">
        <f t="shared" si="34"/>
        <v/>
      </c>
      <c r="AP21" s="77" t="str">
        <f t="shared" si="35"/>
        <v/>
      </c>
      <c r="AQ21" s="77" t="str">
        <f t="shared" si="36"/>
        <v/>
      </c>
      <c r="AR21" s="77" t="str">
        <f t="shared" si="37"/>
        <v/>
      </c>
      <c r="AS21" s="77" t="str">
        <f t="shared" si="38"/>
        <v/>
      </c>
      <c r="AT21" s="77" t="str">
        <f t="shared" si="39"/>
        <v/>
      </c>
      <c r="AU21" s="77" t="str">
        <f t="shared" si="40"/>
        <v/>
      </c>
      <c r="AV21" s="77" t="str">
        <f t="shared" si="41"/>
        <v/>
      </c>
      <c r="AW21" s="72" t="str">
        <f t="shared" si="42"/>
        <v/>
      </c>
      <c r="AX21" s="72" t="str">
        <f t="shared" si="43"/>
        <v/>
      </c>
      <c r="AY21" s="72" t="str">
        <f t="shared" si="44"/>
        <v/>
      </c>
      <c r="AZ21" s="72" t="str">
        <f t="shared" si="45"/>
        <v/>
      </c>
      <c r="BA21" s="72" t="str">
        <f t="shared" si="46"/>
        <v/>
      </c>
      <c r="BB21" s="72" t="str">
        <f t="shared" si="47"/>
        <v/>
      </c>
      <c r="BC21" s="72" t="str">
        <f t="shared" si="48"/>
        <v/>
      </c>
      <c r="BD21" s="72" t="str">
        <f t="shared" si="49"/>
        <v/>
      </c>
      <c r="BG21" s="30" t="s">
        <v>42</v>
      </c>
      <c r="BH21" s="30" t="s">
        <v>1</v>
      </c>
      <c r="BI21" s="30" t="s">
        <v>43</v>
      </c>
      <c r="BK21" s="30" t="s">
        <v>44</v>
      </c>
      <c r="BL21" s="27">
        <f>WEEKDAY(BL17)</f>
        <v>1</v>
      </c>
      <c r="BM21" s="27">
        <f t="shared" ref="BM21:CO21" si="55">WEEKDAY(BM17)</f>
        <v>2</v>
      </c>
      <c r="BN21" s="27">
        <f t="shared" si="55"/>
        <v>3</v>
      </c>
      <c r="BO21" s="27">
        <f t="shared" si="55"/>
        <v>4</v>
      </c>
      <c r="BP21" s="27">
        <f t="shared" si="55"/>
        <v>5</v>
      </c>
      <c r="BQ21" s="27">
        <f t="shared" si="55"/>
        <v>6</v>
      </c>
      <c r="BR21" s="27">
        <f t="shared" si="55"/>
        <v>7</v>
      </c>
      <c r="BS21" s="27">
        <f t="shared" si="55"/>
        <v>1</v>
      </c>
      <c r="BT21" s="27">
        <f t="shared" si="55"/>
        <v>2</v>
      </c>
      <c r="BU21" s="27">
        <f t="shared" si="55"/>
        <v>3</v>
      </c>
      <c r="BV21" s="27">
        <f t="shared" si="55"/>
        <v>4</v>
      </c>
      <c r="BW21" s="27">
        <f t="shared" si="55"/>
        <v>5</v>
      </c>
      <c r="BX21" s="27">
        <f t="shared" si="55"/>
        <v>6</v>
      </c>
      <c r="BY21" s="27">
        <f t="shared" si="55"/>
        <v>7</v>
      </c>
      <c r="BZ21" s="27">
        <f t="shared" si="55"/>
        <v>1</v>
      </c>
      <c r="CA21" s="27">
        <f t="shared" si="55"/>
        <v>2</v>
      </c>
      <c r="CB21" s="27">
        <f t="shared" si="55"/>
        <v>3</v>
      </c>
      <c r="CC21" s="27">
        <f t="shared" si="55"/>
        <v>4</v>
      </c>
      <c r="CD21" s="27">
        <f t="shared" si="55"/>
        <v>5</v>
      </c>
      <c r="CE21" s="27">
        <f t="shared" si="55"/>
        <v>6</v>
      </c>
      <c r="CF21" s="27">
        <f t="shared" si="55"/>
        <v>7</v>
      </c>
      <c r="CG21" s="27">
        <f t="shared" si="55"/>
        <v>1</v>
      </c>
      <c r="CH21" s="27">
        <f t="shared" si="55"/>
        <v>2</v>
      </c>
      <c r="CI21" s="27">
        <f t="shared" si="55"/>
        <v>3</v>
      </c>
      <c r="CJ21" s="27">
        <f t="shared" si="55"/>
        <v>4</v>
      </c>
      <c r="CK21" s="27">
        <f t="shared" si="55"/>
        <v>5</v>
      </c>
      <c r="CL21" s="27">
        <f t="shared" si="55"/>
        <v>6</v>
      </c>
      <c r="CM21" s="27">
        <f t="shared" si="55"/>
        <v>7</v>
      </c>
      <c r="CN21" s="27">
        <f t="shared" si="55"/>
        <v>1</v>
      </c>
      <c r="CO21" s="27">
        <f t="shared" si="55"/>
        <v>2</v>
      </c>
      <c r="CP21" s="27">
        <f>WEEKDAY(CP17)</f>
        <v>3</v>
      </c>
      <c r="CQ21" s="27">
        <f t="shared" ref="CQ21:CX21" si="56">WEEKDAY(CQ17)</f>
        <v>4</v>
      </c>
      <c r="CR21" s="27">
        <f t="shared" si="56"/>
        <v>5</v>
      </c>
      <c r="CS21" s="27">
        <f t="shared" si="56"/>
        <v>6</v>
      </c>
      <c r="CT21" s="27">
        <f t="shared" si="56"/>
        <v>7</v>
      </c>
      <c r="CU21" s="27">
        <f t="shared" si="56"/>
        <v>1</v>
      </c>
      <c r="CV21" s="27">
        <f t="shared" si="56"/>
        <v>2</v>
      </c>
      <c r="CW21" s="27">
        <f t="shared" si="56"/>
        <v>3</v>
      </c>
      <c r="CX21" s="27">
        <f t="shared" si="56"/>
        <v>4</v>
      </c>
      <c r="CY21" s="27">
        <f t="shared" ref="CY21:FJ21" si="57">WEEKDAY(CY17)</f>
        <v>5</v>
      </c>
      <c r="CZ21" s="27">
        <f t="shared" si="57"/>
        <v>6</v>
      </c>
      <c r="DA21" s="27">
        <f t="shared" si="57"/>
        <v>7</v>
      </c>
      <c r="DB21" s="27">
        <f t="shared" si="57"/>
        <v>1</v>
      </c>
      <c r="DC21" s="27">
        <f t="shared" si="57"/>
        <v>2</v>
      </c>
      <c r="DD21" s="27">
        <f t="shared" si="57"/>
        <v>3</v>
      </c>
      <c r="DE21" s="27">
        <f t="shared" si="57"/>
        <v>4</v>
      </c>
      <c r="DF21" s="27">
        <f t="shared" si="57"/>
        <v>5</v>
      </c>
      <c r="DG21" s="27">
        <f t="shared" si="57"/>
        <v>6</v>
      </c>
      <c r="DH21" s="27">
        <f t="shared" si="57"/>
        <v>7</v>
      </c>
      <c r="DI21" s="27">
        <f t="shared" si="57"/>
        <v>1</v>
      </c>
      <c r="DJ21" s="27">
        <f t="shared" si="57"/>
        <v>2</v>
      </c>
      <c r="DK21" s="27">
        <f t="shared" si="57"/>
        <v>3</v>
      </c>
      <c r="DL21" s="27">
        <f t="shared" si="57"/>
        <v>4</v>
      </c>
      <c r="DM21" s="27">
        <f t="shared" si="57"/>
        <v>5</v>
      </c>
      <c r="DN21" s="27">
        <f t="shared" si="57"/>
        <v>6</v>
      </c>
      <c r="DO21" s="27">
        <f t="shared" si="57"/>
        <v>7</v>
      </c>
      <c r="DP21" s="27">
        <f t="shared" si="57"/>
        <v>1</v>
      </c>
      <c r="DQ21" s="27">
        <f t="shared" si="57"/>
        <v>2</v>
      </c>
      <c r="DR21" s="27">
        <f t="shared" si="57"/>
        <v>3</v>
      </c>
      <c r="DS21" s="27">
        <f t="shared" si="57"/>
        <v>4</v>
      </c>
      <c r="DT21" s="27">
        <f t="shared" si="57"/>
        <v>5</v>
      </c>
      <c r="DU21" s="27">
        <f t="shared" si="57"/>
        <v>6</v>
      </c>
      <c r="DV21" s="27">
        <f t="shared" si="57"/>
        <v>7</v>
      </c>
      <c r="DW21" s="27">
        <f t="shared" si="57"/>
        <v>1</v>
      </c>
      <c r="DX21" s="27">
        <f t="shared" si="57"/>
        <v>2</v>
      </c>
      <c r="DY21" s="27">
        <f t="shared" si="57"/>
        <v>3</v>
      </c>
      <c r="DZ21" s="27">
        <f t="shared" si="57"/>
        <v>4</v>
      </c>
      <c r="EA21" s="27">
        <f t="shared" si="57"/>
        <v>5</v>
      </c>
      <c r="EB21" s="27">
        <f t="shared" si="57"/>
        <v>6</v>
      </c>
      <c r="EC21" s="27">
        <f t="shared" si="57"/>
        <v>7</v>
      </c>
      <c r="ED21" s="27">
        <f t="shared" si="57"/>
        <v>1</v>
      </c>
      <c r="EE21" s="27">
        <f t="shared" si="57"/>
        <v>2</v>
      </c>
      <c r="EF21" s="27">
        <f t="shared" si="57"/>
        <v>3</v>
      </c>
      <c r="EG21" s="27">
        <f t="shared" si="57"/>
        <v>4</v>
      </c>
      <c r="EH21" s="27">
        <f t="shared" si="57"/>
        <v>5</v>
      </c>
      <c r="EI21" s="27">
        <f t="shared" si="57"/>
        <v>6</v>
      </c>
      <c r="EJ21" s="27">
        <f t="shared" si="57"/>
        <v>7</v>
      </c>
      <c r="EK21" s="27">
        <f t="shared" si="57"/>
        <v>1</v>
      </c>
      <c r="EL21" s="27">
        <f t="shared" si="57"/>
        <v>2</v>
      </c>
      <c r="EM21" s="27">
        <f t="shared" si="57"/>
        <v>3</v>
      </c>
      <c r="EN21" s="27">
        <f t="shared" si="57"/>
        <v>4</v>
      </c>
      <c r="EO21" s="27">
        <f t="shared" si="57"/>
        <v>5</v>
      </c>
      <c r="EP21" s="27">
        <f t="shared" si="57"/>
        <v>6</v>
      </c>
      <c r="EQ21" s="27">
        <f t="shared" si="57"/>
        <v>7</v>
      </c>
      <c r="ER21" s="27">
        <f t="shared" si="57"/>
        <v>1</v>
      </c>
      <c r="ES21" s="27">
        <f t="shared" si="57"/>
        <v>2</v>
      </c>
      <c r="ET21" s="27">
        <f t="shared" si="57"/>
        <v>3</v>
      </c>
      <c r="EU21" s="27">
        <f t="shared" si="57"/>
        <v>4</v>
      </c>
      <c r="EV21" s="27">
        <f t="shared" si="57"/>
        <v>5</v>
      </c>
      <c r="EW21" s="27">
        <f t="shared" si="57"/>
        <v>6</v>
      </c>
      <c r="EX21" s="27">
        <f t="shared" si="57"/>
        <v>7</v>
      </c>
      <c r="EY21" s="27">
        <f t="shared" si="57"/>
        <v>1</v>
      </c>
      <c r="EZ21" s="27">
        <f t="shared" si="57"/>
        <v>2</v>
      </c>
      <c r="FA21" s="27">
        <f t="shared" si="57"/>
        <v>3</v>
      </c>
      <c r="FB21" s="27">
        <f t="shared" si="57"/>
        <v>4</v>
      </c>
      <c r="FC21" s="27">
        <f t="shared" si="57"/>
        <v>5</v>
      </c>
      <c r="FD21" s="27">
        <f t="shared" si="57"/>
        <v>6</v>
      </c>
      <c r="FE21" s="27">
        <f t="shared" si="57"/>
        <v>7</v>
      </c>
      <c r="FF21" s="27">
        <f t="shared" si="57"/>
        <v>1</v>
      </c>
      <c r="FG21" s="27">
        <f t="shared" si="57"/>
        <v>2</v>
      </c>
      <c r="FH21" s="27">
        <f t="shared" si="57"/>
        <v>3</v>
      </c>
      <c r="FI21" s="27">
        <f t="shared" si="57"/>
        <v>4</v>
      </c>
      <c r="FJ21" s="27">
        <f t="shared" si="57"/>
        <v>5</v>
      </c>
      <c r="FK21" s="27">
        <f t="shared" ref="FK21:HB21" si="58">WEEKDAY(FK17)</f>
        <v>6</v>
      </c>
      <c r="FL21" s="27">
        <f t="shared" si="58"/>
        <v>7</v>
      </c>
      <c r="FM21" s="27">
        <f t="shared" si="58"/>
        <v>1</v>
      </c>
      <c r="FN21" s="27">
        <f t="shared" si="58"/>
        <v>2</v>
      </c>
      <c r="FO21" s="27">
        <f t="shared" si="58"/>
        <v>3</v>
      </c>
      <c r="FP21" s="27">
        <f t="shared" si="58"/>
        <v>4</v>
      </c>
      <c r="FQ21" s="27">
        <f t="shared" si="58"/>
        <v>5</v>
      </c>
      <c r="FR21" s="27">
        <f t="shared" si="58"/>
        <v>6</v>
      </c>
      <c r="FS21" s="27">
        <f t="shared" si="58"/>
        <v>7</v>
      </c>
      <c r="FT21" s="27">
        <f t="shared" si="58"/>
        <v>1</v>
      </c>
      <c r="FU21" s="27">
        <f t="shared" si="58"/>
        <v>2</v>
      </c>
      <c r="FV21" s="27">
        <f t="shared" si="58"/>
        <v>3</v>
      </c>
      <c r="FW21" s="27">
        <f t="shared" si="58"/>
        <v>4</v>
      </c>
      <c r="FX21" s="27">
        <f t="shared" si="58"/>
        <v>5</v>
      </c>
      <c r="FY21" s="27">
        <f t="shared" si="58"/>
        <v>6</v>
      </c>
      <c r="FZ21" s="27">
        <f t="shared" si="58"/>
        <v>7</v>
      </c>
      <c r="GA21" s="27">
        <f t="shared" si="58"/>
        <v>1</v>
      </c>
      <c r="GB21" s="27">
        <f t="shared" si="58"/>
        <v>2</v>
      </c>
      <c r="GC21" s="27">
        <f t="shared" si="58"/>
        <v>3</v>
      </c>
      <c r="GD21" s="27">
        <f t="shared" si="58"/>
        <v>4</v>
      </c>
      <c r="GE21" s="27">
        <f t="shared" si="58"/>
        <v>5</v>
      </c>
      <c r="GF21" s="27">
        <f t="shared" si="58"/>
        <v>6</v>
      </c>
      <c r="GG21" s="27">
        <f t="shared" si="58"/>
        <v>7</v>
      </c>
      <c r="GH21" s="27">
        <f t="shared" si="58"/>
        <v>1</v>
      </c>
      <c r="GI21" s="27">
        <f t="shared" si="58"/>
        <v>2</v>
      </c>
      <c r="GJ21" s="27">
        <f t="shared" si="58"/>
        <v>3</v>
      </c>
      <c r="GK21" s="27">
        <f t="shared" si="58"/>
        <v>4</v>
      </c>
      <c r="GL21" s="27">
        <f t="shared" si="58"/>
        <v>5</v>
      </c>
      <c r="GM21" s="27">
        <f t="shared" si="58"/>
        <v>6</v>
      </c>
      <c r="GN21" s="27">
        <f t="shared" si="58"/>
        <v>7</v>
      </c>
      <c r="GO21" s="27">
        <f t="shared" si="58"/>
        <v>1</v>
      </c>
      <c r="GP21" s="27">
        <f t="shared" si="58"/>
        <v>2</v>
      </c>
      <c r="GQ21" s="27">
        <f t="shared" si="58"/>
        <v>3</v>
      </c>
      <c r="GR21" s="27">
        <f t="shared" si="58"/>
        <v>4</v>
      </c>
      <c r="GS21" s="27">
        <f t="shared" si="58"/>
        <v>5</v>
      </c>
      <c r="GT21" s="27">
        <f t="shared" si="58"/>
        <v>6</v>
      </c>
      <c r="GU21" s="27">
        <f t="shared" si="58"/>
        <v>7</v>
      </c>
      <c r="GV21" s="27">
        <f t="shared" si="58"/>
        <v>1</v>
      </c>
      <c r="GW21" s="27">
        <f t="shared" si="58"/>
        <v>2</v>
      </c>
      <c r="GX21" s="27">
        <f t="shared" si="58"/>
        <v>3</v>
      </c>
      <c r="GY21" s="27">
        <f t="shared" si="58"/>
        <v>4</v>
      </c>
      <c r="GZ21" s="27">
        <f t="shared" si="58"/>
        <v>5</v>
      </c>
      <c r="HA21" s="27">
        <f t="shared" si="58"/>
        <v>6</v>
      </c>
      <c r="HB21" s="27">
        <f t="shared" si="58"/>
        <v>7</v>
      </c>
    </row>
    <row r="22" spans="1:210" ht="15.75" thickBot="1" x14ac:dyDescent="0.3">
      <c r="B22" s="26"/>
      <c r="C22" s="76"/>
      <c r="D22" s="76"/>
      <c r="E22" s="66">
        <f>IF(ISBLANK($B22),0,VLOOKUP($B22,'Plannification du preventif '!$B$4:$L$30,7,0))</f>
        <v>0</v>
      </c>
      <c r="F22" s="19">
        <v>2</v>
      </c>
      <c r="G22" s="67">
        <f>IF(ISBLANK($B22),0,('Planning general preventif '!$E22-1)+'Planning general preventif '!$F22)</f>
        <v>0</v>
      </c>
      <c r="H22" s="114"/>
      <c r="I22" s="114"/>
      <c r="J22" s="114"/>
      <c r="K22" s="21" t="str">
        <f t="shared" si="4"/>
        <v/>
      </c>
      <c r="L22" s="22" t="str">
        <f t="shared" si="5"/>
        <v/>
      </c>
      <c r="M22" s="22" t="str">
        <f t="shared" si="6"/>
        <v/>
      </c>
      <c r="N22" s="22" t="str">
        <f t="shared" si="7"/>
        <v/>
      </c>
      <c r="O22" s="23" t="str">
        <f t="shared" si="8"/>
        <v/>
      </c>
      <c r="P22" s="22" t="str">
        <f t="shared" si="9"/>
        <v/>
      </c>
      <c r="Q22" s="22" t="str">
        <f t="shared" si="10"/>
        <v/>
      </c>
      <c r="R22" s="22" t="str">
        <f t="shared" si="11"/>
        <v/>
      </c>
      <c r="S22" s="22" t="str">
        <f t="shared" si="12"/>
        <v/>
      </c>
      <c r="T22" s="22" t="str">
        <f t="shared" si="13"/>
        <v/>
      </c>
      <c r="U22" s="22" t="str">
        <f t="shared" si="14"/>
        <v/>
      </c>
      <c r="V22" s="22" t="str">
        <f t="shared" si="15"/>
        <v/>
      </c>
      <c r="W22" s="22" t="str">
        <f t="shared" si="16"/>
        <v/>
      </c>
      <c r="X22" s="22" t="str">
        <f t="shared" si="17"/>
        <v/>
      </c>
      <c r="Y22" s="22" t="str">
        <f t="shared" si="29"/>
        <v/>
      </c>
      <c r="Z22" s="22" t="str">
        <f t="shared" si="18"/>
        <v/>
      </c>
      <c r="AA22" s="22" t="str">
        <f t="shared" si="19"/>
        <v/>
      </c>
      <c r="AB22" s="22" t="str">
        <f t="shared" si="20"/>
        <v/>
      </c>
      <c r="AC22" s="22" t="str">
        <f t="shared" si="21"/>
        <v/>
      </c>
      <c r="AD22" s="22" t="str">
        <f t="shared" si="30"/>
        <v/>
      </c>
      <c r="AE22" s="22" t="str">
        <f t="shared" si="22"/>
        <v/>
      </c>
      <c r="AF22" s="22" t="str">
        <f t="shared" si="23"/>
        <v/>
      </c>
      <c r="AG22" s="22" t="str">
        <f t="shared" si="24"/>
        <v/>
      </c>
      <c r="AH22" s="22" t="str">
        <f t="shared" si="25"/>
        <v/>
      </c>
      <c r="AI22" s="22" t="str">
        <f t="shared" si="31"/>
        <v/>
      </c>
      <c r="AJ22" s="22" t="str">
        <f t="shared" si="26"/>
        <v/>
      </c>
      <c r="AK22" s="22" t="str">
        <f t="shared" si="27"/>
        <v/>
      </c>
      <c r="AL22" s="22" t="str">
        <f t="shared" si="32"/>
        <v/>
      </c>
      <c r="AM22" s="22" t="str">
        <f t="shared" si="28"/>
        <v/>
      </c>
      <c r="AN22" s="22" t="str">
        <f t="shared" si="33"/>
        <v/>
      </c>
      <c r="AO22" s="68" t="str">
        <f t="shared" si="34"/>
        <v/>
      </c>
      <c r="AP22" s="77" t="str">
        <f t="shared" si="35"/>
        <v/>
      </c>
      <c r="AQ22" s="77" t="str">
        <f t="shared" si="36"/>
        <v/>
      </c>
      <c r="AR22" s="77" t="str">
        <f t="shared" si="37"/>
        <v/>
      </c>
      <c r="AS22" s="77" t="str">
        <f t="shared" si="38"/>
        <v/>
      </c>
      <c r="AT22" s="77" t="str">
        <f t="shared" si="39"/>
        <v/>
      </c>
      <c r="AU22" s="77" t="str">
        <f t="shared" si="40"/>
        <v/>
      </c>
      <c r="AV22" s="77" t="str">
        <f t="shared" si="41"/>
        <v/>
      </c>
      <c r="AW22" s="72" t="str">
        <f t="shared" si="42"/>
        <v/>
      </c>
      <c r="AX22" s="72" t="str">
        <f t="shared" si="43"/>
        <v/>
      </c>
      <c r="AY22" s="72" t="str">
        <f t="shared" si="44"/>
        <v/>
      </c>
      <c r="AZ22" s="72" t="str">
        <f t="shared" si="45"/>
        <v/>
      </c>
      <c r="BA22" s="72" t="str">
        <f t="shared" si="46"/>
        <v/>
      </c>
      <c r="BB22" s="72" t="str">
        <f t="shared" si="47"/>
        <v/>
      </c>
      <c r="BC22" s="72" t="str">
        <f t="shared" si="48"/>
        <v/>
      </c>
      <c r="BD22" s="72" t="str">
        <f t="shared" si="49"/>
        <v/>
      </c>
      <c r="BG22" s="27">
        <v>2</v>
      </c>
      <c r="BH22" s="31" t="s">
        <v>45</v>
      </c>
      <c r="BI22" s="31" t="s">
        <v>46</v>
      </c>
      <c r="BK22" s="30" t="s">
        <v>47</v>
      </c>
      <c r="BL22" s="27" t="str">
        <f t="shared" ref="BL22:CX22" si="59">VLOOKUP(BL21,$BG$22:$BI$28,3,0)</f>
        <v>D</v>
      </c>
      <c r="BM22" s="27" t="str">
        <f t="shared" si="59"/>
        <v>L</v>
      </c>
      <c r="BN22" s="27" t="str">
        <f t="shared" si="59"/>
        <v>M</v>
      </c>
      <c r="BO22" s="27" t="str">
        <f t="shared" si="59"/>
        <v>M</v>
      </c>
      <c r="BP22" s="27" t="str">
        <f t="shared" si="59"/>
        <v>J</v>
      </c>
      <c r="BQ22" s="27" t="str">
        <f t="shared" si="59"/>
        <v>V</v>
      </c>
      <c r="BR22" s="27" t="str">
        <f t="shared" si="59"/>
        <v>S</v>
      </c>
      <c r="BS22" s="27" t="str">
        <f t="shared" si="59"/>
        <v>D</v>
      </c>
      <c r="BT22" s="27" t="str">
        <f t="shared" si="59"/>
        <v>L</v>
      </c>
      <c r="BU22" s="27" t="str">
        <f t="shared" si="59"/>
        <v>M</v>
      </c>
      <c r="BV22" s="27" t="str">
        <f t="shared" si="59"/>
        <v>M</v>
      </c>
      <c r="BW22" s="27" t="str">
        <f t="shared" si="59"/>
        <v>J</v>
      </c>
      <c r="BX22" s="27" t="str">
        <f t="shared" si="59"/>
        <v>V</v>
      </c>
      <c r="BY22" s="27" t="str">
        <f t="shared" si="59"/>
        <v>S</v>
      </c>
      <c r="BZ22" s="27" t="str">
        <f t="shared" si="59"/>
        <v>D</v>
      </c>
      <c r="CA22" s="27" t="str">
        <f t="shared" si="59"/>
        <v>L</v>
      </c>
      <c r="CB22" s="27" t="str">
        <f t="shared" si="59"/>
        <v>M</v>
      </c>
      <c r="CC22" s="27" t="str">
        <f t="shared" si="59"/>
        <v>M</v>
      </c>
      <c r="CD22" s="27" t="str">
        <f t="shared" si="59"/>
        <v>J</v>
      </c>
      <c r="CE22" s="27" t="str">
        <f t="shared" si="59"/>
        <v>V</v>
      </c>
      <c r="CF22" s="27" t="str">
        <f t="shared" si="59"/>
        <v>S</v>
      </c>
      <c r="CG22" s="27" t="str">
        <f t="shared" si="59"/>
        <v>D</v>
      </c>
      <c r="CH22" s="27" t="str">
        <f t="shared" si="59"/>
        <v>L</v>
      </c>
      <c r="CI22" s="27" t="str">
        <f t="shared" si="59"/>
        <v>M</v>
      </c>
      <c r="CJ22" s="27" t="str">
        <f t="shared" si="59"/>
        <v>M</v>
      </c>
      <c r="CK22" s="27" t="str">
        <f t="shared" si="59"/>
        <v>J</v>
      </c>
      <c r="CL22" s="27" t="str">
        <f t="shared" si="59"/>
        <v>V</v>
      </c>
      <c r="CM22" s="27" t="str">
        <f t="shared" si="59"/>
        <v>S</v>
      </c>
      <c r="CN22" s="27" t="str">
        <f t="shared" si="59"/>
        <v>D</v>
      </c>
      <c r="CO22" s="27" t="str">
        <f t="shared" si="59"/>
        <v>L</v>
      </c>
      <c r="CP22" s="27" t="str">
        <f t="shared" si="59"/>
        <v>M</v>
      </c>
      <c r="CQ22" s="27" t="str">
        <f t="shared" si="59"/>
        <v>M</v>
      </c>
      <c r="CR22" s="27" t="str">
        <f t="shared" si="59"/>
        <v>J</v>
      </c>
      <c r="CS22" s="27" t="str">
        <f t="shared" si="59"/>
        <v>V</v>
      </c>
      <c r="CT22" s="27" t="str">
        <f t="shared" si="59"/>
        <v>S</v>
      </c>
      <c r="CU22" s="27" t="str">
        <f t="shared" si="59"/>
        <v>D</v>
      </c>
      <c r="CV22" s="27" t="str">
        <f t="shared" si="59"/>
        <v>L</v>
      </c>
      <c r="CW22" s="27" t="str">
        <f t="shared" si="59"/>
        <v>M</v>
      </c>
      <c r="CX22" s="27" t="str">
        <f t="shared" si="59"/>
        <v>M</v>
      </c>
      <c r="CY22" s="27" t="str">
        <f t="shared" ref="CY22:FJ22" si="60">VLOOKUP(CY21,$BG$22:$BI$28,3,0)</f>
        <v>J</v>
      </c>
      <c r="CZ22" s="27" t="str">
        <f t="shared" si="60"/>
        <v>V</v>
      </c>
      <c r="DA22" s="27" t="str">
        <f t="shared" si="60"/>
        <v>S</v>
      </c>
      <c r="DB22" s="27" t="str">
        <f t="shared" si="60"/>
        <v>D</v>
      </c>
      <c r="DC22" s="27" t="str">
        <f t="shared" si="60"/>
        <v>L</v>
      </c>
      <c r="DD22" s="27" t="str">
        <f t="shared" si="60"/>
        <v>M</v>
      </c>
      <c r="DE22" s="27" t="str">
        <f t="shared" si="60"/>
        <v>M</v>
      </c>
      <c r="DF22" s="27" t="str">
        <f t="shared" si="60"/>
        <v>J</v>
      </c>
      <c r="DG22" s="27" t="str">
        <f t="shared" si="60"/>
        <v>V</v>
      </c>
      <c r="DH22" s="27" t="str">
        <f t="shared" si="60"/>
        <v>S</v>
      </c>
      <c r="DI22" s="27" t="str">
        <f t="shared" si="60"/>
        <v>D</v>
      </c>
      <c r="DJ22" s="27" t="str">
        <f t="shared" si="60"/>
        <v>L</v>
      </c>
      <c r="DK22" s="27" t="str">
        <f t="shared" si="60"/>
        <v>M</v>
      </c>
      <c r="DL22" s="27" t="str">
        <f t="shared" si="60"/>
        <v>M</v>
      </c>
      <c r="DM22" s="27" t="str">
        <f t="shared" si="60"/>
        <v>J</v>
      </c>
      <c r="DN22" s="27" t="str">
        <f t="shared" si="60"/>
        <v>V</v>
      </c>
      <c r="DO22" s="27" t="str">
        <f t="shared" si="60"/>
        <v>S</v>
      </c>
      <c r="DP22" s="27" t="str">
        <f t="shared" si="60"/>
        <v>D</v>
      </c>
      <c r="DQ22" s="27" t="str">
        <f t="shared" si="60"/>
        <v>L</v>
      </c>
      <c r="DR22" s="27" t="str">
        <f t="shared" si="60"/>
        <v>M</v>
      </c>
      <c r="DS22" s="27" t="str">
        <f t="shared" si="60"/>
        <v>M</v>
      </c>
      <c r="DT22" s="27" t="str">
        <f t="shared" si="60"/>
        <v>J</v>
      </c>
      <c r="DU22" s="27" t="str">
        <f t="shared" si="60"/>
        <v>V</v>
      </c>
      <c r="DV22" s="27" t="str">
        <f t="shared" si="60"/>
        <v>S</v>
      </c>
      <c r="DW22" s="27" t="str">
        <f t="shared" si="60"/>
        <v>D</v>
      </c>
      <c r="DX22" s="27" t="str">
        <f t="shared" si="60"/>
        <v>L</v>
      </c>
      <c r="DY22" s="27" t="str">
        <f t="shared" si="60"/>
        <v>M</v>
      </c>
      <c r="DZ22" s="27" t="str">
        <f t="shared" si="60"/>
        <v>M</v>
      </c>
      <c r="EA22" s="27" t="str">
        <f t="shared" si="60"/>
        <v>J</v>
      </c>
      <c r="EB22" s="27" t="str">
        <f t="shared" si="60"/>
        <v>V</v>
      </c>
      <c r="EC22" s="27" t="str">
        <f t="shared" si="60"/>
        <v>S</v>
      </c>
      <c r="ED22" s="27" t="str">
        <f t="shared" si="60"/>
        <v>D</v>
      </c>
      <c r="EE22" s="27" t="str">
        <f t="shared" si="60"/>
        <v>L</v>
      </c>
      <c r="EF22" s="27" t="str">
        <f t="shared" si="60"/>
        <v>M</v>
      </c>
      <c r="EG22" s="27" t="str">
        <f t="shared" si="60"/>
        <v>M</v>
      </c>
      <c r="EH22" s="27" t="str">
        <f t="shared" si="60"/>
        <v>J</v>
      </c>
      <c r="EI22" s="27" t="str">
        <f t="shared" si="60"/>
        <v>V</v>
      </c>
      <c r="EJ22" s="27" t="str">
        <f t="shared" si="60"/>
        <v>S</v>
      </c>
      <c r="EK22" s="27" t="str">
        <f t="shared" si="60"/>
        <v>D</v>
      </c>
      <c r="EL22" s="27" t="str">
        <f t="shared" si="60"/>
        <v>L</v>
      </c>
      <c r="EM22" s="27" t="str">
        <f t="shared" si="60"/>
        <v>M</v>
      </c>
      <c r="EN22" s="27" t="str">
        <f t="shared" si="60"/>
        <v>M</v>
      </c>
      <c r="EO22" s="27" t="str">
        <f t="shared" si="60"/>
        <v>J</v>
      </c>
      <c r="EP22" s="27" t="str">
        <f t="shared" si="60"/>
        <v>V</v>
      </c>
      <c r="EQ22" s="27" t="str">
        <f t="shared" si="60"/>
        <v>S</v>
      </c>
      <c r="ER22" s="27" t="str">
        <f t="shared" si="60"/>
        <v>D</v>
      </c>
      <c r="ES22" s="27" t="str">
        <f t="shared" si="60"/>
        <v>L</v>
      </c>
      <c r="ET22" s="27" t="str">
        <f t="shared" si="60"/>
        <v>M</v>
      </c>
      <c r="EU22" s="27" t="str">
        <f t="shared" si="60"/>
        <v>M</v>
      </c>
      <c r="EV22" s="27" t="str">
        <f t="shared" si="60"/>
        <v>J</v>
      </c>
      <c r="EW22" s="27" t="str">
        <f t="shared" si="60"/>
        <v>V</v>
      </c>
      <c r="EX22" s="27" t="str">
        <f t="shared" si="60"/>
        <v>S</v>
      </c>
      <c r="EY22" s="27" t="str">
        <f t="shared" si="60"/>
        <v>D</v>
      </c>
      <c r="EZ22" s="27" t="str">
        <f t="shared" si="60"/>
        <v>L</v>
      </c>
      <c r="FA22" s="27" t="str">
        <f t="shared" si="60"/>
        <v>M</v>
      </c>
      <c r="FB22" s="27" t="str">
        <f t="shared" si="60"/>
        <v>M</v>
      </c>
      <c r="FC22" s="27" t="str">
        <f t="shared" si="60"/>
        <v>J</v>
      </c>
      <c r="FD22" s="27" t="str">
        <f t="shared" si="60"/>
        <v>V</v>
      </c>
      <c r="FE22" s="27" t="str">
        <f t="shared" si="60"/>
        <v>S</v>
      </c>
      <c r="FF22" s="27" t="str">
        <f t="shared" si="60"/>
        <v>D</v>
      </c>
      <c r="FG22" s="27" t="str">
        <f t="shared" si="60"/>
        <v>L</v>
      </c>
      <c r="FH22" s="27" t="str">
        <f t="shared" si="60"/>
        <v>M</v>
      </c>
      <c r="FI22" s="27" t="str">
        <f t="shared" si="60"/>
        <v>M</v>
      </c>
      <c r="FJ22" s="27" t="str">
        <f t="shared" si="60"/>
        <v>J</v>
      </c>
      <c r="FK22" s="27" t="str">
        <f t="shared" ref="FK22:HB22" si="61">VLOOKUP(FK21,$BG$22:$BI$28,3,0)</f>
        <v>V</v>
      </c>
      <c r="FL22" s="27" t="str">
        <f t="shared" si="61"/>
        <v>S</v>
      </c>
      <c r="FM22" s="27" t="str">
        <f t="shared" si="61"/>
        <v>D</v>
      </c>
      <c r="FN22" s="27" t="str">
        <f t="shared" si="61"/>
        <v>L</v>
      </c>
      <c r="FO22" s="27" t="str">
        <f t="shared" si="61"/>
        <v>M</v>
      </c>
      <c r="FP22" s="27" t="str">
        <f t="shared" si="61"/>
        <v>M</v>
      </c>
      <c r="FQ22" s="27" t="str">
        <f t="shared" si="61"/>
        <v>J</v>
      </c>
      <c r="FR22" s="27" t="str">
        <f t="shared" si="61"/>
        <v>V</v>
      </c>
      <c r="FS22" s="27" t="str">
        <f t="shared" si="61"/>
        <v>S</v>
      </c>
      <c r="FT22" s="27" t="str">
        <f t="shared" si="61"/>
        <v>D</v>
      </c>
      <c r="FU22" s="27" t="str">
        <f t="shared" si="61"/>
        <v>L</v>
      </c>
      <c r="FV22" s="27" t="str">
        <f t="shared" si="61"/>
        <v>M</v>
      </c>
      <c r="FW22" s="27" t="str">
        <f t="shared" si="61"/>
        <v>M</v>
      </c>
      <c r="FX22" s="27" t="str">
        <f t="shared" si="61"/>
        <v>J</v>
      </c>
      <c r="FY22" s="27" t="str">
        <f t="shared" si="61"/>
        <v>V</v>
      </c>
      <c r="FZ22" s="27" t="str">
        <f t="shared" si="61"/>
        <v>S</v>
      </c>
      <c r="GA22" s="27" t="str">
        <f t="shared" si="61"/>
        <v>D</v>
      </c>
      <c r="GB22" s="27" t="str">
        <f t="shared" si="61"/>
        <v>L</v>
      </c>
      <c r="GC22" s="27" t="str">
        <f t="shared" si="61"/>
        <v>M</v>
      </c>
      <c r="GD22" s="27" t="str">
        <f t="shared" si="61"/>
        <v>M</v>
      </c>
      <c r="GE22" s="27" t="str">
        <f t="shared" si="61"/>
        <v>J</v>
      </c>
      <c r="GF22" s="27" t="str">
        <f t="shared" si="61"/>
        <v>V</v>
      </c>
      <c r="GG22" s="27" t="str">
        <f t="shared" si="61"/>
        <v>S</v>
      </c>
      <c r="GH22" s="27" t="str">
        <f t="shared" si="61"/>
        <v>D</v>
      </c>
      <c r="GI22" s="27" t="str">
        <f t="shared" si="61"/>
        <v>L</v>
      </c>
      <c r="GJ22" s="27" t="str">
        <f t="shared" si="61"/>
        <v>M</v>
      </c>
      <c r="GK22" s="27" t="str">
        <f t="shared" si="61"/>
        <v>M</v>
      </c>
      <c r="GL22" s="27" t="str">
        <f t="shared" si="61"/>
        <v>J</v>
      </c>
      <c r="GM22" s="27" t="str">
        <f t="shared" si="61"/>
        <v>V</v>
      </c>
      <c r="GN22" s="27" t="str">
        <f t="shared" si="61"/>
        <v>S</v>
      </c>
      <c r="GO22" s="27" t="str">
        <f t="shared" si="61"/>
        <v>D</v>
      </c>
      <c r="GP22" s="27" t="str">
        <f t="shared" si="61"/>
        <v>L</v>
      </c>
      <c r="GQ22" s="27" t="str">
        <f t="shared" si="61"/>
        <v>M</v>
      </c>
      <c r="GR22" s="27" t="str">
        <f t="shared" si="61"/>
        <v>M</v>
      </c>
      <c r="GS22" s="27" t="str">
        <f t="shared" si="61"/>
        <v>J</v>
      </c>
      <c r="GT22" s="27" t="str">
        <f t="shared" si="61"/>
        <v>V</v>
      </c>
      <c r="GU22" s="27" t="str">
        <f t="shared" si="61"/>
        <v>S</v>
      </c>
      <c r="GV22" s="27" t="str">
        <f t="shared" si="61"/>
        <v>D</v>
      </c>
      <c r="GW22" s="27" t="str">
        <f t="shared" si="61"/>
        <v>L</v>
      </c>
      <c r="GX22" s="27" t="str">
        <f t="shared" si="61"/>
        <v>M</v>
      </c>
      <c r="GY22" s="27" t="str">
        <f t="shared" si="61"/>
        <v>M</v>
      </c>
      <c r="GZ22" s="27" t="str">
        <f t="shared" si="61"/>
        <v>J</v>
      </c>
      <c r="HA22" s="27" t="str">
        <f t="shared" si="61"/>
        <v>V</v>
      </c>
      <c r="HB22" s="27" t="str">
        <f t="shared" si="61"/>
        <v>S</v>
      </c>
    </row>
    <row r="23" spans="1:210" ht="15.75" thickBot="1" x14ac:dyDescent="0.3">
      <c r="B23" s="26"/>
      <c r="C23" s="76"/>
      <c r="D23" s="76"/>
      <c r="E23" s="66">
        <f>IF(ISBLANK($B23),0,VLOOKUP($B23,'Plannification du preventif '!$B$4:$L$30,7,0))</f>
        <v>0</v>
      </c>
      <c r="F23" s="19">
        <v>2</v>
      </c>
      <c r="G23" s="67">
        <f>IF(ISBLANK($B23),0,('Planning general preventif '!$E23-1)+'Planning general preventif '!$F23)</f>
        <v>0</v>
      </c>
      <c r="H23" s="114"/>
      <c r="I23" s="114"/>
      <c r="J23" s="114"/>
      <c r="K23" s="21" t="str">
        <f t="shared" si="4"/>
        <v/>
      </c>
      <c r="L23" s="22" t="str">
        <f t="shared" si="5"/>
        <v/>
      </c>
      <c r="M23" s="22" t="str">
        <f t="shared" si="6"/>
        <v/>
      </c>
      <c r="N23" s="22" t="str">
        <f t="shared" si="7"/>
        <v/>
      </c>
      <c r="O23" s="23" t="str">
        <f t="shared" si="8"/>
        <v/>
      </c>
      <c r="P23" s="22" t="str">
        <f t="shared" si="9"/>
        <v/>
      </c>
      <c r="Q23" s="22" t="str">
        <f t="shared" si="10"/>
        <v/>
      </c>
      <c r="R23" s="22" t="str">
        <f t="shared" si="11"/>
        <v/>
      </c>
      <c r="S23" s="22" t="str">
        <f t="shared" si="12"/>
        <v/>
      </c>
      <c r="T23" s="22" t="str">
        <f t="shared" si="13"/>
        <v/>
      </c>
      <c r="U23" s="22" t="str">
        <f t="shared" si="14"/>
        <v/>
      </c>
      <c r="V23" s="22" t="str">
        <f t="shared" si="15"/>
        <v/>
      </c>
      <c r="W23" s="22" t="str">
        <f t="shared" si="16"/>
        <v/>
      </c>
      <c r="X23" s="22" t="str">
        <f t="shared" si="17"/>
        <v/>
      </c>
      <c r="Y23" s="22" t="str">
        <f t="shared" si="29"/>
        <v/>
      </c>
      <c r="Z23" s="22" t="str">
        <f t="shared" si="18"/>
        <v/>
      </c>
      <c r="AA23" s="22" t="str">
        <f t="shared" si="19"/>
        <v/>
      </c>
      <c r="AB23" s="22" t="str">
        <f t="shared" si="20"/>
        <v/>
      </c>
      <c r="AC23" s="22" t="str">
        <f t="shared" si="21"/>
        <v/>
      </c>
      <c r="AD23" s="22" t="str">
        <f t="shared" si="30"/>
        <v/>
      </c>
      <c r="AE23" s="22" t="str">
        <f t="shared" si="22"/>
        <v/>
      </c>
      <c r="AF23" s="22" t="str">
        <f t="shared" si="23"/>
        <v/>
      </c>
      <c r="AG23" s="22" t="str">
        <f t="shared" si="24"/>
        <v/>
      </c>
      <c r="AH23" s="22" t="str">
        <f t="shared" si="25"/>
        <v/>
      </c>
      <c r="AI23" s="22" t="str">
        <f t="shared" si="31"/>
        <v/>
      </c>
      <c r="AJ23" s="22" t="str">
        <f t="shared" si="26"/>
        <v/>
      </c>
      <c r="AK23" s="22" t="str">
        <f t="shared" si="27"/>
        <v/>
      </c>
      <c r="AL23" s="22" t="str">
        <f t="shared" si="32"/>
        <v/>
      </c>
      <c r="AM23" s="22" t="str">
        <f t="shared" si="28"/>
        <v/>
      </c>
      <c r="AN23" s="22" t="str">
        <f t="shared" si="33"/>
        <v/>
      </c>
      <c r="AO23" s="68" t="str">
        <f t="shared" si="34"/>
        <v/>
      </c>
      <c r="AP23" s="77" t="str">
        <f t="shared" si="35"/>
        <v/>
      </c>
      <c r="AQ23" s="77" t="str">
        <f t="shared" si="36"/>
        <v/>
      </c>
      <c r="AR23" s="77" t="str">
        <f t="shared" si="37"/>
        <v/>
      </c>
      <c r="AS23" s="77" t="str">
        <f t="shared" si="38"/>
        <v/>
      </c>
      <c r="AT23" s="77" t="str">
        <f t="shared" si="39"/>
        <v/>
      </c>
      <c r="AU23" s="77" t="str">
        <f t="shared" si="40"/>
        <v/>
      </c>
      <c r="AV23" s="77" t="str">
        <f t="shared" si="41"/>
        <v/>
      </c>
      <c r="AW23" s="72" t="str">
        <f t="shared" si="42"/>
        <v/>
      </c>
      <c r="AX23" s="72" t="str">
        <f t="shared" si="43"/>
        <v/>
      </c>
      <c r="AY23" s="72" t="str">
        <f t="shared" si="44"/>
        <v/>
      </c>
      <c r="AZ23" s="72" t="str">
        <f t="shared" si="45"/>
        <v/>
      </c>
      <c r="BA23" s="72" t="str">
        <f t="shared" si="46"/>
        <v/>
      </c>
      <c r="BB23" s="72" t="str">
        <f t="shared" si="47"/>
        <v/>
      </c>
      <c r="BC23" s="72" t="str">
        <f t="shared" si="48"/>
        <v/>
      </c>
      <c r="BD23" s="72" t="str">
        <f t="shared" si="49"/>
        <v/>
      </c>
      <c r="BG23" s="27">
        <v>3</v>
      </c>
      <c r="BH23" s="31" t="s">
        <v>48</v>
      </c>
      <c r="BI23" s="31" t="s">
        <v>49</v>
      </c>
      <c r="BL23" s="32"/>
      <c r="BM23" s="32"/>
      <c r="BN23" s="32"/>
      <c r="BO23" s="32"/>
      <c r="BP23" s="32"/>
      <c r="BQ23" s="32"/>
      <c r="BR23" s="32"/>
      <c r="BS23" s="32"/>
      <c r="BT23" s="32"/>
      <c r="BU23" s="32"/>
      <c r="BV23" s="32"/>
      <c r="BW23" s="32"/>
      <c r="BX23" s="32"/>
      <c r="BY23" s="32"/>
      <c r="BZ23" s="32"/>
      <c r="CA23" s="32"/>
      <c r="CB23" s="32"/>
      <c r="CC23" s="32"/>
      <c r="CD23" s="32"/>
      <c r="CE23" s="32"/>
      <c r="CF23" s="32"/>
      <c r="CG23" s="32"/>
      <c r="CH23" s="32"/>
      <c r="CI23" s="32"/>
      <c r="CJ23" s="32"/>
      <c r="CK23" s="32"/>
      <c r="CL23" s="32"/>
      <c r="CM23" s="32"/>
      <c r="CN23" s="32"/>
      <c r="CO23" s="32"/>
      <c r="CP23" s="32"/>
    </row>
    <row r="24" spans="1:210" ht="15.75" thickBot="1" x14ac:dyDescent="0.3">
      <c r="B24" s="26"/>
      <c r="C24" s="76"/>
      <c r="D24" s="76"/>
      <c r="E24" s="66">
        <f>IF(ISBLANK($B24),0,VLOOKUP($B24,'Plannification du preventif '!$B$4:$L$30,7,0))</f>
        <v>0</v>
      </c>
      <c r="F24" s="19">
        <v>2</v>
      </c>
      <c r="G24" s="67">
        <f>IF(ISBLANK($B24),0,('Planning general preventif '!$E24-1)+'Planning general preventif '!$F24)</f>
        <v>0</v>
      </c>
      <c r="H24" s="114"/>
      <c r="I24" s="114"/>
      <c r="J24" s="114"/>
      <c r="K24" s="21" t="str">
        <f t="shared" si="4"/>
        <v/>
      </c>
      <c r="L24" s="22" t="str">
        <f t="shared" si="5"/>
        <v/>
      </c>
      <c r="M24" s="22" t="str">
        <f t="shared" si="6"/>
        <v/>
      </c>
      <c r="N24" s="22" t="str">
        <f t="shared" si="7"/>
        <v/>
      </c>
      <c r="O24" s="23" t="str">
        <f t="shared" si="8"/>
        <v/>
      </c>
      <c r="P24" s="22" t="str">
        <f t="shared" si="9"/>
        <v/>
      </c>
      <c r="Q24" s="22" t="str">
        <f t="shared" si="10"/>
        <v/>
      </c>
      <c r="R24" s="22" t="str">
        <f t="shared" si="11"/>
        <v/>
      </c>
      <c r="S24" s="22" t="str">
        <f t="shared" si="12"/>
        <v/>
      </c>
      <c r="T24" s="22" t="str">
        <f t="shared" si="13"/>
        <v/>
      </c>
      <c r="U24" s="22" t="str">
        <f t="shared" si="14"/>
        <v/>
      </c>
      <c r="V24" s="22" t="str">
        <f t="shared" si="15"/>
        <v/>
      </c>
      <c r="W24" s="22" t="str">
        <f t="shared" si="16"/>
        <v/>
      </c>
      <c r="X24" s="22" t="str">
        <f t="shared" si="17"/>
        <v/>
      </c>
      <c r="Y24" s="22" t="str">
        <f t="shared" si="29"/>
        <v/>
      </c>
      <c r="Z24" s="22" t="str">
        <f t="shared" si="18"/>
        <v/>
      </c>
      <c r="AA24" s="22" t="str">
        <f t="shared" si="19"/>
        <v/>
      </c>
      <c r="AB24" s="22" t="str">
        <f t="shared" si="20"/>
        <v/>
      </c>
      <c r="AC24" s="22" t="str">
        <f t="shared" si="21"/>
        <v/>
      </c>
      <c r="AD24" s="22" t="str">
        <f t="shared" si="30"/>
        <v/>
      </c>
      <c r="AE24" s="22" t="str">
        <f t="shared" si="22"/>
        <v/>
      </c>
      <c r="AF24" s="22" t="str">
        <f t="shared" si="23"/>
        <v/>
      </c>
      <c r="AG24" s="22" t="str">
        <f t="shared" si="24"/>
        <v/>
      </c>
      <c r="AH24" s="22" t="str">
        <f t="shared" si="25"/>
        <v/>
      </c>
      <c r="AI24" s="22" t="str">
        <f t="shared" si="31"/>
        <v/>
      </c>
      <c r="AJ24" s="22" t="str">
        <f t="shared" si="26"/>
        <v/>
      </c>
      <c r="AK24" s="22" t="str">
        <f t="shared" si="27"/>
        <v/>
      </c>
      <c r="AL24" s="22" t="str">
        <f t="shared" si="32"/>
        <v/>
      </c>
      <c r="AM24" s="22" t="str">
        <f t="shared" si="28"/>
        <v/>
      </c>
      <c r="AN24" s="22" t="str">
        <f t="shared" si="33"/>
        <v/>
      </c>
      <c r="AO24" s="68" t="str">
        <f t="shared" si="34"/>
        <v/>
      </c>
      <c r="AP24" s="77" t="str">
        <f t="shared" si="35"/>
        <v/>
      </c>
      <c r="AQ24" s="77" t="str">
        <f t="shared" si="36"/>
        <v/>
      </c>
      <c r="AR24" s="77" t="str">
        <f t="shared" si="37"/>
        <v/>
      </c>
      <c r="AS24" s="77" t="str">
        <f t="shared" si="38"/>
        <v/>
      </c>
      <c r="AT24" s="77" t="str">
        <f t="shared" si="39"/>
        <v/>
      </c>
      <c r="AU24" s="77" t="str">
        <f t="shared" si="40"/>
        <v/>
      </c>
      <c r="AV24" s="77" t="str">
        <f t="shared" si="41"/>
        <v/>
      </c>
      <c r="AW24" s="72" t="str">
        <f t="shared" si="42"/>
        <v/>
      </c>
      <c r="AX24" s="72" t="str">
        <f t="shared" si="43"/>
        <v/>
      </c>
      <c r="AY24" s="72" t="str">
        <f t="shared" si="44"/>
        <v/>
      </c>
      <c r="AZ24" s="72" t="str">
        <f t="shared" si="45"/>
        <v/>
      </c>
      <c r="BA24" s="72" t="str">
        <f t="shared" si="46"/>
        <v/>
      </c>
      <c r="BB24" s="72" t="str">
        <f t="shared" si="47"/>
        <v/>
      </c>
      <c r="BC24" s="72" t="str">
        <f t="shared" si="48"/>
        <v/>
      </c>
      <c r="BD24" s="72" t="str">
        <f t="shared" si="49"/>
        <v/>
      </c>
      <c r="BG24" s="27">
        <v>4</v>
      </c>
      <c r="BH24" s="31" t="s">
        <v>50</v>
      </c>
      <c r="BI24" s="31" t="s">
        <v>49</v>
      </c>
    </row>
    <row r="25" spans="1:210" ht="15.75" customHeight="1" thickBot="1" x14ac:dyDescent="0.3">
      <c r="B25" s="26"/>
      <c r="C25" s="76"/>
      <c r="D25" s="76"/>
      <c r="E25" s="66">
        <f>IF(ISBLANK($B25),0,VLOOKUP($B25,'Plannification du preventif '!$B$4:$L$30,7,0))</f>
        <v>0</v>
      </c>
      <c r="F25" s="19">
        <v>2</v>
      </c>
      <c r="G25" s="67">
        <f>IF(ISBLANK($B25),0,('Planning general preventif '!$E25-1)+'Planning general preventif '!$F25)</f>
        <v>0</v>
      </c>
      <c r="H25" s="114"/>
      <c r="I25" s="114"/>
      <c r="J25" s="114"/>
      <c r="K25" s="21" t="str">
        <f t="shared" si="4"/>
        <v/>
      </c>
      <c r="L25" s="22" t="str">
        <f t="shared" si="5"/>
        <v/>
      </c>
      <c r="M25" s="22" t="str">
        <f t="shared" si="6"/>
        <v/>
      </c>
      <c r="N25" s="22" t="str">
        <f t="shared" si="7"/>
        <v/>
      </c>
      <c r="O25" s="23" t="str">
        <f t="shared" si="8"/>
        <v/>
      </c>
      <c r="P25" s="22" t="str">
        <f t="shared" si="9"/>
        <v/>
      </c>
      <c r="Q25" s="22" t="str">
        <f t="shared" si="10"/>
        <v/>
      </c>
      <c r="R25" s="22" t="str">
        <f t="shared" si="11"/>
        <v/>
      </c>
      <c r="S25" s="22" t="str">
        <f t="shared" si="12"/>
        <v/>
      </c>
      <c r="T25" s="22" t="str">
        <f t="shared" si="13"/>
        <v/>
      </c>
      <c r="U25" s="22" t="str">
        <f t="shared" si="14"/>
        <v/>
      </c>
      <c r="V25" s="22" t="str">
        <f t="shared" si="15"/>
        <v/>
      </c>
      <c r="W25" s="22" t="str">
        <f t="shared" si="16"/>
        <v/>
      </c>
      <c r="X25" s="22" t="str">
        <f t="shared" si="17"/>
        <v/>
      </c>
      <c r="Y25" s="22" t="str">
        <f t="shared" si="29"/>
        <v/>
      </c>
      <c r="Z25" s="22" t="str">
        <f t="shared" si="18"/>
        <v/>
      </c>
      <c r="AA25" s="22" t="str">
        <f t="shared" si="19"/>
        <v/>
      </c>
      <c r="AB25" s="22" t="str">
        <f t="shared" si="20"/>
        <v/>
      </c>
      <c r="AC25" s="22" t="str">
        <f t="shared" si="21"/>
        <v/>
      </c>
      <c r="AD25" s="22" t="str">
        <f t="shared" si="30"/>
        <v/>
      </c>
      <c r="AE25" s="22" t="str">
        <f t="shared" si="22"/>
        <v/>
      </c>
      <c r="AF25" s="22" t="str">
        <f t="shared" si="23"/>
        <v/>
      </c>
      <c r="AG25" s="22" t="str">
        <f t="shared" si="24"/>
        <v/>
      </c>
      <c r="AH25" s="22" t="str">
        <f t="shared" si="25"/>
        <v/>
      </c>
      <c r="AI25" s="22" t="str">
        <f t="shared" si="31"/>
        <v/>
      </c>
      <c r="AJ25" s="22" t="str">
        <f t="shared" si="26"/>
        <v/>
      </c>
      <c r="AK25" s="22" t="str">
        <f t="shared" si="27"/>
        <v/>
      </c>
      <c r="AL25" s="22" t="str">
        <f t="shared" si="32"/>
        <v/>
      </c>
      <c r="AM25" s="22" t="str">
        <f t="shared" si="28"/>
        <v/>
      </c>
      <c r="AN25" s="22" t="str">
        <f t="shared" si="33"/>
        <v/>
      </c>
      <c r="AO25" s="68" t="str">
        <f t="shared" si="34"/>
        <v/>
      </c>
      <c r="AP25" s="77" t="str">
        <f t="shared" si="35"/>
        <v/>
      </c>
      <c r="AQ25" s="77" t="str">
        <f t="shared" si="36"/>
        <v/>
      </c>
      <c r="AR25" s="77" t="str">
        <f t="shared" si="37"/>
        <v/>
      </c>
      <c r="AS25" s="77" t="str">
        <f t="shared" si="38"/>
        <v/>
      </c>
      <c r="AT25" s="77" t="str">
        <f t="shared" si="39"/>
        <v/>
      </c>
      <c r="AU25" s="77" t="str">
        <f t="shared" si="40"/>
        <v/>
      </c>
      <c r="AV25" s="77" t="str">
        <f t="shared" si="41"/>
        <v/>
      </c>
      <c r="AW25" s="72" t="str">
        <f t="shared" si="42"/>
        <v/>
      </c>
      <c r="AX25" s="72" t="str">
        <f t="shared" si="43"/>
        <v/>
      </c>
      <c r="AY25" s="72" t="str">
        <f t="shared" si="44"/>
        <v/>
      </c>
      <c r="AZ25" s="72" t="str">
        <f t="shared" si="45"/>
        <v/>
      </c>
      <c r="BA25" s="72" t="str">
        <f t="shared" si="46"/>
        <v/>
      </c>
      <c r="BB25" s="72" t="str">
        <f t="shared" si="47"/>
        <v/>
      </c>
      <c r="BC25" s="72" t="str">
        <f t="shared" si="48"/>
        <v/>
      </c>
      <c r="BD25" s="72" t="str">
        <f t="shared" si="49"/>
        <v/>
      </c>
      <c r="BG25" s="27">
        <v>5</v>
      </c>
      <c r="BH25" s="31" t="s">
        <v>51</v>
      </c>
      <c r="BI25" s="31" t="s">
        <v>52</v>
      </c>
    </row>
    <row r="26" spans="1:210" ht="15.75" thickBot="1" x14ac:dyDescent="0.3">
      <c r="B26" s="26"/>
      <c r="C26" s="76"/>
      <c r="D26" s="76"/>
      <c r="E26" s="66">
        <f>IF(ISBLANK($B26),0,VLOOKUP($B26,'Plannification du preventif '!$B$4:$L$30,7,0))</f>
        <v>0</v>
      </c>
      <c r="F26" s="19">
        <v>2</v>
      </c>
      <c r="G26" s="67">
        <f>IF(ISBLANK($B26),0,('Planning general preventif '!$E26-1)+'Planning general preventif '!$F26)</f>
        <v>0</v>
      </c>
      <c r="H26" s="114"/>
      <c r="I26" s="114"/>
      <c r="J26" s="114"/>
      <c r="K26" s="21" t="str">
        <f t="shared" si="4"/>
        <v/>
      </c>
      <c r="L26" s="22" t="str">
        <f t="shared" si="5"/>
        <v/>
      </c>
      <c r="M26" s="22" t="str">
        <f t="shared" si="6"/>
        <v/>
      </c>
      <c r="N26" s="22" t="str">
        <f t="shared" si="7"/>
        <v/>
      </c>
      <c r="O26" s="23" t="str">
        <f t="shared" si="8"/>
        <v/>
      </c>
      <c r="P26" s="22" t="str">
        <f t="shared" si="9"/>
        <v/>
      </c>
      <c r="Q26" s="22" t="str">
        <f t="shared" si="10"/>
        <v/>
      </c>
      <c r="R26" s="22" t="str">
        <f t="shared" si="11"/>
        <v/>
      </c>
      <c r="S26" s="22" t="str">
        <f t="shared" si="12"/>
        <v/>
      </c>
      <c r="T26" s="22" t="str">
        <f t="shared" si="13"/>
        <v/>
      </c>
      <c r="U26" s="22" t="str">
        <f t="shared" si="14"/>
        <v/>
      </c>
      <c r="V26" s="22" t="str">
        <f t="shared" si="15"/>
        <v/>
      </c>
      <c r="W26" s="22" t="str">
        <f t="shared" si="16"/>
        <v/>
      </c>
      <c r="X26" s="22" t="str">
        <f t="shared" si="17"/>
        <v/>
      </c>
      <c r="Y26" s="22" t="str">
        <f t="shared" si="29"/>
        <v/>
      </c>
      <c r="Z26" s="22" t="str">
        <f t="shared" si="18"/>
        <v/>
      </c>
      <c r="AA26" s="22" t="str">
        <f t="shared" si="19"/>
        <v/>
      </c>
      <c r="AB26" s="22" t="str">
        <f t="shared" si="20"/>
        <v/>
      </c>
      <c r="AC26" s="22" t="str">
        <f t="shared" si="21"/>
        <v/>
      </c>
      <c r="AD26" s="22" t="str">
        <f t="shared" si="30"/>
        <v/>
      </c>
      <c r="AE26" s="22" t="str">
        <f t="shared" si="22"/>
        <v/>
      </c>
      <c r="AF26" s="22" t="str">
        <f t="shared" si="23"/>
        <v/>
      </c>
      <c r="AG26" s="22" t="str">
        <f t="shared" si="24"/>
        <v/>
      </c>
      <c r="AH26" s="22" t="str">
        <f t="shared" si="25"/>
        <v/>
      </c>
      <c r="AI26" s="22" t="str">
        <f t="shared" si="31"/>
        <v/>
      </c>
      <c r="AJ26" s="22" t="str">
        <f t="shared" si="26"/>
        <v/>
      </c>
      <c r="AK26" s="22" t="str">
        <f t="shared" si="27"/>
        <v/>
      </c>
      <c r="AL26" s="22" t="str">
        <f t="shared" si="32"/>
        <v/>
      </c>
      <c r="AM26" s="22" t="str">
        <f t="shared" si="28"/>
        <v/>
      </c>
      <c r="AN26" s="22" t="str">
        <f t="shared" si="33"/>
        <v/>
      </c>
      <c r="AO26" s="68" t="str">
        <f t="shared" si="34"/>
        <v/>
      </c>
      <c r="AP26" s="77" t="str">
        <f t="shared" si="35"/>
        <v/>
      </c>
      <c r="AQ26" s="77" t="str">
        <f t="shared" si="36"/>
        <v/>
      </c>
      <c r="AR26" s="77" t="str">
        <f t="shared" si="37"/>
        <v/>
      </c>
      <c r="AS26" s="77" t="str">
        <f t="shared" si="38"/>
        <v/>
      </c>
      <c r="AT26" s="77" t="str">
        <f t="shared" si="39"/>
        <v/>
      </c>
      <c r="AU26" s="77" t="str">
        <f t="shared" si="40"/>
        <v/>
      </c>
      <c r="AV26" s="77" t="str">
        <f t="shared" si="41"/>
        <v/>
      </c>
      <c r="AW26" s="72" t="str">
        <f t="shared" si="42"/>
        <v/>
      </c>
      <c r="AX26" s="72" t="str">
        <f t="shared" si="43"/>
        <v/>
      </c>
      <c r="AY26" s="72" t="str">
        <f t="shared" si="44"/>
        <v/>
      </c>
      <c r="AZ26" s="72" t="str">
        <f t="shared" si="45"/>
        <v/>
      </c>
      <c r="BA26" s="72" t="str">
        <f t="shared" si="46"/>
        <v/>
      </c>
      <c r="BB26" s="72" t="str">
        <f t="shared" si="47"/>
        <v/>
      </c>
      <c r="BC26" s="72" t="str">
        <f t="shared" si="48"/>
        <v/>
      </c>
      <c r="BD26" s="72" t="str">
        <f t="shared" si="49"/>
        <v/>
      </c>
      <c r="BG26" s="27">
        <v>6</v>
      </c>
      <c r="BH26" s="31" t="s">
        <v>53</v>
      </c>
      <c r="BI26" s="31" t="s">
        <v>54</v>
      </c>
      <c r="BM26" s="81" t="s">
        <v>55</v>
      </c>
      <c r="BN26" s="82"/>
      <c r="BO26" s="82"/>
      <c r="BP26" s="82"/>
      <c r="BQ26" s="82"/>
      <c r="BR26" s="82"/>
      <c r="BS26" s="82"/>
      <c r="BT26" s="82"/>
      <c r="BU26" s="82"/>
      <c r="BV26" s="82"/>
      <c r="BW26" s="82"/>
      <c r="BX26" s="82"/>
      <c r="BY26" s="82"/>
      <c r="BZ26" s="82"/>
      <c r="CA26" s="82"/>
      <c r="CB26" s="82"/>
      <c r="CC26" s="82"/>
      <c r="CD26" s="83"/>
    </row>
    <row r="27" spans="1:210" ht="15.75" thickBot="1" x14ac:dyDescent="0.3">
      <c r="B27" s="26"/>
      <c r="C27" s="76"/>
      <c r="D27" s="76"/>
      <c r="E27" s="66">
        <f>IF(ISBLANK($B27),0,VLOOKUP($B27,'Plannification du preventif '!$B$4:$L$30,7,0))</f>
        <v>0</v>
      </c>
      <c r="F27" s="19">
        <v>2</v>
      </c>
      <c r="G27" s="67">
        <f>IF(ISBLANK($B27),0,('Planning general preventif '!$E27-1)+'Planning general preventif '!$F27)</f>
        <v>0</v>
      </c>
      <c r="H27" s="114"/>
      <c r="I27" s="114"/>
      <c r="J27" s="114"/>
      <c r="K27" s="21" t="str">
        <f t="shared" si="4"/>
        <v/>
      </c>
      <c r="L27" s="22" t="str">
        <f t="shared" si="5"/>
        <v/>
      </c>
      <c r="M27" s="22" t="str">
        <f t="shared" si="6"/>
        <v/>
      </c>
      <c r="N27" s="22" t="str">
        <f t="shared" si="7"/>
        <v/>
      </c>
      <c r="O27" s="23" t="str">
        <f t="shared" si="8"/>
        <v/>
      </c>
      <c r="P27" s="22" t="str">
        <f t="shared" si="9"/>
        <v/>
      </c>
      <c r="Q27" s="22" t="str">
        <f t="shared" si="10"/>
        <v/>
      </c>
      <c r="R27" s="22" t="str">
        <f t="shared" si="11"/>
        <v/>
      </c>
      <c r="S27" s="22" t="str">
        <f t="shared" si="12"/>
        <v/>
      </c>
      <c r="T27" s="22" t="str">
        <f t="shared" si="13"/>
        <v/>
      </c>
      <c r="U27" s="22" t="str">
        <f t="shared" si="14"/>
        <v/>
      </c>
      <c r="V27" s="22" t="str">
        <f t="shared" si="15"/>
        <v/>
      </c>
      <c r="W27" s="22" t="str">
        <f t="shared" si="16"/>
        <v/>
      </c>
      <c r="X27" s="22" t="str">
        <f t="shared" si="17"/>
        <v/>
      </c>
      <c r="Y27" s="22" t="str">
        <f t="shared" si="29"/>
        <v/>
      </c>
      <c r="Z27" s="22" t="str">
        <f t="shared" si="18"/>
        <v/>
      </c>
      <c r="AA27" s="22" t="str">
        <f t="shared" si="19"/>
        <v/>
      </c>
      <c r="AB27" s="22" t="str">
        <f t="shared" si="20"/>
        <v/>
      </c>
      <c r="AC27" s="22" t="str">
        <f t="shared" si="21"/>
        <v/>
      </c>
      <c r="AD27" s="22" t="str">
        <f t="shared" si="30"/>
        <v/>
      </c>
      <c r="AE27" s="22" t="str">
        <f t="shared" si="22"/>
        <v/>
      </c>
      <c r="AF27" s="22" t="str">
        <f t="shared" si="23"/>
        <v/>
      </c>
      <c r="AG27" s="22" t="str">
        <f t="shared" si="24"/>
        <v/>
      </c>
      <c r="AH27" s="22" t="str">
        <f t="shared" si="25"/>
        <v/>
      </c>
      <c r="AI27" s="22" t="str">
        <f t="shared" si="31"/>
        <v/>
      </c>
      <c r="AJ27" s="22" t="str">
        <f t="shared" si="26"/>
        <v/>
      </c>
      <c r="AK27" s="22" t="str">
        <f t="shared" si="27"/>
        <v/>
      </c>
      <c r="AL27" s="22" t="str">
        <f t="shared" si="32"/>
        <v/>
      </c>
      <c r="AM27" s="22" t="str">
        <f t="shared" si="28"/>
        <v/>
      </c>
      <c r="AN27" s="22" t="str">
        <f t="shared" si="33"/>
        <v/>
      </c>
      <c r="AO27" s="68" t="str">
        <f t="shared" si="34"/>
        <v/>
      </c>
      <c r="AP27" s="77" t="str">
        <f t="shared" si="35"/>
        <v/>
      </c>
      <c r="AQ27" s="77" t="str">
        <f t="shared" si="36"/>
        <v/>
      </c>
      <c r="AR27" s="77" t="str">
        <f t="shared" si="37"/>
        <v/>
      </c>
      <c r="AS27" s="77" t="str">
        <f t="shared" si="38"/>
        <v/>
      </c>
      <c r="AT27" s="77" t="str">
        <f t="shared" si="39"/>
        <v/>
      </c>
      <c r="AU27" s="77" t="str">
        <f t="shared" si="40"/>
        <v/>
      </c>
      <c r="AV27" s="77" t="str">
        <f t="shared" si="41"/>
        <v/>
      </c>
      <c r="AW27" s="72" t="str">
        <f t="shared" si="42"/>
        <v/>
      </c>
      <c r="AX27" s="72" t="str">
        <f t="shared" si="43"/>
        <v/>
      </c>
      <c r="AY27" s="72" t="str">
        <f t="shared" si="44"/>
        <v/>
      </c>
      <c r="AZ27" s="72" t="str">
        <f t="shared" si="45"/>
        <v/>
      </c>
      <c r="BA27" s="72" t="str">
        <f t="shared" si="46"/>
        <v/>
      </c>
      <c r="BB27" s="72" t="str">
        <f t="shared" si="47"/>
        <v/>
      </c>
      <c r="BC27" s="72" t="str">
        <f t="shared" si="48"/>
        <v/>
      </c>
      <c r="BD27" s="72" t="str">
        <f t="shared" si="49"/>
        <v/>
      </c>
      <c r="BG27" s="27">
        <v>7</v>
      </c>
      <c r="BH27" s="31" t="s">
        <v>56</v>
      </c>
      <c r="BI27" s="33" t="s">
        <v>57</v>
      </c>
      <c r="BM27" s="84"/>
      <c r="BN27" s="85"/>
      <c r="BO27" s="85"/>
      <c r="BP27" s="85"/>
      <c r="BQ27" s="85"/>
      <c r="BR27" s="85"/>
      <c r="BS27" s="85"/>
      <c r="BT27" s="85"/>
      <c r="BU27" s="85"/>
      <c r="BV27" s="85"/>
      <c r="BW27" s="85"/>
      <c r="BX27" s="85"/>
      <c r="BY27" s="85"/>
      <c r="BZ27" s="85"/>
      <c r="CA27" s="85"/>
      <c r="CB27" s="85"/>
      <c r="CC27" s="85"/>
      <c r="CD27" s="86"/>
    </row>
    <row r="28" spans="1:210" ht="15.75" thickBot="1" x14ac:dyDescent="0.3">
      <c r="B28" s="26"/>
      <c r="C28" s="76"/>
      <c r="D28" s="76"/>
      <c r="E28" s="66">
        <f>IF(ISBLANK($B28),0,VLOOKUP($B28,'Plannification du preventif '!$B$4:$L$30,7,0))</f>
        <v>0</v>
      </c>
      <c r="F28" s="19">
        <v>2</v>
      </c>
      <c r="G28" s="67">
        <f>IF(ISBLANK($B28),0,('Planning general preventif '!$E28-1)+'Planning general preventif '!$F28)</f>
        <v>0</v>
      </c>
      <c r="H28" s="114"/>
      <c r="I28" s="114"/>
      <c r="J28" s="114"/>
      <c r="K28" s="21" t="str">
        <f t="shared" si="4"/>
        <v/>
      </c>
      <c r="L28" s="22" t="str">
        <f t="shared" si="5"/>
        <v/>
      </c>
      <c r="M28" s="22" t="str">
        <f t="shared" si="6"/>
        <v/>
      </c>
      <c r="N28" s="22" t="str">
        <f t="shared" si="7"/>
        <v/>
      </c>
      <c r="O28" s="23" t="str">
        <f t="shared" si="8"/>
        <v/>
      </c>
      <c r="P28" s="22" t="str">
        <f t="shared" si="9"/>
        <v/>
      </c>
      <c r="Q28" s="22" t="str">
        <f t="shared" si="10"/>
        <v/>
      </c>
      <c r="R28" s="22" t="str">
        <f t="shared" si="11"/>
        <v/>
      </c>
      <c r="S28" s="22" t="str">
        <f t="shared" si="12"/>
        <v/>
      </c>
      <c r="T28" s="22" t="str">
        <f t="shared" si="13"/>
        <v/>
      </c>
      <c r="U28" s="22" t="str">
        <f t="shared" si="14"/>
        <v/>
      </c>
      <c r="V28" s="22" t="str">
        <f t="shared" si="15"/>
        <v/>
      </c>
      <c r="W28" s="22" t="str">
        <f t="shared" si="16"/>
        <v/>
      </c>
      <c r="X28" s="22" t="str">
        <f t="shared" si="17"/>
        <v/>
      </c>
      <c r="Y28" s="22" t="str">
        <f t="shared" si="29"/>
        <v/>
      </c>
      <c r="Z28" s="22" t="str">
        <f t="shared" si="18"/>
        <v/>
      </c>
      <c r="AA28" s="22" t="str">
        <f t="shared" si="19"/>
        <v/>
      </c>
      <c r="AB28" s="22" t="str">
        <f t="shared" si="20"/>
        <v/>
      </c>
      <c r="AC28" s="22" t="str">
        <f t="shared" si="21"/>
        <v/>
      </c>
      <c r="AD28" s="22" t="str">
        <f t="shared" si="30"/>
        <v/>
      </c>
      <c r="AE28" s="22" t="str">
        <f t="shared" si="22"/>
        <v/>
      </c>
      <c r="AF28" s="22" t="str">
        <f t="shared" si="23"/>
        <v/>
      </c>
      <c r="AG28" s="22" t="str">
        <f t="shared" si="24"/>
        <v/>
      </c>
      <c r="AH28" s="22" t="str">
        <f t="shared" si="25"/>
        <v/>
      </c>
      <c r="AI28" s="22" t="str">
        <f t="shared" si="31"/>
        <v/>
      </c>
      <c r="AJ28" s="22" t="str">
        <f t="shared" si="26"/>
        <v/>
      </c>
      <c r="AK28" s="22" t="str">
        <f t="shared" si="27"/>
        <v/>
      </c>
      <c r="AL28" s="22" t="str">
        <f t="shared" si="32"/>
        <v/>
      </c>
      <c r="AM28" s="22" t="str">
        <f t="shared" si="28"/>
        <v/>
      </c>
      <c r="AN28" s="22" t="str">
        <f t="shared" si="33"/>
        <v/>
      </c>
      <c r="AO28" s="68" t="str">
        <f t="shared" si="34"/>
        <v/>
      </c>
      <c r="AP28" s="77" t="str">
        <f t="shared" si="35"/>
        <v/>
      </c>
      <c r="AQ28" s="77" t="str">
        <f t="shared" si="36"/>
        <v/>
      </c>
      <c r="AR28" s="77" t="str">
        <f t="shared" si="37"/>
        <v/>
      </c>
      <c r="AS28" s="77" t="str">
        <f t="shared" si="38"/>
        <v/>
      </c>
      <c r="AT28" s="77" t="str">
        <f t="shared" si="39"/>
        <v/>
      </c>
      <c r="AU28" s="77" t="str">
        <f t="shared" si="40"/>
        <v/>
      </c>
      <c r="AV28" s="77" t="str">
        <f t="shared" si="41"/>
        <v/>
      </c>
      <c r="AW28" s="72" t="str">
        <f t="shared" si="42"/>
        <v/>
      </c>
      <c r="AX28" s="72" t="str">
        <f t="shared" si="43"/>
        <v/>
      </c>
      <c r="AY28" s="72" t="str">
        <f t="shared" si="44"/>
        <v/>
      </c>
      <c r="AZ28" s="72" t="str">
        <f t="shared" si="45"/>
        <v/>
      </c>
      <c r="BA28" s="72" t="str">
        <f t="shared" si="46"/>
        <v/>
      </c>
      <c r="BB28" s="72" t="str">
        <f t="shared" si="47"/>
        <v/>
      </c>
      <c r="BC28" s="72" t="str">
        <f t="shared" si="48"/>
        <v/>
      </c>
      <c r="BD28" s="72" t="str">
        <f t="shared" si="49"/>
        <v/>
      </c>
      <c r="BG28" s="27">
        <v>1</v>
      </c>
      <c r="BH28" s="31" t="s">
        <v>58</v>
      </c>
      <c r="BI28" s="33" t="s">
        <v>59</v>
      </c>
      <c r="BM28" s="87"/>
      <c r="BN28" s="88"/>
      <c r="BO28" s="88"/>
      <c r="BP28" s="88"/>
      <c r="BQ28" s="88"/>
      <c r="BR28" s="88"/>
      <c r="BS28" s="88"/>
      <c r="BT28" s="88"/>
      <c r="BU28" s="88"/>
      <c r="BV28" s="88"/>
      <c r="BW28" s="88"/>
      <c r="BX28" s="88"/>
      <c r="BY28" s="88"/>
      <c r="BZ28" s="88"/>
      <c r="CA28" s="88"/>
      <c r="CB28" s="88"/>
      <c r="CC28" s="88"/>
      <c r="CD28" s="89"/>
    </row>
    <row r="29" spans="1:210" ht="15.75" thickBot="1" x14ac:dyDescent="0.3">
      <c r="B29" s="26"/>
      <c r="C29" s="76"/>
      <c r="D29" s="76"/>
      <c r="E29" s="66">
        <f>IF(ISBLANK($B29),0,VLOOKUP($B29,'Plannification du preventif '!$B$4:$L$30,7,0))</f>
        <v>0</v>
      </c>
      <c r="F29" s="19">
        <v>2</v>
      </c>
      <c r="G29" s="67">
        <f>IF(ISBLANK($B29),0,('Planning general preventif '!$E29-1)+'Planning general preventif '!$F29)</f>
        <v>0</v>
      </c>
      <c r="H29" s="114"/>
      <c r="I29" s="114"/>
      <c r="J29" s="114"/>
      <c r="K29" s="21" t="str">
        <f t="shared" si="4"/>
        <v/>
      </c>
      <c r="L29" s="22" t="str">
        <f t="shared" si="5"/>
        <v/>
      </c>
      <c r="M29" s="22" t="str">
        <f t="shared" si="6"/>
        <v/>
      </c>
      <c r="N29" s="22" t="str">
        <f t="shared" si="7"/>
        <v/>
      </c>
      <c r="O29" s="23" t="str">
        <f t="shared" si="8"/>
        <v/>
      </c>
      <c r="P29" s="22" t="str">
        <f t="shared" si="9"/>
        <v/>
      </c>
      <c r="Q29" s="22" t="str">
        <f t="shared" si="10"/>
        <v/>
      </c>
      <c r="R29" s="22" t="str">
        <f t="shared" si="11"/>
        <v/>
      </c>
      <c r="S29" s="22" t="str">
        <f t="shared" si="12"/>
        <v/>
      </c>
      <c r="T29" s="22" t="str">
        <f t="shared" si="13"/>
        <v/>
      </c>
      <c r="U29" s="22" t="str">
        <f t="shared" si="14"/>
        <v/>
      </c>
      <c r="V29" s="22" t="str">
        <f t="shared" si="15"/>
        <v/>
      </c>
      <c r="W29" s="22" t="str">
        <f t="shared" si="16"/>
        <v/>
      </c>
      <c r="X29" s="22" t="str">
        <f t="shared" si="17"/>
        <v/>
      </c>
      <c r="Y29" s="22" t="str">
        <f t="shared" si="29"/>
        <v/>
      </c>
      <c r="Z29" s="22" t="str">
        <f t="shared" si="18"/>
        <v/>
      </c>
      <c r="AA29" s="22" t="str">
        <f t="shared" si="19"/>
        <v/>
      </c>
      <c r="AB29" s="22" t="str">
        <f t="shared" si="20"/>
        <v/>
      </c>
      <c r="AC29" s="22" t="str">
        <f t="shared" si="21"/>
        <v/>
      </c>
      <c r="AD29" s="22" t="str">
        <f t="shared" si="30"/>
        <v/>
      </c>
      <c r="AE29" s="22" t="str">
        <f t="shared" si="22"/>
        <v/>
      </c>
      <c r="AF29" s="22" t="str">
        <f t="shared" si="23"/>
        <v/>
      </c>
      <c r="AG29" s="22" t="str">
        <f t="shared" si="24"/>
        <v/>
      </c>
      <c r="AH29" s="22" t="str">
        <f t="shared" si="25"/>
        <v/>
      </c>
      <c r="AI29" s="22" t="str">
        <f t="shared" si="31"/>
        <v/>
      </c>
      <c r="AJ29" s="22" t="str">
        <f t="shared" si="26"/>
        <v/>
      </c>
      <c r="AK29" s="22" t="str">
        <f t="shared" si="27"/>
        <v/>
      </c>
      <c r="AL29" s="22" t="str">
        <f t="shared" si="32"/>
        <v/>
      </c>
      <c r="AM29" s="22" t="str">
        <f t="shared" si="28"/>
        <v/>
      </c>
      <c r="AN29" s="22" t="str">
        <f t="shared" si="33"/>
        <v/>
      </c>
      <c r="AO29" s="68" t="str">
        <f t="shared" si="34"/>
        <v/>
      </c>
      <c r="AP29" s="77" t="str">
        <f t="shared" si="35"/>
        <v/>
      </c>
      <c r="AQ29" s="77" t="str">
        <f t="shared" si="36"/>
        <v/>
      </c>
      <c r="AR29" s="77" t="str">
        <f t="shared" si="37"/>
        <v/>
      </c>
      <c r="AS29" s="77" t="str">
        <f t="shared" si="38"/>
        <v/>
      </c>
      <c r="AT29" s="77" t="str">
        <f t="shared" si="39"/>
        <v/>
      </c>
      <c r="AU29" s="77" t="str">
        <f t="shared" si="40"/>
        <v/>
      </c>
      <c r="AV29" s="77" t="str">
        <f t="shared" si="41"/>
        <v/>
      </c>
      <c r="AW29" s="72" t="str">
        <f t="shared" si="42"/>
        <v/>
      </c>
      <c r="AX29" s="72" t="str">
        <f t="shared" si="43"/>
        <v/>
      </c>
      <c r="AY29" s="72" t="str">
        <f t="shared" si="44"/>
        <v/>
      </c>
      <c r="AZ29" s="72" t="str">
        <f t="shared" si="45"/>
        <v/>
      </c>
      <c r="BA29" s="72" t="str">
        <f t="shared" si="46"/>
        <v/>
      </c>
      <c r="BB29" s="72" t="str">
        <f t="shared" si="47"/>
        <v/>
      </c>
      <c r="BC29" s="72" t="str">
        <f t="shared" si="48"/>
        <v/>
      </c>
      <c r="BD29" s="72" t="str">
        <f t="shared" si="49"/>
        <v/>
      </c>
    </row>
    <row r="30" spans="1:210" ht="15.75" thickBot="1" x14ac:dyDescent="0.3">
      <c r="B30" s="26"/>
      <c r="C30" s="76"/>
      <c r="D30" s="76"/>
      <c r="E30" s="66">
        <f>IF(ISBLANK($B30),0,VLOOKUP($B30,'Plannification du preventif '!$B$4:$L$30,7,0))</f>
        <v>0</v>
      </c>
      <c r="F30" s="19">
        <v>2</v>
      </c>
      <c r="G30" s="67">
        <f>IF(ISBLANK($B30),0,('Planning general preventif '!$E30-1)+'Planning general preventif '!$F30)</f>
        <v>0</v>
      </c>
      <c r="H30" s="114"/>
      <c r="I30" s="114"/>
      <c r="J30" s="114"/>
      <c r="K30" s="21" t="str">
        <f t="shared" si="4"/>
        <v/>
      </c>
      <c r="L30" s="22" t="str">
        <f t="shared" si="5"/>
        <v/>
      </c>
      <c r="M30" s="22" t="str">
        <f t="shared" si="6"/>
        <v/>
      </c>
      <c r="N30" s="22" t="str">
        <f t="shared" si="7"/>
        <v/>
      </c>
      <c r="O30" s="23" t="str">
        <f t="shared" si="8"/>
        <v/>
      </c>
      <c r="P30" s="22" t="str">
        <f t="shared" si="9"/>
        <v/>
      </c>
      <c r="Q30" s="22" t="str">
        <f t="shared" si="10"/>
        <v/>
      </c>
      <c r="R30" s="22" t="str">
        <f t="shared" si="11"/>
        <v/>
      </c>
      <c r="S30" s="22" t="str">
        <f t="shared" si="12"/>
        <v/>
      </c>
      <c r="T30" s="22" t="str">
        <f t="shared" si="13"/>
        <v/>
      </c>
      <c r="U30" s="22" t="str">
        <f t="shared" si="14"/>
        <v/>
      </c>
      <c r="V30" s="22" t="str">
        <f t="shared" si="15"/>
        <v/>
      </c>
      <c r="W30" s="22" t="str">
        <f t="shared" si="16"/>
        <v/>
      </c>
      <c r="X30" s="22" t="str">
        <f t="shared" si="17"/>
        <v/>
      </c>
      <c r="Y30" s="22" t="str">
        <f t="shared" si="29"/>
        <v/>
      </c>
      <c r="Z30" s="22" t="str">
        <f t="shared" si="18"/>
        <v/>
      </c>
      <c r="AA30" s="22" t="str">
        <f t="shared" si="19"/>
        <v/>
      </c>
      <c r="AB30" s="22" t="str">
        <f t="shared" si="20"/>
        <v/>
      </c>
      <c r="AC30" s="22" t="str">
        <f t="shared" si="21"/>
        <v/>
      </c>
      <c r="AD30" s="22" t="str">
        <f t="shared" si="30"/>
        <v/>
      </c>
      <c r="AE30" s="22" t="str">
        <f t="shared" si="22"/>
        <v/>
      </c>
      <c r="AF30" s="22" t="str">
        <f t="shared" si="23"/>
        <v/>
      </c>
      <c r="AG30" s="22" t="str">
        <f t="shared" si="24"/>
        <v/>
      </c>
      <c r="AH30" s="22" t="str">
        <f t="shared" si="25"/>
        <v/>
      </c>
      <c r="AI30" s="22" t="str">
        <f t="shared" si="31"/>
        <v/>
      </c>
      <c r="AJ30" s="22" t="str">
        <f t="shared" si="26"/>
        <v/>
      </c>
      <c r="AK30" s="22" t="str">
        <f t="shared" si="27"/>
        <v/>
      </c>
      <c r="AL30" s="22" t="str">
        <f t="shared" si="32"/>
        <v/>
      </c>
      <c r="AM30" s="22" t="str">
        <f t="shared" si="28"/>
        <v/>
      </c>
      <c r="AN30" s="22" t="str">
        <f t="shared" si="33"/>
        <v/>
      </c>
      <c r="AO30" s="68" t="str">
        <f t="shared" si="34"/>
        <v/>
      </c>
      <c r="AP30" s="77" t="str">
        <f t="shared" si="35"/>
        <v/>
      </c>
      <c r="AQ30" s="77" t="str">
        <f t="shared" si="36"/>
        <v/>
      </c>
      <c r="AR30" s="77" t="str">
        <f t="shared" si="37"/>
        <v/>
      </c>
      <c r="AS30" s="77" t="str">
        <f t="shared" si="38"/>
        <v/>
      </c>
      <c r="AT30" s="77" t="str">
        <f t="shared" si="39"/>
        <v/>
      </c>
      <c r="AU30" s="77" t="str">
        <f t="shared" si="40"/>
        <v/>
      </c>
      <c r="AV30" s="77" t="str">
        <f t="shared" si="41"/>
        <v/>
      </c>
      <c r="AW30" s="72" t="str">
        <f t="shared" si="42"/>
        <v/>
      </c>
      <c r="AX30" s="72" t="str">
        <f t="shared" si="43"/>
        <v/>
      </c>
      <c r="AY30" s="72" t="str">
        <f t="shared" si="44"/>
        <v/>
      </c>
      <c r="AZ30" s="72" t="str">
        <f t="shared" si="45"/>
        <v/>
      </c>
      <c r="BA30" s="72" t="str">
        <f t="shared" si="46"/>
        <v/>
      </c>
      <c r="BB30" s="72" t="str">
        <f t="shared" si="47"/>
        <v/>
      </c>
      <c r="BC30" s="72" t="str">
        <f t="shared" si="48"/>
        <v/>
      </c>
      <c r="BD30" s="72" t="str">
        <f t="shared" si="49"/>
        <v/>
      </c>
    </row>
    <row r="31" spans="1:210" ht="15.75" thickBot="1" x14ac:dyDescent="0.3">
      <c r="B31" s="26"/>
      <c r="C31" s="76"/>
      <c r="D31" s="76"/>
      <c r="E31" s="66">
        <f>IF(ISBLANK($B31),0,VLOOKUP($B31,'Plannification du preventif '!$B$4:$L$30,7,0))</f>
        <v>0</v>
      </c>
      <c r="F31" s="19">
        <v>2</v>
      </c>
      <c r="G31" s="67">
        <f>IF(ISBLANK($B31),0,('Planning general preventif '!$E31-1)+'Planning general preventif '!$F31)</f>
        <v>0</v>
      </c>
      <c r="H31" s="114"/>
      <c r="I31" s="114"/>
      <c r="J31" s="114"/>
      <c r="K31" s="21" t="str">
        <f t="shared" si="4"/>
        <v/>
      </c>
      <c r="L31" s="22" t="str">
        <f t="shared" si="5"/>
        <v/>
      </c>
      <c r="M31" s="22" t="str">
        <f t="shared" si="6"/>
        <v/>
      </c>
      <c r="N31" s="22" t="str">
        <f t="shared" si="7"/>
        <v/>
      </c>
      <c r="O31" s="23" t="str">
        <f t="shared" si="8"/>
        <v/>
      </c>
      <c r="P31" s="22" t="str">
        <f t="shared" si="9"/>
        <v/>
      </c>
      <c r="Q31" s="22" t="str">
        <f t="shared" si="10"/>
        <v/>
      </c>
      <c r="R31" s="22" t="str">
        <f t="shared" si="11"/>
        <v/>
      </c>
      <c r="S31" s="22" t="str">
        <f t="shared" si="12"/>
        <v/>
      </c>
      <c r="T31" s="22" t="str">
        <f t="shared" si="13"/>
        <v/>
      </c>
      <c r="U31" s="22" t="str">
        <f t="shared" si="14"/>
        <v/>
      </c>
      <c r="V31" s="22" t="str">
        <f t="shared" si="15"/>
        <v/>
      </c>
      <c r="W31" s="22" t="str">
        <f t="shared" si="16"/>
        <v/>
      </c>
      <c r="X31" s="22" t="str">
        <f t="shared" si="17"/>
        <v/>
      </c>
      <c r="Y31" s="22" t="str">
        <f t="shared" si="29"/>
        <v/>
      </c>
      <c r="Z31" s="22" t="str">
        <f t="shared" si="18"/>
        <v/>
      </c>
      <c r="AA31" s="22" t="str">
        <f t="shared" si="19"/>
        <v/>
      </c>
      <c r="AB31" s="22" t="str">
        <f t="shared" si="20"/>
        <v/>
      </c>
      <c r="AC31" s="22" t="str">
        <f t="shared" si="21"/>
        <v/>
      </c>
      <c r="AD31" s="22" t="str">
        <f t="shared" si="30"/>
        <v/>
      </c>
      <c r="AE31" s="22" t="str">
        <f t="shared" si="22"/>
        <v/>
      </c>
      <c r="AF31" s="22" t="str">
        <f t="shared" si="23"/>
        <v/>
      </c>
      <c r="AG31" s="22" t="str">
        <f t="shared" si="24"/>
        <v/>
      </c>
      <c r="AH31" s="22" t="str">
        <f t="shared" si="25"/>
        <v/>
      </c>
      <c r="AI31" s="22" t="str">
        <f t="shared" si="31"/>
        <v/>
      </c>
      <c r="AJ31" s="22" t="str">
        <f t="shared" si="26"/>
        <v/>
      </c>
      <c r="AK31" s="22" t="str">
        <f t="shared" si="27"/>
        <v/>
      </c>
      <c r="AL31" s="22" t="str">
        <f t="shared" si="32"/>
        <v/>
      </c>
      <c r="AM31" s="22" t="str">
        <f t="shared" si="28"/>
        <v/>
      </c>
      <c r="AN31" s="22" t="str">
        <f t="shared" si="33"/>
        <v/>
      </c>
      <c r="AO31" s="68" t="str">
        <f t="shared" si="34"/>
        <v/>
      </c>
      <c r="AP31" s="77" t="str">
        <f t="shared" si="35"/>
        <v/>
      </c>
      <c r="AQ31" s="77" t="str">
        <f t="shared" si="36"/>
        <v/>
      </c>
      <c r="AR31" s="77" t="str">
        <f t="shared" si="37"/>
        <v/>
      </c>
      <c r="AS31" s="77" t="str">
        <f t="shared" si="38"/>
        <v/>
      </c>
      <c r="AT31" s="77" t="str">
        <f t="shared" si="39"/>
        <v/>
      </c>
      <c r="AU31" s="77" t="str">
        <f t="shared" si="40"/>
        <v/>
      </c>
      <c r="AV31" s="77" t="str">
        <f t="shared" si="41"/>
        <v/>
      </c>
      <c r="AW31" s="72" t="str">
        <f t="shared" si="42"/>
        <v/>
      </c>
      <c r="AX31" s="72" t="str">
        <f t="shared" si="43"/>
        <v/>
      </c>
      <c r="AY31" s="72" t="str">
        <f t="shared" si="44"/>
        <v/>
      </c>
      <c r="AZ31" s="72" t="str">
        <f t="shared" si="45"/>
        <v/>
      </c>
      <c r="BA31" s="72" t="str">
        <f t="shared" si="46"/>
        <v/>
      </c>
      <c r="BB31" s="72" t="str">
        <f t="shared" si="47"/>
        <v/>
      </c>
      <c r="BC31" s="72" t="str">
        <f t="shared" si="48"/>
        <v/>
      </c>
      <c r="BD31" s="72" t="str">
        <f t="shared" si="49"/>
        <v/>
      </c>
    </row>
    <row r="32" spans="1:210" ht="15.75" thickBot="1" x14ac:dyDescent="0.3">
      <c r="B32" s="26"/>
      <c r="C32" s="76"/>
      <c r="D32" s="76"/>
      <c r="E32" s="66">
        <f>IF(ISBLANK($B32),0,VLOOKUP($B32,'Plannification du preventif '!$B$4:$L$30,7,0))</f>
        <v>0</v>
      </c>
      <c r="F32" s="19">
        <v>2</v>
      </c>
      <c r="G32" s="67">
        <f>IF(ISBLANK($B32),0,('Planning general preventif '!$E32-1)+'Planning general preventif '!$F32)</f>
        <v>0</v>
      </c>
      <c r="H32" s="114"/>
      <c r="I32" s="114"/>
      <c r="J32" s="114"/>
      <c r="K32" s="21" t="str">
        <f t="shared" si="4"/>
        <v/>
      </c>
      <c r="L32" s="22" t="str">
        <f t="shared" si="5"/>
        <v/>
      </c>
      <c r="M32" s="22" t="str">
        <f t="shared" si="6"/>
        <v/>
      </c>
      <c r="N32" s="22" t="str">
        <f t="shared" si="7"/>
        <v/>
      </c>
      <c r="O32" s="23" t="str">
        <f t="shared" si="8"/>
        <v/>
      </c>
      <c r="P32" s="22" t="str">
        <f t="shared" si="9"/>
        <v/>
      </c>
      <c r="Q32" s="22" t="str">
        <f t="shared" si="10"/>
        <v/>
      </c>
      <c r="R32" s="22" t="str">
        <f t="shared" si="11"/>
        <v/>
      </c>
      <c r="S32" s="22" t="str">
        <f t="shared" si="12"/>
        <v/>
      </c>
      <c r="T32" s="22" t="str">
        <f t="shared" si="13"/>
        <v/>
      </c>
      <c r="U32" s="22" t="str">
        <f t="shared" si="14"/>
        <v/>
      </c>
      <c r="V32" s="22" t="str">
        <f t="shared" si="15"/>
        <v/>
      </c>
      <c r="W32" s="22" t="str">
        <f t="shared" si="16"/>
        <v/>
      </c>
      <c r="X32" s="22" t="str">
        <f t="shared" si="17"/>
        <v/>
      </c>
      <c r="Y32" s="22" t="str">
        <f t="shared" si="29"/>
        <v/>
      </c>
      <c r="Z32" s="22" t="str">
        <f t="shared" si="18"/>
        <v/>
      </c>
      <c r="AA32" s="22" t="str">
        <f t="shared" si="19"/>
        <v/>
      </c>
      <c r="AB32" s="22" t="str">
        <f t="shared" si="20"/>
        <v/>
      </c>
      <c r="AC32" s="22" t="str">
        <f t="shared" si="21"/>
        <v/>
      </c>
      <c r="AD32" s="22" t="str">
        <f t="shared" si="30"/>
        <v/>
      </c>
      <c r="AE32" s="22" t="str">
        <f t="shared" si="22"/>
        <v/>
      </c>
      <c r="AF32" s="22" t="str">
        <f t="shared" si="23"/>
        <v/>
      </c>
      <c r="AG32" s="22" t="str">
        <f t="shared" si="24"/>
        <v/>
      </c>
      <c r="AH32" s="22" t="str">
        <f t="shared" si="25"/>
        <v/>
      </c>
      <c r="AI32" s="22" t="str">
        <f t="shared" si="31"/>
        <v/>
      </c>
      <c r="AJ32" s="22" t="str">
        <f t="shared" si="26"/>
        <v/>
      </c>
      <c r="AK32" s="22" t="str">
        <f t="shared" si="27"/>
        <v/>
      </c>
      <c r="AL32" s="22" t="str">
        <f t="shared" si="32"/>
        <v/>
      </c>
      <c r="AM32" s="22" t="str">
        <f t="shared" si="28"/>
        <v/>
      </c>
      <c r="AN32" s="22" t="str">
        <f t="shared" si="33"/>
        <v/>
      </c>
      <c r="AO32" s="68" t="str">
        <f t="shared" si="34"/>
        <v/>
      </c>
      <c r="AP32" s="77" t="str">
        <f t="shared" si="35"/>
        <v/>
      </c>
      <c r="AQ32" s="77" t="str">
        <f t="shared" si="36"/>
        <v/>
      </c>
      <c r="AR32" s="77" t="str">
        <f t="shared" si="37"/>
        <v/>
      </c>
      <c r="AS32" s="77" t="str">
        <f t="shared" si="38"/>
        <v/>
      </c>
      <c r="AT32" s="77" t="str">
        <f t="shared" si="39"/>
        <v/>
      </c>
      <c r="AU32" s="77" t="str">
        <f t="shared" si="40"/>
        <v/>
      </c>
      <c r="AV32" s="77" t="str">
        <f t="shared" si="41"/>
        <v/>
      </c>
      <c r="AW32" s="72" t="str">
        <f t="shared" si="42"/>
        <v/>
      </c>
      <c r="AX32" s="72" t="str">
        <f t="shared" si="43"/>
        <v/>
      </c>
      <c r="AY32" s="72" t="str">
        <f t="shared" si="44"/>
        <v/>
      </c>
      <c r="AZ32" s="72" t="str">
        <f t="shared" si="45"/>
        <v/>
      </c>
      <c r="BA32" s="72" t="str">
        <f t="shared" si="46"/>
        <v/>
      </c>
      <c r="BB32" s="72" t="str">
        <f t="shared" si="47"/>
        <v/>
      </c>
      <c r="BC32" s="72" t="str">
        <f t="shared" si="48"/>
        <v/>
      </c>
      <c r="BD32" s="72" t="str">
        <f t="shared" si="49"/>
        <v/>
      </c>
    </row>
    <row r="33" spans="2:56" ht="15.75" thickBot="1" x14ac:dyDescent="0.3">
      <c r="B33" s="26"/>
      <c r="C33" s="76"/>
      <c r="D33" s="76"/>
      <c r="E33" s="66">
        <f>IF(ISBLANK($B33),0,VLOOKUP($B33,'Plannification du preventif '!$B$4:$L$30,7,0))</f>
        <v>0</v>
      </c>
      <c r="F33" s="19">
        <v>2</v>
      </c>
      <c r="G33" s="67">
        <f>IF(ISBLANK($B33),0,('Planning general preventif '!$E33-1)+'Planning general preventif '!$F33)</f>
        <v>0</v>
      </c>
      <c r="H33" s="114"/>
      <c r="I33" s="114"/>
      <c r="J33" s="114"/>
      <c r="K33" s="21" t="str">
        <f t="shared" si="4"/>
        <v/>
      </c>
      <c r="L33" s="22" t="str">
        <f t="shared" si="5"/>
        <v/>
      </c>
      <c r="M33" s="22" t="str">
        <f t="shared" si="6"/>
        <v/>
      </c>
      <c r="N33" s="22" t="str">
        <f t="shared" si="7"/>
        <v/>
      </c>
      <c r="O33" s="23" t="str">
        <f t="shared" si="8"/>
        <v/>
      </c>
      <c r="P33" s="22" t="str">
        <f t="shared" si="9"/>
        <v/>
      </c>
      <c r="Q33" s="22" t="str">
        <f t="shared" si="10"/>
        <v/>
      </c>
      <c r="R33" s="22" t="str">
        <f t="shared" si="11"/>
        <v/>
      </c>
      <c r="S33" s="22" t="str">
        <f t="shared" si="12"/>
        <v/>
      </c>
      <c r="T33" s="22" t="str">
        <f t="shared" si="13"/>
        <v/>
      </c>
      <c r="U33" s="22" t="str">
        <f t="shared" si="14"/>
        <v/>
      </c>
      <c r="V33" s="22" t="str">
        <f t="shared" si="15"/>
        <v/>
      </c>
      <c r="W33" s="22" t="str">
        <f t="shared" si="16"/>
        <v/>
      </c>
      <c r="X33" s="22" t="str">
        <f t="shared" si="17"/>
        <v/>
      </c>
      <c r="Y33" s="22" t="str">
        <f t="shared" si="29"/>
        <v/>
      </c>
      <c r="Z33" s="22" t="str">
        <f t="shared" si="18"/>
        <v/>
      </c>
      <c r="AA33" s="22" t="str">
        <f t="shared" si="19"/>
        <v/>
      </c>
      <c r="AB33" s="22" t="str">
        <f t="shared" si="20"/>
        <v/>
      </c>
      <c r="AC33" s="22" t="str">
        <f t="shared" si="21"/>
        <v/>
      </c>
      <c r="AD33" s="22" t="str">
        <f t="shared" si="30"/>
        <v/>
      </c>
      <c r="AE33" s="22" t="str">
        <f t="shared" si="22"/>
        <v/>
      </c>
      <c r="AF33" s="22" t="str">
        <f t="shared" si="23"/>
        <v/>
      </c>
      <c r="AG33" s="22" t="str">
        <f t="shared" si="24"/>
        <v/>
      </c>
      <c r="AH33" s="22" t="str">
        <f t="shared" si="25"/>
        <v/>
      </c>
      <c r="AI33" s="22" t="str">
        <f t="shared" si="31"/>
        <v/>
      </c>
      <c r="AJ33" s="22" t="str">
        <f t="shared" si="26"/>
        <v/>
      </c>
      <c r="AK33" s="22" t="str">
        <f t="shared" si="27"/>
        <v/>
      </c>
      <c r="AL33" s="22" t="str">
        <f t="shared" si="32"/>
        <v/>
      </c>
      <c r="AM33" s="22" t="str">
        <f t="shared" si="28"/>
        <v/>
      </c>
      <c r="AN33" s="22" t="str">
        <f t="shared" si="33"/>
        <v/>
      </c>
      <c r="AO33" s="68" t="str">
        <f t="shared" si="34"/>
        <v/>
      </c>
      <c r="AP33" s="77" t="str">
        <f t="shared" si="35"/>
        <v/>
      </c>
      <c r="AQ33" s="77" t="str">
        <f t="shared" si="36"/>
        <v/>
      </c>
      <c r="AR33" s="77" t="str">
        <f t="shared" si="37"/>
        <v/>
      </c>
      <c r="AS33" s="77" t="str">
        <f t="shared" si="38"/>
        <v/>
      </c>
      <c r="AT33" s="77" t="str">
        <f t="shared" si="39"/>
        <v/>
      </c>
      <c r="AU33" s="77" t="str">
        <f t="shared" si="40"/>
        <v/>
      </c>
      <c r="AV33" s="77" t="str">
        <f t="shared" si="41"/>
        <v/>
      </c>
      <c r="AW33" s="72" t="str">
        <f t="shared" si="42"/>
        <v/>
      </c>
      <c r="AX33" s="72" t="str">
        <f t="shared" si="43"/>
        <v/>
      </c>
      <c r="AY33" s="72" t="str">
        <f t="shared" si="44"/>
        <v/>
      </c>
      <c r="AZ33" s="72" t="str">
        <f t="shared" si="45"/>
        <v/>
      </c>
      <c r="BA33" s="72" t="str">
        <f t="shared" si="46"/>
        <v/>
      </c>
      <c r="BB33" s="72" t="str">
        <f t="shared" si="47"/>
        <v/>
      </c>
      <c r="BC33" s="72" t="str">
        <f t="shared" si="48"/>
        <v/>
      </c>
      <c r="BD33" s="72" t="str">
        <f t="shared" si="49"/>
        <v/>
      </c>
    </row>
    <row r="34" spans="2:56" ht="15.75" thickBot="1" x14ac:dyDescent="0.3">
      <c r="B34" s="26"/>
      <c r="C34" s="76"/>
      <c r="D34" s="76"/>
      <c r="E34" s="66">
        <f>IF(ISBLANK($B34),0,VLOOKUP($B34,'Plannification du preventif '!$B$4:$L$30,7,0))</f>
        <v>0</v>
      </c>
      <c r="F34" s="19">
        <v>2</v>
      </c>
      <c r="G34" s="67">
        <f>IF(ISBLANK($B34),0,('Planning general preventif '!$E34-1)+'Planning general preventif '!$F34)</f>
        <v>0</v>
      </c>
      <c r="H34" s="114"/>
      <c r="I34" s="114"/>
      <c r="J34" s="114"/>
      <c r="K34" s="21" t="str">
        <f t="shared" si="4"/>
        <v/>
      </c>
      <c r="L34" s="22" t="str">
        <f t="shared" si="5"/>
        <v/>
      </c>
      <c r="M34" s="22" t="str">
        <f t="shared" si="6"/>
        <v/>
      </c>
      <c r="N34" s="22" t="str">
        <f t="shared" si="7"/>
        <v/>
      </c>
      <c r="O34" s="23" t="str">
        <f t="shared" si="8"/>
        <v/>
      </c>
      <c r="P34" s="22" t="str">
        <f t="shared" si="9"/>
        <v/>
      </c>
      <c r="Q34" s="22" t="str">
        <f t="shared" si="10"/>
        <v/>
      </c>
      <c r="R34" s="22" t="str">
        <f t="shared" si="11"/>
        <v/>
      </c>
      <c r="S34" s="22" t="str">
        <f t="shared" si="12"/>
        <v/>
      </c>
      <c r="T34" s="22" t="str">
        <f t="shared" si="13"/>
        <v/>
      </c>
      <c r="U34" s="22" t="str">
        <f t="shared" si="14"/>
        <v/>
      </c>
      <c r="V34" s="22" t="str">
        <f t="shared" si="15"/>
        <v/>
      </c>
      <c r="W34" s="22" t="str">
        <f t="shared" si="16"/>
        <v/>
      </c>
      <c r="X34" s="22" t="str">
        <f t="shared" si="17"/>
        <v/>
      </c>
      <c r="Y34" s="22" t="str">
        <f t="shared" si="29"/>
        <v/>
      </c>
      <c r="Z34" s="22" t="str">
        <f t="shared" si="18"/>
        <v/>
      </c>
      <c r="AA34" s="22" t="str">
        <f t="shared" si="19"/>
        <v/>
      </c>
      <c r="AB34" s="22" t="str">
        <f t="shared" si="20"/>
        <v/>
      </c>
      <c r="AC34" s="22" t="str">
        <f t="shared" si="21"/>
        <v/>
      </c>
      <c r="AD34" s="22" t="str">
        <f t="shared" si="30"/>
        <v/>
      </c>
      <c r="AE34" s="22" t="str">
        <f t="shared" si="22"/>
        <v/>
      </c>
      <c r="AF34" s="22" t="str">
        <f t="shared" si="23"/>
        <v/>
      </c>
      <c r="AG34" s="22" t="str">
        <f t="shared" si="24"/>
        <v/>
      </c>
      <c r="AH34" s="22" t="str">
        <f t="shared" si="25"/>
        <v/>
      </c>
      <c r="AI34" s="22" t="str">
        <f t="shared" si="31"/>
        <v/>
      </c>
      <c r="AJ34" s="22" t="str">
        <f t="shared" si="26"/>
        <v/>
      </c>
      <c r="AK34" s="22" t="str">
        <f t="shared" si="27"/>
        <v/>
      </c>
      <c r="AL34" s="22" t="str">
        <f t="shared" si="32"/>
        <v/>
      </c>
      <c r="AM34" s="22" t="str">
        <f t="shared" si="28"/>
        <v/>
      </c>
      <c r="AN34" s="22" t="str">
        <f t="shared" si="33"/>
        <v/>
      </c>
      <c r="AO34" s="68" t="str">
        <f t="shared" si="34"/>
        <v/>
      </c>
      <c r="AP34" s="77" t="str">
        <f t="shared" si="35"/>
        <v/>
      </c>
      <c r="AQ34" s="77" t="str">
        <f t="shared" si="36"/>
        <v/>
      </c>
      <c r="AR34" s="77" t="str">
        <f t="shared" si="37"/>
        <v/>
      </c>
      <c r="AS34" s="77" t="str">
        <f t="shared" si="38"/>
        <v/>
      </c>
      <c r="AT34" s="77" t="str">
        <f t="shared" si="39"/>
        <v/>
      </c>
      <c r="AU34" s="77" t="str">
        <f t="shared" si="40"/>
        <v/>
      </c>
      <c r="AV34" s="77" t="str">
        <f t="shared" si="41"/>
        <v/>
      </c>
      <c r="AW34" s="72" t="str">
        <f t="shared" si="42"/>
        <v/>
      </c>
      <c r="AX34" s="72" t="str">
        <f t="shared" si="43"/>
        <v/>
      </c>
      <c r="AY34" s="72" t="str">
        <f t="shared" si="44"/>
        <v/>
      </c>
      <c r="AZ34" s="72" t="str">
        <f t="shared" si="45"/>
        <v/>
      </c>
      <c r="BA34" s="72" t="str">
        <f t="shared" si="46"/>
        <v/>
      </c>
      <c r="BB34" s="72" t="str">
        <f t="shared" si="47"/>
        <v/>
      </c>
      <c r="BC34" s="72" t="str">
        <f t="shared" si="48"/>
        <v/>
      </c>
      <c r="BD34" s="72" t="str">
        <f t="shared" si="49"/>
        <v/>
      </c>
    </row>
    <row r="35" spans="2:56" ht="15.75" thickBot="1" x14ac:dyDescent="0.3">
      <c r="B35" s="26"/>
      <c r="C35" s="76"/>
      <c r="D35" s="76"/>
      <c r="E35" s="66">
        <f>IF(ISBLANK($B35),0,VLOOKUP($B35,'Plannification du preventif '!$B$4:$L$30,7,0))</f>
        <v>0</v>
      </c>
      <c r="F35" s="19">
        <v>2</v>
      </c>
      <c r="G35" s="67">
        <f>IF(ISBLANK($B35),0,('Planning general preventif '!$E35-1)+'Planning general preventif '!$F35)</f>
        <v>0</v>
      </c>
      <c r="H35" s="114"/>
      <c r="I35" s="114"/>
      <c r="J35" s="114"/>
      <c r="K35" s="21" t="str">
        <f t="shared" si="4"/>
        <v/>
      </c>
      <c r="L35" s="22" t="str">
        <f t="shared" si="5"/>
        <v/>
      </c>
      <c r="M35" s="22" t="str">
        <f t="shared" si="6"/>
        <v/>
      </c>
      <c r="N35" s="22" t="str">
        <f t="shared" si="7"/>
        <v/>
      </c>
      <c r="O35" s="23" t="str">
        <f t="shared" si="8"/>
        <v/>
      </c>
      <c r="P35" s="22" t="str">
        <f t="shared" si="9"/>
        <v/>
      </c>
      <c r="Q35" s="22" t="str">
        <f t="shared" si="10"/>
        <v/>
      </c>
      <c r="R35" s="22" t="str">
        <f t="shared" si="11"/>
        <v/>
      </c>
      <c r="S35" s="22" t="str">
        <f t="shared" si="12"/>
        <v/>
      </c>
      <c r="T35" s="22" t="str">
        <f t="shared" si="13"/>
        <v/>
      </c>
      <c r="U35" s="22" t="str">
        <f t="shared" si="14"/>
        <v/>
      </c>
      <c r="V35" s="22" t="str">
        <f t="shared" si="15"/>
        <v/>
      </c>
      <c r="W35" s="22" t="str">
        <f t="shared" si="16"/>
        <v/>
      </c>
      <c r="X35" s="22" t="str">
        <f t="shared" si="17"/>
        <v/>
      </c>
      <c r="Y35" s="22" t="str">
        <f t="shared" si="29"/>
        <v/>
      </c>
      <c r="Z35" s="22" t="str">
        <f t="shared" si="18"/>
        <v/>
      </c>
      <c r="AA35" s="22" t="str">
        <f t="shared" si="19"/>
        <v/>
      </c>
      <c r="AB35" s="22" t="str">
        <f t="shared" si="20"/>
        <v/>
      </c>
      <c r="AC35" s="22" t="str">
        <f t="shared" si="21"/>
        <v/>
      </c>
      <c r="AD35" s="22" t="str">
        <f t="shared" si="30"/>
        <v/>
      </c>
      <c r="AE35" s="22" t="str">
        <f t="shared" si="22"/>
        <v/>
      </c>
      <c r="AF35" s="22" t="str">
        <f t="shared" si="23"/>
        <v/>
      </c>
      <c r="AG35" s="22" t="str">
        <f t="shared" si="24"/>
        <v/>
      </c>
      <c r="AH35" s="22" t="str">
        <f t="shared" si="25"/>
        <v/>
      </c>
      <c r="AI35" s="22" t="str">
        <f t="shared" si="31"/>
        <v/>
      </c>
      <c r="AJ35" s="22" t="str">
        <f t="shared" si="26"/>
        <v/>
      </c>
      <c r="AK35" s="22" t="str">
        <f t="shared" si="27"/>
        <v/>
      </c>
      <c r="AL35" s="22" t="str">
        <f t="shared" si="32"/>
        <v/>
      </c>
      <c r="AM35" s="22" t="str">
        <f t="shared" si="28"/>
        <v/>
      </c>
      <c r="AN35" s="22" t="str">
        <f t="shared" si="33"/>
        <v/>
      </c>
      <c r="AO35" s="68" t="str">
        <f t="shared" si="34"/>
        <v/>
      </c>
      <c r="AP35" s="77" t="str">
        <f t="shared" si="35"/>
        <v/>
      </c>
      <c r="AQ35" s="77" t="str">
        <f t="shared" si="36"/>
        <v/>
      </c>
      <c r="AR35" s="77" t="str">
        <f t="shared" si="37"/>
        <v/>
      </c>
      <c r="AS35" s="77" t="str">
        <f t="shared" si="38"/>
        <v/>
      </c>
      <c r="AT35" s="77" t="str">
        <f t="shared" si="39"/>
        <v/>
      </c>
      <c r="AU35" s="77" t="str">
        <f t="shared" si="40"/>
        <v/>
      </c>
      <c r="AV35" s="77" t="str">
        <f t="shared" si="41"/>
        <v/>
      </c>
      <c r="AW35" s="72" t="str">
        <f t="shared" si="42"/>
        <v/>
      </c>
      <c r="AX35" s="72" t="str">
        <f t="shared" si="43"/>
        <v/>
      </c>
      <c r="AY35" s="72" t="str">
        <f t="shared" si="44"/>
        <v/>
      </c>
      <c r="AZ35" s="72" t="str">
        <f t="shared" si="45"/>
        <v/>
      </c>
      <c r="BA35" s="72" t="str">
        <f t="shared" si="46"/>
        <v/>
      </c>
      <c r="BB35" s="72" t="str">
        <f t="shared" si="47"/>
        <v/>
      </c>
      <c r="BC35" s="72" t="str">
        <f t="shared" si="48"/>
        <v/>
      </c>
      <c r="BD35" s="72" t="str">
        <f t="shared" si="49"/>
        <v/>
      </c>
    </row>
    <row r="36" spans="2:56" ht="15.75" thickBot="1" x14ac:dyDescent="0.3">
      <c r="B36" s="26"/>
      <c r="C36" s="76"/>
      <c r="D36" s="76"/>
      <c r="E36" s="66">
        <f>IF(ISBLANK($B36),0,VLOOKUP($B36,'Plannification du preventif '!$B$4:$L$30,7,0))</f>
        <v>0</v>
      </c>
      <c r="F36" s="19">
        <v>2</v>
      </c>
      <c r="G36" s="67">
        <f>IF(ISBLANK($B36),0,('Planning general preventif '!$E36-1)+'Planning general preventif '!$F36)</f>
        <v>0</v>
      </c>
      <c r="H36" s="114"/>
      <c r="I36" s="114"/>
      <c r="J36" s="114"/>
      <c r="K36" s="21" t="str">
        <f t="shared" ref="K36:K67" si="62">IF(AND(($K$1-$E36)&gt;=0,($K$1-$G36)&lt;=0),1,"")</f>
        <v/>
      </c>
      <c r="L36" s="22" t="str">
        <f t="shared" ref="L36:L67" si="63">IF(AND(($L$1-$E36)&gt;=0,($L$1-$G36)&lt;=0),1,"")</f>
        <v/>
      </c>
      <c r="M36" s="22" t="str">
        <f t="shared" ref="M36:M67" si="64">IF(AND(($M$1-$E36)&gt;=0,($M$1-$G36)&lt;=0),1,"")</f>
        <v/>
      </c>
      <c r="N36" s="22" t="str">
        <f t="shared" ref="N36:N67" si="65">IF(AND(($N$1-$E36)&gt;=0,($N$1-$G36)&lt;=0),1,"")</f>
        <v/>
      </c>
      <c r="O36" s="23" t="str">
        <f t="shared" ref="O36:O67" si="66">IF(AND(($O$1-$E36)&gt;=0,($O$1-$G36)&lt;=0),1,"")</f>
        <v/>
      </c>
      <c r="P36" s="22" t="str">
        <f t="shared" ref="P36:P67" si="67">IF(AND(($P$1-$E36)&gt;=0,($P$1-$G36)&lt;=0),1,"")</f>
        <v/>
      </c>
      <c r="Q36" s="22" t="str">
        <f t="shared" ref="Q36:Q67" si="68">IF(AND(($Q$1-$E36)&gt;=0,($Q$1-$G36)&lt;=0),1,"")</f>
        <v/>
      </c>
      <c r="R36" s="22" t="str">
        <f t="shared" ref="R36:R67" si="69">IF(AND(($R$1-$E36)&gt;=0,($R$1-$G36)&lt;=0),1,"")</f>
        <v/>
      </c>
      <c r="S36" s="22" t="str">
        <f t="shared" ref="S36:S67" si="70">IF(AND(($S$1-$E36)&gt;=0,($S$1-$G36)&lt;=0),1,"")</f>
        <v/>
      </c>
      <c r="T36" s="22" t="str">
        <f t="shared" ref="T36:T67" si="71">IF(AND(($T$1-$E36)&gt;=0,($T$1-$G36)&lt;=0),1,"")</f>
        <v/>
      </c>
      <c r="U36" s="22" t="str">
        <f t="shared" ref="U36:U67" si="72">IF(AND(($U$1-$E36)&gt;=0,($U$1-$G36)&lt;=0),1,"")</f>
        <v/>
      </c>
      <c r="V36" s="22" t="str">
        <f t="shared" ref="V36:V67" si="73">IF(AND(($V$1-$E36)&gt;=0,($V$1-$G36)&lt;=0),1,"")</f>
        <v/>
      </c>
      <c r="W36" s="22" t="str">
        <f t="shared" ref="W36:W67" si="74">IF(AND(($W$1-$E36)&gt;=0,($W$1-$G36)&lt;=0),1,"")</f>
        <v/>
      </c>
      <c r="X36" s="22" t="str">
        <f t="shared" ref="X36:X67" si="75">IF(AND(($X$1-$E36)&gt;=0,($X$1-$G36)&lt;=0),1,"")</f>
        <v/>
      </c>
      <c r="Y36" s="22" t="str">
        <f t="shared" ref="Y36:Y67" si="76">IF(AND(($Y$1-$E36)&gt;=0,($Y$1-$G36)&lt;=0),1,"")</f>
        <v/>
      </c>
      <c r="Z36" s="22" t="str">
        <f t="shared" ref="Z36:Z67" si="77">IF(AND(($Z$1-$E36)&gt;=0,($Z$1-$G36)&lt;=0),1,"")</f>
        <v/>
      </c>
      <c r="AA36" s="22" t="str">
        <f t="shared" ref="AA36:AA67" si="78">IF(AND(($AA$1-$E36)&gt;=0,($AA$1-$G36)&lt;=0),1,"")</f>
        <v/>
      </c>
      <c r="AB36" s="22" t="str">
        <f t="shared" ref="AB36:AB67" si="79">IF(AND(($AB$1-$E36)&gt;=0,($AB$1-$G36)&lt;=0),1,"")</f>
        <v/>
      </c>
      <c r="AC36" s="22" t="str">
        <f t="shared" ref="AC36:AC67" si="80">IF(AND(($AC$1-$E36)&gt;=0,($AC$1-$G36)&lt;=0),1,"")</f>
        <v/>
      </c>
      <c r="AD36" s="22" t="str">
        <f t="shared" ref="AD36:AD67" si="81">IF(AND(($AD$1-$E36)&gt;=0,($AD$1-$G36)&lt;=0),1,"")</f>
        <v/>
      </c>
      <c r="AE36" s="22" t="str">
        <f t="shared" ref="AE36:AE67" si="82">IF(AND(($AE$1-$E36)&gt;=0,($AE$1-$G36)&lt;=0),1,"")</f>
        <v/>
      </c>
      <c r="AF36" s="22" t="str">
        <f t="shared" ref="AF36:AF67" si="83">IF(AND(($AF$1-$E36)&gt;=0,($AF$1-$G36)&lt;=0),1,"")</f>
        <v/>
      </c>
      <c r="AG36" s="22" t="str">
        <f t="shared" ref="AG36:AG67" si="84">IF(AND(($AG$1-$E36)&gt;=0,($AG$1-$G36)&lt;=0),1,"")</f>
        <v/>
      </c>
      <c r="AH36" s="22" t="str">
        <f t="shared" ref="AH36:AH67" si="85">IF(AND(($AH$1-$E36)&gt;=0,($AH$1-$G36)&lt;=0),1,"")</f>
        <v/>
      </c>
      <c r="AI36" s="22" t="str">
        <f t="shared" ref="AI36:AI67" si="86">IF(AND(($AI$1-$E36)&gt;=0,($AI$1-$G36)&lt;=0),1,"")</f>
        <v/>
      </c>
      <c r="AJ36" s="22" t="str">
        <f t="shared" ref="AJ36:AJ67" si="87">IF(AND(($AJ$1-$E36)&gt;=0,($AJ$1-$G36)&lt;=0),1,"")</f>
        <v/>
      </c>
      <c r="AK36" s="22" t="str">
        <f t="shared" ref="AK36:AK67" si="88">IF(AND(($AK$1-$E36)&gt;=0,($AK$1-$G36)&lt;=0),1,"")</f>
        <v/>
      </c>
      <c r="AL36" s="22" t="str">
        <f t="shared" ref="AL36:AL67" si="89">IF(AND(($AL$1-$E36)&gt;=0,($AL$1-$G36)&lt;=0),1,"")</f>
        <v/>
      </c>
      <c r="AM36" s="22" t="str">
        <f t="shared" ref="AM36:AM67" si="90">IF(AND(($AM$1-$E36)&gt;=0,($AM$1-$G36)&lt;=0),1,"")</f>
        <v/>
      </c>
      <c r="AN36" s="22" t="str">
        <f t="shared" ref="AN36:AN67" si="91">IF(AND(($AN$1-$E36)&gt;=0,($AN$1-$G36)&lt;=0),1,"")</f>
        <v/>
      </c>
      <c r="AO36" s="68" t="str">
        <f t="shared" ref="AO36:AO67" si="92">IF(AND(($AO$1-$E36)&gt;=0,($AO$1-$G36)&lt;=0),1,"")</f>
        <v/>
      </c>
      <c r="AP36" s="77" t="str">
        <f t="shared" si="35"/>
        <v/>
      </c>
      <c r="AQ36" s="77" t="str">
        <f t="shared" si="36"/>
        <v/>
      </c>
      <c r="AR36" s="77" t="str">
        <f t="shared" si="37"/>
        <v/>
      </c>
      <c r="AS36" s="77" t="str">
        <f t="shared" si="38"/>
        <v/>
      </c>
      <c r="AT36" s="77" t="str">
        <f t="shared" si="39"/>
        <v/>
      </c>
      <c r="AU36" s="77" t="str">
        <f t="shared" si="40"/>
        <v/>
      </c>
      <c r="AV36" s="77" t="str">
        <f t="shared" si="41"/>
        <v/>
      </c>
      <c r="AW36" s="72" t="str">
        <f t="shared" si="42"/>
        <v/>
      </c>
      <c r="AX36" s="72" t="str">
        <f t="shared" si="43"/>
        <v/>
      </c>
      <c r="AY36" s="72" t="str">
        <f t="shared" si="44"/>
        <v/>
      </c>
      <c r="AZ36" s="72" t="str">
        <f t="shared" si="45"/>
        <v/>
      </c>
      <c r="BA36" s="72" t="str">
        <f t="shared" si="46"/>
        <v/>
      </c>
      <c r="BB36" s="72" t="str">
        <f t="shared" si="47"/>
        <v/>
      </c>
      <c r="BC36" s="72" t="str">
        <f t="shared" si="48"/>
        <v/>
      </c>
      <c r="BD36" s="72" t="str">
        <f t="shared" si="49"/>
        <v/>
      </c>
    </row>
    <row r="37" spans="2:56" ht="15.75" thickBot="1" x14ac:dyDescent="0.3">
      <c r="B37" s="26"/>
      <c r="C37" s="76"/>
      <c r="D37" s="76"/>
      <c r="E37" s="66">
        <f>IF(ISBLANK($B37),0,VLOOKUP($B37,'Plannification du preventif '!$B$4:$L$30,7,0))</f>
        <v>0</v>
      </c>
      <c r="F37" s="19">
        <v>2</v>
      </c>
      <c r="G37" s="67">
        <f>IF(ISBLANK($B37),0,('Planning general preventif '!$E37-1)+'Planning general preventif '!$F37)</f>
        <v>0</v>
      </c>
      <c r="H37" s="114"/>
      <c r="I37" s="114"/>
      <c r="J37" s="114"/>
      <c r="K37" s="21" t="str">
        <f t="shared" si="62"/>
        <v/>
      </c>
      <c r="L37" s="22" t="str">
        <f t="shared" si="63"/>
        <v/>
      </c>
      <c r="M37" s="22" t="str">
        <f t="shared" si="64"/>
        <v/>
      </c>
      <c r="N37" s="22" t="str">
        <f t="shared" si="65"/>
        <v/>
      </c>
      <c r="O37" s="23" t="str">
        <f t="shared" si="66"/>
        <v/>
      </c>
      <c r="P37" s="22" t="str">
        <f t="shared" si="67"/>
        <v/>
      </c>
      <c r="Q37" s="22" t="str">
        <f t="shared" si="68"/>
        <v/>
      </c>
      <c r="R37" s="22" t="str">
        <f t="shared" si="69"/>
        <v/>
      </c>
      <c r="S37" s="22" t="str">
        <f t="shared" si="70"/>
        <v/>
      </c>
      <c r="T37" s="22" t="str">
        <f t="shared" si="71"/>
        <v/>
      </c>
      <c r="U37" s="22" t="str">
        <f t="shared" si="72"/>
        <v/>
      </c>
      <c r="V37" s="22" t="str">
        <f t="shared" si="73"/>
        <v/>
      </c>
      <c r="W37" s="22" t="str">
        <f t="shared" si="74"/>
        <v/>
      </c>
      <c r="X37" s="22" t="str">
        <f t="shared" si="75"/>
        <v/>
      </c>
      <c r="Y37" s="22" t="str">
        <f t="shared" si="76"/>
        <v/>
      </c>
      <c r="Z37" s="22" t="str">
        <f t="shared" si="77"/>
        <v/>
      </c>
      <c r="AA37" s="22" t="str">
        <f t="shared" si="78"/>
        <v/>
      </c>
      <c r="AB37" s="22" t="str">
        <f t="shared" si="79"/>
        <v/>
      </c>
      <c r="AC37" s="22" t="str">
        <f t="shared" si="80"/>
        <v/>
      </c>
      <c r="AD37" s="22" t="str">
        <f t="shared" si="81"/>
        <v/>
      </c>
      <c r="AE37" s="22" t="str">
        <f t="shared" si="82"/>
        <v/>
      </c>
      <c r="AF37" s="22" t="str">
        <f t="shared" si="83"/>
        <v/>
      </c>
      <c r="AG37" s="22" t="str">
        <f t="shared" si="84"/>
        <v/>
      </c>
      <c r="AH37" s="22" t="str">
        <f t="shared" si="85"/>
        <v/>
      </c>
      <c r="AI37" s="22" t="str">
        <f t="shared" si="86"/>
        <v/>
      </c>
      <c r="AJ37" s="22" t="str">
        <f t="shared" si="87"/>
        <v/>
      </c>
      <c r="AK37" s="22" t="str">
        <f t="shared" si="88"/>
        <v/>
      </c>
      <c r="AL37" s="22" t="str">
        <f t="shared" si="89"/>
        <v/>
      </c>
      <c r="AM37" s="22" t="str">
        <f t="shared" si="90"/>
        <v/>
      </c>
      <c r="AN37" s="22" t="str">
        <f t="shared" si="91"/>
        <v/>
      </c>
      <c r="AO37" s="68" t="str">
        <f t="shared" si="92"/>
        <v/>
      </c>
      <c r="AP37" s="77" t="str">
        <f t="shared" si="35"/>
        <v/>
      </c>
      <c r="AQ37" s="77" t="str">
        <f t="shared" si="36"/>
        <v/>
      </c>
      <c r="AR37" s="77" t="str">
        <f t="shared" si="37"/>
        <v/>
      </c>
      <c r="AS37" s="77" t="str">
        <f t="shared" si="38"/>
        <v/>
      </c>
      <c r="AT37" s="77" t="str">
        <f t="shared" si="39"/>
        <v/>
      </c>
      <c r="AU37" s="77" t="str">
        <f t="shared" si="40"/>
        <v/>
      </c>
      <c r="AV37" s="77" t="str">
        <f t="shared" si="41"/>
        <v/>
      </c>
      <c r="AW37" s="72" t="str">
        <f t="shared" si="42"/>
        <v/>
      </c>
      <c r="AX37" s="72" t="str">
        <f t="shared" si="43"/>
        <v/>
      </c>
      <c r="AY37" s="72" t="str">
        <f t="shared" si="44"/>
        <v/>
      </c>
      <c r="AZ37" s="72" t="str">
        <f t="shared" si="45"/>
        <v/>
      </c>
      <c r="BA37" s="72" t="str">
        <f t="shared" si="46"/>
        <v/>
      </c>
      <c r="BB37" s="72" t="str">
        <f t="shared" si="47"/>
        <v/>
      </c>
      <c r="BC37" s="72" t="str">
        <f t="shared" si="48"/>
        <v/>
      </c>
      <c r="BD37" s="72" t="str">
        <f t="shared" si="49"/>
        <v/>
      </c>
    </row>
    <row r="38" spans="2:56" ht="15.75" thickBot="1" x14ac:dyDescent="0.3">
      <c r="B38" s="26"/>
      <c r="C38" s="76"/>
      <c r="D38" s="76"/>
      <c r="E38" s="66">
        <f>IF(ISBLANK($B38),0,VLOOKUP($B38,'Plannification du preventif '!$B$4:$L$30,7,0))</f>
        <v>0</v>
      </c>
      <c r="F38" s="19">
        <v>2</v>
      </c>
      <c r="G38" s="67">
        <f>IF(ISBLANK($B38),0,('Planning general preventif '!$E38-1)+'Planning general preventif '!$F38)</f>
        <v>0</v>
      </c>
      <c r="H38" s="114"/>
      <c r="I38" s="114"/>
      <c r="J38" s="114"/>
      <c r="K38" s="21" t="str">
        <f t="shared" si="62"/>
        <v/>
      </c>
      <c r="L38" s="22" t="str">
        <f t="shared" si="63"/>
        <v/>
      </c>
      <c r="M38" s="22" t="str">
        <f t="shared" si="64"/>
        <v/>
      </c>
      <c r="N38" s="22" t="str">
        <f t="shared" si="65"/>
        <v/>
      </c>
      <c r="O38" s="23" t="str">
        <f t="shared" si="66"/>
        <v/>
      </c>
      <c r="P38" s="22" t="str">
        <f t="shared" si="67"/>
        <v/>
      </c>
      <c r="Q38" s="22" t="str">
        <f t="shared" si="68"/>
        <v/>
      </c>
      <c r="R38" s="22" t="str">
        <f t="shared" si="69"/>
        <v/>
      </c>
      <c r="S38" s="22" t="str">
        <f t="shared" si="70"/>
        <v/>
      </c>
      <c r="T38" s="22" t="str">
        <f t="shared" si="71"/>
        <v/>
      </c>
      <c r="U38" s="22" t="str">
        <f t="shared" si="72"/>
        <v/>
      </c>
      <c r="V38" s="22" t="str">
        <f t="shared" si="73"/>
        <v/>
      </c>
      <c r="W38" s="22" t="str">
        <f t="shared" si="74"/>
        <v/>
      </c>
      <c r="X38" s="22" t="str">
        <f t="shared" si="75"/>
        <v/>
      </c>
      <c r="Y38" s="22" t="str">
        <f t="shared" si="76"/>
        <v/>
      </c>
      <c r="Z38" s="22" t="str">
        <f t="shared" si="77"/>
        <v/>
      </c>
      <c r="AA38" s="22" t="str">
        <f t="shared" si="78"/>
        <v/>
      </c>
      <c r="AB38" s="22" t="str">
        <f t="shared" si="79"/>
        <v/>
      </c>
      <c r="AC38" s="22" t="str">
        <f t="shared" si="80"/>
        <v/>
      </c>
      <c r="AD38" s="22" t="str">
        <f t="shared" si="81"/>
        <v/>
      </c>
      <c r="AE38" s="22" t="str">
        <f t="shared" si="82"/>
        <v/>
      </c>
      <c r="AF38" s="22" t="str">
        <f t="shared" si="83"/>
        <v/>
      </c>
      <c r="AG38" s="22" t="str">
        <f t="shared" si="84"/>
        <v/>
      </c>
      <c r="AH38" s="22" t="str">
        <f t="shared" si="85"/>
        <v/>
      </c>
      <c r="AI38" s="22" t="str">
        <f t="shared" si="86"/>
        <v/>
      </c>
      <c r="AJ38" s="22" t="str">
        <f t="shared" si="87"/>
        <v/>
      </c>
      <c r="AK38" s="22" t="str">
        <f t="shared" si="88"/>
        <v/>
      </c>
      <c r="AL38" s="22" t="str">
        <f t="shared" si="89"/>
        <v/>
      </c>
      <c r="AM38" s="22" t="str">
        <f t="shared" si="90"/>
        <v/>
      </c>
      <c r="AN38" s="22" t="str">
        <f t="shared" si="91"/>
        <v/>
      </c>
      <c r="AO38" s="68" t="str">
        <f t="shared" si="92"/>
        <v/>
      </c>
      <c r="AP38" s="77" t="str">
        <f t="shared" si="35"/>
        <v/>
      </c>
      <c r="AQ38" s="77" t="str">
        <f t="shared" si="36"/>
        <v/>
      </c>
      <c r="AR38" s="77" t="str">
        <f t="shared" si="37"/>
        <v/>
      </c>
      <c r="AS38" s="77" t="str">
        <f t="shared" si="38"/>
        <v/>
      </c>
      <c r="AT38" s="77" t="str">
        <f t="shared" si="39"/>
        <v/>
      </c>
      <c r="AU38" s="77" t="str">
        <f t="shared" si="40"/>
        <v/>
      </c>
      <c r="AV38" s="77" t="str">
        <f t="shared" si="41"/>
        <v/>
      </c>
      <c r="AW38" s="72" t="str">
        <f t="shared" si="42"/>
        <v/>
      </c>
      <c r="AX38" s="72" t="str">
        <f t="shared" si="43"/>
        <v/>
      </c>
      <c r="AY38" s="72" t="str">
        <f t="shared" si="44"/>
        <v/>
      </c>
      <c r="AZ38" s="72" t="str">
        <f t="shared" si="45"/>
        <v/>
      </c>
      <c r="BA38" s="72" t="str">
        <f t="shared" si="46"/>
        <v/>
      </c>
      <c r="BB38" s="72" t="str">
        <f t="shared" si="47"/>
        <v/>
      </c>
      <c r="BC38" s="72" t="str">
        <f t="shared" si="48"/>
        <v/>
      </c>
      <c r="BD38" s="72" t="str">
        <f t="shared" si="49"/>
        <v/>
      </c>
    </row>
    <row r="39" spans="2:56" ht="15.75" thickBot="1" x14ac:dyDescent="0.3">
      <c r="B39" s="26"/>
      <c r="C39" s="76"/>
      <c r="D39" s="76"/>
      <c r="E39" s="66">
        <f>IF(ISBLANK($B39),0,VLOOKUP($B39,'Plannification du preventif '!$B$4:$L$30,7,0))</f>
        <v>0</v>
      </c>
      <c r="F39" s="19">
        <v>2</v>
      </c>
      <c r="G39" s="67">
        <f>IF(ISBLANK($B39),0,('Planning general preventif '!$E39-1)+'Planning general preventif '!$F39)</f>
        <v>0</v>
      </c>
      <c r="H39" s="114"/>
      <c r="I39" s="114"/>
      <c r="J39" s="114"/>
      <c r="K39" s="21" t="str">
        <f t="shared" si="62"/>
        <v/>
      </c>
      <c r="L39" s="22" t="str">
        <f t="shared" si="63"/>
        <v/>
      </c>
      <c r="M39" s="22" t="str">
        <f t="shared" si="64"/>
        <v/>
      </c>
      <c r="N39" s="22" t="str">
        <f t="shared" si="65"/>
        <v/>
      </c>
      <c r="O39" s="23" t="str">
        <f t="shared" si="66"/>
        <v/>
      </c>
      <c r="P39" s="22" t="str">
        <f t="shared" si="67"/>
        <v/>
      </c>
      <c r="Q39" s="22" t="str">
        <f t="shared" si="68"/>
        <v/>
      </c>
      <c r="R39" s="22" t="str">
        <f t="shared" si="69"/>
        <v/>
      </c>
      <c r="S39" s="22" t="str">
        <f t="shared" si="70"/>
        <v/>
      </c>
      <c r="T39" s="22" t="str">
        <f t="shared" si="71"/>
        <v/>
      </c>
      <c r="U39" s="22" t="str">
        <f t="shared" si="72"/>
        <v/>
      </c>
      <c r="V39" s="22" t="str">
        <f t="shared" si="73"/>
        <v/>
      </c>
      <c r="W39" s="22" t="str">
        <f t="shared" si="74"/>
        <v/>
      </c>
      <c r="X39" s="22" t="str">
        <f t="shared" si="75"/>
        <v/>
      </c>
      <c r="Y39" s="22" t="str">
        <f t="shared" si="76"/>
        <v/>
      </c>
      <c r="Z39" s="22" t="str">
        <f t="shared" si="77"/>
        <v/>
      </c>
      <c r="AA39" s="22" t="str">
        <f t="shared" si="78"/>
        <v/>
      </c>
      <c r="AB39" s="22" t="str">
        <f t="shared" si="79"/>
        <v/>
      </c>
      <c r="AC39" s="22" t="str">
        <f t="shared" si="80"/>
        <v/>
      </c>
      <c r="AD39" s="22" t="str">
        <f t="shared" si="81"/>
        <v/>
      </c>
      <c r="AE39" s="22" t="str">
        <f t="shared" si="82"/>
        <v/>
      </c>
      <c r="AF39" s="22" t="str">
        <f t="shared" si="83"/>
        <v/>
      </c>
      <c r="AG39" s="22" t="str">
        <f t="shared" si="84"/>
        <v/>
      </c>
      <c r="AH39" s="22" t="str">
        <f t="shared" si="85"/>
        <v/>
      </c>
      <c r="AI39" s="22" t="str">
        <f t="shared" si="86"/>
        <v/>
      </c>
      <c r="AJ39" s="22" t="str">
        <f t="shared" si="87"/>
        <v/>
      </c>
      <c r="AK39" s="22" t="str">
        <f t="shared" si="88"/>
        <v/>
      </c>
      <c r="AL39" s="22" t="str">
        <f t="shared" si="89"/>
        <v/>
      </c>
      <c r="AM39" s="22" t="str">
        <f t="shared" si="90"/>
        <v/>
      </c>
      <c r="AN39" s="22" t="str">
        <f t="shared" si="91"/>
        <v/>
      </c>
      <c r="AO39" s="68" t="str">
        <f t="shared" si="92"/>
        <v/>
      </c>
      <c r="AP39" s="77" t="str">
        <f t="shared" si="35"/>
        <v/>
      </c>
      <c r="AQ39" s="77" t="str">
        <f t="shared" si="36"/>
        <v/>
      </c>
      <c r="AR39" s="77" t="str">
        <f t="shared" si="37"/>
        <v/>
      </c>
      <c r="AS39" s="77" t="str">
        <f t="shared" si="38"/>
        <v/>
      </c>
      <c r="AT39" s="77" t="str">
        <f t="shared" si="39"/>
        <v/>
      </c>
      <c r="AU39" s="77" t="str">
        <f t="shared" si="40"/>
        <v/>
      </c>
      <c r="AV39" s="77" t="str">
        <f t="shared" si="41"/>
        <v/>
      </c>
      <c r="AW39" s="72" t="str">
        <f t="shared" si="42"/>
        <v/>
      </c>
      <c r="AX39" s="72" t="str">
        <f t="shared" si="43"/>
        <v/>
      </c>
      <c r="AY39" s="72" t="str">
        <f t="shared" si="44"/>
        <v/>
      </c>
      <c r="AZ39" s="72" t="str">
        <f t="shared" si="45"/>
        <v/>
      </c>
      <c r="BA39" s="72" t="str">
        <f t="shared" si="46"/>
        <v/>
      </c>
      <c r="BB39" s="72" t="str">
        <f t="shared" si="47"/>
        <v/>
      </c>
      <c r="BC39" s="72" t="str">
        <f t="shared" si="48"/>
        <v/>
      </c>
      <c r="BD39" s="72" t="str">
        <f t="shared" si="49"/>
        <v/>
      </c>
    </row>
    <row r="40" spans="2:56" ht="15.75" thickBot="1" x14ac:dyDescent="0.3">
      <c r="B40" s="26"/>
      <c r="C40" s="76"/>
      <c r="D40" s="76"/>
      <c r="E40" s="66">
        <f>IF(ISBLANK($B40),0,VLOOKUP($B40,'Plannification du preventif '!$B$4:$L$30,7,0))</f>
        <v>0</v>
      </c>
      <c r="F40" s="19">
        <v>2</v>
      </c>
      <c r="G40" s="67">
        <f>IF(ISBLANK($B40),0,('Planning general preventif '!$E40-1)+'Planning general preventif '!$F40)</f>
        <v>0</v>
      </c>
      <c r="H40" s="114"/>
      <c r="I40" s="114"/>
      <c r="J40" s="114"/>
      <c r="K40" s="21" t="str">
        <f t="shared" si="62"/>
        <v/>
      </c>
      <c r="L40" s="22" t="str">
        <f t="shared" si="63"/>
        <v/>
      </c>
      <c r="M40" s="22" t="str">
        <f t="shared" si="64"/>
        <v/>
      </c>
      <c r="N40" s="22" t="str">
        <f t="shared" si="65"/>
        <v/>
      </c>
      <c r="O40" s="23" t="str">
        <f t="shared" si="66"/>
        <v/>
      </c>
      <c r="P40" s="22" t="str">
        <f t="shared" si="67"/>
        <v/>
      </c>
      <c r="Q40" s="22" t="str">
        <f t="shared" si="68"/>
        <v/>
      </c>
      <c r="R40" s="22" t="str">
        <f t="shared" si="69"/>
        <v/>
      </c>
      <c r="S40" s="22" t="str">
        <f t="shared" si="70"/>
        <v/>
      </c>
      <c r="T40" s="22" t="str">
        <f t="shared" si="71"/>
        <v/>
      </c>
      <c r="U40" s="22" t="str">
        <f t="shared" si="72"/>
        <v/>
      </c>
      <c r="V40" s="22" t="str">
        <f t="shared" si="73"/>
        <v/>
      </c>
      <c r="W40" s="22" t="str">
        <f t="shared" si="74"/>
        <v/>
      </c>
      <c r="X40" s="22" t="str">
        <f t="shared" si="75"/>
        <v/>
      </c>
      <c r="Y40" s="22" t="str">
        <f t="shared" si="76"/>
        <v/>
      </c>
      <c r="Z40" s="22" t="str">
        <f t="shared" si="77"/>
        <v/>
      </c>
      <c r="AA40" s="22" t="str">
        <f t="shared" si="78"/>
        <v/>
      </c>
      <c r="AB40" s="22" t="str">
        <f t="shared" si="79"/>
        <v/>
      </c>
      <c r="AC40" s="22" t="str">
        <f t="shared" si="80"/>
        <v/>
      </c>
      <c r="AD40" s="22" t="str">
        <f t="shared" si="81"/>
        <v/>
      </c>
      <c r="AE40" s="22" t="str">
        <f t="shared" si="82"/>
        <v/>
      </c>
      <c r="AF40" s="22" t="str">
        <f t="shared" si="83"/>
        <v/>
      </c>
      <c r="AG40" s="22" t="str">
        <f t="shared" si="84"/>
        <v/>
      </c>
      <c r="AH40" s="22" t="str">
        <f t="shared" si="85"/>
        <v/>
      </c>
      <c r="AI40" s="22" t="str">
        <f t="shared" si="86"/>
        <v/>
      </c>
      <c r="AJ40" s="22" t="str">
        <f t="shared" si="87"/>
        <v/>
      </c>
      <c r="AK40" s="22" t="str">
        <f t="shared" si="88"/>
        <v/>
      </c>
      <c r="AL40" s="22" t="str">
        <f t="shared" si="89"/>
        <v/>
      </c>
      <c r="AM40" s="22" t="str">
        <f t="shared" si="90"/>
        <v/>
      </c>
      <c r="AN40" s="22" t="str">
        <f t="shared" si="91"/>
        <v/>
      </c>
      <c r="AO40" s="68" t="str">
        <f t="shared" si="92"/>
        <v/>
      </c>
      <c r="AP40" s="77" t="str">
        <f t="shared" si="35"/>
        <v/>
      </c>
      <c r="AQ40" s="77" t="str">
        <f t="shared" si="36"/>
        <v/>
      </c>
      <c r="AR40" s="77" t="str">
        <f t="shared" si="37"/>
        <v/>
      </c>
      <c r="AS40" s="77" t="str">
        <f t="shared" si="38"/>
        <v/>
      </c>
      <c r="AT40" s="77" t="str">
        <f t="shared" si="39"/>
        <v/>
      </c>
      <c r="AU40" s="77" t="str">
        <f t="shared" si="40"/>
        <v/>
      </c>
      <c r="AV40" s="77" t="str">
        <f t="shared" si="41"/>
        <v/>
      </c>
      <c r="AW40" s="72" t="str">
        <f t="shared" si="42"/>
        <v/>
      </c>
      <c r="AX40" s="72" t="str">
        <f t="shared" si="43"/>
        <v/>
      </c>
      <c r="AY40" s="72" t="str">
        <f t="shared" si="44"/>
        <v/>
      </c>
      <c r="AZ40" s="72" t="str">
        <f t="shared" si="45"/>
        <v/>
      </c>
      <c r="BA40" s="72" t="str">
        <f t="shared" si="46"/>
        <v/>
      </c>
      <c r="BB40" s="72" t="str">
        <f t="shared" si="47"/>
        <v/>
      </c>
      <c r="BC40" s="72" t="str">
        <f t="shared" si="48"/>
        <v/>
      </c>
      <c r="BD40" s="72" t="str">
        <f t="shared" si="49"/>
        <v/>
      </c>
    </row>
    <row r="41" spans="2:56" ht="15.75" thickBot="1" x14ac:dyDescent="0.3">
      <c r="B41" s="26"/>
      <c r="C41" s="76"/>
      <c r="D41" s="76"/>
      <c r="E41" s="66">
        <f>IF(ISBLANK($B41),0,VLOOKUP($B41,'Plannification du preventif '!$B$4:$L$30,7,0))</f>
        <v>0</v>
      </c>
      <c r="F41" s="19">
        <v>2</v>
      </c>
      <c r="G41" s="67">
        <f>IF(ISBLANK($B41),0,('Planning general preventif '!$E41-1)+'Planning general preventif '!$F41)</f>
        <v>0</v>
      </c>
      <c r="H41" s="114"/>
      <c r="I41" s="114"/>
      <c r="J41" s="114"/>
      <c r="K41" s="21" t="str">
        <f t="shared" si="62"/>
        <v/>
      </c>
      <c r="L41" s="22" t="str">
        <f t="shared" si="63"/>
        <v/>
      </c>
      <c r="M41" s="22" t="str">
        <f t="shared" si="64"/>
        <v/>
      </c>
      <c r="N41" s="22" t="str">
        <f t="shared" si="65"/>
        <v/>
      </c>
      <c r="O41" s="23" t="str">
        <f t="shared" si="66"/>
        <v/>
      </c>
      <c r="P41" s="22" t="str">
        <f t="shared" si="67"/>
        <v/>
      </c>
      <c r="Q41" s="22" t="str">
        <f t="shared" si="68"/>
        <v/>
      </c>
      <c r="R41" s="22" t="str">
        <f t="shared" si="69"/>
        <v/>
      </c>
      <c r="S41" s="22" t="str">
        <f t="shared" si="70"/>
        <v/>
      </c>
      <c r="T41" s="22" t="str">
        <f t="shared" si="71"/>
        <v/>
      </c>
      <c r="U41" s="22" t="str">
        <f t="shared" si="72"/>
        <v/>
      </c>
      <c r="V41" s="22" t="str">
        <f t="shared" si="73"/>
        <v/>
      </c>
      <c r="W41" s="22" t="str">
        <f t="shared" si="74"/>
        <v/>
      </c>
      <c r="X41" s="22" t="str">
        <f t="shared" si="75"/>
        <v/>
      </c>
      <c r="Y41" s="22" t="str">
        <f t="shared" si="76"/>
        <v/>
      </c>
      <c r="Z41" s="22" t="str">
        <f t="shared" si="77"/>
        <v/>
      </c>
      <c r="AA41" s="22" t="str">
        <f t="shared" si="78"/>
        <v/>
      </c>
      <c r="AB41" s="22" t="str">
        <f t="shared" si="79"/>
        <v/>
      </c>
      <c r="AC41" s="22" t="str">
        <f t="shared" si="80"/>
        <v/>
      </c>
      <c r="AD41" s="22" t="str">
        <f t="shared" si="81"/>
        <v/>
      </c>
      <c r="AE41" s="22" t="str">
        <f t="shared" si="82"/>
        <v/>
      </c>
      <c r="AF41" s="22" t="str">
        <f t="shared" si="83"/>
        <v/>
      </c>
      <c r="AG41" s="22" t="str">
        <f t="shared" si="84"/>
        <v/>
      </c>
      <c r="AH41" s="22" t="str">
        <f t="shared" si="85"/>
        <v/>
      </c>
      <c r="AI41" s="22" t="str">
        <f t="shared" si="86"/>
        <v/>
      </c>
      <c r="AJ41" s="22" t="str">
        <f t="shared" si="87"/>
        <v/>
      </c>
      <c r="AK41" s="22" t="str">
        <f t="shared" si="88"/>
        <v/>
      </c>
      <c r="AL41" s="22" t="str">
        <f t="shared" si="89"/>
        <v/>
      </c>
      <c r="AM41" s="22" t="str">
        <f t="shared" si="90"/>
        <v/>
      </c>
      <c r="AN41" s="22" t="str">
        <f t="shared" si="91"/>
        <v/>
      </c>
      <c r="AO41" s="68" t="str">
        <f t="shared" si="92"/>
        <v/>
      </c>
      <c r="AP41" s="77" t="str">
        <f t="shared" si="35"/>
        <v/>
      </c>
      <c r="AQ41" s="77" t="str">
        <f t="shared" si="36"/>
        <v/>
      </c>
      <c r="AR41" s="77" t="str">
        <f t="shared" si="37"/>
        <v/>
      </c>
      <c r="AS41" s="77" t="str">
        <f t="shared" si="38"/>
        <v/>
      </c>
      <c r="AT41" s="77" t="str">
        <f t="shared" si="39"/>
        <v/>
      </c>
      <c r="AU41" s="77" t="str">
        <f t="shared" si="40"/>
        <v/>
      </c>
      <c r="AV41" s="77" t="str">
        <f t="shared" si="41"/>
        <v/>
      </c>
      <c r="AW41" s="72" t="str">
        <f t="shared" si="42"/>
        <v/>
      </c>
      <c r="AX41" s="72" t="str">
        <f t="shared" si="43"/>
        <v/>
      </c>
      <c r="AY41" s="72" t="str">
        <f t="shared" si="44"/>
        <v/>
      </c>
      <c r="AZ41" s="72" t="str">
        <f t="shared" si="45"/>
        <v/>
      </c>
      <c r="BA41" s="72" t="str">
        <f t="shared" si="46"/>
        <v/>
      </c>
      <c r="BB41" s="72" t="str">
        <f t="shared" si="47"/>
        <v/>
      </c>
      <c r="BC41" s="72" t="str">
        <f t="shared" si="48"/>
        <v/>
      </c>
      <c r="BD41" s="72" t="str">
        <f t="shared" si="49"/>
        <v/>
      </c>
    </row>
    <row r="42" spans="2:56" ht="15.75" thickBot="1" x14ac:dyDescent="0.3">
      <c r="B42" s="26"/>
      <c r="C42" s="76"/>
      <c r="D42" s="76"/>
      <c r="E42" s="66">
        <f>IF(ISBLANK($B42),0,VLOOKUP($B42,'Plannification du preventif '!$B$4:$L$30,7,0))</f>
        <v>0</v>
      </c>
      <c r="F42" s="19">
        <v>2</v>
      </c>
      <c r="G42" s="67">
        <f>IF(ISBLANK($B42),0,('Planning general preventif '!$E42-1)+'Planning general preventif '!$F42)</f>
        <v>0</v>
      </c>
      <c r="H42" s="114"/>
      <c r="I42" s="114"/>
      <c r="J42" s="114"/>
      <c r="K42" s="21" t="str">
        <f t="shared" si="62"/>
        <v/>
      </c>
      <c r="L42" s="22" t="str">
        <f t="shared" si="63"/>
        <v/>
      </c>
      <c r="M42" s="22" t="str">
        <f t="shared" si="64"/>
        <v/>
      </c>
      <c r="N42" s="22" t="str">
        <f t="shared" si="65"/>
        <v/>
      </c>
      <c r="O42" s="23" t="str">
        <f t="shared" si="66"/>
        <v/>
      </c>
      <c r="P42" s="22" t="str">
        <f t="shared" si="67"/>
        <v/>
      </c>
      <c r="Q42" s="22" t="str">
        <f t="shared" si="68"/>
        <v/>
      </c>
      <c r="R42" s="22" t="str">
        <f t="shared" si="69"/>
        <v/>
      </c>
      <c r="S42" s="22" t="str">
        <f t="shared" si="70"/>
        <v/>
      </c>
      <c r="T42" s="22" t="str">
        <f t="shared" si="71"/>
        <v/>
      </c>
      <c r="U42" s="22" t="str">
        <f t="shared" si="72"/>
        <v/>
      </c>
      <c r="V42" s="22" t="str">
        <f t="shared" si="73"/>
        <v/>
      </c>
      <c r="W42" s="22" t="str">
        <f t="shared" si="74"/>
        <v/>
      </c>
      <c r="X42" s="22" t="str">
        <f t="shared" si="75"/>
        <v/>
      </c>
      <c r="Y42" s="22" t="str">
        <f t="shared" si="76"/>
        <v/>
      </c>
      <c r="Z42" s="22" t="str">
        <f t="shared" si="77"/>
        <v/>
      </c>
      <c r="AA42" s="22" t="str">
        <f t="shared" si="78"/>
        <v/>
      </c>
      <c r="AB42" s="22" t="str">
        <f t="shared" si="79"/>
        <v/>
      </c>
      <c r="AC42" s="22" t="str">
        <f t="shared" si="80"/>
        <v/>
      </c>
      <c r="AD42" s="22" t="str">
        <f t="shared" si="81"/>
        <v/>
      </c>
      <c r="AE42" s="22" t="str">
        <f t="shared" si="82"/>
        <v/>
      </c>
      <c r="AF42" s="22" t="str">
        <f t="shared" si="83"/>
        <v/>
      </c>
      <c r="AG42" s="22" t="str">
        <f t="shared" si="84"/>
        <v/>
      </c>
      <c r="AH42" s="22" t="str">
        <f t="shared" si="85"/>
        <v/>
      </c>
      <c r="AI42" s="22" t="str">
        <f t="shared" si="86"/>
        <v/>
      </c>
      <c r="AJ42" s="22" t="str">
        <f t="shared" si="87"/>
        <v/>
      </c>
      <c r="AK42" s="22" t="str">
        <f t="shared" si="88"/>
        <v/>
      </c>
      <c r="AL42" s="22" t="str">
        <f t="shared" si="89"/>
        <v/>
      </c>
      <c r="AM42" s="22" t="str">
        <f t="shared" si="90"/>
        <v/>
      </c>
      <c r="AN42" s="22" t="str">
        <f t="shared" si="91"/>
        <v/>
      </c>
      <c r="AO42" s="68" t="str">
        <f t="shared" si="92"/>
        <v/>
      </c>
      <c r="AP42" s="77" t="str">
        <f t="shared" si="35"/>
        <v/>
      </c>
      <c r="AQ42" s="77" t="str">
        <f t="shared" si="36"/>
        <v/>
      </c>
      <c r="AR42" s="77" t="str">
        <f t="shared" si="37"/>
        <v/>
      </c>
      <c r="AS42" s="77" t="str">
        <f t="shared" si="38"/>
        <v/>
      </c>
      <c r="AT42" s="77" t="str">
        <f t="shared" si="39"/>
        <v/>
      </c>
      <c r="AU42" s="77" t="str">
        <f t="shared" si="40"/>
        <v/>
      </c>
      <c r="AV42" s="77" t="str">
        <f t="shared" si="41"/>
        <v/>
      </c>
      <c r="AW42" s="72" t="str">
        <f t="shared" si="42"/>
        <v/>
      </c>
      <c r="AX42" s="72" t="str">
        <f t="shared" si="43"/>
        <v/>
      </c>
      <c r="AY42" s="72" t="str">
        <f t="shared" si="44"/>
        <v/>
      </c>
      <c r="AZ42" s="72" t="str">
        <f t="shared" si="45"/>
        <v/>
      </c>
      <c r="BA42" s="72" t="str">
        <f t="shared" si="46"/>
        <v/>
      </c>
      <c r="BB42" s="72" t="str">
        <f t="shared" si="47"/>
        <v/>
      </c>
      <c r="BC42" s="72" t="str">
        <f t="shared" si="48"/>
        <v/>
      </c>
      <c r="BD42" s="72" t="str">
        <f t="shared" si="49"/>
        <v/>
      </c>
    </row>
    <row r="43" spans="2:56" ht="15.75" thickBot="1" x14ac:dyDescent="0.3">
      <c r="B43" s="26"/>
      <c r="C43" s="76"/>
      <c r="D43" s="76"/>
      <c r="E43" s="66">
        <f>IF(ISBLANK($B43),0,VLOOKUP($B43,'Plannification du preventif '!$B$4:$L$30,7,0))</f>
        <v>0</v>
      </c>
      <c r="F43" s="19">
        <v>2</v>
      </c>
      <c r="G43" s="67">
        <f>IF(ISBLANK($B43),0,('Planning general preventif '!$E43-1)+'Planning general preventif '!$F43)</f>
        <v>0</v>
      </c>
      <c r="H43" s="114"/>
      <c r="I43" s="114"/>
      <c r="J43" s="114"/>
      <c r="K43" s="21" t="str">
        <f t="shared" si="62"/>
        <v/>
      </c>
      <c r="L43" s="22" t="str">
        <f t="shared" si="63"/>
        <v/>
      </c>
      <c r="M43" s="22" t="str">
        <f t="shared" si="64"/>
        <v/>
      </c>
      <c r="N43" s="22" t="str">
        <f t="shared" si="65"/>
        <v/>
      </c>
      <c r="O43" s="23" t="str">
        <f t="shared" si="66"/>
        <v/>
      </c>
      <c r="P43" s="22" t="str">
        <f t="shared" si="67"/>
        <v/>
      </c>
      <c r="Q43" s="22" t="str">
        <f t="shared" si="68"/>
        <v/>
      </c>
      <c r="R43" s="22" t="str">
        <f t="shared" si="69"/>
        <v/>
      </c>
      <c r="S43" s="22" t="str">
        <f t="shared" si="70"/>
        <v/>
      </c>
      <c r="T43" s="22" t="str">
        <f t="shared" si="71"/>
        <v/>
      </c>
      <c r="U43" s="22" t="str">
        <f t="shared" si="72"/>
        <v/>
      </c>
      <c r="V43" s="22" t="str">
        <f t="shared" si="73"/>
        <v/>
      </c>
      <c r="W43" s="22" t="str">
        <f t="shared" si="74"/>
        <v/>
      </c>
      <c r="X43" s="22" t="str">
        <f t="shared" si="75"/>
        <v/>
      </c>
      <c r="Y43" s="22" t="str">
        <f t="shared" si="76"/>
        <v/>
      </c>
      <c r="Z43" s="22" t="str">
        <f t="shared" si="77"/>
        <v/>
      </c>
      <c r="AA43" s="22" t="str">
        <f t="shared" si="78"/>
        <v/>
      </c>
      <c r="AB43" s="22" t="str">
        <f t="shared" si="79"/>
        <v/>
      </c>
      <c r="AC43" s="22" t="str">
        <f t="shared" si="80"/>
        <v/>
      </c>
      <c r="AD43" s="22" t="str">
        <f t="shared" si="81"/>
        <v/>
      </c>
      <c r="AE43" s="22" t="str">
        <f t="shared" si="82"/>
        <v/>
      </c>
      <c r="AF43" s="22" t="str">
        <f t="shared" si="83"/>
        <v/>
      </c>
      <c r="AG43" s="22" t="str">
        <f t="shared" si="84"/>
        <v/>
      </c>
      <c r="AH43" s="22" t="str">
        <f t="shared" si="85"/>
        <v/>
      </c>
      <c r="AI43" s="22" t="str">
        <f t="shared" si="86"/>
        <v/>
      </c>
      <c r="AJ43" s="22" t="str">
        <f t="shared" si="87"/>
        <v/>
      </c>
      <c r="AK43" s="22" t="str">
        <f t="shared" si="88"/>
        <v/>
      </c>
      <c r="AL43" s="22" t="str">
        <f t="shared" si="89"/>
        <v/>
      </c>
      <c r="AM43" s="22" t="str">
        <f t="shared" si="90"/>
        <v/>
      </c>
      <c r="AN43" s="22" t="str">
        <f t="shared" si="91"/>
        <v/>
      </c>
      <c r="AO43" s="68" t="str">
        <f t="shared" si="92"/>
        <v/>
      </c>
      <c r="AP43" s="77" t="str">
        <f t="shared" si="35"/>
        <v/>
      </c>
      <c r="AQ43" s="77" t="str">
        <f t="shared" si="36"/>
        <v/>
      </c>
      <c r="AR43" s="77" t="str">
        <f t="shared" si="37"/>
        <v/>
      </c>
      <c r="AS43" s="77" t="str">
        <f t="shared" si="38"/>
        <v/>
      </c>
      <c r="AT43" s="77" t="str">
        <f t="shared" si="39"/>
        <v/>
      </c>
      <c r="AU43" s="77" t="str">
        <f t="shared" si="40"/>
        <v/>
      </c>
      <c r="AV43" s="77" t="str">
        <f t="shared" si="41"/>
        <v/>
      </c>
      <c r="AW43" s="72" t="str">
        <f t="shared" si="42"/>
        <v/>
      </c>
      <c r="AX43" s="72" t="str">
        <f t="shared" si="43"/>
        <v/>
      </c>
      <c r="AY43" s="72" t="str">
        <f t="shared" si="44"/>
        <v/>
      </c>
      <c r="AZ43" s="72" t="str">
        <f t="shared" si="45"/>
        <v/>
      </c>
      <c r="BA43" s="72" t="str">
        <f t="shared" si="46"/>
        <v/>
      </c>
      <c r="BB43" s="72" t="str">
        <f t="shared" si="47"/>
        <v/>
      </c>
      <c r="BC43" s="72" t="str">
        <f t="shared" si="48"/>
        <v/>
      </c>
      <c r="BD43" s="72" t="str">
        <f t="shared" si="49"/>
        <v/>
      </c>
    </row>
    <row r="44" spans="2:56" ht="15.75" thickBot="1" x14ac:dyDescent="0.3">
      <c r="B44" s="26"/>
      <c r="C44" s="76"/>
      <c r="D44" s="76"/>
      <c r="E44" s="66">
        <f>IF(ISBLANK($B44),0,VLOOKUP($B44,'Plannification du preventif '!$B$4:$L$30,7,0))</f>
        <v>0</v>
      </c>
      <c r="F44" s="19">
        <v>2</v>
      </c>
      <c r="G44" s="67">
        <f>IF(ISBLANK($B44),0,('Planning general preventif '!$E44-1)+'Planning general preventif '!$F44)</f>
        <v>0</v>
      </c>
      <c r="H44" s="114"/>
      <c r="I44" s="114"/>
      <c r="J44" s="114"/>
      <c r="K44" s="21" t="str">
        <f t="shared" si="62"/>
        <v/>
      </c>
      <c r="L44" s="22" t="str">
        <f t="shared" si="63"/>
        <v/>
      </c>
      <c r="M44" s="22" t="str">
        <f t="shared" si="64"/>
        <v/>
      </c>
      <c r="N44" s="22" t="str">
        <f t="shared" si="65"/>
        <v/>
      </c>
      <c r="O44" s="23" t="str">
        <f t="shared" si="66"/>
        <v/>
      </c>
      <c r="P44" s="22" t="str">
        <f t="shared" si="67"/>
        <v/>
      </c>
      <c r="Q44" s="22" t="str">
        <f t="shared" si="68"/>
        <v/>
      </c>
      <c r="R44" s="22" t="str">
        <f t="shared" si="69"/>
        <v/>
      </c>
      <c r="S44" s="22" t="str">
        <f t="shared" si="70"/>
        <v/>
      </c>
      <c r="T44" s="22" t="str">
        <f t="shared" si="71"/>
        <v/>
      </c>
      <c r="U44" s="22" t="str">
        <f t="shared" si="72"/>
        <v/>
      </c>
      <c r="V44" s="22" t="str">
        <f t="shared" si="73"/>
        <v/>
      </c>
      <c r="W44" s="22" t="str">
        <f t="shared" si="74"/>
        <v/>
      </c>
      <c r="X44" s="22" t="str">
        <f t="shared" si="75"/>
        <v/>
      </c>
      <c r="Y44" s="22" t="str">
        <f t="shared" si="76"/>
        <v/>
      </c>
      <c r="Z44" s="22" t="str">
        <f t="shared" si="77"/>
        <v/>
      </c>
      <c r="AA44" s="22" t="str">
        <f t="shared" si="78"/>
        <v/>
      </c>
      <c r="AB44" s="22" t="str">
        <f t="shared" si="79"/>
        <v/>
      </c>
      <c r="AC44" s="22" t="str">
        <f t="shared" si="80"/>
        <v/>
      </c>
      <c r="AD44" s="22" t="str">
        <f t="shared" si="81"/>
        <v/>
      </c>
      <c r="AE44" s="22" t="str">
        <f t="shared" si="82"/>
        <v/>
      </c>
      <c r="AF44" s="22" t="str">
        <f t="shared" si="83"/>
        <v/>
      </c>
      <c r="AG44" s="22" t="str">
        <f t="shared" si="84"/>
        <v/>
      </c>
      <c r="AH44" s="22" t="str">
        <f t="shared" si="85"/>
        <v/>
      </c>
      <c r="AI44" s="22" t="str">
        <f t="shared" si="86"/>
        <v/>
      </c>
      <c r="AJ44" s="22" t="str">
        <f t="shared" si="87"/>
        <v/>
      </c>
      <c r="AK44" s="22" t="str">
        <f t="shared" si="88"/>
        <v/>
      </c>
      <c r="AL44" s="22" t="str">
        <f t="shared" si="89"/>
        <v/>
      </c>
      <c r="AM44" s="22" t="str">
        <f t="shared" si="90"/>
        <v/>
      </c>
      <c r="AN44" s="22" t="str">
        <f t="shared" si="91"/>
        <v/>
      </c>
      <c r="AO44" s="68" t="str">
        <f t="shared" si="92"/>
        <v/>
      </c>
      <c r="AP44" s="77" t="str">
        <f t="shared" si="35"/>
        <v/>
      </c>
      <c r="AQ44" s="77" t="str">
        <f t="shared" si="36"/>
        <v/>
      </c>
      <c r="AR44" s="77" t="str">
        <f t="shared" si="37"/>
        <v/>
      </c>
      <c r="AS44" s="77" t="str">
        <f t="shared" si="38"/>
        <v/>
      </c>
      <c r="AT44" s="77" t="str">
        <f t="shared" si="39"/>
        <v/>
      </c>
      <c r="AU44" s="77" t="str">
        <f t="shared" si="40"/>
        <v/>
      </c>
      <c r="AV44" s="77" t="str">
        <f t="shared" si="41"/>
        <v/>
      </c>
      <c r="AW44" s="72" t="str">
        <f t="shared" si="42"/>
        <v/>
      </c>
      <c r="AX44" s="72" t="str">
        <f t="shared" si="43"/>
        <v/>
      </c>
      <c r="AY44" s="72" t="str">
        <f t="shared" si="44"/>
        <v/>
      </c>
      <c r="AZ44" s="72" t="str">
        <f t="shared" si="45"/>
        <v/>
      </c>
      <c r="BA44" s="72" t="str">
        <f t="shared" si="46"/>
        <v/>
      </c>
      <c r="BB44" s="72" t="str">
        <f t="shared" si="47"/>
        <v/>
      </c>
      <c r="BC44" s="72" t="str">
        <f t="shared" si="48"/>
        <v/>
      </c>
      <c r="BD44" s="72" t="str">
        <f t="shared" si="49"/>
        <v/>
      </c>
    </row>
    <row r="45" spans="2:56" ht="15.75" thickBot="1" x14ac:dyDescent="0.3">
      <c r="B45" s="26"/>
      <c r="C45" s="76"/>
      <c r="D45" s="76"/>
      <c r="E45" s="66">
        <f>IF(ISBLANK($B45),0,VLOOKUP($B45,'Plannification du preventif '!$B$4:$L$30,7,0))</f>
        <v>0</v>
      </c>
      <c r="F45" s="19">
        <v>2</v>
      </c>
      <c r="G45" s="67">
        <f>IF(ISBLANK($B45),0,('Planning general preventif '!$E45-1)+'Planning general preventif '!$F45)</f>
        <v>0</v>
      </c>
      <c r="H45" s="114"/>
      <c r="I45" s="114"/>
      <c r="J45" s="114"/>
      <c r="K45" s="21" t="str">
        <f t="shared" si="62"/>
        <v/>
      </c>
      <c r="L45" s="22" t="str">
        <f t="shared" si="63"/>
        <v/>
      </c>
      <c r="M45" s="22" t="str">
        <f t="shared" si="64"/>
        <v/>
      </c>
      <c r="N45" s="22" t="str">
        <f t="shared" si="65"/>
        <v/>
      </c>
      <c r="O45" s="23" t="str">
        <f t="shared" si="66"/>
        <v/>
      </c>
      <c r="P45" s="22" t="str">
        <f t="shared" si="67"/>
        <v/>
      </c>
      <c r="Q45" s="22" t="str">
        <f t="shared" si="68"/>
        <v/>
      </c>
      <c r="R45" s="22" t="str">
        <f t="shared" si="69"/>
        <v/>
      </c>
      <c r="S45" s="22" t="str">
        <f t="shared" si="70"/>
        <v/>
      </c>
      <c r="T45" s="22" t="str">
        <f t="shared" si="71"/>
        <v/>
      </c>
      <c r="U45" s="22" t="str">
        <f t="shared" si="72"/>
        <v/>
      </c>
      <c r="V45" s="22" t="str">
        <f t="shared" si="73"/>
        <v/>
      </c>
      <c r="W45" s="22" t="str">
        <f t="shared" si="74"/>
        <v/>
      </c>
      <c r="X45" s="22" t="str">
        <f t="shared" si="75"/>
        <v/>
      </c>
      <c r="Y45" s="22" t="str">
        <f t="shared" si="76"/>
        <v/>
      </c>
      <c r="Z45" s="22" t="str">
        <f t="shared" si="77"/>
        <v/>
      </c>
      <c r="AA45" s="22" t="str">
        <f t="shared" si="78"/>
        <v/>
      </c>
      <c r="AB45" s="22" t="str">
        <f t="shared" si="79"/>
        <v/>
      </c>
      <c r="AC45" s="22" t="str">
        <f t="shared" si="80"/>
        <v/>
      </c>
      <c r="AD45" s="22" t="str">
        <f t="shared" si="81"/>
        <v/>
      </c>
      <c r="AE45" s="22" t="str">
        <f t="shared" si="82"/>
        <v/>
      </c>
      <c r="AF45" s="22" t="str">
        <f t="shared" si="83"/>
        <v/>
      </c>
      <c r="AG45" s="22" t="str">
        <f t="shared" si="84"/>
        <v/>
      </c>
      <c r="AH45" s="22" t="str">
        <f t="shared" si="85"/>
        <v/>
      </c>
      <c r="AI45" s="22" t="str">
        <f t="shared" si="86"/>
        <v/>
      </c>
      <c r="AJ45" s="22" t="str">
        <f t="shared" si="87"/>
        <v/>
      </c>
      <c r="AK45" s="22" t="str">
        <f t="shared" si="88"/>
        <v/>
      </c>
      <c r="AL45" s="22" t="str">
        <f t="shared" si="89"/>
        <v/>
      </c>
      <c r="AM45" s="22" t="str">
        <f t="shared" si="90"/>
        <v/>
      </c>
      <c r="AN45" s="22" t="str">
        <f t="shared" si="91"/>
        <v/>
      </c>
      <c r="AO45" s="68" t="str">
        <f t="shared" si="92"/>
        <v/>
      </c>
      <c r="AP45" s="77" t="str">
        <f t="shared" si="35"/>
        <v/>
      </c>
      <c r="AQ45" s="77" t="str">
        <f t="shared" si="36"/>
        <v/>
      </c>
      <c r="AR45" s="77" t="str">
        <f t="shared" si="37"/>
        <v/>
      </c>
      <c r="AS45" s="77" t="str">
        <f t="shared" si="38"/>
        <v/>
      </c>
      <c r="AT45" s="77" t="str">
        <f t="shared" si="39"/>
        <v/>
      </c>
      <c r="AU45" s="77" t="str">
        <f t="shared" si="40"/>
        <v/>
      </c>
      <c r="AV45" s="77" t="str">
        <f t="shared" si="41"/>
        <v/>
      </c>
      <c r="AW45" s="72" t="str">
        <f t="shared" si="42"/>
        <v/>
      </c>
      <c r="AX45" s="72" t="str">
        <f t="shared" si="43"/>
        <v/>
      </c>
      <c r="AY45" s="72" t="str">
        <f t="shared" si="44"/>
        <v/>
      </c>
      <c r="AZ45" s="72" t="str">
        <f t="shared" si="45"/>
        <v/>
      </c>
      <c r="BA45" s="72" t="str">
        <f t="shared" si="46"/>
        <v/>
      </c>
      <c r="BB45" s="72" t="str">
        <f t="shared" si="47"/>
        <v/>
      </c>
      <c r="BC45" s="72" t="str">
        <f t="shared" si="48"/>
        <v/>
      </c>
      <c r="BD45" s="72" t="str">
        <f t="shared" si="49"/>
        <v/>
      </c>
    </row>
    <row r="46" spans="2:56" ht="15.75" thickBot="1" x14ac:dyDescent="0.3">
      <c r="B46" s="26"/>
      <c r="C46" s="76"/>
      <c r="D46" s="76"/>
      <c r="E46" s="66">
        <f>IF(ISBLANK($B46),0,VLOOKUP($B46,'Plannification du preventif '!$B$4:$L$30,7,0))</f>
        <v>0</v>
      </c>
      <c r="F46" s="19">
        <v>2</v>
      </c>
      <c r="G46" s="67">
        <f>IF(ISBLANK($B46),0,('Planning general preventif '!$E46-1)+'Planning general preventif '!$F46)</f>
        <v>0</v>
      </c>
      <c r="H46" s="114"/>
      <c r="I46" s="114"/>
      <c r="J46" s="114"/>
      <c r="K46" s="21" t="str">
        <f t="shared" si="62"/>
        <v/>
      </c>
      <c r="L46" s="22" t="str">
        <f t="shared" si="63"/>
        <v/>
      </c>
      <c r="M46" s="22" t="str">
        <f t="shared" si="64"/>
        <v/>
      </c>
      <c r="N46" s="22" t="str">
        <f t="shared" si="65"/>
        <v/>
      </c>
      <c r="O46" s="23" t="str">
        <f t="shared" si="66"/>
        <v/>
      </c>
      <c r="P46" s="22" t="str">
        <f t="shared" si="67"/>
        <v/>
      </c>
      <c r="Q46" s="22" t="str">
        <f t="shared" si="68"/>
        <v/>
      </c>
      <c r="R46" s="22" t="str">
        <f t="shared" si="69"/>
        <v/>
      </c>
      <c r="S46" s="22" t="str">
        <f t="shared" si="70"/>
        <v/>
      </c>
      <c r="T46" s="22" t="str">
        <f t="shared" si="71"/>
        <v/>
      </c>
      <c r="U46" s="22" t="str">
        <f t="shared" si="72"/>
        <v/>
      </c>
      <c r="V46" s="22" t="str">
        <f t="shared" si="73"/>
        <v/>
      </c>
      <c r="W46" s="22" t="str">
        <f t="shared" si="74"/>
        <v/>
      </c>
      <c r="X46" s="22" t="str">
        <f t="shared" si="75"/>
        <v/>
      </c>
      <c r="Y46" s="22" t="str">
        <f t="shared" si="76"/>
        <v/>
      </c>
      <c r="Z46" s="22" t="str">
        <f t="shared" si="77"/>
        <v/>
      </c>
      <c r="AA46" s="22" t="str">
        <f t="shared" si="78"/>
        <v/>
      </c>
      <c r="AB46" s="22" t="str">
        <f t="shared" si="79"/>
        <v/>
      </c>
      <c r="AC46" s="22" t="str">
        <f t="shared" si="80"/>
        <v/>
      </c>
      <c r="AD46" s="22" t="str">
        <f t="shared" si="81"/>
        <v/>
      </c>
      <c r="AE46" s="22" t="str">
        <f t="shared" si="82"/>
        <v/>
      </c>
      <c r="AF46" s="22" t="str">
        <f t="shared" si="83"/>
        <v/>
      </c>
      <c r="AG46" s="22" t="str">
        <f t="shared" si="84"/>
        <v/>
      </c>
      <c r="AH46" s="22" t="str">
        <f t="shared" si="85"/>
        <v/>
      </c>
      <c r="AI46" s="22" t="str">
        <f t="shared" si="86"/>
        <v/>
      </c>
      <c r="AJ46" s="22" t="str">
        <f t="shared" si="87"/>
        <v/>
      </c>
      <c r="AK46" s="22" t="str">
        <f t="shared" si="88"/>
        <v/>
      </c>
      <c r="AL46" s="22" t="str">
        <f t="shared" si="89"/>
        <v/>
      </c>
      <c r="AM46" s="22" t="str">
        <f t="shared" si="90"/>
        <v/>
      </c>
      <c r="AN46" s="22" t="str">
        <f t="shared" si="91"/>
        <v/>
      </c>
      <c r="AO46" s="68" t="str">
        <f t="shared" si="92"/>
        <v/>
      </c>
      <c r="AP46" s="77" t="str">
        <f t="shared" si="35"/>
        <v/>
      </c>
      <c r="AQ46" s="77" t="str">
        <f t="shared" si="36"/>
        <v/>
      </c>
      <c r="AR46" s="77" t="str">
        <f t="shared" si="37"/>
        <v/>
      </c>
      <c r="AS46" s="77" t="str">
        <f t="shared" si="38"/>
        <v/>
      </c>
      <c r="AT46" s="77" t="str">
        <f t="shared" si="39"/>
        <v/>
      </c>
      <c r="AU46" s="77" t="str">
        <f t="shared" si="40"/>
        <v/>
      </c>
      <c r="AV46" s="77" t="str">
        <f t="shared" si="41"/>
        <v/>
      </c>
      <c r="AW46" s="72" t="str">
        <f t="shared" si="42"/>
        <v/>
      </c>
      <c r="AX46" s="72" t="str">
        <f t="shared" si="43"/>
        <v/>
      </c>
      <c r="AY46" s="72" t="str">
        <f t="shared" si="44"/>
        <v/>
      </c>
      <c r="AZ46" s="72" t="str">
        <f t="shared" si="45"/>
        <v/>
      </c>
      <c r="BA46" s="72" t="str">
        <f t="shared" si="46"/>
        <v/>
      </c>
      <c r="BB46" s="72" t="str">
        <f t="shared" si="47"/>
        <v/>
      </c>
      <c r="BC46" s="72" t="str">
        <f t="shared" si="48"/>
        <v/>
      </c>
      <c r="BD46" s="72" t="str">
        <f t="shared" si="49"/>
        <v/>
      </c>
    </row>
    <row r="47" spans="2:56" ht="15.75" thickBot="1" x14ac:dyDescent="0.3">
      <c r="B47" s="26"/>
      <c r="C47" s="76"/>
      <c r="D47" s="76"/>
      <c r="E47" s="66">
        <f>IF(ISBLANK($B47),0,VLOOKUP($B47,'Plannification du preventif '!$B$4:$L$30,7,0))</f>
        <v>0</v>
      </c>
      <c r="F47" s="19">
        <v>2</v>
      </c>
      <c r="G47" s="67">
        <f>IF(ISBLANK($B47),0,('Planning general preventif '!$E47-1)+'Planning general preventif '!$F47)</f>
        <v>0</v>
      </c>
      <c r="H47" s="114"/>
      <c r="I47" s="114"/>
      <c r="J47" s="114"/>
      <c r="K47" s="21" t="str">
        <f t="shared" si="62"/>
        <v/>
      </c>
      <c r="L47" s="22" t="str">
        <f t="shared" si="63"/>
        <v/>
      </c>
      <c r="M47" s="22" t="str">
        <f t="shared" si="64"/>
        <v/>
      </c>
      <c r="N47" s="22" t="str">
        <f t="shared" si="65"/>
        <v/>
      </c>
      <c r="O47" s="23" t="str">
        <f t="shared" si="66"/>
        <v/>
      </c>
      <c r="P47" s="22" t="str">
        <f t="shared" si="67"/>
        <v/>
      </c>
      <c r="Q47" s="22" t="str">
        <f t="shared" si="68"/>
        <v/>
      </c>
      <c r="R47" s="22" t="str">
        <f t="shared" si="69"/>
        <v/>
      </c>
      <c r="S47" s="22" t="str">
        <f t="shared" si="70"/>
        <v/>
      </c>
      <c r="T47" s="22" t="str">
        <f t="shared" si="71"/>
        <v/>
      </c>
      <c r="U47" s="22" t="str">
        <f t="shared" si="72"/>
        <v/>
      </c>
      <c r="V47" s="22" t="str">
        <f t="shared" si="73"/>
        <v/>
      </c>
      <c r="W47" s="22" t="str">
        <f t="shared" si="74"/>
        <v/>
      </c>
      <c r="X47" s="22" t="str">
        <f t="shared" si="75"/>
        <v/>
      </c>
      <c r="Y47" s="22" t="str">
        <f t="shared" si="76"/>
        <v/>
      </c>
      <c r="Z47" s="22" t="str">
        <f t="shared" si="77"/>
        <v/>
      </c>
      <c r="AA47" s="22" t="str">
        <f t="shared" si="78"/>
        <v/>
      </c>
      <c r="AB47" s="22" t="str">
        <f t="shared" si="79"/>
        <v/>
      </c>
      <c r="AC47" s="22" t="str">
        <f t="shared" si="80"/>
        <v/>
      </c>
      <c r="AD47" s="22" t="str">
        <f t="shared" si="81"/>
        <v/>
      </c>
      <c r="AE47" s="22" t="str">
        <f t="shared" si="82"/>
        <v/>
      </c>
      <c r="AF47" s="22" t="str">
        <f t="shared" si="83"/>
        <v/>
      </c>
      <c r="AG47" s="22" t="str">
        <f t="shared" si="84"/>
        <v/>
      </c>
      <c r="AH47" s="22" t="str">
        <f t="shared" si="85"/>
        <v/>
      </c>
      <c r="AI47" s="22" t="str">
        <f t="shared" si="86"/>
        <v/>
      </c>
      <c r="AJ47" s="22" t="str">
        <f t="shared" si="87"/>
        <v/>
      </c>
      <c r="AK47" s="22" t="str">
        <f t="shared" si="88"/>
        <v/>
      </c>
      <c r="AL47" s="22" t="str">
        <f t="shared" si="89"/>
        <v/>
      </c>
      <c r="AM47" s="22" t="str">
        <f t="shared" si="90"/>
        <v/>
      </c>
      <c r="AN47" s="22" t="str">
        <f t="shared" si="91"/>
        <v/>
      </c>
      <c r="AO47" s="68" t="str">
        <f t="shared" si="92"/>
        <v/>
      </c>
      <c r="AP47" s="77" t="str">
        <f t="shared" si="35"/>
        <v/>
      </c>
      <c r="AQ47" s="77" t="str">
        <f t="shared" si="36"/>
        <v/>
      </c>
      <c r="AR47" s="77" t="str">
        <f t="shared" si="37"/>
        <v/>
      </c>
      <c r="AS47" s="77" t="str">
        <f t="shared" si="38"/>
        <v/>
      </c>
      <c r="AT47" s="77" t="str">
        <f t="shared" si="39"/>
        <v/>
      </c>
      <c r="AU47" s="77" t="str">
        <f t="shared" si="40"/>
        <v/>
      </c>
      <c r="AV47" s="77" t="str">
        <f t="shared" si="41"/>
        <v/>
      </c>
      <c r="AW47" s="72" t="str">
        <f t="shared" si="42"/>
        <v/>
      </c>
      <c r="AX47" s="72" t="str">
        <f t="shared" si="43"/>
        <v/>
      </c>
      <c r="AY47" s="72" t="str">
        <f t="shared" si="44"/>
        <v/>
      </c>
      <c r="AZ47" s="72" t="str">
        <f t="shared" si="45"/>
        <v/>
      </c>
      <c r="BA47" s="72" t="str">
        <f t="shared" si="46"/>
        <v/>
      </c>
      <c r="BB47" s="72" t="str">
        <f t="shared" si="47"/>
        <v/>
      </c>
      <c r="BC47" s="72" t="str">
        <f t="shared" si="48"/>
        <v/>
      </c>
      <c r="BD47" s="72" t="str">
        <f t="shared" si="49"/>
        <v/>
      </c>
    </row>
    <row r="48" spans="2:56" ht="15.75" thickBot="1" x14ac:dyDescent="0.3">
      <c r="B48" s="26"/>
      <c r="C48" s="76"/>
      <c r="D48" s="76"/>
      <c r="E48" s="66">
        <f>IF(ISBLANK($B48),0,VLOOKUP($B48,'Plannification du preventif '!$B$4:$L$30,7,0))</f>
        <v>0</v>
      </c>
      <c r="F48" s="19">
        <v>2</v>
      </c>
      <c r="G48" s="67">
        <f>IF(ISBLANK($B48),0,('Planning general preventif '!$E48-1)+'Planning general preventif '!$F48)</f>
        <v>0</v>
      </c>
      <c r="H48" s="114"/>
      <c r="I48" s="114"/>
      <c r="J48" s="114"/>
      <c r="K48" s="21" t="str">
        <f t="shared" si="62"/>
        <v/>
      </c>
      <c r="L48" s="22" t="str">
        <f t="shared" si="63"/>
        <v/>
      </c>
      <c r="M48" s="22" t="str">
        <f t="shared" si="64"/>
        <v/>
      </c>
      <c r="N48" s="22" t="str">
        <f t="shared" si="65"/>
        <v/>
      </c>
      <c r="O48" s="23" t="str">
        <f t="shared" si="66"/>
        <v/>
      </c>
      <c r="P48" s="22" t="str">
        <f t="shared" si="67"/>
        <v/>
      </c>
      <c r="Q48" s="22" t="str">
        <f t="shared" si="68"/>
        <v/>
      </c>
      <c r="R48" s="22" t="str">
        <f t="shared" si="69"/>
        <v/>
      </c>
      <c r="S48" s="22" t="str">
        <f t="shared" si="70"/>
        <v/>
      </c>
      <c r="T48" s="22" t="str">
        <f t="shared" si="71"/>
        <v/>
      </c>
      <c r="U48" s="22" t="str">
        <f t="shared" si="72"/>
        <v/>
      </c>
      <c r="V48" s="22" t="str">
        <f t="shared" si="73"/>
        <v/>
      </c>
      <c r="W48" s="22" t="str">
        <f t="shared" si="74"/>
        <v/>
      </c>
      <c r="X48" s="22" t="str">
        <f t="shared" si="75"/>
        <v/>
      </c>
      <c r="Y48" s="22" t="str">
        <f t="shared" si="76"/>
        <v/>
      </c>
      <c r="Z48" s="22" t="str">
        <f t="shared" si="77"/>
        <v/>
      </c>
      <c r="AA48" s="22" t="str">
        <f t="shared" si="78"/>
        <v/>
      </c>
      <c r="AB48" s="22" t="str">
        <f t="shared" si="79"/>
        <v/>
      </c>
      <c r="AC48" s="22" t="str">
        <f t="shared" si="80"/>
        <v/>
      </c>
      <c r="AD48" s="22" t="str">
        <f t="shared" si="81"/>
        <v/>
      </c>
      <c r="AE48" s="22" t="str">
        <f t="shared" si="82"/>
        <v/>
      </c>
      <c r="AF48" s="22" t="str">
        <f t="shared" si="83"/>
        <v/>
      </c>
      <c r="AG48" s="22" t="str">
        <f t="shared" si="84"/>
        <v/>
      </c>
      <c r="AH48" s="22" t="str">
        <f t="shared" si="85"/>
        <v/>
      </c>
      <c r="AI48" s="22" t="str">
        <f t="shared" si="86"/>
        <v/>
      </c>
      <c r="AJ48" s="22" t="str">
        <f t="shared" si="87"/>
        <v/>
      </c>
      <c r="AK48" s="22" t="str">
        <f t="shared" si="88"/>
        <v/>
      </c>
      <c r="AL48" s="22" t="str">
        <f t="shared" si="89"/>
        <v/>
      </c>
      <c r="AM48" s="22" t="str">
        <f t="shared" si="90"/>
        <v/>
      </c>
      <c r="AN48" s="22" t="str">
        <f t="shared" si="91"/>
        <v/>
      </c>
      <c r="AO48" s="68" t="str">
        <f t="shared" si="92"/>
        <v/>
      </c>
      <c r="AP48" s="77" t="str">
        <f t="shared" si="35"/>
        <v/>
      </c>
      <c r="AQ48" s="77" t="str">
        <f t="shared" si="36"/>
        <v/>
      </c>
      <c r="AR48" s="77" t="str">
        <f t="shared" si="37"/>
        <v/>
      </c>
      <c r="AS48" s="77" t="str">
        <f t="shared" si="38"/>
        <v/>
      </c>
      <c r="AT48" s="77" t="str">
        <f t="shared" si="39"/>
        <v/>
      </c>
      <c r="AU48" s="77" t="str">
        <f t="shared" si="40"/>
        <v/>
      </c>
      <c r="AV48" s="77" t="str">
        <f t="shared" si="41"/>
        <v/>
      </c>
      <c r="AW48" s="72" t="str">
        <f t="shared" si="42"/>
        <v/>
      </c>
      <c r="AX48" s="72" t="str">
        <f t="shared" si="43"/>
        <v/>
      </c>
      <c r="AY48" s="72" t="str">
        <f t="shared" si="44"/>
        <v/>
      </c>
      <c r="AZ48" s="72" t="str">
        <f t="shared" si="45"/>
        <v/>
      </c>
      <c r="BA48" s="72" t="str">
        <f t="shared" si="46"/>
        <v/>
      </c>
      <c r="BB48" s="72" t="str">
        <f t="shared" si="47"/>
        <v/>
      </c>
      <c r="BC48" s="72" t="str">
        <f t="shared" si="48"/>
        <v/>
      </c>
      <c r="BD48" s="72" t="str">
        <f t="shared" si="49"/>
        <v/>
      </c>
    </row>
    <row r="49" spans="2:56" ht="14.25" customHeight="1" thickBot="1" x14ac:dyDescent="0.3">
      <c r="B49" s="26"/>
      <c r="C49" s="76"/>
      <c r="D49" s="76"/>
      <c r="E49" s="66">
        <f>IF(ISBLANK($B49),0,VLOOKUP($B49,'Plannification du preventif '!$B$4:$L$30,7,0))</f>
        <v>0</v>
      </c>
      <c r="F49" s="19">
        <v>2</v>
      </c>
      <c r="G49" s="67">
        <f>IF(ISBLANK($B49),0,('Planning general preventif '!$E49-1)+'Planning general preventif '!$F49)</f>
        <v>0</v>
      </c>
      <c r="H49" s="114"/>
      <c r="I49" s="114"/>
      <c r="J49" s="114"/>
      <c r="K49" s="21" t="str">
        <f t="shared" si="62"/>
        <v/>
      </c>
      <c r="L49" s="22" t="str">
        <f t="shared" si="63"/>
        <v/>
      </c>
      <c r="M49" s="22" t="str">
        <f t="shared" si="64"/>
        <v/>
      </c>
      <c r="N49" s="22" t="str">
        <f t="shared" si="65"/>
        <v/>
      </c>
      <c r="O49" s="23" t="str">
        <f t="shared" si="66"/>
        <v/>
      </c>
      <c r="P49" s="22" t="str">
        <f t="shared" si="67"/>
        <v/>
      </c>
      <c r="Q49" s="22" t="str">
        <f t="shared" si="68"/>
        <v/>
      </c>
      <c r="R49" s="22" t="str">
        <f t="shared" si="69"/>
        <v/>
      </c>
      <c r="S49" s="22" t="str">
        <f t="shared" si="70"/>
        <v/>
      </c>
      <c r="T49" s="22" t="str">
        <f t="shared" si="71"/>
        <v/>
      </c>
      <c r="U49" s="22" t="str">
        <f t="shared" si="72"/>
        <v/>
      </c>
      <c r="V49" s="22" t="str">
        <f t="shared" si="73"/>
        <v/>
      </c>
      <c r="W49" s="22" t="str">
        <f t="shared" si="74"/>
        <v/>
      </c>
      <c r="X49" s="22" t="str">
        <f t="shared" si="75"/>
        <v/>
      </c>
      <c r="Y49" s="22" t="str">
        <f t="shared" si="76"/>
        <v/>
      </c>
      <c r="Z49" s="22" t="str">
        <f t="shared" si="77"/>
        <v/>
      </c>
      <c r="AA49" s="22" t="str">
        <f t="shared" si="78"/>
        <v/>
      </c>
      <c r="AB49" s="22" t="str">
        <f t="shared" si="79"/>
        <v/>
      </c>
      <c r="AC49" s="22" t="str">
        <f t="shared" si="80"/>
        <v/>
      </c>
      <c r="AD49" s="22" t="str">
        <f t="shared" si="81"/>
        <v/>
      </c>
      <c r="AE49" s="22" t="str">
        <f t="shared" si="82"/>
        <v/>
      </c>
      <c r="AF49" s="22" t="str">
        <f t="shared" si="83"/>
        <v/>
      </c>
      <c r="AG49" s="22" t="str">
        <f t="shared" si="84"/>
        <v/>
      </c>
      <c r="AH49" s="22" t="str">
        <f t="shared" si="85"/>
        <v/>
      </c>
      <c r="AI49" s="22" t="str">
        <f t="shared" si="86"/>
        <v/>
      </c>
      <c r="AJ49" s="22" t="str">
        <f t="shared" si="87"/>
        <v/>
      </c>
      <c r="AK49" s="22" t="str">
        <f t="shared" si="88"/>
        <v/>
      </c>
      <c r="AL49" s="22" t="str">
        <f t="shared" si="89"/>
        <v/>
      </c>
      <c r="AM49" s="22" t="str">
        <f t="shared" si="90"/>
        <v/>
      </c>
      <c r="AN49" s="22" t="str">
        <f t="shared" si="91"/>
        <v/>
      </c>
      <c r="AO49" s="68" t="str">
        <f t="shared" si="92"/>
        <v/>
      </c>
      <c r="AP49" s="77" t="str">
        <f t="shared" si="35"/>
        <v/>
      </c>
      <c r="AQ49" s="77" t="str">
        <f t="shared" si="36"/>
        <v/>
      </c>
      <c r="AR49" s="77" t="str">
        <f t="shared" si="37"/>
        <v/>
      </c>
      <c r="AS49" s="77" t="str">
        <f t="shared" si="38"/>
        <v/>
      </c>
      <c r="AT49" s="77" t="str">
        <f t="shared" si="39"/>
        <v/>
      </c>
      <c r="AU49" s="77" t="str">
        <f t="shared" si="40"/>
        <v/>
      </c>
      <c r="AV49" s="77" t="str">
        <f t="shared" si="41"/>
        <v/>
      </c>
      <c r="AW49" s="72" t="str">
        <f t="shared" si="42"/>
        <v/>
      </c>
      <c r="AX49" s="72" t="str">
        <f t="shared" si="43"/>
        <v/>
      </c>
      <c r="AY49" s="72" t="str">
        <f t="shared" si="44"/>
        <v/>
      </c>
      <c r="AZ49" s="72" t="str">
        <f t="shared" si="45"/>
        <v/>
      </c>
      <c r="BA49" s="72" t="str">
        <f t="shared" si="46"/>
        <v/>
      </c>
      <c r="BB49" s="72" t="str">
        <f t="shared" si="47"/>
        <v/>
      </c>
      <c r="BC49" s="72" t="str">
        <f t="shared" si="48"/>
        <v/>
      </c>
      <c r="BD49" s="72" t="str">
        <f t="shared" si="49"/>
        <v/>
      </c>
    </row>
    <row r="50" spans="2:56" ht="12" customHeight="1" thickBot="1" x14ac:dyDescent="0.3">
      <c r="B50" s="26"/>
      <c r="C50" s="76"/>
      <c r="D50" s="76"/>
      <c r="E50" s="66">
        <f>IF(ISBLANK($B50),0,VLOOKUP($B50,'Plannification du preventif '!$B$4:$L$30,7,0))</f>
        <v>0</v>
      </c>
      <c r="F50" s="19">
        <v>2</v>
      </c>
      <c r="G50" s="67">
        <f>IF(ISBLANK($B50),0,('Planning general preventif '!$E50-1)+'Planning general preventif '!$F50)</f>
        <v>0</v>
      </c>
      <c r="H50" s="114"/>
      <c r="I50" s="114"/>
      <c r="J50" s="114"/>
      <c r="K50" s="21" t="str">
        <f t="shared" si="62"/>
        <v/>
      </c>
      <c r="L50" s="22" t="str">
        <f t="shared" si="63"/>
        <v/>
      </c>
      <c r="M50" s="22" t="str">
        <f t="shared" si="64"/>
        <v/>
      </c>
      <c r="N50" s="22" t="str">
        <f t="shared" si="65"/>
        <v/>
      </c>
      <c r="O50" s="23" t="str">
        <f t="shared" si="66"/>
        <v/>
      </c>
      <c r="P50" s="22" t="str">
        <f t="shared" si="67"/>
        <v/>
      </c>
      <c r="Q50" s="22" t="str">
        <f t="shared" si="68"/>
        <v/>
      </c>
      <c r="R50" s="22" t="str">
        <f t="shared" si="69"/>
        <v/>
      </c>
      <c r="S50" s="22" t="str">
        <f t="shared" si="70"/>
        <v/>
      </c>
      <c r="T50" s="22" t="str">
        <f t="shared" si="71"/>
        <v/>
      </c>
      <c r="U50" s="22" t="str">
        <f t="shared" si="72"/>
        <v/>
      </c>
      <c r="V50" s="22" t="str">
        <f t="shared" si="73"/>
        <v/>
      </c>
      <c r="W50" s="22" t="str">
        <f t="shared" si="74"/>
        <v/>
      </c>
      <c r="X50" s="22" t="str">
        <f t="shared" si="75"/>
        <v/>
      </c>
      <c r="Y50" s="22" t="str">
        <f t="shared" si="76"/>
        <v/>
      </c>
      <c r="Z50" s="22" t="str">
        <f t="shared" si="77"/>
        <v/>
      </c>
      <c r="AA50" s="22" t="str">
        <f t="shared" si="78"/>
        <v/>
      </c>
      <c r="AB50" s="22" t="str">
        <f t="shared" si="79"/>
        <v/>
      </c>
      <c r="AC50" s="22" t="str">
        <f t="shared" si="80"/>
        <v/>
      </c>
      <c r="AD50" s="22" t="str">
        <f t="shared" si="81"/>
        <v/>
      </c>
      <c r="AE50" s="22" t="str">
        <f t="shared" si="82"/>
        <v/>
      </c>
      <c r="AF50" s="22" t="str">
        <f t="shared" si="83"/>
        <v/>
      </c>
      <c r="AG50" s="22" t="str">
        <f t="shared" si="84"/>
        <v/>
      </c>
      <c r="AH50" s="22" t="str">
        <f t="shared" si="85"/>
        <v/>
      </c>
      <c r="AI50" s="22" t="str">
        <f t="shared" si="86"/>
        <v/>
      </c>
      <c r="AJ50" s="22" t="str">
        <f t="shared" si="87"/>
        <v/>
      </c>
      <c r="AK50" s="22" t="str">
        <f t="shared" si="88"/>
        <v/>
      </c>
      <c r="AL50" s="22" t="str">
        <f t="shared" si="89"/>
        <v/>
      </c>
      <c r="AM50" s="22" t="str">
        <f t="shared" si="90"/>
        <v/>
      </c>
      <c r="AN50" s="22" t="str">
        <f t="shared" si="91"/>
        <v/>
      </c>
      <c r="AO50" s="68" t="str">
        <f t="shared" si="92"/>
        <v/>
      </c>
      <c r="AP50" s="77" t="str">
        <f t="shared" si="35"/>
        <v/>
      </c>
      <c r="AQ50" s="77" t="str">
        <f t="shared" si="36"/>
        <v/>
      </c>
      <c r="AR50" s="77" t="str">
        <f t="shared" si="37"/>
        <v/>
      </c>
      <c r="AS50" s="77" t="str">
        <f t="shared" si="38"/>
        <v/>
      </c>
      <c r="AT50" s="77" t="str">
        <f t="shared" si="39"/>
        <v/>
      </c>
      <c r="AU50" s="77" t="str">
        <f t="shared" si="40"/>
        <v/>
      </c>
      <c r="AV50" s="77" t="str">
        <f t="shared" si="41"/>
        <v/>
      </c>
      <c r="AW50" s="72" t="str">
        <f t="shared" si="42"/>
        <v/>
      </c>
      <c r="AX50" s="72" t="str">
        <f t="shared" si="43"/>
        <v/>
      </c>
      <c r="AY50" s="72" t="str">
        <f t="shared" si="44"/>
        <v/>
      </c>
      <c r="AZ50" s="72" t="str">
        <f t="shared" si="45"/>
        <v/>
      </c>
      <c r="BA50" s="72" t="str">
        <f t="shared" si="46"/>
        <v/>
      </c>
      <c r="BB50" s="72" t="str">
        <f t="shared" si="47"/>
        <v/>
      </c>
      <c r="BC50" s="72" t="str">
        <f t="shared" si="48"/>
        <v/>
      </c>
      <c r="BD50" s="72" t="str">
        <f t="shared" si="49"/>
        <v/>
      </c>
    </row>
    <row r="51" spans="2:56" ht="11.25" customHeight="1" thickBot="1" x14ac:dyDescent="0.3">
      <c r="B51" s="26"/>
      <c r="C51" s="76"/>
      <c r="D51" s="76"/>
      <c r="E51" s="66">
        <f>IF(ISBLANK($B51),0,VLOOKUP($B51,'Plannification du preventif '!$B$4:$L$30,7,0))</f>
        <v>0</v>
      </c>
      <c r="F51" s="19">
        <v>2</v>
      </c>
      <c r="G51" s="67">
        <f>IF(ISBLANK($B51),0,('Planning general preventif '!$E51-1)+'Planning general preventif '!$F51)</f>
        <v>0</v>
      </c>
      <c r="H51" s="114"/>
      <c r="I51" s="114"/>
      <c r="J51" s="114"/>
      <c r="K51" s="21" t="str">
        <f t="shared" si="62"/>
        <v/>
      </c>
      <c r="L51" s="22" t="str">
        <f t="shared" si="63"/>
        <v/>
      </c>
      <c r="M51" s="22" t="str">
        <f t="shared" si="64"/>
        <v/>
      </c>
      <c r="N51" s="22" t="str">
        <f t="shared" si="65"/>
        <v/>
      </c>
      <c r="O51" s="23" t="str">
        <f t="shared" si="66"/>
        <v/>
      </c>
      <c r="P51" s="22" t="str">
        <f t="shared" si="67"/>
        <v/>
      </c>
      <c r="Q51" s="22" t="str">
        <f t="shared" si="68"/>
        <v/>
      </c>
      <c r="R51" s="22" t="str">
        <f t="shared" si="69"/>
        <v/>
      </c>
      <c r="S51" s="22" t="str">
        <f t="shared" si="70"/>
        <v/>
      </c>
      <c r="T51" s="22" t="str">
        <f t="shared" si="71"/>
        <v/>
      </c>
      <c r="U51" s="22" t="str">
        <f t="shared" si="72"/>
        <v/>
      </c>
      <c r="V51" s="22" t="str">
        <f t="shared" si="73"/>
        <v/>
      </c>
      <c r="W51" s="22" t="str">
        <f t="shared" si="74"/>
        <v/>
      </c>
      <c r="X51" s="22" t="str">
        <f t="shared" si="75"/>
        <v/>
      </c>
      <c r="Y51" s="22" t="str">
        <f t="shared" si="76"/>
        <v/>
      </c>
      <c r="Z51" s="22" t="str">
        <f t="shared" si="77"/>
        <v/>
      </c>
      <c r="AA51" s="22" t="str">
        <f t="shared" si="78"/>
        <v/>
      </c>
      <c r="AB51" s="22" t="str">
        <f t="shared" si="79"/>
        <v/>
      </c>
      <c r="AC51" s="22" t="str">
        <f t="shared" si="80"/>
        <v/>
      </c>
      <c r="AD51" s="22" t="str">
        <f t="shared" si="81"/>
        <v/>
      </c>
      <c r="AE51" s="22" t="str">
        <f t="shared" si="82"/>
        <v/>
      </c>
      <c r="AF51" s="22" t="str">
        <f t="shared" si="83"/>
        <v/>
      </c>
      <c r="AG51" s="22" t="str">
        <f t="shared" si="84"/>
        <v/>
      </c>
      <c r="AH51" s="22" t="str">
        <f t="shared" si="85"/>
        <v/>
      </c>
      <c r="AI51" s="22" t="str">
        <f t="shared" si="86"/>
        <v/>
      </c>
      <c r="AJ51" s="22" t="str">
        <f t="shared" si="87"/>
        <v/>
      </c>
      <c r="AK51" s="22" t="str">
        <f t="shared" si="88"/>
        <v/>
      </c>
      <c r="AL51" s="22" t="str">
        <f t="shared" si="89"/>
        <v/>
      </c>
      <c r="AM51" s="22" t="str">
        <f t="shared" si="90"/>
        <v/>
      </c>
      <c r="AN51" s="22" t="str">
        <f t="shared" si="91"/>
        <v/>
      </c>
      <c r="AO51" s="68" t="str">
        <f t="shared" si="92"/>
        <v/>
      </c>
      <c r="AP51" s="77" t="str">
        <f t="shared" si="35"/>
        <v/>
      </c>
      <c r="AQ51" s="77" t="str">
        <f t="shared" si="36"/>
        <v/>
      </c>
      <c r="AR51" s="77" t="str">
        <f t="shared" si="37"/>
        <v/>
      </c>
      <c r="AS51" s="77" t="str">
        <f t="shared" si="38"/>
        <v/>
      </c>
      <c r="AT51" s="77" t="str">
        <f t="shared" si="39"/>
        <v/>
      </c>
      <c r="AU51" s="77" t="str">
        <f t="shared" si="40"/>
        <v/>
      </c>
      <c r="AV51" s="77" t="str">
        <f t="shared" si="41"/>
        <v/>
      </c>
      <c r="AW51" s="72" t="str">
        <f t="shared" si="42"/>
        <v/>
      </c>
      <c r="AX51" s="72" t="str">
        <f t="shared" si="43"/>
        <v/>
      </c>
      <c r="AY51" s="72" t="str">
        <f t="shared" si="44"/>
        <v/>
      </c>
      <c r="AZ51" s="72" t="str">
        <f t="shared" si="45"/>
        <v/>
      </c>
      <c r="BA51" s="72" t="str">
        <f t="shared" si="46"/>
        <v/>
      </c>
      <c r="BB51" s="72" t="str">
        <f t="shared" si="47"/>
        <v/>
      </c>
      <c r="BC51" s="72" t="str">
        <f t="shared" si="48"/>
        <v/>
      </c>
      <c r="BD51" s="72" t="str">
        <f t="shared" si="49"/>
        <v/>
      </c>
    </row>
    <row r="52" spans="2:56" ht="15.75" thickBot="1" x14ac:dyDescent="0.3">
      <c r="B52" s="26"/>
      <c r="C52" s="76"/>
      <c r="D52" s="76"/>
      <c r="E52" s="66">
        <f>IF(ISBLANK($B52),0,VLOOKUP($B52,'Plannification du preventif '!$B$4:$L$30,7,0))</f>
        <v>0</v>
      </c>
      <c r="F52" s="19">
        <v>2</v>
      </c>
      <c r="G52" s="67">
        <f>IF(ISBLANK($B52),0,('Planning general preventif '!$E52-1)+'Planning general preventif '!$F52)</f>
        <v>0</v>
      </c>
      <c r="H52" s="114"/>
      <c r="I52" s="114"/>
      <c r="J52" s="114"/>
      <c r="K52" s="21" t="str">
        <f t="shared" si="62"/>
        <v/>
      </c>
      <c r="L52" s="22" t="str">
        <f t="shared" si="63"/>
        <v/>
      </c>
      <c r="M52" s="22" t="str">
        <f t="shared" si="64"/>
        <v/>
      </c>
      <c r="N52" s="22" t="str">
        <f t="shared" si="65"/>
        <v/>
      </c>
      <c r="O52" s="23" t="str">
        <f t="shared" si="66"/>
        <v/>
      </c>
      <c r="P52" s="22" t="str">
        <f t="shared" si="67"/>
        <v/>
      </c>
      <c r="Q52" s="22" t="str">
        <f t="shared" si="68"/>
        <v/>
      </c>
      <c r="R52" s="22" t="str">
        <f t="shared" si="69"/>
        <v/>
      </c>
      <c r="S52" s="22" t="str">
        <f t="shared" si="70"/>
        <v/>
      </c>
      <c r="T52" s="22" t="str">
        <f t="shared" si="71"/>
        <v/>
      </c>
      <c r="U52" s="22" t="str">
        <f t="shared" si="72"/>
        <v/>
      </c>
      <c r="V52" s="22" t="str">
        <f t="shared" si="73"/>
        <v/>
      </c>
      <c r="W52" s="22" t="str">
        <f t="shared" si="74"/>
        <v/>
      </c>
      <c r="X52" s="22" t="str">
        <f t="shared" si="75"/>
        <v/>
      </c>
      <c r="Y52" s="22" t="str">
        <f t="shared" si="76"/>
        <v/>
      </c>
      <c r="Z52" s="22" t="str">
        <f t="shared" si="77"/>
        <v/>
      </c>
      <c r="AA52" s="22" t="str">
        <f t="shared" si="78"/>
        <v/>
      </c>
      <c r="AB52" s="22" t="str">
        <f t="shared" si="79"/>
        <v/>
      </c>
      <c r="AC52" s="22" t="str">
        <f t="shared" si="80"/>
        <v/>
      </c>
      <c r="AD52" s="22" t="str">
        <f t="shared" si="81"/>
        <v/>
      </c>
      <c r="AE52" s="22" t="str">
        <f t="shared" si="82"/>
        <v/>
      </c>
      <c r="AF52" s="22" t="str">
        <f t="shared" si="83"/>
        <v/>
      </c>
      <c r="AG52" s="22" t="str">
        <f t="shared" si="84"/>
        <v/>
      </c>
      <c r="AH52" s="22" t="str">
        <f t="shared" si="85"/>
        <v/>
      </c>
      <c r="AI52" s="22" t="str">
        <f t="shared" si="86"/>
        <v/>
      </c>
      <c r="AJ52" s="22" t="str">
        <f t="shared" si="87"/>
        <v/>
      </c>
      <c r="AK52" s="22" t="str">
        <f t="shared" si="88"/>
        <v/>
      </c>
      <c r="AL52" s="22" t="str">
        <f t="shared" si="89"/>
        <v/>
      </c>
      <c r="AM52" s="22" t="str">
        <f t="shared" si="90"/>
        <v/>
      </c>
      <c r="AN52" s="22" t="str">
        <f t="shared" si="91"/>
        <v/>
      </c>
      <c r="AO52" s="68" t="str">
        <f t="shared" si="92"/>
        <v/>
      </c>
      <c r="AP52" s="77" t="str">
        <f t="shared" si="35"/>
        <v/>
      </c>
      <c r="AQ52" s="77" t="str">
        <f t="shared" si="36"/>
        <v/>
      </c>
      <c r="AR52" s="77" t="str">
        <f t="shared" si="37"/>
        <v/>
      </c>
      <c r="AS52" s="77" t="str">
        <f t="shared" si="38"/>
        <v/>
      </c>
      <c r="AT52" s="77" t="str">
        <f t="shared" si="39"/>
        <v/>
      </c>
      <c r="AU52" s="77" t="str">
        <f t="shared" si="40"/>
        <v/>
      </c>
      <c r="AV52" s="77" t="str">
        <f t="shared" si="41"/>
        <v/>
      </c>
      <c r="AW52" s="72" t="str">
        <f t="shared" si="42"/>
        <v/>
      </c>
      <c r="AX52" s="72" t="str">
        <f t="shared" si="43"/>
        <v/>
      </c>
      <c r="AY52" s="72" t="str">
        <f t="shared" si="44"/>
        <v/>
      </c>
      <c r="AZ52" s="72" t="str">
        <f t="shared" si="45"/>
        <v/>
      </c>
      <c r="BA52" s="72" t="str">
        <f t="shared" si="46"/>
        <v/>
      </c>
      <c r="BB52" s="72" t="str">
        <f t="shared" si="47"/>
        <v/>
      </c>
      <c r="BC52" s="72" t="str">
        <f t="shared" si="48"/>
        <v/>
      </c>
      <c r="BD52" s="72" t="str">
        <f t="shared" si="49"/>
        <v/>
      </c>
    </row>
    <row r="53" spans="2:56" ht="15.75" thickBot="1" x14ac:dyDescent="0.3">
      <c r="B53" s="26"/>
      <c r="C53" s="76"/>
      <c r="D53" s="76"/>
      <c r="E53" s="66">
        <f>IF(ISBLANK($B53),0,VLOOKUP($B53,'Plannification du preventif '!$B$4:$L$30,7,0))</f>
        <v>0</v>
      </c>
      <c r="F53" s="19">
        <v>2</v>
      </c>
      <c r="G53" s="67">
        <f>IF(ISBLANK($B53),0,('Planning general preventif '!$E53-1)+'Planning general preventif '!$F53)</f>
        <v>0</v>
      </c>
      <c r="H53" s="114"/>
      <c r="I53" s="114"/>
      <c r="J53" s="114"/>
      <c r="K53" s="21" t="str">
        <f t="shared" si="62"/>
        <v/>
      </c>
      <c r="L53" s="22" t="str">
        <f t="shared" si="63"/>
        <v/>
      </c>
      <c r="M53" s="22" t="str">
        <f t="shared" si="64"/>
        <v/>
      </c>
      <c r="N53" s="22" t="str">
        <f t="shared" si="65"/>
        <v/>
      </c>
      <c r="O53" s="23" t="str">
        <f t="shared" si="66"/>
        <v/>
      </c>
      <c r="P53" s="22" t="str">
        <f t="shared" si="67"/>
        <v/>
      </c>
      <c r="Q53" s="22" t="str">
        <f t="shared" si="68"/>
        <v/>
      </c>
      <c r="R53" s="22" t="str">
        <f t="shared" si="69"/>
        <v/>
      </c>
      <c r="S53" s="22" t="str">
        <f t="shared" si="70"/>
        <v/>
      </c>
      <c r="T53" s="22" t="str">
        <f t="shared" si="71"/>
        <v/>
      </c>
      <c r="U53" s="22" t="str">
        <f t="shared" si="72"/>
        <v/>
      </c>
      <c r="V53" s="22" t="str">
        <f t="shared" si="73"/>
        <v/>
      </c>
      <c r="W53" s="22" t="str">
        <f t="shared" si="74"/>
        <v/>
      </c>
      <c r="X53" s="22" t="str">
        <f t="shared" si="75"/>
        <v/>
      </c>
      <c r="Y53" s="22" t="str">
        <f t="shared" si="76"/>
        <v/>
      </c>
      <c r="Z53" s="22" t="str">
        <f t="shared" si="77"/>
        <v/>
      </c>
      <c r="AA53" s="22" t="str">
        <f t="shared" si="78"/>
        <v/>
      </c>
      <c r="AB53" s="22" t="str">
        <f t="shared" si="79"/>
        <v/>
      </c>
      <c r="AC53" s="22" t="str">
        <f t="shared" si="80"/>
        <v/>
      </c>
      <c r="AD53" s="22" t="str">
        <f t="shared" si="81"/>
        <v/>
      </c>
      <c r="AE53" s="22" t="str">
        <f t="shared" si="82"/>
        <v/>
      </c>
      <c r="AF53" s="22" t="str">
        <f t="shared" si="83"/>
        <v/>
      </c>
      <c r="AG53" s="22" t="str">
        <f t="shared" si="84"/>
        <v/>
      </c>
      <c r="AH53" s="22" t="str">
        <f t="shared" si="85"/>
        <v/>
      </c>
      <c r="AI53" s="22" t="str">
        <f t="shared" si="86"/>
        <v/>
      </c>
      <c r="AJ53" s="22" t="str">
        <f t="shared" si="87"/>
        <v/>
      </c>
      <c r="AK53" s="22" t="str">
        <f t="shared" si="88"/>
        <v/>
      </c>
      <c r="AL53" s="22" t="str">
        <f t="shared" si="89"/>
        <v/>
      </c>
      <c r="AM53" s="22" t="str">
        <f t="shared" si="90"/>
        <v/>
      </c>
      <c r="AN53" s="22" t="str">
        <f t="shared" si="91"/>
        <v/>
      </c>
      <c r="AO53" s="68" t="str">
        <f t="shared" si="92"/>
        <v/>
      </c>
      <c r="AP53" s="77" t="str">
        <f t="shared" si="35"/>
        <v/>
      </c>
      <c r="AQ53" s="77" t="str">
        <f t="shared" si="36"/>
        <v/>
      </c>
      <c r="AR53" s="77" t="str">
        <f t="shared" si="37"/>
        <v/>
      </c>
      <c r="AS53" s="77" t="str">
        <f t="shared" si="38"/>
        <v/>
      </c>
      <c r="AT53" s="77" t="str">
        <f t="shared" si="39"/>
        <v/>
      </c>
      <c r="AU53" s="77" t="str">
        <f t="shared" si="40"/>
        <v/>
      </c>
      <c r="AV53" s="77" t="str">
        <f t="shared" si="41"/>
        <v/>
      </c>
      <c r="AW53" s="72" t="str">
        <f t="shared" si="42"/>
        <v/>
      </c>
      <c r="AX53" s="72" t="str">
        <f t="shared" si="43"/>
        <v/>
      </c>
      <c r="AY53" s="72" t="str">
        <f t="shared" si="44"/>
        <v/>
      </c>
      <c r="AZ53" s="72" t="str">
        <f t="shared" si="45"/>
        <v/>
      </c>
      <c r="BA53" s="72" t="str">
        <f t="shared" si="46"/>
        <v/>
      </c>
      <c r="BB53" s="72" t="str">
        <f t="shared" si="47"/>
        <v/>
      </c>
      <c r="BC53" s="72" t="str">
        <f t="shared" si="48"/>
        <v/>
      </c>
      <c r="BD53" s="72" t="str">
        <f t="shared" si="49"/>
        <v/>
      </c>
    </row>
    <row r="54" spans="2:56" ht="15.75" thickBot="1" x14ac:dyDescent="0.3">
      <c r="B54" s="26"/>
      <c r="C54" s="76"/>
      <c r="D54" s="76"/>
      <c r="E54" s="66">
        <f>IF(ISBLANK($B54),0,VLOOKUP($B54,'Plannification du preventif '!$B$4:$L$30,7,0))</f>
        <v>0</v>
      </c>
      <c r="F54" s="19">
        <v>2</v>
      </c>
      <c r="G54" s="67">
        <f>IF(ISBLANK($B54),0,('Planning general preventif '!$E54-1)+'Planning general preventif '!$F54)</f>
        <v>0</v>
      </c>
      <c r="H54" s="114"/>
      <c r="I54" s="114"/>
      <c r="J54" s="114"/>
      <c r="K54" s="21" t="str">
        <f t="shared" si="62"/>
        <v/>
      </c>
      <c r="L54" s="22" t="str">
        <f t="shared" si="63"/>
        <v/>
      </c>
      <c r="M54" s="22" t="str">
        <f t="shared" si="64"/>
        <v/>
      </c>
      <c r="N54" s="22" t="str">
        <f t="shared" si="65"/>
        <v/>
      </c>
      <c r="O54" s="23" t="str">
        <f t="shared" si="66"/>
        <v/>
      </c>
      <c r="P54" s="22" t="str">
        <f t="shared" si="67"/>
        <v/>
      </c>
      <c r="Q54" s="22" t="str">
        <f t="shared" si="68"/>
        <v/>
      </c>
      <c r="R54" s="22" t="str">
        <f t="shared" si="69"/>
        <v/>
      </c>
      <c r="S54" s="22" t="str">
        <f t="shared" si="70"/>
        <v/>
      </c>
      <c r="T54" s="22" t="str">
        <f t="shared" si="71"/>
        <v/>
      </c>
      <c r="U54" s="22" t="str">
        <f t="shared" si="72"/>
        <v/>
      </c>
      <c r="V54" s="22" t="str">
        <f t="shared" si="73"/>
        <v/>
      </c>
      <c r="W54" s="22" t="str">
        <f t="shared" si="74"/>
        <v/>
      </c>
      <c r="X54" s="22" t="str">
        <f t="shared" si="75"/>
        <v/>
      </c>
      <c r="Y54" s="22" t="str">
        <f t="shared" si="76"/>
        <v/>
      </c>
      <c r="Z54" s="22" t="str">
        <f t="shared" si="77"/>
        <v/>
      </c>
      <c r="AA54" s="22" t="str">
        <f t="shared" si="78"/>
        <v/>
      </c>
      <c r="AB54" s="22" t="str">
        <f t="shared" si="79"/>
        <v/>
      </c>
      <c r="AC54" s="22" t="str">
        <f t="shared" si="80"/>
        <v/>
      </c>
      <c r="AD54" s="22" t="str">
        <f t="shared" si="81"/>
        <v/>
      </c>
      <c r="AE54" s="22" t="str">
        <f t="shared" si="82"/>
        <v/>
      </c>
      <c r="AF54" s="22" t="str">
        <f t="shared" si="83"/>
        <v/>
      </c>
      <c r="AG54" s="22" t="str">
        <f t="shared" si="84"/>
        <v/>
      </c>
      <c r="AH54" s="22" t="str">
        <f t="shared" si="85"/>
        <v/>
      </c>
      <c r="AI54" s="22" t="str">
        <f t="shared" si="86"/>
        <v/>
      </c>
      <c r="AJ54" s="22" t="str">
        <f t="shared" si="87"/>
        <v/>
      </c>
      <c r="AK54" s="22" t="str">
        <f t="shared" si="88"/>
        <v/>
      </c>
      <c r="AL54" s="22" t="str">
        <f t="shared" si="89"/>
        <v/>
      </c>
      <c r="AM54" s="22" t="str">
        <f t="shared" si="90"/>
        <v/>
      </c>
      <c r="AN54" s="22" t="str">
        <f t="shared" si="91"/>
        <v/>
      </c>
      <c r="AO54" s="68" t="str">
        <f t="shared" si="92"/>
        <v/>
      </c>
      <c r="AP54" s="77" t="str">
        <f t="shared" si="35"/>
        <v/>
      </c>
      <c r="AQ54" s="77" t="str">
        <f t="shared" si="36"/>
        <v/>
      </c>
      <c r="AR54" s="77" t="str">
        <f t="shared" si="37"/>
        <v/>
      </c>
      <c r="AS54" s="77" t="str">
        <f t="shared" si="38"/>
        <v/>
      </c>
      <c r="AT54" s="77" t="str">
        <f t="shared" si="39"/>
        <v/>
      </c>
      <c r="AU54" s="77" t="str">
        <f t="shared" si="40"/>
        <v/>
      </c>
      <c r="AV54" s="77" t="str">
        <f t="shared" si="41"/>
        <v/>
      </c>
      <c r="AW54" s="72" t="str">
        <f t="shared" si="42"/>
        <v/>
      </c>
      <c r="AX54" s="72" t="str">
        <f t="shared" si="43"/>
        <v/>
      </c>
      <c r="AY54" s="72" t="str">
        <f t="shared" si="44"/>
        <v/>
      </c>
      <c r="AZ54" s="72" t="str">
        <f t="shared" si="45"/>
        <v/>
      </c>
      <c r="BA54" s="72" t="str">
        <f t="shared" si="46"/>
        <v/>
      </c>
      <c r="BB54" s="72" t="str">
        <f t="shared" si="47"/>
        <v/>
      </c>
      <c r="BC54" s="72" t="str">
        <f t="shared" si="48"/>
        <v/>
      </c>
      <c r="BD54" s="72" t="str">
        <f t="shared" si="49"/>
        <v/>
      </c>
    </row>
    <row r="55" spans="2:56" ht="15.75" thickBot="1" x14ac:dyDescent="0.3">
      <c r="B55" s="26"/>
      <c r="C55" s="76"/>
      <c r="D55" s="76"/>
      <c r="E55" s="66">
        <f>IF(ISBLANK($B55),0,VLOOKUP($B55,'Plannification du preventif '!$B$4:$L$30,7,0))</f>
        <v>0</v>
      </c>
      <c r="F55" s="19">
        <v>2</v>
      </c>
      <c r="G55" s="67">
        <f>IF(ISBLANK($B55),0,('Planning general preventif '!$E55-1)+'Planning general preventif '!$F55)</f>
        <v>0</v>
      </c>
      <c r="H55" s="114"/>
      <c r="I55" s="114"/>
      <c r="J55" s="114"/>
      <c r="K55" s="21" t="str">
        <f t="shared" si="62"/>
        <v/>
      </c>
      <c r="L55" s="22" t="str">
        <f t="shared" si="63"/>
        <v/>
      </c>
      <c r="M55" s="22" t="str">
        <f t="shared" si="64"/>
        <v/>
      </c>
      <c r="N55" s="22" t="str">
        <f t="shared" si="65"/>
        <v/>
      </c>
      <c r="O55" s="23" t="str">
        <f t="shared" si="66"/>
        <v/>
      </c>
      <c r="P55" s="22" t="str">
        <f t="shared" si="67"/>
        <v/>
      </c>
      <c r="Q55" s="22" t="str">
        <f t="shared" si="68"/>
        <v/>
      </c>
      <c r="R55" s="22" t="str">
        <f t="shared" si="69"/>
        <v/>
      </c>
      <c r="S55" s="22" t="str">
        <f t="shared" si="70"/>
        <v/>
      </c>
      <c r="T55" s="22" t="str">
        <f t="shared" si="71"/>
        <v/>
      </c>
      <c r="U55" s="22" t="str">
        <f t="shared" si="72"/>
        <v/>
      </c>
      <c r="V55" s="22" t="str">
        <f t="shared" si="73"/>
        <v/>
      </c>
      <c r="W55" s="22" t="str">
        <f t="shared" si="74"/>
        <v/>
      </c>
      <c r="X55" s="22" t="str">
        <f t="shared" si="75"/>
        <v/>
      </c>
      <c r="Y55" s="22" t="str">
        <f t="shared" si="76"/>
        <v/>
      </c>
      <c r="Z55" s="22" t="str">
        <f t="shared" si="77"/>
        <v/>
      </c>
      <c r="AA55" s="22" t="str">
        <f t="shared" si="78"/>
        <v/>
      </c>
      <c r="AB55" s="22" t="str">
        <f t="shared" si="79"/>
        <v/>
      </c>
      <c r="AC55" s="22" t="str">
        <f t="shared" si="80"/>
        <v/>
      </c>
      <c r="AD55" s="22" t="str">
        <f t="shared" si="81"/>
        <v/>
      </c>
      <c r="AE55" s="22" t="str">
        <f t="shared" si="82"/>
        <v/>
      </c>
      <c r="AF55" s="22" t="str">
        <f t="shared" si="83"/>
        <v/>
      </c>
      <c r="AG55" s="22" t="str">
        <f t="shared" si="84"/>
        <v/>
      </c>
      <c r="AH55" s="22" t="str">
        <f t="shared" si="85"/>
        <v/>
      </c>
      <c r="AI55" s="22" t="str">
        <f t="shared" si="86"/>
        <v/>
      </c>
      <c r="AJ55" s="22" t="str">
        <f t="shared" si="87"/>
        <v/>
      </c>
      <c r="AK55" s="22" t="str">
        <f t="shared" si="88"/>
        <v/>
      </c>
      <c r="AL55" s="22" t="str">
        <f t="shared" si="89"/>
        <v/>
      </c>
      <c r="AM55" s="22" t="str">
        <f t="shared" si="90"/>
        <v/>
      </c>
      <c r="AN55" s="22" t="str">
        <f t="shared" si="91"/>
        <v/>
      </c>
      <c r="AO55" s="68" t="str">
        <f t="shared" si="92"/>
        <v/>
      </c>
      <c r="AP55" s="77" t="str">
        <f t="shared" si="35"/>
        <v/>
      </c>
      <c r="AQ55" s="77" t="str">
        <f t="shared" si="36"/>
        <v/>
      </c>
      <c r="AR55" s="77" t="str">
        <f t="shared" si="37"/>
        <v/>
      </c>
      <c r="AS55" s="77" t="str">
        <f t="shared" si="38"/>
        <v/>
      </c>
      <c r="AT55" s="77" t="str">
        <f t="shared" si="39"/>
        <v/>
      </c>
      <c r="AU55" s="77" t="str">
        <f t="shared" si="40"/>
        <v/>
      </c>
      <c r="AV55" s="77" t="str">
        <f t="shared" si="41"/>
        <v/>
      </c>
      <c r="AW55" s="72" t="str">
        <f t="shared" si="42"/>
        <v/>
      </c>
      <c r="AX55" s="72" t="str">
        <f t="shared" si="43"/>
        <v/>
      </c>
      <c r="AY55" s="72" t="str">
        <f t="shared" si="44"/>
        <v/>
      </c>
      <c r="AZ55" s="72" t="str">
        <f t="shared" si="45"/>
        <v/>
      </c>
      <c r="BA55" s="72" t="str">
        <f t="shared" si="46"/>
        <v/>
      </c>
      <c r="BB55" s="72" t="str">
        <f t="shared" si="47"/>
        <v/>
      </c>
      <c r="BC55" s="72" t="str">
        <f t="shared" si="48"/>
        <v/>
      </c>
      <c r="BD55" s="72" t="str">
        <f t="shared" si="49"/>
        <v/>
      </c>
    </row>
    <row r="56" spans="2:56" ht="15.75" thickBot="1" x14ac:dyDescent="0.3">
      <c r="B56" s="26"/>
      <c r="C56" s="76"/>
      <c r="D56" s="76"/>
      <c r="E56" s="66">
        <f>IF(ISBLANK($B56),0,VLOOKUP($B56,'Plannification du preventif '!$B$4:$L$30,7,0))</f>
        <v>0</v>
      </c>
      <c r="F56" s="19">
        <v>2</v>
      </c>
      <c r="G56" s="67">
        <f>IF(ISBLANK($B56),0,('Planning general preventif '!$E56-1)+'Planning general preventif '!$F56)</f>
        <v>0</v>
      </c>
      <c r="H56" s="114"/>
      <c r="I56" s="114"/>
      <c r="J56" s="114"/>
      <c r="K56" s="21" t="str">
        <f t="shared" si="62"/>
        <v/>
      </c>
      <c r="L56" s="22" t="str">
        <f t="shared" si="63"/>
        <v/>
      </c>
      <c r="M56" s="22" t="str">
        <f t="shared" si="64"/>
        <v/>
      </c>
      <c r="N56" s="22" t="str">
        <f t="shared" si="65"/>
        <v/>
      </c>
      <c r="O56" s="23" t="str">
        <f t="shared" si="66"/>
        <v/>
      </c>
      <c r="P56" s="22" t="str">
        <f t="shared" si="67"/>
        <v/>
      </c>
      <c r="Q56" s="22" t="str">
        <f t="shared" si="68"/>
        <v/>
      </c>
      <c r="R56" s="22" t="str">
        <f t="shared" si="69"/>
        <v/>
      </c>
      <c r="S56" s="22" t="str">
        <f t="shared" si="70"/>
        <v/>
      </c>
      <c r="T56" s="22" t="str">
        <f t="shared" si="71"/>
        <v/>
      </c>
      <c r="U56" s="22" t="str">
        <f t="shared" si="72"/>
        <v/>
      </c>
      <c r="V56" s="22" t="str">
        <f t="shared" si="73"/>
        <v/>
      </c>
      <c r="W56" s="22" t="str">
        <f t="shared" si="74"/>
        <v/>
      </c>
      <c r="X56" s="22" t="str">
        <f t="shared" si="75"/>
        <v/>
      </c>
      <c r="Y56" s="22" t="str">
        <f t="shared" si="76"/>
        <v/>
      </c>
      <c r="Z56" s="22" t="str">
        <f t="shared" si="77"/>
        <v/>
      </c>
      <c r="AA56" s="22" t="str">
        <f t="shared" si="78"/>
        <v/>
      </c>
      <c r="AB56" s="22" t="str">
        <f t="shared" si="79"/>
        <v/>
      </c>
      <c r="AC56" s="22" t="str">
        <f t="shared" si="80"/>
        <v/>
      </c>
      <c r="AD56" s="22" t="str">
        <f t="shared" si="81"/>
        <v/>
      </c>
      <c r="AE56" s="22" t="str">
        <f t="shared" si="82"/>
        <v/>
      </c>
      <c r="AF56" s="22" t="str">
        <f t="shared" si="83"/>
        <v/>
      </c>
      <c r="AG56" s="22" t="str">
        <f t="shared" si="84"/>
        <v/>
      </c>
      <c r="AH56" s="22" t="str">
        <f t="shared" si="85"/>
        <v/>
      </c>
      <c r="AI56" s="22" t="str">
        <f t="shared" si="86"/>
        <v/>
      </c>
      <c r="AJ56" s="22" t="str">
        <f t="shared" si="87"/>
        <v/>
      </c>
      <c r="AK56" s="22" t="str">
        <f t="shared" si="88"/>
        <v/>
      </c>
      <c r="AL56" s="22" t="str">
        <f t="shared" si="89"/>
        <v/>
      </c>
      <c r="AM56" s="22" t="str">
        <f t="shared" si="90"/>
        <v/>
      </c>
      <c r="AN56" s="22" t="str">
        <f t="shared" si="91"/>
        <v/>
      </c>
      <c r="AO56" s="68" t="str">
        <f t="shared" si="92"/>
        <v/>
      </c>
      <c r="AP56" s="77" t="str">
        <f t="shared" si="35"/>
        <v/>
      </c>
      <c r="AQ56" s="77" t="str">
        <f t="shared" si="36"/>
        <v/>
      </c>
      <c r="AR56" s="77" t="str">
        <f t="shared" si="37"/>
        <v/>
      </c>
      <c r="AS56" s="77" t="str">
        <f t="shared" si="38"/>
        <v/>
      </c>
      <c r="AT56" s="77" t="str">
        <f t="shared" si="39"/>
        <v/>
      </c>
      <c r="AU56" s="77" t="str">
        <f t="shared" si="40"/>
        <v/>
      </c>
      <c r="AV56" s="77" t="str">
        <f t="shared" si="41"/>
        <v/>
      </c>
      <c r="AW56" s="72" t="str">
        <f t="shared" si="42"/>
        <v/>
      </c>
      <c r="AX56" s="72" t="str">
        <f t="shared" si="43"/>
        <v/>
      </c>
      <c r="AY56" s="72" t="str">
        <f t="shared" si="44"/>
        <v/>
      </c>
      <c r="AZ56" s="72" t="str">
        <f t="shared" si="45"/>
        <v/>
      </c>
      <c r="BA56" s="72" t="str">
        <f t="shared" si="46"/>
        <v/>
      </c>
      <c r="BB56" s="72" t="str">
        <f t="shared" si="47"/>
        <v/>
      </c>
      <c r="BC56" s="72" t="str">
        <f t="shared" si="48"/>
        <v/>
      </c>
      <c r="BD56" s="72" t="str">
        <f t="shared" si="49"/>
        <v/>
      </c>
    </row>
    <row r="57" spans="2:56" ht="15.75" thickBot="1" x14ac:dyDescent="0.3">
      <c r="B57" s="26"/>
      <c r="C57" s="76"/>
      <c r="D57" s="76"/>
      <c r="E57" s="66">
        <f>IF(ISBLANK($B57),0,VLOOKUP($B57,'Plannification du preventif '!$B$4:$L$30,7,0))</f>
        <v>0</v>
      </c>
      <c r="F57" s="19">
        <v>2</v>
      </c>
      <c r="G57" s="67">
        <f>IF(ISBLANK($B57),0,('Planning general preventif '!$E57-1)+'Planning general preventif '!$F57)</f>
        <v>0</v>
      </c>
      <c r="H57" s="114"/>
      <c r="I57" s="114"/>
      <c r="J57" s="114"/>
      <c r="K57" s="21" t="str">
        <f t="shared" si="62"/>
        <v/>
      </c>
      <c r="L57" s="22" t="str">
        <f t="shared" si="63"/>
        <v/>
      </c>
      <c r="M57" s="22" t="str">
        <f t="shared" si="64"/>
        <v/>
      </c>
      <c r="N57" s="22" t="str">
        <f t="shared" si="65"/>
        <v/>
      </c>
      <c r="O57" s="23" t="str">
        <f t="shared" si="66"/>
        <v/>
      </c>
      <c r="P57" s="22" t="str">
        <f t="shared" si="67"/>
        <v/>
      </c>
      <c r="Q57" s="22" t="str">
        <f t="shared" si="68"/>
        <v/>
      </c>
      <c r="R57" s="22" t="str">
        <f t="shared" si="69"/>
        <v/>
      </c>
      <c r="S57" s="22" t="str">
        <f t="shared" si="70"/>
        <v/>
      </c>
      <c r="T57" s="22" t="str">
        <f t="shared" si="71"/>
        <v/>
      </c>
      <c r="U57" s="22" t="str">
        <f t="shared" si="72"/>
        <v/>
      </c>
      <c r="V57" s="22" t="str">
        <f t="shared" si="73"/>
        <v/>
      </c>
      <c r="W57" s="22" t="str">
        <f t="shared" si="74"/>
        <v/>
      </c>
      <c r="X57" s="22" t="str">
        <f t="shared" si="75"/>
        <v/>
      </c>
      <c r="Y57" s="22" t="str">
        <f t="shared" si="76"/>
        <v/>
      </c>
      <c r="Z57" s="22" t="str">
        <f t="shared" si="77"/>
        <v/>
      </c>
      <c r="AA57" s="22" t="str">
        <f t="shared" si="78"/>
        <v/>
      </c>
      <c r="AB57" s="22" t="str">
        <f t="shared" si="79"/>
        <v/>
      </c>
      <c r="AC57" s="22" t="str">
        <f t="shared" si="80"/>
        <v/>
      </c>
      <c r="AD57" s="22" t="str">
        <f t="shared" si="81"/>
        <v/>
      </c>
      <c r="AE57" s="22" t="str">
        <f t="shared" si="82"/>
        <v/>
      </c>
      <c r="AF57" s="22" t="str">
        <f t="shared" si="83"/>
        <v/>
      </c>
      <c r="AG57" s="22" t="str">
        <f t="shared" si="84"/>
        <v/>
      </c>
      <c r="AH57" s="22" t="str">
        <f t="shared" si="85"/>
        <v/>
      </c>
      <c r="AI57" s="22" t="str">
        <f t="shared" si="86"/>
        <v/>
      </c>
      <c r="AJ57" s="22" t="str">
        <f t="shared" si="87"/>
        <v/>
      </c>
      <c r="AK57" s="22" t="str">
        <f t="shared" si="88"/>
        <v/>
      </c>
      <c r="AL57" s="22" t="str">
        <f t="shared" si="89"/>
        <v/>
      </c>
      <c r="AM57" s="22" t="str">
        <f t="shared" si="90"/>
        <v/>
      </c>
      <c r="AN57" s="22" t="str">
        <f t="shared" si="91"/>
        <v/>
      </c>
      <c r="AO57" s="68" t="str">
        <f t="shared" si="92"/>
        <v/>
      </c>
      <c r="AP57" s="77" t="str">
        <f t="shared" si="35"/>
        <v/>
      </c>
      <c r="AQ57" s="77" t="str">
        <f t="shared" si="36"/>
        <v/>
      </c>
      <c r="AR57" s="77" t="str">
        <f t="shared" si="37"/>
        <v/>
      </c>
      <c r="AS57" s="77" t="str">
        <f t="shared" si="38"/>
        <v/>
      </c>
      <c r="AT57" s="77" t="str">
        <f t="shared" si="39"/>
        <v/>
      </c>
      <c r="AU57" s="77" t="str">
        <f t="shared" si="40"/>
        <v/>
      </c>
      <c r="AV57" s="77" t="str">
        <f t="shared" si="41"/>
        <v/>
      </c>
      <c r="AW57" s="72" t="str">
        <f t="shared" si="42"/>
        <v/>
      </c>
      <c r="AX57" s="72" t="str">
        <f t="shared" si="43"/>
        <v/>
      </c>
      <c r="AY57" s="72" t="str">
        <f t="shared" si="44"/>
        <v/>
      </c>
      <c r="AZ57" s="72" t="str">
        <f t="shared" si="45"/>
        <v/>
      </c>
      <c r="BA57" s="72" t="str">
        <f t="shared" si="46"/>
        <v/>
      </c>
      <c r="BB57" s="72" t="str">
        <f t="shared" si="47"/>
        <v/>
      </c>
      <c r="BC57" s="72" t="str">
        <f t="shared" si="48"/>
        <v/>
      </c>
      <c r="BD57" s="72" t="str">
        <f t="shared" si="49"/>
        <v/>
      </c>
    </row>
    <row r="58" spans="2:56" ht="15.75" thickBot="1" x14ac:dyDescent="0.3">
      <c r="B58" s="26"/>
      <c r="C58" s="76"/>
      <c r="D58" s="76"/>
      <c r="E58" s="66">
        <f>IF(ISBLANK($B58),0,VLOOKUP($B58,'Plannification du preventif '!$B$4:$L$30,7,0))</f>
        <v>0</v>
      </c>
      <c r="F58" s="19">
        <v>2</v>
      </c>
      <c r="G58" s="67">
        <f>IF(ISBLANK($B58),0,('Planning general preventif '!$E58-1)+'Planning general preventif '!$F58)</f>
        <v>0</v>
      </c>
      <c r="H58" s="114"/>
      <c r="I58" s="114"/>
      <c r="J58" s="114"/>
      <c r="K58" s="21" t="str">
        <f t="shared" si="62"/>
        <v/>
      </c>
      <c r="L58" s="22" t="str">
        <f t="shared" si="63"/>
        <v/>
      </c>
      <c r="M58" s="22" t="str">
        <f t="shared" si="64"/>
        <v/>
      </c>
      <c r="N58" s="22" t="str">
        <f t="shared" si="65"/>
        <v/>
      </c>
      <c r="O58" s="23" t="str">
        <f t="shared" si="66"/>
        <v/>
      </c>
      <c r="P58" s="22" t="str">
        <f t="shared" si="67"/>
        <v/>
      </c>
      <c r="Q58" s="22" t="str">
        <f t="shared" si="68"/>
        <v/>
      </c>
      <c r="R58" s="22" t="str">
        <f t="shared" si="69"/>
        <v/>
      </c>
      <c r="S58" s="22" t="str">
        <f t="shared" si="70"/>
        <v/>
      </c>
      <c r="T58" s="22" t="str">
        <f t="shared" si="71"/>
        <v/>
      </c>
      <c r="U58" s="22" t="str">
        <f t="shared" si="72"/>
        <v/>
      </c>
      <c r="V58" s="22" t="str">
        <f t="shared" si="73"/>
        <v/>
      </c>
      <c r="W58" s="22" t="str">
        <f t="shared" si="74"/>
        <v/>
      </c>
      <c r="X58" s="22" t="str">
        <f t="shared" si="75"/>
        <v/>
      </c>
      <c r="Y58" s="22" t="str">
        <f t="shared" si="76"/>
        <v/>
      </c>
      <c r="Z58" s="22" t="str">
        <f t="shared" si="77"/>
        <v/>
      </c>
      <c r="AA58" s="22" t="str">
        <f t="shared" si="78"/>
        <v/>
      </c>
      <c r="AB58" s="22" t="str">
        <f t="shared" si="79"/>
        <v/>
      </c>
      <c r="AC58" s="22" t="str">
        <f t="shared" si="80"/>
        <v/>
      </c>
      <c r="AD58" s="22" t="str">
        <f t="shared" si="81"/>
        <v/>
      </c>
      <c r="AE58" s="22" t="str">
        <f t="shared" si="82"/>
        <v/>
      </c>
      <c r="AF58" s="22" t="str">
        <f t="shared" si="83"/>
        <v/>
      </c>
      <c r="AG58" s="22" t="str">
        <f t="shared" si="84"/>
        <v/>
      </c>
      <c r="AH58" s="22" t="str">
        <f t="shared" si="85"/>
        <v/>
      </c>
      <c r="AI58" s="22" t="str">
        <f t="shared" si="86"/>
        <v/>
      </c>
      <c r="AJ58" s="22" t="str">
        <f t="shared" si="87"/>
        <v/>
      </c>
      <c r="AK58" s="22" t="str">
        <f t="shared" si="88"/>
        <v/>
      </c>
      <c r="AL58" s="22" t="str">
        <f t="shared" si="89"/>
        <v/>
      </c>
      <c r="AM58" s="22" t="str">
        <f t="shared" si="90"/>
        <v/>
      </c>
      <c r="AN58" s="22" t="str">
        <f t="shared" si="91"/>
        <v/>
      </c>
      <c r="AO58" s="68" t="str">
        <f t="shared" si="92"/>
        <v/>
      </c>
      <c r="AP58" s="77" t="str">
        <f t="shared" si="35"/>
        <v/>
      </c>
      <c r="AQ58" s="77" t="str">
        <f t="shared" si="36"/>
        <v/>
      </c>
      <c r="AR58" s="77" t="str">
        <f t="shared" si="37"/>
        <v/>
      </c>
      <c r="AS58" s="77" t="str">
        <f t="shared" si="38"/>
        <v/>
      </c>
      <c r="AT58" s="77" t="str">
        <f t="shared" si="39"/>
        <v/>
      </c>
      <c r="AU58" s="77" t="str">
        <f t="shared" si="40"/>
        <v/>
      </c>
      <c r="AV58" s="77" t="str">
        <f t="shared" si="41"/>
        <v/>
      </c>
      <c r="AW58" s="72" t="str">
        <f t="shared" si="42"/>
        <v/>
      </c>
      <c r="AX58" s="72" t="str">
        <f t="shared" si="43"/>
        <v/>
      </c>
      <c r="AY58" s="72" t="str">
        <f t="shared" si="44"/>
        <v/>
      </c>
      <c r="AZ58" s="72" t="str">
        <f t="shared" si="45"/>
        <v/>
      </c>
      <c r="BA58" s="72" t="str">
        <f t="shared" si="46"/>
        <v/>
      </c>
      <c r="BB58" s="72" t="str">
        <f t="shared" si="47"/>
        <v/>
      </c>
      <c r="BC58" s="72" t="str">
        <f t="shared" si="48"/>
        <v/>
      </c>
      <c r="BD58" s="72" t="str">
        <f t="shared" si="49"/>
        <v/>
      </c>
    </row>
    <row r="59" spans="2:56" ht="15.75" thickBot="1" x14ac:dyDescent="0.3">
      <c r="B59" s="26"/>
      <c r="C59" s="76"/>
      <c r="D59" s="76"/>
      <c r="E59" s="66">
        <f>IF(ISBLANK($B59),0,VLOOKUP($B59,'Plannification du preventif '!$B$4:$L$30,7,0))</f>
        <v>0</v>
      </c>
      <c r="F59" s="19">
        <v>2</v>
      </c>
      <c r="G59" s="67">
        <f>IF(ISBLANK($B59),0,('Planning general preventif '!$E59-1)+'Planning general preventif '!$F59)</f>
        <v>0</v>
      </c>
      <c r="H59" s="114"/>
      <c r="I59" s="114"/>
      <c r="J59" s="114"/>
      <c r="K59" s="21" t="str">
        <f t="shared" si="62"/>
        <v/>
      </c>
      <c r="L59" s="22" t="str">
        <f t="shared" si="63"/>
        <v/>
      </c>
      <c r="M59" s="22" t="str">
        <f t="shared" si="64"/>
        <v/>
      </c>
      <c r="N59" s="22" t="str">
        <f t="shared" si="65"/>
        <v/>
      </c>
      <c r="O59" s="23" t="str">
        <f t="shared" si="66"/>
        <v/>
      </c>
      <c r="P59" s="22" t="str">
        <f t="shared" si="67"/>
        <v/>
      </c>
      <c r="Q59" s="22" t="str">
        <f t="shared" si="68"/>
        <v/>
      </c>
      <c r="R59" s="22" t="str">
        <f t="shared" si="69"/>
        <v/>
      </c>
      <c r="S59" s="22" t="str">
        <f t="shared" si="70"/>
        <v/>
      </c>
      <c r="T59" s="22" t="str">
        <f t="shared" si="71"/>
        <v/>
      </c>
      <c r="U59" s="22" t="str">
        <f t="shared" si="72"/>
        <v/>
      </c>
      <c r="V59" s="22" t="str">
        <f t="shared" si="73"/>
        <v/>
      </c>
      <c r="W59" s="22" t="str">
        <f t="shared" si="74"/>
        <v/>
      </c>
      <c r="X59" s="22" t="str">
        <f t="shared" si="75"/>
        <v/>
      </c>
      <c r="Y59" s="22" t="str">
        <f t="shared" si="76"/>
        <v/>
      </c>
      <c r="Z59" s="22" t="str">
        <f t="shared" si="77"/>
        <v/>
      </c>
      <c r="AA59" s="22" t="str">
        <f t="shared" si="78"/>
        <v/>
      </c>
      <c r="AB59" s="22" t="str">
        <f t="shared" si="79"/>
        <v/>
      </c>
      <c r="AC59" s="22" t="str">
        <f t="shared" si="80"/>
        <v/>
      </c>
      <c r="AD59" s="22" t="str">
        <f t="shared" si="81"/>
        <v/>
      </c>
      <c r="AE59" s="22" t="str">
        <f t="shared" si="82"/>
        <v/>
      </c>
      <c r="AF59" s="22" t="str">
        <f t="shared" si="83"/>
        <v/>
      </c>
      <c r="AG59" s="22" t="str">
        <f t="shared" si="84"/>
        <v/>
      </c>
      <c r="AH59" s="22" t="str">
        <f t="shared" si="85"/>
        <v/>
      </c>
      <c r="AI59" s="22" t="str">
        <f t="shared" si="86"/>
        <v/>
      </c>
      <c r="AJ59" s="22" t="str">
        <f t="shared" si="87"/>
        <v/>
      </c>
      <c r="AK59" s="22" t="str">
        <f t="shared" si="88"/>
        <v/>
      </c>
      <c r="AL59" s="22" t="str">
        <f t="shared" si="89"/>
        <v/>
      </c>
      <c r="AM59" s="22" t="str">
        <f t="shared" si="90"/>
        <v/>
      </c>
      <c r="AN59" s="22" t="str">
        <f t="shared" si="91"/>
        <v/>
      </c>
      <c r="AO59" s="68" t="str">
        <f t="shared" si="92"/>
        <v/>
      </c>
      <c r="AP59" s="77" t="str">
        <f t="shared" si="35"/>
        <v/>
      </c>
      <c r="AQ59" s="77" t="str">
        <f t="shared" si="36"/>
        <v/>
      </c>
      <c r="AR59" s="77" t="str">
        <f t="shared" si="37"/>
        <v/>
      </c>
      <c r="AS59" s="77" t="str">
        <f t="shared" si="38"/>
        <v/>
      </c>
      <c r="AT59" s="77" t="str">
        <f t="shared" si="39"/>
        <v/>
      </c>
      <c r="AU59" s="77" t="str">
        <f t="shared" si="40"/>
        <v/>
      </c>
      <c r="AV59" s="77" t="str">
        <f t="shared" si="41"/>
        <v/>
      </c>
      <c r="AW59" s="72" t="str">
        <f t="shared" si="42"/>
        <v/>
      </c>
      <c r="AX59" s="72" t="str">
        <f t="shared" si="43"/>
        <v/>
      </c>
      <c r="AY59" s="72" t="str">
        <f t="shared" si="44"/>
        <v/>
      </c>
      <c r="AZ59" s="72" t="str">
        <f t="shared" si="45"/>
        <v/>
      </c>
      <c r="BA59" s="72" t="str">
        <f t="shared" si="46"/>
        <v/>
      </c>
      <c r="BB59" s="72" t="str">
        <f t="shared" si="47"/>
        <v/>
      </c>
      <c r="BC59" s="72" t="str">
        <f t="shared" si="48"/>
        <v/>
      </c>
      <c r="BD59" s="72" t="str">
        <f t="shared" si="49"/>
        <v/>
      </c>
    </row>
    <row r="60" spans="2:56" ht="15.75" thickBot="1" x14ac:dyDescent="0.3">
      <c r="B60" s="26"/>
      <c r="C60" s="76"/>
      <c r="D60" s="76"/>
      <c r="E60" s="66">
        <f>IF(ISBLANK($B60),0,VLOOKUP($B60,'Plannification du preventif '!$B$4:$L$30,7,0))</f>
        <v>0</v>
      </c>
      <c r="F60" s="19">
        <v>2</v>
      </c>
      <c r="G60" s="67">
        <f>IF(ISBLANK($B60),0,('Planning general preventif '!$E60-1)+'Planning general preventif '!$F60)</f>
        <v>0</v>
      </c>
      <c r="H60" s="114"/>
      <c r="I60" s="114"/>
      <c r="J60" s="114"/>
      <c r="K60" s="21" t="str">
        <f t="shared" si="62"/>
        <v/>
      </c>
      <c r="L60" s="22" t="str">
        <f t="shared" si="63"/>
        <v/>
      </c>
      <c r="M60" s="22" t="str">
        <f t="shared" si="64"/>
        <v/>
      </c>
      <c r="N60" s="22" t="str">
        <f t="shared" si="65"/>
        <v/>
      </c>
      <c r="O60" s="23" t="str">
        <f t="shared" si="66"/>
        <v/>
      </c>
      <c r="P60" s="22" t="str">
        <f t="shared" si="67"/>
        <v/>
      </c>
      <c r="Q60" s="22" t="str">
        <f t="shared" si="68"/>
        <v/>
      </c>
      <c r="R60" s="22" t="str">
        <f t="shared" si="69"/>
        <v/>
      </c>
      <c r="S60" s="22" t="str">
        <f t="shared" si="70"/>
        <v/>
      </c>
      <c r="T60" s="22" t="str">
        <f t="shared" si="71"/>
        <v/>
      </c>
      <c r="U60" s="22" t="str">
        <f t="shared" si="72"/>
        <v/>
      </c>
      <c r="V60" s="22" t="str">
        <f t="shared" si="73"/>
        <v/>
      </c>
      <c r="W60" s="22" t="str">
        <f t="shared" si="74"/>
        <v/>
      </c>
      <c r="X60" s="22" t="str">
        <f t="shared" si="75"/>
        <v/>
      </c>
      <c r="Y60" s="22" t="str">
        <f t="shared" si="76"/>
        <v/>
      </c>
      <c r="Z60" s="22" t="str">
        <f t="shared" si="77"/>
        <v/>
      </c>
      <c r="AA60" s="22" t="str">
        <f t="shared" si="78"/>
        <v/>
      </c>
      <c r="AB60" s="22" t="str">
        <f t="shared" si="79"/>
        <v/>
      </c>
      <c r="AC60" s="22" t="str">
        <f t="shared" si="80"/>
        <v/>
      </c>
      <c r="AD60" s="22" t="str">
        <f t="shared" si="81"/>
        <v/>
      </c>
      <c r="AE60" s="22" t="str">
        <f t="shared" si="82"/>
        <v/>
      </c>
      <c r="AF60" s="22" t="str">
        <f t="shared" si="83"/>
        <v/>
      </c>
      <c r="AG60" s="22" t="str">
        <f t="shared" si="84"/>
        <v/>
      </c>
      <c r="AH60" s="22" t="str">
        <f t="shared" si="85"/>
        <v/>
      </c>
      <c r="AI60" s="22" t="str">
        <f t="shared" si="86"/>
        <v/>
      </c>
      <c r="AJ60" s="22" t="str">
        <f t="shared" si="87"/>
        <v/>
      </c>
      <c r="AK60" s="22" t="str">
        <f t="shared" si="88"/>
        <v/>
      </c>
      <c r="AL60" s="22" t="str">
        <f t="shared" si="89"/>
        <v/>
      </c>
      <c r="AM60" s="22" t="str">
        <f t="shared" si="90"/>
        <v/>
      </c>
      <c r="AN60" s="22" t="str">
        <f t="shared" si="91"/>
        <v/>
      </c>
      <c r="AO60" s="68" t="str">
        <f t="shared" si="92"/>
        <v/>
      </c>
      <c r="AP60" s="77" t="str">
        <f t="shared" si="35"/>
        <v/>
      </c>
      <c r="AQ60" s="77" t="str">
        <f t="shared" si="36"/>
        <v/>
      </c>
      <c r="AR60" s="77" t="str">
        <f t="shared" si="37"/>
        <v/>
      </c>
      <c r="AS60" s="77" t="str">
        <f t="shared" si="38"/>
        <v/>
      </c>
      <c r="AT60" s="77" t="str">
        <f t="shared" si="39"/>
        <v/>
      </c>
      <c r="AU60" s="77" t="str">
        <f t="shared" si="40"/>
        <v/>
      </c>
      <c r="AV60" s="77" t="str">
        <f t="shared" si="41"/>
        <v/>
      </c>
      <c r="AW60" s="72" t="str">
        <f t="shared" si="42"/>
        <v/>
      </c>
      <c r="AX60" s="72" t="str">
        <f t="shared" si="43"/>
        <v/>
      </c>
      <c r="AY60" s="72" t="str">
        <f t="shared" si="44"/>
        <v/>
      </c>
      <c r="AZ60" s="72" t="str">
        <f t="shared" si="45"/>
        <v/>
      </c>
      <c r="BA60" s="72" t="str">
        <f t="shared" si="46"/>
        <v/>
      </c>
      <c r="BB60" s="72" t="str">
        <f t="shared" si="47"/>
        <v/>
      </c>
      <c r="BC60" s="72" t="str">
        <f t="shared" si="48"/>
        <v/>
      </c>
      <c r="BD60" s="72" t="str">
        <f t="shared" si="49"/>
        <v/>
      </c>
    </row>
    <row r="61" spans="2:56" ht="15.75" thickBot="1" x14ac:dyDescent="0.3">
      <c r="B61" s="26"/>
      <c r="C61" s="76"/>
      <c r="D61" s="76"/>
      <c r="E61" s="66">
        <f>IF(ISBLANK($B61),0,VLOOKUP($B61,'Plannification du preventif '!$B$4:$L$30,7,0))</f>
        <v>0</v>
      </c>
      <c r="F61" s="19">
        <v>2</v>
      </c>
      <c r="G61" s="67">
        <f>IF(ISBLANK($B61),0,('Planning general preventif '!$E61-1)+'Planning general preventif '!$F61)</f>
        <v>0</v>
      </c>
      <c r="H61" s="114"/>
      <c r="I61" s="114"/>
      <c r="J61" s="114"/>
      <c r="K61" s="21" t="str">
        <f t="shared" si="62"/>
        <v/>
      </c>
      <c r="L61" s="22" t="str">
        <f t="shared" si="63"/>
        <v/>
      </c>
      <c r="M61" s="22" t="str">
        <f t="shared" si="64"/>
        <v/>
      </c>
      <c r="N61" s="22" t="str">
        <f t="shared" si="65"/>
        <v/>
      </c>
      <c r="O61" s="23" t="str">
        <f t="shared" si="66"/>
        <v/>
      </c>
      <c r="P61" s="22" t="str">
        <f t="shared" si="67"/>
        <v/>
      </c>
      <c r="Q61" s="22" t="str">
        <f t="shared" si="68"/>
        <v/>
      </c>
      <c r="R61" s="22" t="str">
        <f t="shared" si="69"/>
        <v/>
      </c>
      <c r="S61" s="22" t="str">
        <f t="shared" si="70"/>
        <v/>
      </c>
      <c r="T61" s="22" t="str">
        <f t="shared" si="71"/>
        <v/>
      </c>
      <c r="U61" s="22" t="str">
        <f t="shared" si="72"/>
        <v/>
      </c>
      <c r="V61" s="22" t="str">
        <f t="shared" si="73"/>
        <v/>
      </c>
      <c r="W61" s="22" t="str">
        <f t="shared" si="74"/>
        <v/>
      </c>
      <c r="X61" s="22" t="str">
        <f t="shared" si="75"/>
        <v/>
      </c>
      <c r="Y61" s="22" t="str">
        <f t="shared" si="76"/>
        <v/>
      </c>
      <c r="Z61" s="22" t="str">
        <f t="shared" si="77"/>
        <v/>
      </c>
      <c r="AA61" s="22" t="str">
        <f t="shared" si="78"/>
        <v/>
      </c>
      <c r="AB61" s="22" t="str">
        <f t="shared" si="79"/>
        <v/>
      </c>
      <c r="AC61" s="22" t="str">
        <f t="shared" si="80"/>
        <v/>
      </c>
      <c r="AD61" s="22" t="str">
        <f t="shared" si="81"/>
        <v/>
      </c>
      <c r="AE61" s="22" t="str">
        <f t="shared" si="82"/>
        <v/>
      </c>
      <c r="AF61" s="22" t="str">
        <f t="shared" si="83"/>
        <v/>
      </c>
      <c r="AG61" s="22" t="str">
        <f t="shared" si="84"/>
        <v/>
      </c>
      <c r="AH61" s="22" t="str">
        <f t="shared" si="85"/>
        <v/>
      </c>
      <c r="AI61" s="22" t="str">
        <f t="shared" si="86"/>
        <v/>
      </c>
      <c r="AJ61" s="22" t="str">
        <f t="shared" si="87"/>
        <v/>
      </c>
      <c r="AK61" s="22" t="str">
        <f t="shared" si="88"/>
        <v/>
      </c>
      <c r="AL61" s="22" t="str">
        <f t="shared" si="89"/>
        <v/>
      </c>
      <c r="AM61" s="22" t="str">
        <f t="shared" si="90"/>
        <v/>
      </c>
      <c r="AN61" s="22" t="str">
        <f t="shared" si="91"/>
        <v/>
      </c>
      <c r="AO61" s="68" t="str">
        <f t="shared" si="92"/>
        <v/>
      </c>
      <c r="AP61" s="77" t="str">
        <f t="shared" si="35"/>
        <v/>
      </c>
      <c r="AQ61" s="77" t="str">
        <f t="shared" si="36"/>
        <v/>
      </c>
      <c r="AR61" s="77" t="str">
        <f t="shared" si="37"/>
        <v/>
      </c>
      <c r="AS61" s="77" t="str">
        <f t="shared" si="38"/>
        <v/>
      </c>
      <c r="AT61" s="77" t="str">
        <f t="shared" si="39"/>
        <v/>
      </c>
      <c r="AU61" s="77" t="str">
        <f t="shared" si="40"/>
        <v/>
      </c>
      <c r="AV61" s="77" t="str">
        <f t="shared" si="41"/>
        <v/>
      </c>
      <c r="AW61" s="72" t="str">
        <f t="shared" si="42"/>
        <v/>
      </c>
      <c r="AX61" s="72" t="str">
        <f t="shared" si="43"/>
        <v/>
      </c>
      <c r="AY61" s="72" t="str">
        <f t="shared" si="44"/>
        <v/>
      </c>
      <c r="AZ61" s="72" t="str">
        <f t="shared" si="45"/>
        <v/>
      </c>
      <c r="BA61" s="72" t="str">
        <f t="shared" si="46"/>
        <v/>
      </c>
      <c r="BB61" s="72" t="str">
        <f t="shared" si="47"/>
        <v/>
      </c>
      <c r="BC61" s="72" t="str">
        <f t="shared" si="48"/>
        <v/>
      </c>
      <c r="BD61" s="72" t="str">
        <f t="shared" si="49"/>
        <v/>
      </c>
    </row>
    <row r="62" spans="2:56" ht="15.75" thickBot="1" x14ac:dyDescent="0.3">
      <c r="B62" s="26"/>
      <c r="C62" s="76"/>
      <c r="D62" s="76"/>
      <c r="E62" s="66">
        <f>IF(ISBLANK($B62),0,VLOOKUP($B62,'Plannification du preventif '!$B$4:$L$30,7,0))</f>
        <v>0</v>
      </c>
      <c r="F62" s="19">
        <v>2</v>
      </c>
      <c r="G62" s="67">
        <f>IF(ISBLANK($B62),0,('Planning general preventif '!$E62-1)+'Planning general preventif '!$F62)</f>
        <v>0</v>
      </c>
      <c r="H62" s="114"/>
      <c r="I62" s="114"/>
      <c r="J62" s="114"/>
      <c r="K62" s="21" t="str">
        <f t="shared" si="62"/>
        <v/>
      </c>
      <c r="L62" s="22" t="str">
        <f t="shared" si="63"/>
        <v/>
      </c>
      <c r="M62" s="22" t="str">
        <f t="shared" si="64"/>
        <v/>
      </c>
      <c r="N62" s="22" t="str">
        <f t="shared" si="65"/>
        <v/>
      </c>
      <c r="O62" s="23" t="str">
        <f t="shared" si="66"/>
        <v/>
      </c>
      <c r="P62" s="22" t="str">
        <f t="shared" si="67"/>
        <v/>
      </c>
      <c r="Q62" s="22" t="str">
        <f t="shared" si="68"/>
        <v/>
      </c>
      <c r="R62" s="22" t="str">
        <f t="shared" si="69"/>
        <v/>
      </c>
      <c r="S62" s="22" t="str">
        <f t="shared" si="70"/>
        <v/>
      </c>
      <c r="T62" s="22" t="str">
        <f t="shared" si="71"/>
        <v/>
      </c>
      <c r="U62" s="22" t="str">
        <f t="shared" si="72"/>
        <v/>
      </c>
      <c r="V62" s="22" t="str">
        <f t="shared" si="73"/>
        <v/>
      </c>
      <c r="W62" s="22" t="str">
        <f t="shared" si="74"/>
        <v/>
      </c>
      <c r="X62" s="22" t="str">
        <f t="shared" si="75"/>
        <v/>
      </c>
      <c r="Y62" s="22" t="str">
        <f t="shared" si="76"/>
        <v/>
      </c>
      <c r="Z62" s="22" t="str">
        <f t="shared" si="77"/>
        <v/>
      </c>
      <c r="AA62" s="22" t="str">
        <f t="shared" si="78"/>
        <v/>
      </c>
      <c r="AB62" s="22" t="str">
        <f t="shared" si="79"/>
        <v/>
      </c>
      <c r="AC62" s="22" t="str">
        <f t="shared" si="80"/>
        <v/>
      </c>
      <c r="AD62" s="22" t="str">
        <f t="shared" si="81"/>
        <v/>
      </c>
      <c r="AE62" s="22" t="str">
        <f t="shared" si="82"/>
        <v/>
      </c>
      <c r="AF62" s="22" t="str">
        <f t="shared" si="83"/>
        <v/>
      </c>
      <c r="AG62" s="22" t="str">
        <f t="shared" si="84"/>
        <v/>
      </c>
      <c r="AH62" s="22" t="str">
        <f t="shared" si="85"/>
        <v/>
      </c>
      <c r="AI62" s="22" t="str">
        <f t="shared" si="86"/>
        <v/>
      </c>
      <c r="AJ62" s="22" t="str">
        <f t="shared" si="87"/>
        <v/>
      </c>
      <c r="AK62" s="22" t="str">
        <f t="shared" si="88"/>
        <v/>
      </c>
      <c r="AL62" s="22" t="str">
        <f t="shared" si="89"/>
        <v/>
      </c>
      <c r="AM62" s="22" t="str">
        <f t="shared" si="90"/>
        <v/>
      </c>
      <c r="AN62" s="22" t="str">
        <f t="shared" si="91"/>
        <v/>
      </c>
      <c r="AO62" s="68" t="str">
        <f t="shared" si="92"/>
        <v/>
      </c>
      <c r="AP62" s="77" t="str">
        <f t="shared" si="35"/>
        <v/>
      </c>
      <c r="AQ62" s="77" t="str">
        <f t="shared" si="36"/>
        <v/>
      </c>
      <c r="AR62" s="77" t="str">
        <f t="shared" si="37"/>
        <v/>
      </c>
      <c r="AS62" s="77" t="str">
        <f t="shared" si="38"/>
        <v/>
      </c>
      <c r="AT62" s="77" t="str">
        <f t="shared" si="39"/>
        <v/>
      </c>
      <c r="AU62" s="77" t="str">
        <f t="shared" si="40"/>
        <v/>
      </c>
      <c r="AV62" s="77" t="str">
        <f t="shared" si="41"/>
        <v/>
      </c>
      <c r="AW62" s="72" t="str">
        <f t="shared" si="42"/>
        <v/>
      </c>
      <c r="AX62" s="72" t="str">
        <f t="shared" si="43"/>
        <v/>
      </c>
      <c r="AY62" s="72" t="str">
        <f t="shared" si="44"/>
        <v/>
      </c>
      <c r="AZ62" s="72" t="str">
        <f t="shared" si="45"/>
        <v/>
      </c>
      <c r="BA62" s="72" t="str">
        <f t="shared" si="46"/>
        <v/>
      </c>
      <c r="BB62" s="72" t="str">
        <f t="shared" si="47"/>
        <v/>
      </c>
      <c r="BC62" s="72" t="str">
        <f t="shared" si="48"/>
        <v/>
      </c>
      <c r="BD62" s="72" t="str">
        <f t="shared" si="49"/>
        <v/>
      </c>
    </row>
    <row r="63" spans="2:56" ht="15.75" thickBot="1" x14ac:dyDescent="0.3">
      <c r="B63" s="26"/>
      <c r="C63" s="76"/>
      <c r="D63" s="76"/>
      <c r="E63" s="66">
        <f>IF(ISBLANK($B63),0,VLOOKUP($B63,'Plannification du preventif '!$B$4:$L$30,7,0))</f>
        <v>0</v>
      </c>
      <c r="F63" s="19">
        <v>2</v>
      </c>
      <c r="G63" s="67">
        <f>IF(ISBLANK($B63),0,('Planning general preventif '!$E63-1)+'Planning general preventif '!$F63)</f>
        <v>0</v>
      </c>
      <c r="H63" s="114"/>
      <c r="I63" s="114"/>
      <c r="J63" s="114"/>
      <c r="K63" s="21" t="str">
        <f t="shared" si="62"/>
        <v/>
      </c>
      <c r="L63" s="22" t="str">
        <f t="shared" si="63"/>
        <v/>
      </c>
      <c r="M63" s="22" t="str">
        <f t="shared" si="64"/>
        <v/>
      </c>
      <c r="N63" s="22" t="str">
        <f t="shared" si="65"/>
        <v/>
      </c>
      <c r="O63" s="23" t="str">
        <f t="shared" si="66"/>
        <v/>
      </c>
      <c r="P63" s="22" t="str">
        <f t="shared" si="67"/>
        <v/>
      </c>
      <c r="Q63" s="22" t="str">
        <f t="shared" si="68"/>
        <v/>
      </c>
      <c r="R63" s="22" t="str">
        <f t="shared" si="69"/>
        <v/>
      </c>
      <c r="S63" s="22" t="str">
        <f t="shared" si="70"/>
        <v/>
      </c>
      <c r="T63" s="22" t="str">
        <f t="shared" si="71"/>
        <v/>
      </c>
      <c r="U63" s="22" t="str">
        <f t="shared" si="72"/>
        <v/>
      </c>
      <c r="V63" s="22" t="str">
        <f t="shared" si="73"/>
        <v/>
      </c>
      <c r="W63" s="22" t="str">
        <f t="shared" si="74"/>
        <v/>
      </c>
      <c r="X63" s="22" t="str">
        <f t="shared" si="75"/>
        <v/>
      </c>
      <c r="Y63" s="22" t="str">
        <f t="shared" si="76"/>
        <v/>
      </c>
      <c r="Z63" s="22" t="str">
        <f t="shared" si="77"/>
        <v/>
      </c>
      <c r="AA63" s="22" t="str">
        <f t="shared" si="78"/>
        <v/>
      </c>
      <c r="AB63" s="22" t="str">
        <f t="shared" si="79"/>
        <v/>
      </c>
      <c r="AC63" s="22" t="str">
        <f t="shared" si="80"/>
        <v/>
      </c>
      <c r="AD63" s="22" t="str">
        <f t="shared" si="81"/>
        <v/>
      </c>
      <c r="AE63" s="22" t="str">
        <f t="shared" si="82"/>
        <v/>
      </c>
      <c r="AF63" s="22" t="str">
        <f t="shared" si="83"/>
        <v/>
      </c>
      <c r="AG63" s="22" t="str">
        <f t="shared" si="84"/>
        <v/>
      </c>
      <c r="AH63" s="22" t="str">
        <f t="shared" si="85"/>
        <v/>
      </c>
      <c r="AI63" s="22" t="str">
        <f t="shared" si="86"/>
        <v/>
      </c>
      <c r="AJ63" s="22" t="str">
        <f t="shared" si="87"/>
        <v/>
      </c>
      <c r="AK63" s="22" t="str">
        <f t="shared" si="88"/>
        <v/>
      </c>
      <c r="AL63" s="22" t="str">
        <f t="shared" si="89"/>
        <v/>
      </c>
      <c r="AM63" s="22" t="str">
        <f t="shared" si="90"/>
        <v/>
      </c>
      <c r="AN63" s="22" t="str">
        <f t="shared" si="91"/>
        <v/>
      </c>
      <c r="AO63" s="68" t="str">
        <f t="shared" si="92"/>
        <v/>
      </c>
      <c r="AP63" s="77" t="str">
        <f t="shared" si="35"/>
        <v/>
      </c>
      <c r="AQ63" s="77" t="str">
        <f t="shared" si="36"/>
        <v/>
      </c>
      <c r="AR63" s="77" t="str">
        <f t="shared" si="37"/>
        <v/>
      </c>
      <c r="AS63" s="77" t="str">
        <f t="shared" si="38"/>
        <v/>
      </c>
      <c r="AT63" s="77" t="str">
        <f t="shared" si="39"/>
        <v/>
      </c>
      <c r="AU63" s="77" t="str">
        <f t="shared" si="40"/>
        <v/>
      </c>
      <c r="AV63" s="77" t="str">
        <f t="shared" si="41"/>
        <v/>
      </c>
      <c r="AW63" s="72" t="str">
        <f t="shared" si="42"/>
        <v/>
      </c>
      <c r="AX63" s="72" t="str">
        <f t="shared" si="43"/>
        <v/>
      </c>
      <c r="AY63" s="72" t="str">
        <f t="shared" si="44"/>
        <v/>
      </c>
      <c r="AZ63" s="72" t="str">
        <f t="shared" si="45"/>
        <v/>
      </c>
      <c r="BA63" s="72" t="str">
        <f t="shared" si="46"/>
        <v/>
      </c>
      <c r="BB63" s="72" t="str">
        <f t="shared" si="47"/>
        <v/>
      </c>
      <c r="BC63" s="72" t="str">
        <f t="shared" si="48"/>
        <v/>
      </c>
      <c r="BD63" s="72" t="str">
        <f t="shared" si="49"/>
        <v/>
      </c>
    </row>
    <row r="64" spans="2:56" ht="15.75" thickBot="1" x14ac:dyDescent="0.3">
      <c r="B64" s="26"/>
      <c r="C64" s="76"/>
      <c r="D64" s="76"/>
      <c r="E64" s="66">
        <f>IF(ISBLANK($B64),0,VLOOKUP($B64,'Plannification du preventif '!$B$4:$L$30,7,0))</f>
        <v>0</v>
      </c>
      <c r="F64" s="19">
        <v>2</v>
      </c>
      <c r="G64" s="67">
        <f>IF(ISBLANK($B64),0,('Planning general preventif '!$E64-1)+'Planning general preventif '!$F64)</f>
        <v>0</v>
      </c>
      <c r="H64" s="114"/>
      <c r="I64" s="114"/>
      <c r="J64" s="114"/>
      <c r="K64" s="21" t="str">
        <f t="shared" si="62"/>
        <v/>
      </c>
      <c r="L64" s="22" t="str">
        <f t="shared" si="63"/>
        <v/>
      </c>
      <c r="M64" s="22" t="str">
        <f t="shared" si="64"/>
        <v/>
      </c>
      <c r="N64" s="22" t="str">
        <f t="shared" si="65"/>
        <v/>
      </c>
      <c r="O64" s="23" t="str">
        <f t="shared" si="66"/>
        <v/>
      </c>
      <c r="P64" s="22" t="str">
        <f t="shared" si="67"/>
        <v/>
      </c>
      <c r="Q64" s="22" t="str">
        <f t="shared" si="68"/>
        <v/>
      </c>
      <c r="R64" s="22" t="str">
        <f t="shared" si="69"/>
        <v/>
      </c>
      <c r="S64" s="22" t="str">
        <f t="shared" si="70"/>
        <v/>
      </c>
      <c r="T64" s="22" t="str">
        <f t="shared" si="71"/>
        <v/>
      </c>
      <c r="U64" s="22" t="str">
        <f t="shared" si="72"/>
        <v/>
      </c>
      <c r="V64" s="22" t="str">
        <f t="shared" si="73"/>
        <v/>
      </c>
      <c r="W64" s="22" t="str">
        <f t="shared" si="74"/>
        <v/>
      </c>
      <c r="X64" s="22" t="str">
        <f t="shared" si="75"/>
        <v/>
      </c>
      <c r="Y64" s="22" t="str">
        <f t="shared" si="76"/>
        <v/>
      </c>
      <c r="Z64" s="22" t="str">
        <f t="shared" si="77"/>
        <v/>
      </c>
      <c r="AA64" s="22" t="str">
        <f t="shared" si="78"/>
        <v/>
      </c>
      <c r="AB64" s="22" t="str">
        <f t="shared" si="79"/>
        <v/>
      </c>
      <c r="AC64" s="22" t="str">
        <f t="shared" si="80"/>
        <v/>
      </c>
      <c r="AD64" s="22" t="str">
        <f t="shared" si="81"/>
        <v/>
      </c>
      <c r="AE64" s="22" t="str">
        <f t="shared" si="82"/>
        <v/>
      </c>
      <c r="AF64" s="22" t="str">
        <f t="shared" si="83"/>
        <v/>
      </c>
      <c r="AG64" s="22" t="str">
        <f t="shared" si="84"/>
        <v/>
      </c>
      <c r="AH64" s="22" t="str">
        <f t="shared" si="85"/>
        <v/>
      </c>
      <c r="AI64" s="22" t="str">
        <f t="shared" si="86"/>
        <v/>
      </c>
      <c r="AJ64" s="22" t="str">
        <f t="shared" si="87"/>
        <v/>
      </c>
      <c r="AK64" s="22" t="str">
        <f t="shared" si="88"/>
        <v/>
      </c>
      <c r="AL64" s="22" t="str">
        <f t="shared" si="89"/>
        <v/>
      </c>
      <c r="AM64" s="22" t="str">
        <f t="shared" si="90"/>
        <v/>
      </c>
      <c r="AN64" s="22" t="str">
        <f t="shared" si="91"/>
        <v/>
      </c>
      <c r="AO64" s="68" t="str">
        <f t="shared" si="92"/>
        <v/>
      </c>
      <c r="AP64" s="77" t="str">
        <f t="shared" si="35"/>
        <v/>
      </c>
      <c r="AQ64" s="77" t="str">
        <f t="shared" si="36"/>
        <v/>
      </c>
      <c r="AR64" s="77" t="str">
        <f t="shared" si="37"/>
        <v/>
      </c>
      <c r="AS64" s="77" t="str">
        <f t="shared" si="38"/>
        <v/>
      </c>
      <c r="AT64" s="77" t="str">
        <f t="shared" si="39"/>
        <v/>
      </c>
      <c r="AU64" s="77" t="str">
        <f t="shared" si="40"/>
        <v/>
      </c>
      <c r="AV64" s="77" t="str">
        <f t="shared" si="41"/>
        <v/>
      </c>
      <c r="AW64" s="72" t="str">
        <f t="shared" si="42"/>
        <v/>
      </c>
      <c r="AX64" s="72" t="str">
        <f t="shared" si="43"/>
        <v/>
      </c>
      <c r="AY64" s="72" t="str">
        <f t="shared" si="44"/>
        <v/>
      </c>
      <c r="AZ64" s="72" t="str">
        <f t="shared" si="45"/>
        <v/>
      </c>
      <c r="BA64" s="72" t="str">
        <f t="shared" si="46"/>
        <v/>
      </c>
      <c r="BB64" s="72" t="str">
        <f t="shared" si="47"/>
        <v/>
      </c>
      <c r="BC64" s="72" t="str">
        <f t="shared" si="48"/>
        <v/>
      </c>
      <c r="BD64" s="72" t="str">
        <f t="shared" si="49"/>
        <v/>
      </c>
    </row>
    <row r="65" spans="2:56" ht="15.75" thickBot="1" x14ac:dyDescent="0.3">
      <c r="B65" s="26"/>
      <c r="C65" s="76"/>
      <c r="D65" s="76"/>
      <c r="E65" s="66">
        <f>IF(ISBLANK($B65),0,VLOOKUP($B65,'Plannification du preventif '!$B$4:$L$30,7,0))</f>
        <v>0</v>
      </c>
      <c r="F65" s="19">
        <v>2</v>
      </c>
      <c r="G65" s="67">
        <f>IF(ISBLANK($B65),0,('Planning general preventif '!$E65-1)+'Planning general preventif '!$F65)</f>
        <v>0</v>
      </c>
      <c r="H65" s="114"/>
      <c r="I65" s="114"/>
      <c r="J65" s="114"/>
      <c r="K65" s="21" t="str">
        <f t="shared" si="62"/>
        <v/>
      </c>
      <c r="L65" s="22" t="str">
        <f t="shared" si="63"/>
        <v/>
      </c>
      <c r="M65" s="22" t="str">
        <f t="shared" si="64"/>
        <v/>
      </c>
      <c r="N65" s="22" t="str">
        <f t="shared" si="65"/>
        <v/>
      </c>
      <c r="O65" s="23" t="str">
        <f t="shared" si="66"/>
        <v/>
      </c>
      <c r="P65" s="22" t="str">
        <f t="shared" si="67"/>
        <v/>
      </c>
      <c r="Q65" s="22" t="str">
        <f t="shared" si="68"/>
        <v/>
      </c>
      <c r="R65" s="22" t="str">
        <f t="shared" si="69"/>
        <v/>
      </c>
      <c r="S65" s="22" t="str">
        <f t="shared" si="70"/>
        <v/>
      </c>
      <c r="T65" s="22" t="str">
        <f t="shared" si="71"/>
        <v/>
      </c>
      <c r="U65" s="22" t="str">
        <f t="shared" si="72"/>
        <v/>
      </c>
      <c r="V65" s="22" t="str">
        <f t="shared" si="73"/>
        <v/>
      </c>
      <c r="W65" s="22" t="str">
        <f t="shared" si="74"/>
        <v/>
      </c>
      <c r="X65" s="22" t="str">
        <f t="shared" si="75"/>
        <v/>
      </c>
      <c r="Y65" s="22" t="str">
        <f t="shared" si="76"/>
        <v/>
      </c>
      <c r="Z65" s="22" t="str">
        <f t="shared" si="77"/>
        <v/>
      </c>
      <c r="AA65" s="22" t="str">
        <f t="shared" si="78"/>
        <v/>
      </c>
      <c r="AB65" s="22" t="str">
        <f t="shared" si="79"/>
        <v/>
      </c>
      <c r="AC65" s="22" t="str">
        <f t="shared" si="80"/>
        <v/>
      </c>
      <c r="AD65" s="22" t="str">
        <f t="shared" si="81"/>
        <v/>
      </c>
      <c r="AE65" s="22" t="str">
        <f t="shared" si="82"/>
        <v/>
      </c>
      <c r="AF65" s="22" t="str">
        <f t="shared" si="83"/>
        <v/>
      </c>
      <c r="AG65" s="22" t="str">
        <f t="shared" si="84"/>
        <v/>
      </c>
      <c r="AH65" s="22" t="str">
        <f t="shared" si="85"/>
        <v/>
      </c>
      <c r="AI65" s="22" t="str">
        <f t="shared" si="86"/>
        <v/>
      </c>
      <c r="AJ65" s="22" t="str">
        <f t="shared" si="87"/>
        <v/>
      </c>
      <c r="AK65" s="22" t="str">
        <f t="shared" si="88"/>
        <v/>
      </c>
      <c r="AL65" s="22" t="str">
        <f t="shared" si="89"/>
        <v/>
      </c>
      <c r="AM65" s="22" t="str">
        <f t="shared" si="90"/>
        <v/>
      </c>
      <c r="AN65" s="22" t="str">
        <f t="shared" si="91"/>
        <v/>
      </c>
      <c r="AO65" s="68" t="str">
        <f t="shared" si="92"/>
        <v/>
      </c>
      <c r="AP65" s="77" t="str">
        <f t="shared" si="35"/>
        <v/>
      </c>
      <c r="AQ65" s="77" t="str">
        <f t="shared" si="36"/>
        <v/>
      </c>
      <c r="AR65" s="77" t="str">
        <f t="shared" si="37"/>
        <v/>
      </c>
      <c r="AS65" s="77" t="str">
        <f t="shared" si="38"/>
        <v/>
      </c>
      <c r="AT65" s="77" t="str">
        <f t="shared" si="39"/>
        <v/>
      </c>
      <c r="AU65" s="77" t="str">
        <f t="shared" si="40"/>
        <v/>
      </c>
      <c r="AV65" s="77" t="str">
        <f t="shared" si="41"/>
        <v/>
      </c>
      <c r="AW65" s="72" t="str">
        <f t="shared" si="42"/>
        <v/>
      </c>
      <c r="AX65" s="72" t="str">
        <f t="shared" si="43"/>
        <v/>
      </c>
      <c r="AY65" s="72" t="str">
        <f t="shared" si="44"/>
        <v/>
      </c>
      <c r="AZ65" s="72" t="str">
        <f t="shared" si="45"/>
        <v/>
      </c>
      <c r="BA65" s="72" t="str">
        <f t="shared" si="46"/>
        <v/>
      </c>
      <c r="BB65" s="72" t="str">
        <f t="shared" si="47"/>
        <v/>
      </c>
      <c r="BC65" s="72" t="str">
        <f t="shared" si="48"/>
        <v/>
      </c>
      <c r="BD65" s="72" t="str">
        <f t="shared" si="49"/>
        <v/>
      </c>
    </row>
    <row r="66" spans="2:56" ht="15.75" thickBot="1" x14ac:dyDescent="0.3">
      <c r="B66" s="26"/>
      <c r="C66" s="76"/>
      <c r="D66" s="76"/>
      <c r="E66" s="66">
        <f>IF(ISBLANK($B66),0,VLOOKUP($B66,'Plannification du preventif '!$B$4:$L$30,7,0))</f>
        <v>0</v>
      </c>
      <c r="F66" s="19">
        <v>2</v>
      </c>
      <c r="G66" s="67">
        <f>IF(ISBLANK($B66),0,('Planning general preventif '!$E66-1)+'Planning general preventif '!$F66)</f>
        <v>0</v>
      </c>
      <c r="H66" s="114"/>
      <c r="I66" s="114"/>
      <c r="J66" s="114"/>
      <c r="K66" s="21" t="str">
        <f t="shared" si="62"/>
        <v/>
      </c>
      <c r="L66" s="22" t="str">
        <f t="shared" si="63"/>
        <v/>
      </c>
      <c r="M66" s="22" t="str">
        <f t="shared" si="64"/>
        <v/>
      </c>
      <c r="N66" s="22" t="str">
        <f t="shared" si="65"/>
        <v/>
      </c>
      <c r="O66" s="23" t="str">
        <f t="shared" si="66"/>
        <v/>
      </c>
      <c r="P66" s="22" t="str">
        <f t="shared" si="67"/>
        <v/>
      </c>
      <c r="Q66" s="22" t="str">
        <f t="shared" si="68"/>
        <v/>
      </c>
      <c r="R66" s="22" t="str">
        <f t="shared" si="69"/>
        <v/>
      </c>
      <c r="S66" s="22" t="str">
        <f t="shared" si="70"/>
        <v/>
      </c>
      <c r="T66" s="22" t="str">
        <f t="shared" si="71"/>
        <v/>
      </c>
      <c r="U66" s="22" t="str">
        <f t="shared" si="72"/>
        <v/>
      </c>
      <c r="V66" s="22" t="str">
        <f t="shared" si="73"/>
        <v/>
      </c>
      <c r="W66" s="22" t="str">
        <f t="shared" si="74"/>
        <v/>
      </c>
      <c r="X66" s="22" t="str">
        <f t="shared" si="75"/>
        <v/>
      </c>
      <c r="Y66" s="22" t="str">
        <f t="shared" si="76"/>
        <v/>
      </c>
      <c r="Z66" s="22" t="str">
        <f t="shared" si="77"/>
        <v/>
      </c>
      <c r="AA66" s="22" t="str">
        <f t="shared" si="78"/>
        <v/>
      </c>
      <c r="AB66" s="22" t="str">
        <f t="shared" si="79"/>
        <v/>
      </c>
      <c r="AC66" s="22" t="str">
        <f t="shared" si="80"/>
        <v/>
      </c>
      <c r="AD66" s="22" t="str">
        <f t="shared" si="81"/>
        <v/>
      </c>
      <c r="AE66" s="22" t="str">
        <f t="shared" si="82"/>
        <v/>
      </c>
      <c r="AF66" s="22" t="str">
        <f t="shared" si="83"/>
        <v/>
      </c>
      <c r="AG66" s="22" t="str">
        <f t="shared" si="84"/>
        <v/>
      </c>
      <c r="AH66" s="22" t="str">
        <f t="shared" si="85"/>
        <v/>
      </c>
      <c r="AI66" s="22" t="str">
        <f t="shared" si="86"/>
        <v/>
      </c>
      <c r="AJ66" s="22" t="str">
        <f t="shared" si="87"/>
        <v/>
      </c>
      <c r="AK66" s="22" t="str">
        <f t="shared" si="88"/>
        <v/>
      </c>
      <c r="AL66" s="22" t="str">
        <f t="shared" si="89"/>
        <v/>
      </c>
      <c r="AM66" s="22" t="str">
        <f t="shared" si="90"/>
        <v/>
      </c>
      <c r="AN66" s="22" t="str">
        <f t="shared" si="91"/>
        <v/>
      </c>
      <c r="AO66" s="68" t="str">
        <f t="shared" si="92"/>
        <v/>
      </c>
      <c r="AP66" s="77" t="str">
        <f t="shared" si="35"/>
        <v/>
      </c>
      <c r="AQ66" s="77" t="str">
        <f t="shared" si="36"/>
        <v/>
      </c>
      <c r="AR66" s="77" t="str">
        <f t="shared" si="37"/>
        <v/>
      </c>
      <c r="AS66" s="77" t="str">
        <f t="shared" si="38"/>
        <v/>
      </c>
      <c r="AT66" s="77" t="str">
        <f t="shared" si="39"/>
        <v/>
      </c>
      <c r="AU66" s="77" t="str">
        <f t="shared" si="40"/>
        <v/>
      </c>
      <c r="AV66" s="77" t="str">
        <f t="shared" si="41"/>
        <v/>
      </c>
      <c r="AW66" s="72" t="str">
        <f t="shared" si="42"/>
        <v/>
      </c>
      <c r="AX66" s="72" t="str">
        <f t="shared" si="43"/>
        <v/>
      </c>
      <c r="AY66" s="72" t="str">
        <f t="shared" si="44"/>
        <v/>
      </c>
      <c r="AZ66" s="72" t="str">
        <f t="shared" si="45"/>
        <v/>
      </c>
      <c r="BA66" s="72" t="str">
        <f t="shared" si="46"/>
        <v/>
      </c>
      <c r="BB66" s="72" t="str">
        <f t="shared" si="47"/>
        <v/>
      </c>
      <c r="BC66" s="72" t="str">
        <f t="shared" si="48"/>
        <v/>
      </c>
      <c r="BD66" s="72" t="str">
        <f t="shared" si="49"/>
        <v/>
      </c>
    </row>
    <row r="67" spans="2:56" ht="15.75" thickBot="1" x14ac:dyDescent="0.3">
      <c r="B67" s="26"/>
      <c r="C67" s="76"/>
      <c r="D67" s="76"/>
      <c r="E67" s="66">
        <f>IF(ISBLANK($B67),0,VLOOKUP($B67,'Plannification du preventif '!$B$4:$L$30,7,0))</f>
        <v>0</v>
      </c>
      <c r="F67" s="19">
        <v>2</v>
      </c>
      <c r="G67" s="67">
        <f>IF(ISBLANK($B67),0,('Planning general preventif '!$E67-1)+'Planning general preventif '!$F67)</f>
        <v>0</v>
      </c>
      <c r="H67" s="114"/>
      <c r="I67" s="114"/>
      <c r="J67" s="114"/>
      <c r="K67" s="21" t="str">
        <f t="shared" si="62"/>
        <v/>
      </c>
      <c r="L67" s="22" t="str">
        <f t="shared" si="63"/>
        <v/>
      </c>
      <c r="M67" s="22" t="str">
        <f t="shared" si="64"/>
        <v/>
      </c>
      <c r="N67" s="22" t="str">
        <f t="shared" si="65"/>
        <v/>
      </c>
      <c r="O67" s="23" t="str">
        <f t="shared" si="66"/>
        <v/>
      </c>
      <c r="P67" s="22" t="str">
        <f t="shared" si="67"/>
        <v/>
      </c>
      <c r="Q67" s="22" t="str">
        <f t="shared" si="68"/>
        <v/>
      </c>
      <c r="R67" s="22" t="str">
        <f t="shared" si="69"/>
        <v/>
      </c>
      <c r="S67" s="22" t="str">
        <f t="shared" si="70"/>
        <v/>
      </c>
      <c r="T67" s="22" t="str">
        <f t="shared" si="71"/>
        <v/>
      </c>
      <c r="U67" s="22" t="str">
        <f t="shared" si="72"/>
        <v/>
      </c>
      <c r="V67" s="22" t="str">
        <f t="shared" si="73"/>
        <v/>
      </c>
      <c r="W67" s="22" t="str">
        <f t="shared" si="74"/>
        <v/>
      </c>
      <c r="X67" s="22" t="str">
        <f t="shared" si="75"/>
        <v/>
      </c>
      <c r="Y67" s="22" t="str">
        <f t="shared" si="76"/>
        <v/>
      </c>
      <c r="Z67" s="22" t="str">
        <f t="shared" si="77"/>
        <v/>
      </c>
      <c r="AA67" s="22" t="str">
        <f t="shared" si="78"/>
        <v/>
      </c>
      <c r="AB67" s="22" t="str">
        <f t="shared" si="79"/>
        <v/>
      </c>
      <c r="AC67" s="22" t="str">
        <f t="shared" si="80"/>
        <v/>
      </c>
      <c r="AD67" s="22" t="str">
        <f t="shared" si="81"/>
        <v/>
      </c>
      <c r="AE67" s="22" t="str">
        <f t="shared" si="82"/>
        <v/>
      </c>
      <c r="AF67" s="22" t="str">
        <f t="shared" si="83"/>
        <v/>
      </c>
      <c r="AG67" s="22" t="str">
        <f t="shared" si="84"/>
        <v/>
      </c>
      <c r="AH67" s="22" t="str">
        <f t="shared" si="85"/>
        <v/>
      </c>
      <c r="AI67" s="22" t="str">
        <f t="shared" si="86"/>
        <v/>
      </c>
      <c r="AJ67" s="22" t="str">
        <f t="shared" si="87"/>
        <v/>
      </c>
      <c r="AK67" s="22" t="str">
        <f t="shared" si="88"/>
        <v/>
      </c>
      <c r="AL67" s="22" t="str">
        <f t="shared" si="89"/>
        <v/>
      </c>
      <c r="AM67" s="22" t="str">
        <f t="shared" si="90"/>
        <v/>
      </c>
      <c r="AN67" s="22" t="str">
        <f t="shared" si="91"/>
        <v/>
      </c>
      <c r="AO67" s="68" t="str">
        <f t="shared" si="92"/>
        <v/>
      </c>
      <c r="AP67" s="77" t="str">
        <f t="shared" si="35"/>
        <v/>
      </c>
      <c r="AQ67" s="77" t="str">
        <f t="shared" si="36"/>
        <v/>
      </c>
      <c r="AR67" s="77" t="str">
        <f t="shared" si="37"/>
        <v/>
      </c>
      <c r="AS67" s="77" t="str">
        <f t="shared" si="38"/>
        <v/>
      </c>
      <c r="AT67" s="77" t="str">
        <f t="shared" si="39"/>
        <v/>
      </c>
      <c r="AU67" s="77" t="str">
        <f t="shared" si="40"/>
        <v/>
      </c>
      <c r="AV67" s="77" t="str">
        <f t="shared" si="41"/>
        <v/>
      </c>
      <c r="AW67" s="72" t="str">
        <f t="shared" si="42"/>
        <v/>
      </c>
      <c r="AX67" s="72" t="str">
        <f t="shared" si="43"/>
        <v/>
      </c>
      <c r="AY67" s="72" t="str">
        <f t="shared" si="44"/>
        <v/>
      </c>
      <c r="AZ67" s="72" t="str">
        <f t="shared" si="45"/>
        <v/>
      </c>
      <c r="BA67" s="72" t="str">
        <f t="shared" si="46"/>
        <v/>
      </c>
      <c r="BB67" s="72" t="str">
        <f t="shared" si="47"/>
        <v/>
      </c>
      <c r="BC67" s="72" t="str">
        <f t="shared" si="48"/>
        <v/>
      </c>
      <c r="BD67" s="72" t="str">
        <f t="shared" si="49"/>
        <v/>
      </c>
    </row>
    <row r="68" spans="2:56" ht="15.75" thickBot="1" x14ac:dyDescent="0.3">
      <c r="B68" s="26"/>
      <c r="C68" s="76"/>
      <c r="D68" s="76"/>
      <c r="E68" s="66">
        <f>IF(ISBLANK($B68),0,VLOOKUP($B68,'Plannification du preventif '!$B$4:$L$30,7,0))</f>
        <v>0</v>
      </c>
      <c r="F68" s="19">
        <v>2</v>
      </c>
      <c r="G68" s="67">
        <f>IF(ISBLANK($B68),0,('Planning general preventif '!$E68-1)+'Planning general preventif '!$F68)</f>
        <v>0</v>
      </c>
      <c r="H68" s="114"/>
      <c r="I68" s="114"/>
      <c r="J68" s="114"/>
      <c r="K68" s="21" t="str">
        <f t="shared" ref="K68:K99" si="93">IF(AND(($K$1-$E68)&gt;=0,($K$1-$G68)&lt;=0),1,"")</f>
        <v/>
      </c>
      <c r="L68" s="22" t="str">
        <f t="shared" ref="L68:L99" si="94">IF(AND(($L$1-$E68)&gt;=0,($L$1-$G68)&lt;=0),1,"")</f>
        <v/>
      </c>
      <c r="M68" s="22" t="str">
        <f t="shared" ref="M68:M99" si="95">IF(AND(($M$1-$E68)&gt;=0,($M$1-$G68)&lt;=0),1,"")</f>
        <v/>
      </c>
      <c r="N68" s="22" t="str">
        <f t="shared" ref="N68:N99" si="96">IF(AND(($N$1-$E68)&gt;=0,($N$1-$G68)&lt;=0),1,"")</f>
        <v/>
      </c>
      <c r="O68" s="23" t="str">
        <f t="shared" ref="O68:O99" si="97">IF(AND(($O$1-$E68)&gt;=0,($O$1-$G68)&lt;=0),1,"")</f>
        <v/>
      </c>
      <c r="P68" s="22" t="str">
        <f t="shared" ref="P68:P99" si="98">IF(AND(($P$1-$E68)&gt;=0,($P$1-$G68)&lt;=0),1,"")</f>
        <v/>
      </c>
      <c r="Q68" s="22" t="str">
        <f t="shared" ref="Q68:Q99" si="99">IF(AND(($Q$1-$E68)&gt;=0,($Q$1-$G68)&lt;=0),1,"")</f>
        <v/>
      </c>
      <c r="R68" s="22" t="str">
        <f t="shared" ref="R68:R99" si="100">IF(AND(($R$1-$E68)&gt;=0,($R$1-$G68)&lt;=0),1,"")</f>
        <v/>
      </c>
      <c r="S68" s="22" t="str">
        <f t="shared" ref="S68:S99" si="101">IF(AND(($S$1-$E68)&gt;=0,($S$1-$G68)&lt;=0),1,"")</f>
        <v/>
      </c>
      <c r="T68" s="22" t="str">
        <f t="shared" ref="T68:T99" si="102">IF(AND(($T$1-$E68)&gt;=0,($T$1-$G68)&lt;=0),1,"")</f>
        <v/>
      </c>
      <c r="U68" s="22" t="str">
        <f t="shared" ref="U68:U99" si="103">IF(AND(($U$1-$E68)&gt;=0,($U$1-$G68)&lt;=0),1,"")</f>
        <v/>
      </c>
      <c r="V68" s="22" t="str">
        <f t="shared" ref="V68:V99" si="104">IF(AND(($V$1-$E68)&gt;=0,($V$1-$G68)&lt;=0),1,"")</f>
        <v/>
      </c>
      <c r="W68" s="22" t="str">
        <f t="shared" ref="W68:W99" si="105">IF(AND(($W$1-$E68)&gt;=0,($W$1-$G68)&lt;=0),1,"")</f>
        <v/>
      </c>
      <c r="X68" s="22" t="str">
        <f t="shared" ref="X68:X99" si="106">IF(AND(($X$1-$E68)&gt;=0,($X$1-$G68)&lt;=0),1,"")</f>
        <v/>
      </c>
      <c r="Y68" s="22" t="str">
        <f t="shared" ref="Y68:Y99" si="107">IF(AND(($Y$1-$E68)&gt;=0,($Y$1-$G68)&lt;=0),1,"")</f>
        <v/>
      </c>
      <c r="Z68" s="22" t="str">
        <f t="shared" ref="Z68:Z99" si="108">IF(AND(($Z$1-$E68)&gt;=0,($Z$1-$G68)&lt;=0),1,"")</f>
        <v/>
      </c>
      <c r="AA68" s="22" t="str">
        <f t="shared" ref="AA68:AA99" si="109">IF(AND(($AA$1-$E68)&gt;=0,($AA$1-$G68)&lt;=0),1,"")</f>
        <v/>
      </c>
      <c r="AB68" s="22" t="str">
        <f t="shared" ref="AB68:AB99" si="110">IF(AND(($AB$1-$E68)&gt;=0,($AB$1-$G68)&lt;=0),1,"")</f>
        <v/>
      </c>
      <c r="AC68" s="22" t="str">
        <f t="shared" ref="AC68:AC99" si="111">IF(AND(($AC$1-$E68)&gt;=0,($AC$1-$G68)&lt;=0),1,"")</f>
        <v/>
      </c>
      <c r="AD68" s="22" t="str">
        <f t="shared" ref="AD68:AD99" si="112">IF(AND(($AD$1-$E68)&gt;=0,($AD$1-$G68)&lt;=0),1,"")</f>
        <v/>
      </c>
      <c r="AE68" s="22" t="str">
        <f t="shared" ref="AE68:AE99" si="113">IF(AND(($AE$1-$E68)&gt;=0,($AE$1-$G68)&lt;=0),1,"")</f>
        <v/>
      </c>
      <c r="AF68" s="22" t="str">
        <f t="shared" ref="AF68:AF99" si="114">IF(AND(($AF$1-$E68)&gt;=0,($AF$1-$G68)&lt;=0),1,"")</f>
        <v/>
      </c>
      <c r="AG68" s="22" t="str">
        <f t="shared" ref="AG68:AG99" si="115">IF(AND(($AG$1-$E68)&gt;=0,($AG$1-$G68)&lt;=0),1,"")</f>
        <v/>
      </c>
      <c r="AH68" s="22" t="str">
        <f t="shared" ref="AH68:AH99" si="116">IF(AND(($AH$1-$E68)&gt;=0,($AH$1-$G68)&lt;=0),1,"")</f>
        <v/>
      </c>
      <c r="AI68" s="22" t="str">
        <f t="shared" ref="AI68:AI99" si="117">IF(AND(($AI$1-$E68)&gt;=0,($AI$1-$G68)&lt;=0),1,"")</f>
        <v/>
      </c>
      <c r="AJ68" s="22" t="str">
        <f t="shared" ref="AJ68:AJ99" si="118">IF(AND(($AJ$1-$E68)&gt;=0,($AJ$1-$G68)&lt;=0),1,"")</f>
        <v/>
      </c>
      <c r="AK68" s="22" t="str">
        <f t="shared" ref="AK68:AK99" si="119">IF(AND(($AK$1-$E68)&gt;=0,($AK$1-$G68)&lt;=0),1,"")</f>
        <v/>
      </c>
      <c r="AL68" s="22" t="str">
        <f t="shared" ref="AL68:AL99" si="120">IF(AND(($AL$1-$E68)&gt;=0,($AL$1-$G68)&lt;=0),1,"")</f>
        <v/>
      </c>
      <c r="AM68" s="22" t="str">
        <f t="shared" ref="AM68:AM99" si="121">IF(AND(($AM$1-$E68)&gt;=0,($AM$1-$G68)&lt;=0),1,"")</f>
        <v/>
      </c>
      <c r="AN68" s="22" t="str">
        <f t="shared" ref="AN68:AN99" si="122">IF(AND(($AN$1-$E68)&gt;=0,($AN$1-$G68)&lt;=0),1,"")</f>
        <v/>
      </c>
      <c r="AO68" s="68" t="str">
        <f t="shared" ref="AO68:AO99" si="123">IF(AND(($AO$1-$E68)&gt;=0,($AO$1-$G68)&lt;=0),1,"")</f>
        <v/>
      </c>
      <c r="AP68" s="77" t="str">
        <f t="shared" si="35"/>
        <v/>
      </c>
      <c r="AQ68" s="77" t="str">
        <f t="shared" si="36"/>
        <v/>
      </c>
      <c r="AR68" s="77" t="str">
        <f t="shared" si="37"/>
        <v/>
      </c>
      <c r="AS68" s="77" t="str">
        <f t="shared" si="38"/>
        <v/>
      </c>
      <c r="AT68" s="77" t="str">
        <f t="shared" si="39"/>
        <v/>
      </c>
      <c r="AU68" s="77" t="str">
        <f t="shared" si="40"/>
        <v/>
      </c>
      <c r="AV68" s="77" t="str">
        <f t="shared" si="41"/>
        <v/>
      </c>
      <c r="AW68" s="72" t="str">
        <f t="shared" si="42"/>
        <v/>
      </c>
      <c r="AX68" s="72" t="str">
        <f t="shared" si="43"/>
        <v/>
      </c>
      <c r="AY68" s="72" t="str">
        <f t="shared" si="44"/>
        <v/>
      </c>
      <c r="AZ68" s="72" t="str">
        <f t="shared" si="45"/>
        <v/>
      </c>
      <c r="BA68" s="72" t="str">
        <f t="shared" si="46"/>
        <v/>
      </c>
      <c r="BB68" s="72" t="str">
        <f t="shared" si="47"/>
        <v/>
      </c>
      <c r="BC68" s="72" t="str">
        <f t="shared" si="48"/>
        <v/>
      </c>
      <c r="BD68" s="72" t="str">
        <f t="shared" si="49"/>
        <v/>
      </c>
    </row>
    <row r="69" spans="2:56" ht="15.75" thickBot="1" x14ac:dyDescent="0.3">
      <c r="B69" s="26"/>
      <c r="C69" s="76"/>
      <c r="D69" s="76"/>
      <c r="E69" s="66">
        <f>IF(ISBLANK($B69),0,VLOOKUP($B69,'Plannification du preventif '!$B$4:$L$30,7,0))</f>
        <v>0</v>
      </c>
      <c r="F69" s="19">
        <v>2</v>
      </c>
      <c r="G69" s="67">
        <f>IF(ISBLANK($B69),0,('Planning general preventif '!$E69-1)+'Planning general preventif '!$F69)</f>
        <v>0</v>
      </c>
      <c r="H69" s="114"/>
      <c r="I69" s="114"/>
      <c r="J69" s="114"/>
      <c r="K69" s="21" t="str">
        <f t="shared" si="93"/>
        <v/>
      </c>
      <c r="L69" s="22" t="str">
        <f t="shared" si="94"/>
        <v/>
      </c>
      <c r="M69" s="22" t="str">
        <f t="shared" si="95"/>
        <v/>
      </c>
      <c r="N69" s="22" t="str">
        <f t="shared" si="96"/>
        <v/>
      </c>
      <c r="O69" s="23" t="str">
        <f t="shared" si="97"/>
        <v/>
      </c>
      <c r="P69" s="22" t="str">
        <f t="shared" si="98"/>
        <v/>
      </c>
      <c r="Q69" s="22" t="str">
        <f t="shared" si="99"/>
        <v/>
      </c>
      <c r="R69" s="22" t="str">
        <f t="shared" si="100"/>
        <v/>
      </c>
      <c r="S69" s="22" t="str">
        <f t="shared" si="101"/>
        <v/>
      </c>
      <c r="T69" s="22" t="str">
        <f t="shared" si="102"/>
        <v/>
      </c>
      <c r="U69" s="22" t="str">
        <f t="shared" si="103"/>
        <v/>
      </c>
      <c r="V69" s="22" t="str">
        <f t="shared" si="104"/>
        <v/>
      </c>
      <c r="W69" s="22" t="str">
        <f t="shared" si="105"/>
        <v/>
      </c>
      <c r="X69" s="22" t="str">
        <f t="shared" si="106"/>
        <v/>
      </c>
      <c r="Y69" s="22" t="str">
        <f t="shared" si="107"/>
        <v/>
      </c>
      <c r="Z69" s="22" t="str">
        <f t="shared" si="108"/>
        <v/>
      </c>
      <c r="AA69" s="22" t="str">
        <f t="shared" si="109"/>
        <v/>
      </c>
      <c r="AB69" s="22" t="str">
        <f t="shared" si="110"/>
        <v/>
      </c>
      <c r="AC69" s="22" t="str">
        <f t="shared" si="111"/>
        <v/>
      </c>
      <c r="AD69" s="22" t="str">
        <f t="shared" si="112"/>
        <v/>
      </c>
      <c r="AE69" s="22" t="str">
        <f t="shared" si="113"/>
        <v/>
      </c>
      <c r="AF69" s="22" t="str">
        <f t="shared" si="114"/>
        <v/>
      </c>
      <c r="AG69" s="22" t="str">
        <f t="shared" si="115"/>
        <v/>
      </c>
      <c r="AH69" s="22" t="str">
        <f t="shared" si="116"/>
        <v/>
      </c>
      <c r="AI69" s="22" t="str">
        <f t="shared" si="117"/>
        <v/>
      </c>
      <c r="AJ69" s="22" t="str">
        <f t="shared" si="118"/>
        <v/>
      </c>
      <c r="AK69" s="22" t="str">
        <f t="shared" si="119"/>
        <v/>
      </c>
      <c r="AL69" s="22" t="str">
        <f t="shared" si="120"/>
        <v/>
      </c>
      <c r="AM69" s="22" t="str">
        <f t="shared" si="121"/>
        <v/>
      </c>
      <c r="AN69" s="22" t="str">
        <f t="shared" si="122"/>
        <v/>
      </c>
      <c r="AO69" s="68" t="str">
        <f t="shared" si="123"/>
        <v/>
      </c>
      <c r="AP69" s="77" t="str">
        <f t="shared" ref="AP69:AP132" si="124">IF(AND(($AP$1-$E69)&gt;=0,($AP$1-$G69)&lt;=0),1,"")</f>
        <v/>
      </c>
      <c r="AQ69" s="77" t="str">
        <f t="shared" ref="AQ69:AQ132" si="125">IF(AND(($AQ$1-$E69)&gt;=0,($AQ$1-$G69)&lt;=0),1,"")</f>
        <v/>
      </c>
      <c r="AR69" s="77" t="str">
        <f t="shared" ref="AR69:AR132" si="126">IF(AND(($AR$1-$E69)&gt;=0,($AR$1-$G69)&lt;=0),1,"")</f>
        <v/>
      </c>
      <c r="AS69" s="77" t="str">
        <f t="shared" ref="AS69:AS132" si="127">IF(AND(($AS$1-$E69)&gt;=0,($AS$1-$G69)&lt;=0),1,"")</f>
        <v/>
      </c>
      <c r="AT69" s="77" t="str">
        <f t="shared" ref="AT69:AT132" si="128">IF(AND(($AT$1-$E69)&gt;=0,($AT$1-$G69)&lt;=0),1,"")</f>
        <v/>
      </c>
      <c r="AU69" s="77" t="str">
        <f t="shared" ref="AU69:AU132" si="129">IF(AND(($AU$1-$E69)&gt;=0,($AU$1-$G69)&lt;=0),1,"")</f>
        <v/>
      </c>
      <c r="AV69" s="77" t="str">
        <f t="shared" ref="AV69:AV132" si="130">IF(AND(($AV$1-$E69)&gt;=0,($AV$1-$G69)&lt;=0),1,"")</f>
        <v/>
      </c>
      <c r="AW69" s="72" t="str">
        <f t="shared" ref="AW69:AW132" si="131">IF(AND(($AW$1-$E69)&gt;=0,($AW$1-$G69)&lt;=0),1,"")</f>
        <v/>
      </c>
      <c r="AX69" s="72" t="str">
        <f t="shared" ref="AX69:AX132" si="132">IF(AND(($AX$1-$E69)&gt;=0,($AX$1-$G69)&lt;=0),1,"")</f>
        <v/>
      </c>
      <c r="AY69" s="72" t="str">
        <f t="shared" ref="AY69:AY132" si="133">IF(AND(($AY$1-$E69)&gt;=0,($AY$1-$G69)&lt;=0),1,"")</f>
        <v/>
      </c>
      <c r="AZ69" s="72" t="str">
        <f t="shared" ref="AZ69:AZ132" si="134">IF(AND(($AZ$1-$E69)&gt;=0,($AZ$1-$G69)&lt;=0),1,"")</f>
        <v/>
      </c>
      <c r="BA69" s="72" t="str">
        <f t="shared" ref="BA69:BA132" si="135">IF(AND(($BA$1-$E69)&gt;=0,($BA$1-$G69)&lt;=0),1,"")</f>
        <v/>
      </c>
      <c r="BB69" s="72" t="str">
        <f t="shared" ref="BB69:BB132" si="136">IF(AND(($BB$1-$E69)&gt;=0,($BB$1-$G69)&lt;=0),1,"")</f>
        <v/>
      </c>
      <c r="BC69" s="72" t="str">
        <f t="shared" ref="BC69:BC132" si="137">IF(AND(($BC$1-$E69)&gt;=0,($BC$1-$G69)&lt;=0),1,"")</f>
        <v/>
      </c>
      <c r="BD69" s="72" t="str">
        <f t="shared" ref="BD69:BD132" si="138">IF(AND(($BD$1-$E69)&gt;=0,($BD$1-$G69)&lt;=0),1,"")</f>
        <v/>
      </c>
    </row>
    <row r="70" spans="2:56" ht="15.75" thickBot="1" x14ac:dyDescent="0.3">
      <c r="B70" s="26"/>
      <c r="C70" s="76"/>
      <c r="D70" s="76"/>
      <c r="E70" s="66">
        <f>IF(ISBLANK($B70),0,VLOOKUP($B70,'Plannification du preventif '!$B$4:$L$30,7,0))</f>
        <v>0</v>
      </c>
      <c r="F70" s="19">
        <v>2</v>
      </c>
      <c r="G70" s="67">
        <f>IF(ISBLANK($B70),0,('Planning general preventif '!$E70-1)+'Planning general preventif '!$F70)</f>
        <v>0</v>
      </c>
      <c r="H70" s="114"/>
      <c r="I70" s="114"/>
      <c r="J70" s="114"/>
      <c r="K70" s="21" t="str">
        <f t="shared" si="93"/>
        <v/>
      </c>
      <c r="L70" s="22" t="str">
        <f t="shared" si="94"/>
        <v/>
      </c>
      <c r="M70" s="22" t="str">
        <f t="shared" si="95"/>
        <v/>
      </c>
      <c r="N70" s="22" t="str">
        <f t="shared" si="96"/>
        <v/>
      </c>
      <c r="O70" s="23" t="str">
        <f t="shared" si="97"/>
        <v/>
      </c>
      <c r="P70" s="22" t="str">
        <f t="shared" si="98"/>
        <v/>
      </c>
      <c r="Q70" s="22" t="str">
        <f t="shared" si="99"/>
        <v/>
      </c>
      <c r="R70" s="22" t="str">
        <f t="shared" si="100"/>
        <v/>
      </c>
      <c r="S70" s="22" t="str">
        <f t="shared" si="101"/>
        <v/>
      </c>
      <c r="T70" s="22" t="str">
        <f t="shared" si="102"/>
        <v/>
      </c>
      <c r="U70" s="22" t="str">
        <f t="shared" si="103"/>
        <v/>
      </c>
      <c r="V70" s="22" t="str">
        <f t="shared" si="104"/>
        <v/>
      </c>
      <c r="W70" s="22" t="str">
        <f t="shared" si="105"/>
        <v/>
      </c>
      <c r="X70" s="22" t="str">
        <f t="shared" si="106"/>
        <v/>
      </c>
      <c r="Y70" s="22" t="str">
        <f t="shared" si="107"/>
        <v/>
      </c>
      <c r="Z70" s="22" t="str">
        <f t="shared" si="108"/>
        <v/>
      </c>
      <c r="AA70" s="22" t="str">
        <f t="shared" si="109"/>
        <v/>
      </c>
      <c r="AB70" s="22" t="str">
        <f t="shared" si="110"/>
        <v/>
      </c>
      <c r="AC70" s="22" t="str">
        <f t="shared" si="111"/>
        <v/>
      </c>
      <c r="AD70" s="22" t="str">
        <f t="shared" si="112"/>
        <v/>
      </c>
      <c r="AE70" s="22" t="str">
        <f t="shared" si="113"/>
        <v/>
      </c>
      <c r="AF70" s="22" t="str">
        <f t="shared" si="114"/>
        <v/>
      </c>
      <c r="AG70" s="22" t="str">
        <f t="shared" si="115"/>
        <v/>
      </c>
      <c r="AH70" s="22" t="str">
        <f t="shared" si="116"/>
        <v/>
      </c>
      <c r="AI70" s="22" t="str">
        <f t="shared" si="117"/>
        <v/>
      </c>
      <c r="AJ70" s="22" t="str">
        <f t="shared" si="118"/>
        <v/>
      </c>
      <c r="AK70" s="22" t="str">
        <f t="shared" si="119"/>
        <v/>
      </c>
      <c r="AL70" s="22" t="str">
        <f t="shared" si="120"/>
        <v/>
      </c>
      <c r="AM70" s="22" t="str">
        <f t="shared" si="121"/>
        <v/>
      </c>
      <c r="AN70" s="22" t="str">
        <f t="shared" si="122"/>
        <v/>
      </c>
      <c r="AO70" s="68" t="str">
        <f t="shared" si="123"/>
        <v/>
      </c>
      <c r="AP70" s="77" t="str">
        <f t="shared" si="124"/>
        <v/>
      </c>
      <c r="AQ70" s="77" t="str">
        <f t="shared" si="125"/>
        <v/>
      </c>
      <c r="AR70" s="77" t="str">
        <f t="shared" si="126"/>
        <v/>
      </c>
      <c r="AS70" s="77" t="str">
        <f t="shared" si="127"/>
        <v/>
      </c>
      <c r="AT70" s="77" t="str">
        <f t="shared" si="128"/>
        <v/>
      </c>
      <c r="AU70" s="77" t="str">
        <f t="shared" si="129"/>
        <v/>
      </c>
      <c r="AV70" s="77" t="str">
        <f t="shared" si="130"/>
        <v/>
      </c>
      <c r="AW70" s="72" t="str">
        <f t="shared" si="131"/>
        <v/>
      </c>
      <c r="AX70" s="72" t="str">
        <f t="shared" si="132"/>
        <v/>
      </c>
      <c r="AY70" s="72" t="str">
        <f t="shared" si="133"/>
        <v/>
      </c>
      <c r="AZ70" s="72" t="str">
        <f t="shared" si="134"/>
        <v/>
      </c>
      <c r="BA70" s="72" t="str">
        <f t="shared" si="135"/>
        <v/>
      </c>
      <c r="BB70" s="72" t="str">
        <f t="shared" si="136"/>
        <v/>
      </c>
      <c r="BC70" s="72" t="str">
        <f t="shared" si="137"/>
        <v/>
      </c>
      <c r="BD70" s="72" t="str">
        <f t="shared" si="138"/>
        <v/>
      </c>
    </row>
    <row r="71" spans="2:56" ht="15.75" thickBot="1" x14ac:dyDescent="0.3">
      <c r="B71" s="26"/>
      <c r="C71" s="76"/>
      <c r="D71" s="76"/>
      <c r="E71" s="66">
        <f>IF(ISBLANK($B71),0,VLOOKUP($B71,'Plannification du preventif '!$B$4:$L$30,7,0))</f>
        <v>0</v>
      </c>
      <c r="F71" s="19">
        <v>2</v>
      </c>
      <c r="G71" s="67">
        <f>IF(ISBLANK($B71),0,('Planning general preventif '!$E71-1)+'Planning general preventif '!$F71)</f>
        <v>0</v>
      </c>
      <c r="H71" s="114"/>
      <c r="I71" s="114"/>
      <c r="J71" s="114"/>
      <c r="K71" s="21" t="str">
        <f t="shared" si="93"/>
        <v/>
      </c>
      <c r="L71" s="22" t="str">
        <f t="shared" si="94"/>
        <v/>
      </c>
      <c r="M71" s="22" t="str">
        <f t="shared" si="95"/>
        <v/>
      </c>
      <c r="N71" s="22" t="str">
        <f t="shared" si="96"/>
        <v/>
      </c>
      <c r="O71" s="23" t="str">
        <f t="shared" si="97"/>
        <v/>
      </c>
      <c r="P71" s="22" t="str">
        <f t="shared" si="98"/>
        <v/>
      </c>
      <c r="Q71" s="22" t="str">
        <f t="shared" si="99"/>
        <v/>
      </c>
      <c r="R71" s="22" t="str">
        <f t="shared" si="100"/>
        <v/>
      </c>
      <c r="S71" s="22" t="str">
        <f t="shared" si="101"/>
        <v/>
      </c>
      <c r="T71" s="22" t="str">
        <f t="shared" si="102"/>
        <v/>
      </c>
      <c r="U71" s="22" t="str">
        <f t="shared" si="103"/>
        <v/>
      </c>
      <c r="V71" s="22" t="str">
        <f t="shared" si="104"/>
        <v/>
      </c>
      <c r="W71" s="22" t="str">
        <f t="shared" si="105"/>
        <v/>
      </c>
      <c r="X71" s="22" t="str">
        <f t="shared" si="106"/>
        <v/>
      </c>
      <c r="Y71" s="22" t="str">
        <f t="shared" si="107"/>
        <v/>
      </c>
      <c r="Z71" s="22" t="str">
        <f t="shared" si="108"/>
        <v/>
      </c>
      <c r="AA71" s="22" t="str">
        <f t="shared" si="109"/>
        <v/>
      </c>
      <c r="AB71" s="22" t="str">
        <f t="shared" si="110"/>
        <v/>
      </c>
      <c r="AC71" s="22" t="str">
        <f t="shared" si="111"/>
        <v/>
      </c>
      <c r="AD71" s="22" t="str">
        <f t="shared" si="112"/>
        <v/>
      </c>
      <c r="AE71" s="22" t="str">
        <f t="shared" si="113"/>
        <v/>
      </c>
      <c r="AF71" s="22" t="str">
        <f t="shared" si="114"/>
        <v/>
      </c>
      <c r="AG71" s="22" t="str">
        <f t="shared" si="115"/>
        <v/>
      </c>
      <c r="AH71" s="22" t="str">
        <f t="shared" si="116"/>
        <v/>
      </c>
      <c r="AI71" s="22" t="str">
        <f t="shared" si="117"/>
        <v/>
      </c>
      <c r="AJ71" s="22" t="str">
        <f t="shared" si="118"/>
        <v/>
      </c>
      <c r="AK71" s="22" t="str">
        <f t="shared" si="119"/>
        <v/>
      </c>
      <c r="AL71" s="22" t="str">
        <f t="shared" si="120"/>
        <v/>
      </c>
      <c r="AM71" s="22" t="str">
        <f t="shared" si="121"/>
        <v/>
      </c>
      <c r="AN71" s="22" t="str">
        <f t="shared" si="122"/>
        <v/>
      </c>
      <c r="AO71" s="68" t="str">
        <f t="shared" si="123"/>
        <v/>
      </c>
      <c r="AP71" s="77" t="str">
        <f t="shared" si="124"/>
        <v/>
      </c>
      <c r="AQ71" s="77" t="str">
        <f t="shared" si="125"/>
        <v/>
      </c>
      <c r="AR71" s="77" t="str">
        <f t="shared" si="126"/>
        <v/>
      </c>
      <c r="AS71" s="77" t="str">
        <f t="shared" si="127"/>
        <v/>
      </c>
      <c r="AT71" s="77" t="str">
        <f t="shared" si="128"/>
        <v/>
      </c>
      <c r="AU71" s="77" t="str">
        <f t="shared" si="129"/>
        <v/>
      </c>
      <c r="AV71" s="77" t="str">
        <f t="shared" si="130"/>
        <v/>
      </c>
      <c r="AW71" s="72" t="str">
        <f t="shared" si="131"/>
        <v/>
      </c>
      <c r="AX71" s="72" t="str">
        <f t="shared" si="132"/>
        <v/>
      </c>
      <c r="AY71" s="72" t="str">
        <f t="shared" si="133"/>
        <v/>
      </c>
      <c r="AZ71" s="72" t="str">
        <f t="shared" si="134"/>
        <v/>
      </c>
      <c r="BA71" s="72" t="str">
        <f t="shared" si="135"/>
        <v/>
      </c>
      <c r="BB71" s="72" t="str">
        <f t="shared" si="136"/>
        <v/>
      </c>
      <c r="BC71" s="72" t="str">
        <f t="shared" si="137"/>
        <v/>
      </c>
      <c r="BD71" s="72" t="str">
        <f t="shared" si="138"/>
        <v/>
      </c>
    </row>
    <row r="72" spans="2:56" ht="15.75" thickBot="1" x14ac:dyDescent="0.3">
      <c r="B72" s="26"/>
      <c r="C72" s="76"/>
      <c r="D72" s="76"/>
      <c r="E72" s="66">
        <f>IF(ISBLANK($B72),0,VLOOKUP($B72,'Plannification du preventif '!$B$4:$L$30,7,0))</f>
        <v>0</v>
      </c>
      <c r="F72" s="19">
        <v>2</v>
      </c>
      <c r="G72" s="67">
        <f>IF(ISBLANK($B72),0,('Planning general preventif '!$E72-1)+'Planning general preventif '!$F72)</f>
        <v>0</v>
      </c>
      <c r="H72" s="114"/>
      <c r="I72" s="114"/>
      <c r="J72" s="114"/>
      <c r="K72" s="21" t="str">
        <f t="shared" si="93"/>
        <v/>
      </c>
      <c r="L72" s="22" t="str">
        <f t="shared" si="94"/>
        <v/>
      </c>
      <c r="M72" s="22" t="str">
        <f t="shared" si="95"/>
        <v/>
      </c>
      <c r="N72" s="22" t="str">
        <f t="shared" si="96"/>
        <v/>
      </c>
      <c r="O72" s="23" t="str">
        <f t="shared" si="97"/>
        <v/>
      </c>
      <c r="P72" s="22" t="str">
        <f t="shared" si="98"/>
        <v/>
      </c>
      <c r="Q72" s="22" t="str">
        <f t="shared" si="99"/>
        <v/>
      </c>
      <c r="R72" s="22" t="str">
        <f t="shared" si="100"/>
        <v/>
      </c>
      <c r="S72" s="22" t="str">
        <f t="shared" si="101"/>
        <v/>
      </c>
      <c r="T72" s="22" t="str">
        <f t="shared" si="102"/>
        <v/>
      </c>
      <c r="U72" s="22" t="str">
        <f t="shared" si="103"/>
        <v/>
      </c>
      <c r="V72" s="22" t="str">
        <f t="shared" si="104"/>
        <v/>
      </c>
      <c r="W72" s="22" t="str">
        <f t="shared" si="105"/>
        <v/>
      </c>
      <c r="X72" s="22" t="str">
        <f t="shared" si="106"/>
        <v/>
      </c>
      <c r="Y72" s="22" t="str">
        <f t="shared" si="107"/>
        <v/>
      </c>
      <c r="Z72" s="22" t="str">
        <f t="shared" si="108"/>
        <v/>
      </c>
      <c r="AA72" s="22" t="str">
        <f t="shared" si="109"/>
        <v/>
      </c>
      <c r="AB72" s="22" t="str">
        <f t="shared" si="110"/>
        <v/>
      </c>
      <c r="AC72" s="22" t="str">
        <f t="shared" si="111"/>
        <v/>
      </c>
      <c r="AD72" s="22" t="str">
        <f t="shared" si="112"/>
        <v/>
      </c>
      <c r="AE72" s="22" t="str">
        <f t="shared" si="113"/>
        <v/>
      </c>
      <c r="AF72" s="22" t="str">
        <f t="shared" si="114"/>
        <v/>
      </c>
      <c r="AG72" s="22" t="str">
        <f t="shared" si="115"/>
        <v/>
      </c>
      <c r="AH72" s="22" t="str">
        <f t="shared" si="116"/>
        <v/>
      </c>
      <c r="AI72" s="22" t="str">
        <f t="shared" si="117"/>
        <v/>
      </c>
      <c r="AJ72" s="22" t="str">
        <f t="shared" si="118"/>
        <v/>
      </c>
      <c r="AK72" s="22" t="str">
        <f t="shared" si="119"/>
        <v/>
      </c>
      <c r="AL72" s="22" t="str">
        <f t="shared" si="120"/>
        <v/>
      </c>
      <c r="AM72" s="22" t="str">
        <f t="shared" si="121"/>
        <v/>
      </c>
      <c r="AN72" s="22" t="str">
        <f t="shared" si="122"/>
        <v/>
      </c>
      <c r="AO72" s="68" t="str">
        <f t="shared" si="123"/>
        <v/>
      </c>
      <c r="AP72" s="77" t="str">
        <f t="shared" si="124"/>
        <v/>
      </c>
      <c r="AQ72" s="77" t="str">
        <f t="shared" si="125"/>
        <v/>
      </c>
      <c r="AR72" s="77" t="str">
        <f t="shared" si="126"/>
        <v/>
      </c>
      <c r="AS72" s="77" t="str">
        <f t="shared" si="127"/>
        <v/>
      </c>
      <c r="AT72" s="77" t="str">
        <f t="shared" si="128"/>
        <v/>
      </c>
      <c r="AU72" s="77" t="str">
        <f t="shared" si="129"/>
        <v/>
      </c>
      <c r="AV72" s="77" t="str">
        <f t="shared" si="130"/>
        <v/>
      </c>
      <c r="AW72" s="72" t="str">
        <f t="shared" si="131"/>
        <v/>
      </c>
      <c r="AX72" s="72" t="str">
        <f t="shared" si="132"/>
        <v/>
      </c>
      <c r="AY72" s="72" t="str">
        <f t="shared" si="133"/>
        <v/>
      </c>
      <c r="AZ72" s="72" t="str">
        <f t="shared" si="134"/>
        <v/>
      </c>
      <c r="BA72" s="72" t="str">
        <f t="shared" si="135"/>
        <v/>
      </c>
      <c r="BB72" s="72" t="str">
        <f t="shared" si="136"/>
        <v/>
      </c>
      <c r="BC72" s="72" t="str">
        <f t="shared" si="137"/>
        <v/>
      </c>
      <c r="BD72" s="72" t="str">
        <f t="shared" si="138"/>
        <v/>
      </c>
    </row>
    <row r="73" spans="2:56" ht="15.75" thickBot="1" x14ac:dyDescent="0.3">
      <c r="B73" s="26"/>
      <c r="C73" s="76"/>
      <c r="D73" s="76"/>
      <c r="E73" s="66">
        <f>IF(ISBLANK($B73),0,VLOOKUP($B73,'Plannification du preventif '!$B$4:$L$30,7,0))</f>
        <v>0</v>
      </c>
      <c r="F73" s="19">
        <v>2</v>
      </c>
      <c r="G73" s="67">
        <f>IF(ISBLANK($B73),0,('Planning general preventif '!$E73-1)+'Planning general preventif '!$F73)</f>
        <v>0</v>
      </c>
      <c r="H73" s="114"/>
      <c r="I73" s="114"/>
      <c r="J73" s="114"/>
      <c r="K73" s="21" t="str">
        <f t="shared" si="93"/>
        <v/>
      </c>
      <c r="L73" s="22" t="str">
        <f t="shared" si="94"/>
        <v/>
      </c>
      <c r="M73" s="22" t="str">
        <f t="shared" si="95"/>
        <v/>
      </c>
      <c r="N73" s="22" t="str">
        <f t="shared" si="96"/>
        <v/>
      </c>
      <c r="O73" s="23" t="str">
        <f t="shared" si="97"/>
        <v/>
      </c>
      <c r="P73" s="22" t="str">
        <f t="shared" si="98"/>
        <v/>
      </c>
      <c r="Q73" s="22" t="str">
        <f t="shared" si="99"/>
        <v/>
      </c>
      <c r="R73" s="22" t="str">
        <f t="shared" si="100"/>
        <v/>
      </c>
      <c r="S73" s="22" t="str">
        <f t="shared" si="101"/>
        <v/>
      </c>
      <c r="T73" s="22" t="str">
        <f t="shared" si="102"/>
        <v/>
      </c>
      <c r="U73" s="22" t="str">
        <f t="shared" si="103"/>
        <v/>
      </c>
      <c r="V73" s="22" t="str">
        <f t="shared" si="104"/>
        <v/>
      </c>
      <c r="W73" s="22" t="str">
        <f t="shared" si="105"/>
        <v/>
      </c>
      <c r="X73" s="22" t="str">
        <f t="shared" si="106"/>
        <v/>
      </c>
      <c r="Y73" s="22" t="str">
        <f t="shared" si="107"/>
        <v/>
      </c>
      <c r="Z73" s="22" t="str">
        <f t="shared" si="108"/>
        <v/>
      </c>
      <c r="AA73" s="22" t="str">
        <f t="shared" si="109"/>
        <v/>
      </c>
      <c r="AB73" s="22" t="str">
        <f t="shared" si="110"/>
        <v/>
      </c>
      <c r="AC73" s="22" t="str">
        <f t="shared" si="111"/>
        <v/>
      </c>
      <c r="AD73" s="22" t="str">
        <f t="shared" si="112"/>
        <v/>
      </c>
      <c r="AE73" s="22" t="str">
        <f t="shared" si="113"/>
        <v/>
      </c>
      <c r="AF73" s="22" t="str">
        <f t="shared" si="114"/>
        <v/>
      </c>
      <c r="AG73" s="22" t="str">
        <f t="shared" si="115"/>
        <v/>
      </c>
      <c r="AH73" s="22" t="str">
        <f t="shared" si="116"/>
        <v/>
      </c>
      <c r="AI73" s="22" t="str">
        <f t="shared" si="117"/>
        <v/>
      </c>
      <c r="AJ73" s="22" t="str">
        <f t="shared" si="118"/>
        <v/>
      </c>
      <c r="AK73" s="22" t="str">
        <f t="shared" si="119"/>
        <v/>
      </c>
      <c r="AL73" s="22" t="str">
        <f t="shared" si="120"/>
        <v/>
      </c>
      <c r="AM73" s="22" t="str">
        <f t="shared" si="121"/>
        <v/>
      </c>
      <c r="AN73" s="22" t="str">
        <f t="shared" si="122"/>
        <v/>
      </c>
      <c r="AO73" s="68" t="str">
        <f t="shared" si="123"/>
        <v/>
      </c>
      <c r="AP73" s="77" t="str">
        <f t="shared" si="124"/>
        <v/>
      </c>
      <c r="AQ73" s="77" t="str">
        <f t="shared" si="125"/>
        <v/>
      </c>
      <c r="AR73" s="77" t="str">
        <f t="shared" si="126"/>
        <v/>
      </c>
      <c r="AS73" s="77" t="str">
        <f t="shared" si="127"/>
        <v/>
      </c>
      <c r="AT73" s="77" t="str">
        <f t="shared" si="128"/>
        <v/>
      </c>
      <c r="AU73" s="77" t="str">
        <f t="shared" si="129"/>
        <v/>
      </c>
      <c r="AV73" s="77" t="str">
        <f t="shared" si="130"/>
        <v/>
      </c>
      <c r="AW73" s="72" t="str">
        <f t="shared" si="131"/>
        <v/>
      </c>
      <c r="AX73" s="72" t="str">
        <f t="shared" si="132"/>
        <v/>
      </c>
      <c r="AY73" s="72" t="str">
        <f t="shared" si="133"/>
        <v/>
      </c>
      <c r="AZ73" s="72" t="str">
        <f t="shared" si="134"/>
        <v/>
      </c>
      <c r="BA73" s="72" t="str">
        <f t="shared" si="135"/>
        <v/>
      </c>
      <c r="BB73" s="72" t="str">
        <f t="shared" si="136"/>
        <v/>
      </c>
      <c r="BC73" s="72" t="str">
        <f t="shared" si="137"/>
        <v/>
      </c>
      <c r="BD73" s="72" t="str">
        <f t="shared" si="138"/>
        <v/>
      </c>
    </row>
    <row r="74" spans="2:56" ht="15.75" thickBot="1" x14ac:dyDescent="0.3">
      <c r="B74" s="26"/>
      <c r="C74" s="76"/>
      <c r="D74" s="76"/>
      <c r="E74" s="66">
        <f>IF(ISBLANK($B74),0,VLOOKUP($B74,'Plannification du preventif '!$B$4:$L$30,7,0))</f>
        <v>0</v>
      </c>
      <c r="F74" s="19">
        <v>2</v>
      </c>
      <c r="G74" s="67">
        <f>IF(ISBLANK($B74),0,('Planning general preventif '!$E74-1)+'Planning general preventif '!$F74)</f>
        <v>0</v>
      </c>
      <c r="H74" s="114"/>
      <c r="I74" s="114"/>
      <c r="J74" s="114"/>
      <c r="K74" s="21" t="str">
        <f t="shared" si="93"/>
        <v/>
      </c>
      <c r="L74" s="22" t="str">
        <f t="shared" si="94"/>
        <v/>
      </c>
      <c r="M74" s="22" t="str">
        <f t="shared" si="95"/>
        <v/>
      </c>
      <c r="N74" s="22" t="str">
        <f t="shared" si="96"/>
        <v/>
      </c>
      <c r="O74" s="23" t="str">
        <f t="shared" si="97"/>
        <v/>
      </c>
      <c r="P74" s="22" t="str">
        <f t="shared" si="98"/>
        <v/>
      </c>
      <c r="Q74" s="22" t="str">
        <f t="shared" si="99"/>
        <v/>
      </c>
      <c r="R74" s="22" t="str">
        <f t="shared" si="100"/>
        <v/>
      </c>
      <c r="S74" s="22" t="str">
        <f t="shared" si="101"/>
        <v/>
      </c>
      <c r="T74" s="22" t="str">
        <f t="shared" si="102"/>
        <v/>
      </c>
      <c r="U74" s="22" t="str">
        <f t="shared" si="103"/>
        <v/>
      </c>
      <c r="V74" s="22" t="str">
        <f t="shared" si="104"/>
        <v/>
      </c>
      <c r="W74" s="22" t="str">
        <f t="shared" si="105"/>
        <v/>
      </c>
      <c r="X74" s="22" t="str">
        <f t="shared" si="106"/>
        <v/>
      </c>
      <c r="Y74" s="22" t="str">
        <f t="shared" si="107"/>
        <v/>
      </c>
      <c r="Z74" s="22" t="str">
        <f t="shared" si="108"/>
        <v/>
      </c>
      <c r="AA74" s="22" t="str">
        <f t="shared" si="109"/>
        <v/>
      </c>
      <c r="AB74" s="22" t="str">
        <f t="shared" si="110"/>
        <v/>
      </c>
      <c r="AC74" s="22" t="str">
        <f t="shared" si="111"/>
        <v/>
      </c>
      <c r="AD74" s="22" t="str">
        <f t="shared" si="112"/>
        <v/>
      </c>
      <c r="AE74" s="22" t="str">
        <f t="shared" si="113"/>
        <v/>
      </c>
      <c r="AF74" s="22" t="str">
        <f t="shared" si="114"/>
        <v/>
      </c>
      <c r="AG74" s="22" t="str">
        <f t="shared" si="115"/>
        <v/>
      </c>
      <c r="AH74" s="22" t="str">
        <f t="shared" si="116"/>
        <v/>
      </c>
      <c r="AI74" s="22" t="str">
        <f t="shared" si="117"/>
        <v/>
      </c>
      <c r="AJ74" s="22" t="str">
        <f t="shared" si="118"/>
        <v/>
      </c>
      <c r="AK74" s="22" t="str">
        <f t="shared" si="119"/>
        <v/>
      </c>
      <c r="AL74" s="22" t="str">
        <f t="shared" si="120"/>
        <v/>
      </c>
      <c r="AM74" s="22" t="str">
        <f t="shared" si="121"/>
        <v/>
      </c>
      <c r="AN74" s="22" t="str">
        <f t="shared" si="122"/>
        <v/>
      </c>
      <c r="AO74" s="68" t="str">
        <f t="shared" si="123"/>
        <v/>
      </c>
      <c r="AP74" s="77" t="str">
        <f t="shared" si="124"/>
        <v/>
      </c>
      <c r="AQ74" s="77" t="str">
        <f t="shared" si="125"/>
        <v/>
      </c>
      <c r="AR74" s="77" t="str">
        <f t="shared" si="126"/>
        <v/>
      </c>
      <c r="AS74" s="77" t="str">
        <f t="shared" si="127"/>
        <v/>
      </c>
      <c r="AT74" s="77" t="str">
        <f t="shared" si="128"/>
        <v/>
      </c>
      <c r="AU74" s="77" t="str">
        <f t="shared" si="129"/>
        <v/>
      </c>
      <c r="AV74" s="77" t="str">
        <f t="shared" si="130"/>
        <v/>
      </c>
      <c r="AW74" s="72" t="str">
        <f t="shared" si="131"/>
        <v/>
      </c>
      <c r="AX74" s="72" t="str">
        <f t="shared" si="132"/>
        <v/>
      </c>
      <c r="AY74" s="72" t="str">
        <f t="shared" si="133"/>
        <v/>
      </c>
      <c r="AZ74" s="72" t="str">
        <f t="shared" si="134"/>
        <v/>
      </c>
      <c r="BA74" s="72" t="str">
        <f t="shared" si="135"/>
        <v/>
      </c>
      <c r="BB74" s="72" t="str">
        <f t="shared" si="136"/>
        <v/>
      </c>
      <c r="BC74" s="72" t="str">
        <f t="shared" si="137"/>
        <v/>
      </c>
      <c r="BD74" s="72" t="str">
        <f t="shared" si="138"/>
        <v/>
      </c>
    </row>
    <row r="75" spans="2:56" ht="15.75" thickBot="1" x14ac:dyDescent="0.3">
      <c r="B75" s="26"/>
      <c r="C75" s="76"/>
      <c r="D75" s="76"/>
      <c r="E75" s="66">
        <f>IF(ISBLANK($B75),0,VLOOKUP($B75,'Plannification du preventif '!$B$4:$L$30,7,0))</f>
        <v>0</v>
      </c>
      <c r="F75" s="19">
        <v>2</v>
      </c>
      <c r="G75" s="67">
        <f>IF(ISBLANK($B75),0,('Planning general preventif '!$E75-1)+'Planning general preventif '!$F75)</f>
        <v>0</v>
      </c>
      <c r="H75" s="114"/>
      <c r="I75" s="114"/>
      <c r="J75" s="114"/>
      <c r="K75" s="21" t="str">
        <f t="shared" si="93"/>
        <v/>
      </c>
      <c r="L75" s="22" t="str">
        <f t="shared" si="94"/>
        <v/>
      </c>
      <c r="M75" s="22" t="str">
        <f t="shared" si="95"/>
        <v/>
      </c>
      <c r="N75" s="22" t="str">
        <f t="shared" si="96"/>
        <v/>
      </c>
      <c r="O75" s="23" t="str">
        <f t="shared" si="97"/>
        <v/>
      </c>
      <c r="P75" s="22" t="str">
        <f t="shared" si="98"/>
        <v/>
      </c>
      <c r="Q75" s="22" t="str">
        <f t="shared" si="99"/>
        <v/>
      </c>
      <c r="R75" s="22" t="str">
        <f t="shared" si="100"/>
        <v/>
      </c>
      <c r="S75" s="22" t="str">
        <f t="shared" si="101"/>
        <v/>
      </c>
      <c r="T75" s="22" t="str">
        <f t="shared" si="102"/>
        <v/>
      </c>
      <c r="U75" s="22" t="str">
        <f t="shared" si="103"/>
        <v/>
      </c>
      <c r="V75" s="22" t="str">
        <f t="shared" si="104"/>
        <v/>
      </c>
      <c r="W75" s="22" t="str">
        <f t="shared" si="105"/>
        <v/>
      </c>
      <c r="X75" s="22" t="str">
        <f t="shared" si="106"/>
        <v/>
      </c>
      <c r="Y75" s="22" t="str">
        <f t="shared" si="107"/>
        <v/>
      </c>
      <c r="Z75" s="22" t="str">
        <f t="shared" si="108"/>
        <v/>
      </c>
      <c r="AA75" s="22" t="str">
        <f t="shared" si="109"/>
        <v/>
      </c>
      <c r="AB75" s="22" t="str">
        <f t="shared" si="110"/>
        <v/>
      </c>
      <c r="AC75" s="22" t="str">
        <f t="shared" si="111"/>
        <v/>
      </c>
      <c r="AD75" s="22" t="str">
        <f t="shared" si="112"/>
        <v/>
      </c>
      <c r="AE75" s="22" t="str">
        <f t="shared" si="113"/>
        <v/>
      </c>
      <c r="AF75" s="22" t="str">
        <f t="shared" si="114"/>
        <v/>
      </c>
      <c r="AG75" s="22" t="str">
        <f t="shared" si="115"/>
        <v/>
      </c>
      <c r="AH75" s="22" t="str">
        <f t="shared" si="116"/>
        <v/>
      </c>
      <c r="AI75" s="22" t="str">
        <f t="shared" si="117"/>
        <v/>
      </c>
      <c r="AJ75" s="22" t="str">
        <f t="shared" si="118"/>
        <v/>
      </c>
      <c r="AK75" s="22" t="str">
        <f t="shared" si="119"/>
        <v/>
      </c>
      <c r="AL75" s="22" t="str">
        <f t="shared" si="120"/>
        <v/>
      </c>
      <c r="AM75" s="22" t="str">
        <f t="shared" si="121"/>
        <v/>
      </c>
      <c r="AN75" s="22" t="str">
        <f t="shared" si="122"/>
        <v/>
      </c>
      <c r="AO75" s="68" t="str">
        <f t="shared" si="123"/>
        <v/>
      </c>
      <c r="AP75" s="77" t="str">
        <f t="shared" si="124"/>
        <v/>
      </c>
      <c r="AQ75" s="77" t="str">
        <f t="shared" si="125"/>
        <v/>
      </c>
      <c r="AR75" s="77" t="str">
        <f t="shared" si="126"/>
        <v/>
      </c>
      <c r="AS75" s="77" t="str">
        <f t="shared" si="127"/>
        <v/>
      </c>
      <c r="AT75" s="77" t="str">
        <f t="shared" si="128"/>
        <v/>
      </c>
      <c r="AU75" s="77" t="str">
        <f t="shared" si="129"/>
        <v/>
      </c>
      <c r="AV75" s="77" t="str">
        <f t="shared" si="130"/>
        <v/>
      </c>
      <c r="AW75" s="72" t="str">
        <f t="shared" si="131"/>
        <v/>
      </c>
      <c r="AX75" s="72" t="str">
        <f t="shared" si="132"/>
        <v/>
      </c>
      <c r="AY75" s="72" t="str">
        <f t="shared" si="133"/>
        <v/>
      </c>
      <c r="AZ75" s="72" t="str">
        <f t="shared" si="134"/>
        <v/>
      </c>
      <c r="BA75" s="72" t="str">
        <f t="shared" si="135"/>
        <v/>
      </c>
      <c r="BB75" s="72" t="str">
        <f t="shared" si="136"/>
        <v/>
      </c>
      <c r="BC75" s="72" t="str">
        <f t="shared" si="137"/>
        <v/>
      </c>
      <c r="BD75" s="72" t="str">
        <f t="shared" si="138"/>
        <v/>
      </c>
    </row>
    <row r="76" spans="2:56" ht="15.75" thickBot="1" x14ac:dyDescent="0.3">
      <c r="B76" s="26"/>
      <c r="C76" s="76"/>
      <c r="D76" s="76"/>
      <c r="E76" s="66">
        <f>IF(ISBLANK($B76),0,VLOOKUP($B76,'Plannification du preventif '!$B$4:$L$30,7,0))</f>
        <v>0</v>
      </c>
      <c r="F76" s="19">
        <v>2</v>
      </c>
      <c r="G76" s="67">
        <f>IF(ISBLANK($B76),0,('Planning general preventif '!$E76-1)+'Planning general preventif '!$F76)</f>
        <v>0</v>
      </c>
      <c r="H76" s="114"/>
      <c r="I76" s="114"/>
      <c r="J76" s="114"/>
      <c r="K76" s="21" t="str">
        <f t="shared" si="93"/>
        <v/>
      </c>
      <c r="L76" s="22" t="str">
        <f t="shared" si="94"/>
        <v/>
      </c>
      <c r="M76" s="22" t="str">
        <f t="shared" si="95"/>
        <v/>
      </c>
      <c r="N76" s="22" t="str">
        <f t="shared" si="96"/>
        <v/>
      </c>
      <c r="O76" s="23" t="str">
        <f t="shared" si="97"/>
        <v/>
      </c>
      <c r="P76" s="22" t="str">
        <f t="shared" si="98"/>
        <v/>
      </c>
      <c r="Q76" s="22" t="str">
        <f t="shared" si="99"/>
        <v/>
      </c>
      <c r="R76" s="22" t="str">
        <f t="shared" si="100"/>
        <v/>
      </c>
      <c r="S76" s="22" t="str">
        <f t="shared" si="101"/>
        <v/>
      </c>
      <c r="T76" s="22" t="str">
        <f t="shared" si="102"/>
        <v/>
      </c>
      <c r="U76" s="22" t="str">
        <f t="shared" si="103"/>
        <v/>
      </c>
      <c r="V76" s="22" t="str">
        <f t="shared" si="104"/>
        <v/>
      </c>
      <c r="W76" s="22" t="str">
        <f t="shared" si="105"/>
        <v/>
      </c>
      <c r="X76" s="22" t="str">
        <f t="shared" si="106"/>
        <v/>
      </c>
      <c r="Y76" s="22" t="str">
        <f t="shared" si="107"/>
        <v/>
      </c>
      <c r="Z76" s="22" t="str">
        <f t="shared" si="108"/>
        <v/>
      </c>
      <c r="AA76" s="22" t="str">
        <f t="shared" si="109"/>
        <v/>
      </c>
      <c r="AB76" s="22" t="str">
        <f t="shared" si="110"/>
        <v/>
      </c>
      <c r="AC76" s="22" t="str">
        <f t="shared" si="111"/>
        <v/>
      </c>
      <c r="AD76" s="22" t="str">
        <f t="shared" si="112"/>
        <v/>
      </c>
      <c r="AE76" s="22" t="str">
        <f t="shared" si="113"/>
        <v/>
      </c>
      <c r="AF76" s="22" t="str">
        <f t="shared" si="114"/>
        <v/>
      </c>
      <c r="AG76" s="22" t="str">
        <f t="shared" si="115"/>
        <v/>
      </c>
      <c r="AH76" s="22" t="str">
        <f t="shared" si="116"/>
        <v/>
      </c>
      <c r="AI76" s="22" t="str">
        <f t="shared" si="117"/>
        <v/>
      </c>
      <c r="AJ76" s="22" t="str">
        <f t="shared" si="118"/>
        <v/>
      </c>
      <c r="AK76" s="22" t="str">
        <f t="shared" si="119"/>
        <v/>
      </c>
      <c r="AL76" s="22" t="str">
        <f t="shared" si="120"/>
        <v/>
      </c>
      <c r="AM76" s="22" t="str">
        <f t="shared" si="121"/>
        <v/>
      </c>
      <c r="AN76" s="22" t="str">
        <f t="shared" si="122"/>
        <v/>
      </c>
      <c r="AO76" s="68" t="str">
        <f t="shared" si="123"/>
        <v/>
      </c>
      <c r="AP76" s="77" t="str">
        <f t="shared" si="124"/>
        <v/>
      </c>
      <c r="AQ76" s="77" t="str">
        <f t="shared" si="125"/>
        <v/>
      </c>
      <c r="AR76" s="77" t="str">
        <f t="shared" si="126"/>
        <v/>
      </c>
      <c r="AS76" s="77" t="str">
        <f t="shared" si="127"/>
        <v/>
      </c>
      <c r="AT76" s="77" t="str">
        <f t="shared" si="128"/>
        <v/>
      </c>
      <c r="AU76" s="77" t="str">
        <f t="shared" si="129"/>
        <v/>
      </c>
      <c r="AV76" s="77" t="str">
        <f t="shared" si="130"/>
        <v/>
      </c>
      <c r="AW76" s="72" t="str">
        <f t="shared" si="131"/>
        <v/>
      </c>
      <c r="AX76" s="72" t="str">
        <f t="shared" si="132"/>
        <v/>
      </c>
      <c r="AY76" s="72" t="str">
        <f t="shared" si="133"/>
        <v/>
      </c>
      <c r="AZ76" s="72" t="str">
        <f t="shared" si="134"/>
        <v/>
      </c>
      <c r="BA76" s="72" t="str">
        <f t="shared" si="135"/>
        <v/>
      </c>
      <c r="BB76" s="72" t="str">
        <f t="shared" si="136"/>
        <v/>
      </c>
      <c r="BC76" s="72" t="str">
        <f t="shared" si="137"/>
        <v/>
      </c>
      <c r="BD76" s="72" t="str">
        <f t="shared" si="138"/>
        <v/>
      </c>
    </row>
    <row r="77" spans="2:56" ht="15.75" thickBot="1" x14ac:dyDescent="0.3">
      <c r="B77" s="26"/>
      <c r="C77" s="76"/>
      <c r="D77" s="76"/>
      <c r="E77" s="66">
        <f>IF(ISBLANK($B77),0,VLOOKUP($B77,'Plannification du preventif '!$B$4:$L$30,7,0))</f>
        <v>0</v>
      </c>
      <c r="F77" s="19">
        <v>2</v>
      </c>
      <c r="G77" s="67">
        <f>IF(ISBLANK($B77),0,('Planning general preventif '!$E77-1)+'Planning general preventif '!$F77)</f>
        <v>0</v>
      </c>
      <c r="H77" s="114"/>
      <c r="I77" s="114"/>
      <c r="J77" s="114"/>
      <c r="K77" s="21" t="str">
        <f t="shared" si="93"/>
        <v/>
      </c>
      <c r="L77" s="22" t="str">
        <f t="shared" si="94"/>
        <v/>
      </c>
      <c r="M77" s="22" t="str">
        <f t="shared" si="95"/>
        <v/>
      </c>
      <c r="N77" s="22" t="str">
        <f t="shared" si="96"/>
        <v/>
      </c>
      <c r="O77" s="23" t="str">
        <f t="shared" si="97"/>
        <v/>
      </c>
      <c r="P77" s="22" t="str">
        <f t="shared" si="98"/>
        <v/>
      </c>
      <c r="Q77" s="22" t="str">
        <f t="shared" si="99"/>
        <v/>
      </c>
      <c r="R77" s="22" t="str">
        <f t="shared" si="100"/>
        <v/>
      </c>
      <c r="S77" s="22" t="str">
        <f t="shared" si="101"/>
        <v/>
      </c>
      <c r="T77" s="22" t="str">
        <f t="shared" si="102"/>
        <v/>
      </c>
      <c r="U77" s="22" t="str">
        <f t="shared" si="103"/>
        <v/>
      </c>
      <c r="V77" s="22" t="str">
        <f t="shared" si="104"/>
        <v/>
      </c>
      <c r="W77" s="22" t="str">
        <f t="shared" si="105"/>
        <v/>
      </c>
      <c r="X77" s="22" t="str">
        <f t="shared" si="106"/>
        <v/>
      </c>
      <c r="Y77" s="22" t="str">
        <f t="shared" si="107"/>
        <v/>
      </c>
      <c r="Z77" s="22" t="str">
        <f t="shared" si="108"/>
        <v/>
      </c>
      <c r="AA77" s="22" t="str">
        <f t="shared" si="109"/>
        <v/>
      </c>
      <c r="AB77" s="22" t="str">
        <f t="shared" si="110"/>
        <v/>
      </c>
      <c r="AC77" s="22" t="str">
        <f t="shared" si="111"/>
        <v/>
      </c>
      <c r="AD77" s="22" t="str">
        <f t="shared" si="112"/>
        <v/>
      </c>
      <c r="AE77" s="22" t="str">
        <f t="shared" si="113"/>
        <v/>
      </c>
      <c r="AF77" s="22" t="str">
        <f t="shared" si="114"/>
        <v/>
      </c>
      <c r="AG77" s="22" t="str">
        <f t="shared" si="115"/>
        <v/>
      </c>
      <c r="AH77" s="22" t="str">
        <f t="shared" si="116"/>
        <v/>
      </c>
      <c r="AI77" s="22" t="str">
        <f t="shared" si="117"/>
        <v/>
      </c>
      <c r="AJ77" s="22" t="str">
        <f t="shared" si="118"/>
        <v/>
      </c>
      <c r="AK77" s="22" t="str">
        <f t="shared" si="119"/>
        <v/>
      </c>
      <c r="AL77" s="22" t="str">
        <f t="shared" si="120"/>
        <v/>
      </c>
      <c r="AM77" s="22" t="str">
        <f t="shared" si="121"/>
        <v/>
      </c>
      <c r="AN77" s="22" t="str">
        <f t="shared" si="122"/>
        <v/>
      </c>
      <c r="AO77" s="68" t="str">
        <f t="shared" si="123"/>
        <v/>
      </c>
      <c r="AP77" s="77" t="str">
        <f t="shared" si="124"/>
        <v/>
      </c>
      <c r="AQ77" s="77" t="str">
        <f t="shared" si="125"/>
        <v/>
      </c>
      <c r="AR77" s="77" t="str">
        <f t="shared" si="126"/>
        <v/>
      </c>
      <c r="AS77" s="77" t="str">
        <f t="shared" si="127"/>
        <v/>
      </c>
      <c r="AT77" s="77" t="str">
        <f t="shared" si="128"/>
        <v/>
      </c>
      <c r="AU77" s="77" t="str">
        <f t="shared" si="129"/>
        <v/>
      </c>
      <c r="AV77" s="77" t="str">
        <f t="shared" si="130"/>
        <v/>
      </c>
      <c r="AW77" s="72" t="str">
        <f t="shared" si="131"/>
        <v/>
      </c>
      <c r="AX77" s="72" t="str">
        <f t="shared" si="132"/>
        <v/>
      </c>
      <c r="AY77" s="72" t="str">
        <f t="shared" si="133"/>
        <v/>
      </c>
      <c r="AZ77" s="72" t="str">
        <f t="shared" si="134"/>
        <v/>
      </c>
      <c r="BA77" s="72" t="str">
        <f t="shared" si="135"/>
        <v/>
      </c>
      <c r="BB77" s="72" t="str">
        <f t="shared" si="136"/>
        <v/>
      </c>
      <c r="BC77" s="72" t="str">
        <f t="shared" si="137"/>
        <v/>
      </c>
      <c r="BD77" s="72" t="str">
        <f t="shared" si="138"/>
        <v/>
      </c>
    </row>
    <row r="78" spans="2:56" ht="15.75" thickBot="1" x14ac:dyDescent="0.3">
      <c r="B78" s="26"/>
      <c r="C78" s="76"/>
      <c r="D78" s="76"/>
      <c r="E78" s="66">
        <f>IF(ISBLANK($B78),0,VLOOKUP($B78,'Plannification du preventif '!$B$4:$L$30,7,0))</f>
        <v>0</v>
      </c>
      <c r="F78" s="19">
        <v>2</v>
      </c>
      <c r="G78" s="67">
        <f>IF(ISBLANK($B78),0,('Planning general preventif '!$E78-1)+'Planning general preventif '!$F78)</f>
        <v>0</v>
      </c>
      <c r="H78" s="114"/>
      <c r="I78" s="114"/>
      <c r="J78" s="114"/>
      <c r="K78" s="21" t="str">
        <f t="shared" si="93"/>
        <v/>
      </c>
      <c r="L78" s="22" t="str">
        <f t="shared" si="94"/>
        <v/>
      </c>
      <c r="M78" s="22" t="str">
        <f t="shared" si="95"/>
        <v/>
      </c>
      <c r="N78" s="22" t="str">
        <f t="shared" si="96"/>
        <v/>
      </c>
      <c r="O78" s="23" t="str">
        <f t="shared" si="97"/>
        <v/>
      </c>
      <c r="P78" s="22" t="str">
        <f t="shared" si="98"/>
        <v/>
      </c>
      <c r="Q78" s="22" t="str">
        <f t="shared" si="99"/>
        <v/>
      </c>
      <c r="R78" s="22" t="str">
        <f t="shared" si="100"/>
        <v/>
      </c>
      <c r="S78" s="22" t="str">
        <f t="shared" si="101"/>
        <v/>
      </c>
      <c r="T78" s="22" t="str">
        <f t="shared" si="102"/>
        <v/>
      </c>
      <c r="U78" s="22" t="str">
        <f t="shared" si="103"/>
        <v/>
      </c>
      <c r="V78" s="22" t="str">
        <f t="shared" si="104"/>
        <v/>
      </c>
      <c r="W78" s="22" t="str">
        <f t="shared" si="105"/>
        <v/>
      </c>
      <c r="X78" s="22" t="str">
        <f t="shared" si="106"/>
        <v/>
      </c>
      <c r="Y78" s="22" t="str">
        <f t="shared" si="107"/>
        <v/>
      </c>
      <c r="Z78" s="22" t="str">
        <f t="shared" si="108"/>
        <v/>
      </c>
      <c r="AA78" s="22" t="str">
        <f t="shared" si="109"/>
        <v/>
      </c>
      <c r="AB78" s="22" t="str">
        <f t="shared" si="110"/>
        <v/>
      </c>
      <c r="AC78" s="22" t="str">
        <f t="shared" si="111"/>
        <v/>
      </c>
      <c r="AD78" s="22" t="str">
        <f t="shared" si="112"/>
        <v/>
      </c>
      <c r="AE78" s="22" t="str">
        <f t="shared" si="113"/>
        <v/>
      </c>
      <c r="AF78" s="22" t="str">
        <f t="shared" si="114"/>
        <v/>
      </c>
      <c r="AG78" s="22" t="str">
        <f t="shared" si="115"/>
        <v/>
      </c>
      <c r="AH78" s="22" t="str">
        <f t="shared" si="116"/>
        <v/>
      </c>
      <c r="AI78" s="22" t="str">
        <f t="shared" si="117"/>
        <v/>
      </c>
      <c r="AJ78" s="22" t="str">
        <f t="shared" si="118"/>
        <v/>
      </c>
      <c r="AK78" s="22" t="str">
        <f t="shared" si="119"/>
        <v/>
      </c>
      <c r="AL78" s="22" t="str">
        <f t="shared" si="120"/>
        <v/>
      </c>
      <c r="AM78" s="22" t="str">
        <f t="shared" si="121"/>
        <v/>
      </c>
      <c r="AN78" s="22" t="str">
        <f t="shared" si="122"/>
        <v/>
      </c>
      <c r="AO78" s="68" t="str">
        <f t="shared" si="123"/>
        <v/>
      </c>
      <c r="AP78" s="77" t="str">
        <f t="shared" si="124"/>
        <v/>
      </c>
      <c r="AQ78" s="77" t="str">
        <f t="shared" si="125"/>
        <v/>
      </c>
      <c r="AR78" s="77" t="str">
        <f t="shared" si="126"/>
        <v/>
      </c>
      <c r="AS78" s="77" t="str">
        <f t="shared" si="127"/>
        <v/>
      </c>
      <c r="AT78" s="77" t="str">
        <f t="shared" si="128"/>
        <v/>
      </c>
      <c r="AU78" s="77" t="str">
        <f t="shared" si="129"/>
        <v/>
      </c>
      <c r="AV78" s="77" t="str">
        <f t="shared" si="130"/>
        <v/>
      </c>
      <c r="AW78" s="72" t="str">
        <f t="shared" si="131"/>
        <v/>
      </c>
      <c r="AX78" s="72" t="str">
        <f t="shared" si="132"/>
        <v/>
      </c>
      <c r="AY78" s="72" t="str">
        <f t="shared" si="133"/>
        <v/>
      </c>
      <c r="AZ78" s="72" t="str">
        <f t="shared" si="134"/>
        <v/>
      </c>
      <c r="BA78" s="72" t="str">
        <f t="shared" si="135"/>
        <v/>
      </c>
      <c r="BB78" s="72" t="str">
        <f t="shared" si="136"/>
        <v/>
      </c>
      <c r="BC78" s="72" t="str">
        <f t="shared" si="137"/>
        <v/>
      </c>
      <c r="BD78" s="72" t="str">
        <f t="shared" si="138"/>
        <v/>
      </c>
    </row>
    <row r="79" spans="2:56" ht="15.75" thickBot="1" x14ac:dyDescent="0.3">
      <c r="B79" s="26"/>
      <c r="C79" s="76"/>
      <c r="D79" s="76"/>
      <c r="E79" s="66">
        <f>IF(ISBLANK($B79),0,VLOOKUP($B79,'Plannification du preventif '!$B$4:$L$30,7,0))</f>
        <v>0</v>
      </c>
      <c r="F79" s="19">
        <v>2</v>
      </c>
      <c r="G79" s="67">
        <f>IF(ISBLANK($B79),0,('Planning general preventif '!$E79-1)+'Planning general preventif '!$F79)</f>
        <v>0</v>
      </c>
      <c r="H79" s="114"/>
      <c r="I79" s="114"/>
      <c r="J79" s="114"/>
      <c r="K79" s="21" t="str">
        <f t="shared" si="93"/>
        <v/>
      </c>
      <c r="L79" s="22" t="str">
        <f t="shared" si="94"/>
        <v/>
      </c>
      <c r="M79" s="22" t="str">
        <f t="shared" si="95"/>
        <v/>
      </c>
      <c r="N79" s="22" t="str">
        <f t="shared" si="96"/>
        <v/>
      </c>
      <c r="O79" s="23" t="str">
        <f t="shared" si="97"/>
        <v/>
      </c>
      <c r="P79" s="22" t="str">
        <f t="shared" si="98"/>
        <v/>
      </c>
      <c r="Q79" s="22" t="str">
        <f t="shared" si="99"/>
        <v/>
      </c>
      <c r="R79" s="22" t="str">
        <f t="shared" si="100"/>
        <v/>
      </c>
      <c r="S79" s="22" t="str">
        <f t="shared" si="101"/>
        <v/>
      </c>
      <c r="T79" s="22" t="str">
        <f t="shared" si="102"/>
        <v/>
      </c>
      <c r="U79" s="22" t="str">
        <f t="shared" si="103"/>
        <v/>
      </c>
      <c r="V79" s="22" t="str">
        <f t="shared" si="104"/>
        <v/>
      </c>
      <c r="W79" s="22" t="str">
        <f t="shared" si="105"/>
        <v/>
      </c>
      <c r="X79" s="22" t="str">
        <f t="shared" si="106"/>
        <v/>
      </c>
      <c r="Y79" s="22" t="str">
        <f t="shared" si="107"/>
        <v/>
      </c>
      <c r="Z79" s="22" t="str">
        <f t="shared" si="108"/>
        <v/>
      </c>
      <c r="AA79" s="22" t="str">
        <f t="shared" si="109"/>
        <v/>
      </c>
      <c r="AB79" s="22" t="str">
        <f t="shared" si="110"/>
        <v/>
      </c>
      <c r="AC79" s="22" t="str">
        <f t="shared" si="111"/>
        <v/>
      </c>
      <c r="AD79" s="22" t="str">
        <f t="shared" si="112"/>
        <v/>
      </c>
      <c r="AE79" s="22" t="str">
        <f t="shared" si="113"/>
        <v/>
      </c>
      <c r="AF79" s="22" t="str">
        <f t="shared" si="114"/>
        <v/>
      </c>
      <c r="AG79" s="22" t="str">
        <f t="shared" si="115"/>
        <v/>
      </c>
      <c r="AH79" s="22" t="str">
        <f t="shared" si="116"/>
        <v/>
      </c>
      <c r="AI79" s="22" t="str">
        <f t="shared" si="117"/>
        <v/>
      </c>
      <c r="AJ79" s="22" t="str">
        <f t="shared" si="118"/>
        <v/>
      </c>
      <c r="AK79" s="22" t="str">
        <f t="shared" si="119"/>
        <v/>
      </c>
      <c r="AL79" s="22" t="str">
        <f t="shared" si="120"/>
        <v/>
      </c>
      <c r="AM79" s="22" t="str">
        <f t="shared" si="121"/>
        <v/>
      </c>
      <c r="AN79" s="22" t="str">
        <f t="shared" si="122"/>
        <v/>
      </c>
      <c r="AO79" s="68" t="str">
        <f t="shared" si="123"/>
        <v/>
      </c>
      <c r="AP79" s="77" t="str">
        <f t="shared" si="124"/>
        <v/>
      </c>
      <c r="AQ79" s="77" t="str">
        <f t="shared" si="125"/>
        <v/>
      </c>
      <c r="AR79" s="77" t="str">
        <f t="shared" si="126"/>
        <v/>
      </c>
      <c r="AS79" s="77" t="str">
        <f t="shared" si="127"/>
        <v/>
      </c>
      <c r="AT79" s="77" t="str">
        <f t="shared" si="128"/>
        <v/>
      </c>
      <c r="AU79" s="77" t="str">
        <f t="shared" si="129"/>
        <v/>
      </c>
      <c r="AV79" s="77" t="str">
        <f t="shared" si="130"/>
        <v/>
      </c>
      <c r="AW79" s="72" t="str">
        <f t="shared" si="131"/>
        <v/>
      </c>
      <c r="AX79" s="72" t="str">
        <f t="shared" si="132"/>
        <v/>
      </c>
      <c r="AY79" s="72" t="str">
        <f t="shared" si="133"/>
        <v/>
      </c>
      <c r="AZ79" s="72" t="str">
        <f t="shared" si="134"/>
        <v/>
      </c>
      <c r="BA79" s="72" t="str">
        <f t="shared" si="135"/>
        <v/>
      </c>
      <c r="BB79" s="72" t="str">
        <f t="shared" si="136"/>
        <v/>
      </c>
      <c r="BC79" s="72" t="str">
        <f t="shared" si="137"/>
        <v/>
      </c>
      <c r="BD79" s="72" t="str">
        <f t="shared" si="138"/>
        <v/>
      </c>
    </row>
    <row r="80" spans="2:56" ht="15.75" thickBot="1" x14ac:dyDescent="0.3">
      <c r="B80" s="26"/>
      <c r="C80" s="76"/>
      <c r="D80" s="76"/>
      <c r="E80" s="66">
        <f>IF(ISBLANK($B80),0,VLOOKUP($B80,'Plannification du preventif '!$B$4:$L$30,7,0))</f>
        <v>0</v>
      </c>
      <c r="F80" s="19">
        <v>2</v>
      </c>
      <c r="G80" s="67">
        <f>IF(ISBLANK($B80),0,('Planning general preventif '!$E80-1)+'Planning general preventif '!$F80)</f>
        <v>0</v>
      </c>
      <c r="H80" s="114"/>
      <c r="I80" s="114"/>
      <c r="J80" s="114"/>
      <c r="K80" s="21" t="str">
        <f t="shared" si="93"/>
        <v/>
      </c>
      <c r="L80" s="22" t="str">
        <f t="shared" si="94"/>
        <v/>
      </c>
      <c r="M80" s="22" t="str">
        <f t="shared" si="95"/>
        <v/>
      </c>
      <c r="N80" s="22" t="str">
        <f t="shared" si="96"/>
        <v/>
      </c>
      <c r="O80" s="23" t="str">
        <f t="shared" si="97"/>
        <v/>
      </c>
      <c r="P80" s="22" t="str">
        <f t="shared" si="98"/>
        <v/>
      </c>
      <c r="Q80" s="22" t="str">
        <f t="shared" si="99"/>
        <v/>
      </c>
      <c r="R80" s="22" t="str">
        <f t="shared" si="100"/>
        <v/>
      </c>
      <c r="S80" s="22" t="str">
        <f t="shared" si="101"/>
        <v/>
      </c>
      <c r="T80" s="22" t="str">
        <f t="shared" si="102"/>
        <v/>
      </c>
      <c r="U80" s="22" t="str">
        <f t="shared" si="103"/>
        <v/>
      </c>
      <c r="V80" s="22" t="str">
        <f t="shared" si="104"/>
        <v/>
      </c>
      <c r="W80" s="22" t="str">
        <f t="shared" si="105"/>
        <v/>
      </c>
      <c r="X80" s="22" t="str">
        <f t="shared" si="106"/>
        <v/>
      </c>
      <c r="Y80" s="22" t="str">
        <f t="shared" si="107"/>
        <v/>
      </c>
      <c r="Z80" s="22" t="str">
        <f t="shared" si="108"/>
        <v/>
      </c>
      <c r="AA80" s="22" t="str">
        <f t="shared" si="109"/>
        <v/>
      </c>
      <c r="AB80" s="22" t="str">
        <f t="shared" si="110"/>
        <v/>
      </c>
      <c r="AC80" s="22" t="str">
        <f t="shared" si="111"/>
        <v/>
      </c>
      <c r="AD80" s="22" t="str">
        <f t="shared" si="112"/>
        <v/>
      </c>
      <c r="AE80" s="22" t="str">
        <f t="shared" si="113"/>
        <v/>
      </c>
      <c r="AF80" s="22" t="str">
        <f t="shared" si="114"/>
        <v/>
      </c>
      <c r="AG80" s="22" t="str">
        <f t="shared" si="115"/>
        <v/>
      </c>
      <c r="AH80" s="22" t="str">
        <f t="shared" si="116"/>
        <v/>
      </c>
      <c r="AI80" s="22" t="str">
        <f t="shared" si="117"/>
        <v/>
      </c>
      <c r="AJ80" s="22" t="str">
        <f t="shared" si="118"/>
        <v/>
      </c>
      <c r="AK80" s="22" t="str">
        <f t="shared" si="119"/>
        <v/>
      </c>
      <c r="AL80" s="22" t="str">
        <f t="shared" si="120"/>
        <v/>
      </c>
      <c r="AM80" s="22" t="str">
        <f t="shared" si="121"/>
        <v/>
      </c>
      <c r="AN80" s="22" t="str">
        <f t="shared" si="122"/>
        <v/>
      </c>
      <c r="AO80" s="68" t="str">
        <f t="shared" si="123"/>
        <v/>
      </c>
      <c r="AP80" s="77" t="str">
        <f t="shared" si="124"/>
        <v/>
      </c>
      <c r="AQ80" s="77" t="str">
        <f t="shared" si="125"/>
        <v/>
      </c>
      <c r="AR80" s="77" t="str">
        <f t="shared" si="126"/>
        <v/>
      </c>
      <c r="AS80" s="77" t="str">
        <f t="shared" si="127"/>
        <v/>
      </c>
      <c r="AT80" s="77" t="str">
        <f t="shared" si="128"/>
        <v/>
      </c>
      <c r="AU80" s="77" t="str">
        <f t="shared" si="129"/>
        <v/>
      </c>
      <c r="AV80" s="77" t="str">
        <f t="shared" si="130"/>
        <v/>
      </c>
      <c r="AW80" s="72" t="str">
        <f t="shared" si="131"/>
        <v/>
      </c>
      <c r="AX80" s="72" t="str">
        <f t="shared" si="132"/>
        <v/>
      </c>
      <c r="AY80" s="72" t="str">
        <f t="shared" si="133"/>
        <v/>
      </c>
      <c r="AZ80" s="72" t="str">
        <f t="shared" si="134"/>
        <v/>
      </c>
      <c r="BA80" s="72" t="str">
        <f t="shared" si="135"/>
        <v/>
      </c>
      <c r="BB80" s="72" t="str">
        <f t="shared" si="136"/>
        <v/>
      </c>
      <c r="BC80" s="72" t="str">
        <f t="shared" si="137"/>
        <v/>
      </c>
      <c r="BD80" s="72" t="str">
        <f t="shared" si="138"/>
        <v/>
      </c>
    </row>
    <row r="81" spans="2:56" ht="15.75" thickBot="1" x14ac:dyDescent="0.3">
      <c r="B81" s="26"/>
      <c r="C81" s="76"/>
      <c r="D81" s="76"/>
      <c r="E81" s="66">
        <f>IF(ISBLANK($B81),0,VLOOKUP($B81,'Plannification du preventif '!$B$4:$L$30,7,0))</f>
        <v>0</v>
      </c>
      <c r="F81" s="19">
        <v>2</v>
      </c>
      <c r="G81" s="67">
        <f>IF(ISBLANK($B81),0,('Planning general preventif '!$E81-1)+'Planning general preventif '!$F81)</f>
        <v>0</v>
      </c>
      <c r="H81" s="114"/>
      <c r="I81" s="114"/>
      <c r="J81" s="114"/>
      <c r="K81" s="21" t="str">
        <f t="shared" si="93"/>
        <v/>
      </c>
      <c r="L81" s="22" t="str">
        <f t="shared" si="94"/>
        <v/>
      </c>
      <c r="M81" s="22" t="str">
        <f t="shared" si="95"/>
        <v/>
      </c>
      <c r="N81" s="22" t="str">
        <f t="shared" si="96"/>
        <v/>
      </c>
      <c r="O81" s="23" t="str">
        <f t="shared" si="97"/>
        <v/>
      </c>
      <c r="P81" s="22" t="str">
        <f t="shared" si="98"/>
        <v/>
      </c>
      <c r="Q81" s="22" t="str">
        <f t="shared" si="99"/>
        <v/>
      </c>
      <c r="R81" s="22" t="str">
        <f t="shared" si="100"/>
        <v/>
      </c>
      <c r="S81" s="22" t="str">
        <f t="shared" si="101"/>
        <v/>
      </c>
      <c r="T81" s="22" t="str">
        <f t="shared" si="102"/>
        <v/>
      </c>
      <c r="U81" s="22" t="str">
        <f t="shared" si="103"/>
        <v/>
      </c>
      <c r="V81" s="22" t="str">
        <f t="shared" si="104"/>
        <v/>
      </c>
      <c r="W81" s="22" t="str">
        <f t="shared" si="105"/>
        <v/>
      </c>
      <c r="X81" s="22" t="str">
        <f t="shared" si="106"/>
        <v/>
      </c>
      <c r="Y81" s="22" t="str">
        <f t="shared" si="107"/>
        <v/>
      </c>
      <c r="Z81" s="22" t="str">
        <f t="shared" si="108"/>
        <v/>
      </c>
      <c r="AA81" s="22" t="str">
        <f t="shared" si="109"/>
        <v/>
      </c>
      <c r="AB81" s="22" t="str">
        <f t="shared" si="110"/>
        <v/>
      </c>
      <c r="AC81" s="22" t="str">
        <f t="shared" si="111"/>
        <v/>
      </c>
      <c r="AD81" s="22" t="str">
        <f t="shared" si="112"/>
        <v/>
      </c>
      <c r="AE81" s="22" t="str">
        <f t="shared" si="113"/>
        <v/>
      </c>
      <c r="AF81" s="22" t="str">
        <f t="shared" si="114"/>
        <v/>
      </c>
      <c r="AG81" s="22" t="str">
        <f t="shared" si="115"/>
        <v/>
      </c>
      <c r="AH81" s="22" t="str">
        <f t="shared" si="116"/>
        <v/>
      </c>
      <c r="AI81" s="22" t="str">
        <f t="shared" si="117"/>
        <v/>
      </c>
      <c r="AJ81" s="22" t="str">
        <f t="shared" si="118"/>
        <v/>
      </c>
      <c r="AK81" s="22" t="str">
        <f t="shared" si="119"/>
        <v/>
      </c>
      <c r="AL81" s="22" t="str">
        <f t="shared" si="120"/>
        <v/>
      </c>
      <c r="AM81" s="22" t="str">
        <f t="shared" si="121"/>
        <v/>
      </c>
      <c r="AN81" s="22" t="str">
        <f t="shared" si="122"/>
        <v/>
      </c>
      <c r="AO81" s="68" t="str">
        <f t="shared" si="123"/>
        <v/>
      </c>
      <c r="AP81" s="77" t="str">
        <f t="shared" si="124"/>
        <v/>
      </c>
      <c r="AQ81" s="77" t="str">
        <f t="shared" si="125"/>
        <v/>
      </c>
      <c r="AR81" s="77" t="str">
        <f t="shared" si="126"/>
        <v/>
      </c>
      <c r="AS81" s="77" t="str">
        <f t="shared" si="127"/>
        <v/>
      </c>
      <c r="AT81" s="77" t="str">
        <f t="shared" si="128"/>
        <v/>
      </c>
      <c r="AU81" s="77" t="str">
        <f t="shared" si="129"/>
        <v/>
      </c>
      <c r="AV81" s="77" t="str">
        <f t="shared" si="130"/>
        <v/>
      </c>
      <c r="AW81" s="72" t="str">
        <f t="shared" si="131"/>
        <v/>
      </c>
      <c r="AX81" s="72" t="str">
        <f t="shared" si="132"/>
        <v/>
      </c>
      <c r="AY81" s="72" t="str">
        <f t="shared" si="133"/>
        <v/>
      </c>
      <c r="AZ81" s="72" t="str">
        <f t="shared" si="134"/>
        <v/>
      </c>
      <c r="BA81" s="72" t="str">
        <f t="shared" si="135"/>
        <v/>
      </c>
      <c r="BB81" s="72" t="str">
        <f t="shared" si="136"/>
        <v/>
      </c>
      <c r="BC81" s="72" t="str">
        <f t="shared" si="137"/>
        <v/>
      </c>
      <c r="BD81" s="72" t="str">
        <f t="shared" si="138"/>
        <v/>
      </c>
    </row>
    <row r="82" spans="2:56" ht="15.75" thickBot="1" x14ac:dyDescent="0.3">
      <c r="B82" s="26"/>
      <c r="C82" s="76"/>
      <c r="D82" s="76"/>
      <c r="E82" s="66">
        <f>IF(ISBLANK($B82),0,VLOOKUP($B82,'Plannification du preventif '!$B$4:$L$30,7,0))</f>
        <v>0</v>
      </c>
      <c r="F82" s="19">
        <v>2</v>
      </c>
      <c r="G82" s="67">
        <f>IF(ISBLANK($B82),0,('Planning general preventif '!$E82-1)+'Planning general preventif '!$F82)</f>
        <v>0</v>
      </c>
      <c r="H82" s="114"/>
      <c r="I82" s="114"/>
      <c r="J82" s="114"/>
      <c r="K82" s="21" t="str">
        <f t="shared" si="93"/>
        <v/>
      </c>
      <c r="L82" s="22" t="str">
        <f t="shared" si="94"/>
        <v/>
      </c>
      <c r="M82" s="22" t="str">
        <f t="shared" si="95"/>
        <v/>
      </c>
      <c r="N82" s="22" t="str">
        <f t="shared" si="96"/>
        <v/>
      </c>
      <c r="O82" s="23" t="str">
        <f t="shared" si="97"/>
        <v/>
      </c>
      <c r="P82" s="22" t="str">
        <f t="shared" si="98"/>
        <v/>
      </c>
      <c r="Q82" s="22" t="str">
        <f t="shared" si="99"/>
        <v/>
      </c>
      <c r="R82" s="22" t="str">
        <f t="shared" si="100"/>
        <v/>
      </c>
      <c r="S82" s="22" t="str">
        <f t="shared" si="101"/>
        <v/>
      </c>
      <c r="T82" s="22" t="str">
        <f t="shared" si="102"/>
        <v/>
      </c>
      <c r="U82" s="22" t="str">
        <f t="shared" si="103"/>
        <v/>
      </c>
      <c r="V82" s="22" t="str">
        <f t="shared" si="104"/>
        <v/>
      </c>
      <c r="W82" s="22" t="str">
        <f t="shared" si="105"/>
        <v/>
      </c>
      <c r="X82" s="22" t="str">
        <f t="shared" si="106"/>
        <v/>
      </c>
      <c r="Y82" s="22" t="str">
        <f t="shared" si="107"/>
        <v/>
      </c>
      <c r="Z82" s="22" t="str">
        <f t="shared" si="108"/>
        <v/>
      </c>
      <c r="AA82" s="22" t="str">
        <f t="shared" si="109"/>
        <v/>
      </c>
      <c r="AB82" s="22" t="str">
        <f t="shared" si="110"/>
        <v/>
      </c>
      <c r="AC82" s="22" t="str">
        <f t="shared" si="111"/>
        <v/>
      </c>
      <c r="AD82" s="22" t="str">
        <f t="shared" si="112"/>
        <v/>
      </c>
      <c r="AE82" s="22" t="str">
        <f t="shared" si="113"/>
        <v/>
      </c>
      <c r="AF82" s="22" t="str">
        <f t="shared" si="114"/>
        <v/>
      </c>
      <c r="AG82" s="22" t="str">
        <f t="shared" si="115"/>
        <v/>
      </c>
      <c r="AH82" s="22" t="str">
        <f t="shared" si="116"/>
        <v/>
      </c>
      <c r="AI82" s="22" t="str">
        <f t="shared" si="117"/>
        <v/>
      </c>
      <c r="AJ82" s="22" t="str">
        <f t="shared" si="118"/>
        <v/>
      </c>
      <c r="AK82" s="22" t="str">
        <f t="shared" si="119"/>
        <v/>
      </c>
      <c r="AL82" s="22" t="str">
        <f t="shared" si="120"/>
        <v/>
      </c>
      <c r="AM82" s="22" t="str">
        <f t="shared" si="121"/>
        <v/>
      </c>
      <c r="AN82" s="22" t="str">
        <f t="shared" si="122"/>
        <v/>
      </c>
      <c r="AO82" s="68" t="str">
        <f t="shared" si="123"/>
        <v/>
      </c>
      <c r="AP82" s="77" t="str">
        <f t="shared" si="124"/>
        <v/>
      </c>
      <c r="AQ82" s="77" t="str">
        <f t="shared" si="125"/>
        <v/>
      </c>
      <c r="AR82" s="77" t="str">
        <f t="shared" si="126"/>
        <v/>
      </c>
      <c r="AS82" s="77" t="str">
        <f t="shared" si="127"/>
        <v/>
      </c>
      <c r="AT82" s="77" t="str">
        <f t="shared" si="128"/>
        <v/>
      </c>
      <c r="AU82" s="77" t="str">
        <f t="shared" si="129"/>
        <v/>
      </c>
      <c r="AV82" s="77" t="str">
        <f t="shared" si="130"/>
        <v/>
      </c>
      <c r="AW82" s="72" t="str">
        <f t="shared" si="131"/>
        <v/>
      </c>
      <c r="AX82" s="72" t="str">
        <f t="shared" si="132"/>
        <v/>
      </c>
      <c r="AY82" s="72" t="str">
        <f t="shared" si="133"/>
        <v/>
      </c>
      <c r="AZ82" s="72" t="str">
        <f t="shared" si="134"/>
        <v/>
      </c>
      <c r="BA82" s="72" t="str">
        <f t="shared" si="135"/>
        <v/>
      </c>
      <c r="BB82" s="72" t="str">
        <f t="shared" si="136"/>
        <v/>
      </c>
      <c r="BC82" s="72" t="str">
        <f t="shared" si="137"/>
        <v/>
      </c>
      <c r="BD82" s="72" t="str">
        <f t="shared" si="138"/>
        <v/>
      </c>
    </row>
    <row r="83" spans="2:56" ht="15.75" thickBot="1" x14ac:dyDescent="0.3">
      <c r="B83" s="26"/>
      <c r="C83" s="76"/>
      <c r="D83" s="76"/>
      <c r="E83" s="66">
        <f>IF(ISBLANK($B83),0,VLOOKUP($B83,'Plannification du preventif '!$B$4:$L$30,7,0))</f>
        <v>0</v>
      </c>
      <c r="F83" s="19">
        <v>2</v>
      </c>
      <c r="G83" s="67">
        <f>IF(ISBLANK($B83),0,('Planning general preventif '!$E83-1)+'Planning general preventif '!$F83)</f>
        <v>0</v>
      </c>
      <c r="H83" s="114"/>
      <c r="I83" s="114"/>
      <c r="J83" s="114"/>
      <c r="K83" s="21" t="str">
        <f t="shared" si="93"/>
        <v/>
      </c>
      <c r="L83" s="22" t="str">
        <f t="shared" si="94"/>
        <v/>
      </c>
      <c r="M83" s="22" t="str">
        <f t="shared" si="95"/>
        <v/>
      </c>
      <c r="N83" s="22" t="str">
        <f t="shared" si="96"/>
        <v/>
      </c>
      <c r="O83" s="23" t="str">
        <f t="shared" si="97"/>
        <v/>
      </c>
      <c r="P83" s="22" t="str">
        <f t="shared" si="98"/>
        <v/>
      </c>
      <c r="Q83" s="22" t="str">
        <f t="shared" si="99"/>
        <v/>
      </c>
      <c r="R83" s="22" t="str">
        <f t="shared" si="100"/>
        <v/>
      </c>
      <c r="S83" s="22" t="str">
        <f t="shared" si="101"/>
        <v/>
      </c>
      <c r="T83" s="22" t="str">
        <f t="shared" si="102"/>
        <v/>
      </c>
      <c r="U83" s="22" t="str">
        <f t="shared" si="103"/>
        <v/>
      </c>
      <c r="V83" s="22" t="str">
        <f t="shared" si="104"/>
        <v/>
      </c>
      <c r="W83" s="22" t="str">
        <f t="shared" si="105"/>
        <v/>
      </c>
      <c r="X83" s="22" t="str">
        <f t="shared" si="106"/>
        <v/>
      </c>
      <c r="Y83" s="22" t="str">
        <f t="shared" si="107"/>
        <v/>
      </c>
      <c r="Z83" s="22" t="str">
        <f t="shared" si="108"/>
        <v/>
      </c>
      <c r="AA83" s="22" t="str">
        <f t="shared" si="109"/>
        <v/>
      </c>
      <c r="AB83" s="22" t="str">
        <f t="shared" si="110"/>
        <v/>
      </c>
      <c r="AC83" s="22" t="str">
        <f t="shared" si="111"/>
        <v/>
      </c>
      <c r="AD83" s="22" t="str">
        <f t="shared" si="112"/>
        <v/>
      </c>
      <c r="AE83" s="22" t="str">
        <f t="shared" si="113"/>
        <v/>
      </c>
      <c r="AF83" s="22" t="str">
        <f t="shared" si="114"/>
        <v/>
      </c>
      <c r="AG83" s="22" t="str">
        <f t="shared" si="115"/>
        <v/>
      </c>
      <c r="AH83" s="22" t="str">
        <f t="shared" si="116"/>
        <v/>
      </c>
      <c r="AI83" s="22" t="str">
        <f t="shared" si="117"/>
        <v/>
      </c>
      <c r="AJ83" s="22" t="str">
        <f t="shared" si="118"/>
        <v/>
      </c>
      <c r="AK83" s="22" t="str">
        <f t="shared" si="119"/>
        <v/>
      </c>
      <c r="AL83" s="22" t="str">
        <f t="shared" si="120"/>
        <v/>
      </c>
      <c r="AM83" s="22" t="str">
        <f t="shared" si="121"/>
        <v/>
      </c>
      <c r="AN83" s="22" t="str">
        <f t="shared" si="122"/>
        <v/>
      </c>
      <c r="AO83" s="68" t="str">
        <f t="shared" si="123"/>
        <v/>
      </c>
      <c r="AP83" s="77" t="str">
        <f t="shared" si="124"/>
        <v/>
      </c>
      <c r="AQ83" s="77" t="str">
        <f t="shared" si="125"/>
        <v/>
      </c>
      <c r="AR83" s="77" t="str">
        <f t="shared" si="126"/>
        <v/>
      </c>
      <c r="AS83" s="77" t="str">
        <f t="shared" si="127"/>
        <v/>
      </c>
      <c r="AT83" s="77" t="str">
        <f t="shared" si="128"/>
        <v/>
      </c>
      <c r="AU83" s="77" t="str">
        <f t="shared" si="129"/>
        <v/>
      </c>
      <c r="AV83" s="77" t="str">
        <f t="shared" si="130"/>
        <v/>
      </c>
      <c r="AW83" s="72" t="str">
        <f t="shared" si="131"/>
        <v/>
      </c>
      <c r="AX83" s="72" t="str">
        <f t="shared" si="132"/>
        <v/>
      </c>
      <c r="AY83" s="72" t="str">
        <f t="shared" si="133"/>
        <v/>
      </c>
      <c r="AZ83" s="72" t="str">
        <f t="shared" si="134"/>
        <v/>
      </c>
      <c r="BA83" s="72" t="str">
        <f t="shared" si="135"/>
        <v/>
      </c>
      <c r="BB83" s="72" t="str">
        <f t="shared" si="136"/>
        <v/>
      </c>
      <c r="BC83" s="72" t="str">
        <f t="shared" si="137"/>
        <v/>
      </c>
      <c r="BD83" s="72" t="str">
        <f t="shared" si="138"/>
        <v/>
      </c>
    </row>
    <row r="84" spans="2:56" ht="15.75" thickBot="1" x14ac:dyDescent="0.3">
      <c r="B84" s="26"/>
      <c r="C84" s="76"/>
      <c r="D84" s="76"/>
      <c r="E84" s="66">
        <f>IF(ISBLANK($B84),0,VLOOKUP($B84,'Plannification du preventif '!$B$4:$L$30,7,0))</f>
        <v>0</v>
      </c>
      <c r="F84" s="19">
        <v>2</v>
      </c>
      <c r="G84" s="67">
        <f>IF(ISBLANK($B84),0,('Planning general preventif '!$E84-1)+'Planning general preventif '!$F84)</f>
        <v>0</v>
      </c>
      <c r="H84" s="114"/>
      <c r="I84" s="114"/>
      <c r="J84" s="114"/>
      <c r="K84" s="21" t="str">
        <f t="shared" si="93"/>
        <v/>
      </c>
      <c r="L84" s="22" t="str">
        <f t="shared" si="94"/>
        <v/>
      </c>
      <c r="M84" s="22" t="str">
        <f t="shared" si="95"/>
        <v/>
      </c>
      <c r="N84" s="22" t="str">
        <f t="shared" si="96"/>
        <v/>
      </c>
      <c r="O84" s="23" t="str">
        <f t="shared" si="97"/>
        <v/>
      </c>
      <c r="P84" s="22" t="str">
        <f t="shared" si="98"/>
        <v/>
      </c>
      <c r="Q84" s="22" t="str">
        <f t="shared" si="99"/>
        <v/>
      </c>
      <c r="R84" s="22" t="str">
        <f t="shared" si="100"/>
        <v/>
      </c>
      <c r="S84" s="22" t="str">
        <f t="shared" si="101"/>
        <v/>
      </c>
      <c r="T84" s="22" t="str">
        <f t="shared" si="102"/>
        <v/>
      </c>
      <c r="U84" s="22" t="str">
        <f t="shared" si="103"/>
        <v/>
      </c>
      <c r="V84" s="22" t="str">
        <f t="shared" si="104"/>
        <v/>
      </c>
      <c r="W84" s="22" t="str">
        <f t="shared" si="105"/>
        <v/>
      </c>
      <c r="X84" s="22" t="str">
        <f t="shared" si="106"/>
        <v/>
      </c>
      <c r="Y84" s="22" t="str">
        <f t="shared" si="107"/>
        <v/>
      </c>
      <c r="Z84" s="22" t="str">
        <f t="shared" si="108"/>
        <v/>
      </c>
      <c r="AA84" s="22" t="str">
        <f t="shared" si="109"/>
        <v/>
      </c>
      <c r="AB84" s="22" t="str">
        <f t="shared" si="110"/>
        <v/>
      </c>
      <c r="AC84" s="22" t="str">
        <f t="shared" si="111"/>
        <v/>
      </c>
      <c r="AD84" s="22" t="str">
        <f t="shared" si="112"/>
        <v/>
      </c>
      <c r="AE84" s="22" t="str">
        <f t="shared" si="113"/>
        <v/>
      </c>
      <c r="AF84" s="22" t="str">
        <f t="shared" si="114"/>
        <v/>
      </c>
      <c r="AG84" s="22" t="str">
        <f t="shared" si="115"/>
        <v/>
      </c>
      <c r="AH84" s="22" t="str">
        <f t="shared" si="116"/>
        <v/>
      </c>
      <c r="AI84" s="22" t="str">
        <f t="shared" si="117"/>
        <v/>
      </c>
      <c r="AJ84" s="22" t="str">
        <f t="shared" si="118"/>
        <v/>
      </c>
      <c r="AK84" s="22" t="str">
        <f t="shared" si="119"/>
        <v/>
      </c>
      <c r="AL84" s="22" t="str">
        <f t="shared" si="120"/>
        <v/>
      </c>
      <c r="AM84" s="22" t="str">
        <f t="shared" si="121"/>
        <v/>
      </c>
      <c r="AN84" s="22" t="str">
        <f t="shared" si="122"/>
        <v/>
      </c>
      <c r="AO84" s="68" t="str">
        <f t="shared" si="123"/>
        <v/>
      </c>
      <c r="AP84" s="77" t="str">
        <f t="shared" si="124"/>
        <v/>
      </c>
      <c r="AQ84" s="77" t="str">
        <f t="shared" si="125"/>
        <v/>
      </c>
      <c r="AR84" s="77" t="str">
        <f t="shared" si="126"/>
        <v/>
      </c>
      <c r="AS84" s="77" t="str">
        <f t="shared" si="127"/>
        <v/>
      </c>
      <c r="AT84" s="77" t="str">
        <f t="shared" si="128"/>
        <v/>
      </c>
      <c r="AU84" s="77" t="str">
        <f t="shared" si="129"/>
        <v/>
      </c>
      <c r="AV84" s="77" t="str">
        <f t="shared" si="130"/>
        <v/>
      </c>
      <c r="AW84" s="72" t="str">
        <f t="shared" si="131"/>
        <v/>
      </c>
      <c r="AX84" s="72" t="str">
        <f t="shared" si="132"/>
        <v/>
      </c>
      <c r="AY84" s="72" t="str">
        <f t="shared" si="133"/>
        <v/>
      </c>
      <c r="AZ84" s="72" t="str">
        <f t="shared" si="134"/>
        <v/>
      </c>
      <c r="BA84" s="72" t="str">
        <f t="shared" si="135"/>
        <v/>
      </c>
      <c r="BB84" s="72" t="str">
        <f t="shared" si="136"/>
        <v/>
      </c>
      <c r="BC84" s="72" t="str">
        <f t="shared" si="137"/>
        <v/>
      </c>
      <c r="BD84" s="72" t="str">
        <f t="shared" si="138"/>
        <v/>
      </c>
    </row>
    <row r="85" spans="2:56" ht="15.75" thickBot="1" x14ac:dyDescent="0.3">
      <c r="B85" s="26"/>
      <c r="C85" s="76"/>
      <c r="D85" s="76"/>
      <c r="E85" s="66">
        <f>IF(ISBLANK($B85),0,VLOOKUP($B85,'Plannification du preventif '!$B$4:$L$30,7,0))</f>
        <v>0</v>
      </c>
      <c r="F85" s="19">
        <v>2</v>
      </c>
      <c r="G85" s="67">
        <f>IF(ISBLANK($B85),0,('Planning general preventif '!$E85-1)+'Planning general preventif '!$F85)</f>
        <v>0</v>
      </c>
      <c r="H85" s="114"/>
      <c r="I85" s="114"/>
      <c r="J85" s="114"/>
      <c r="K85" s="21" t="str">
        <f t="shared" si="93"/>
        <v/>
      </c>
      <c r="L85" s="22" t="str">
        <f t="shared" si="94"/>
        <v/>
      </c>
      <c r="M85" s="22" t="str">
        <f t="shared" si="95"/>
        <v/>
      </c>
      <c r="N85" s="22" t="str">
        <f t="shared" si="96"/>
        <v/>
      </c>
      <c r="O85" s="23" t="str">
        <f t="shared" si="97"/>
        <v/>
      </c>
      <c r="P85" s="22" t="str">
        <f t="shared" si="98"/>
        <v/>
      </c>
      <c r="Q85" s="22" t="str">
        <f t="shared" si="99"/>
        <v/>
      </c>
      <c r="R85" s="22" t="str">
        <f t="shared" si="100"/>
        <v/>
      </c>
      <c r="S85" s="22" t="str">
        <f t="shared" si="101"/>
        <v/>
      </c>
      <c r="T85" s="22" t="str">
        <f t="shared" si="102"/>
        <v/>
      </c>
      <c r="U85" s="22" t="str">
        <f t="shared" si="103"/>
        <v/>
      </c>
      <c r="V85" s="22" t="str">
        <f t="shared" si="104"/>
        <v/>
      </c>
      <c r="W85" s="22" t="str">
        <f t="shared" si="105"/>
        <v/>
      </c>
      <c r="X85" s="22" t="str">
        <f t="shared" si="106"/>
        <v/>
      </c>
      <c r="Y85" s="22" t="str">
        <f t="shared" si="107"/>
        <v/>
      </c>
      <c r="Z85" s="22" t="str">
        <f t="shared" si="108"/>
        <v/>
      </c>
      <c r="AA85" s="22" t="str">
        <f t="shared" si="109"/>
        <v/>
      </c>
      <c r="AB85" s="22" t="str">
        <f t="shared" si="110"/>
        <v/>
      </c>
      <c r="AC85" s="22" t="str">
        <f t="shared" si="111"/>
        <v/>
      </c>
      <c r="AD85" s="22" t="str">
        <f t="shared" si="112"/>
        <v/>
      </c>
      <c r="AE85" s="22" t="str">
        <f t="shared" si="113"/>
        <v/>
      </c>
      <c r="AF85" s="22" t="str">
        <f t="shared" si="114"/>
        <v/>
      </c>
      <c r="AG85" s="22" t="str">
        <f t="shared" si="115"/>
        <v/>
      </c>
      <c r="AH85" s="22" t="str">
        <f t="shared" si="116"/>
        <v/>
      </c>
      <c r="AI85" s="22" t="str">
        <f t="shared" si="117"/>
        <v/>
      </c>
      <c r="AJ85" s="22" t="str">
        <f t="shared" si="118"/>
        <v/>
      </c>
      <c r="AK85" s="22" t="str">
        <f t="shared" si="119"/>
        <v/>
      </c>
      <c r="AL85" s="22" t="str">
        <f t="shared" si="120"/>
        <v/>
      </c>
      <c r="AM85" s="22" t="str">
        <f t="shared" si="121"/>
        <v/>
      </c>
      <c r="AN85" s="22" t="str">
        <f t="shared" si="122"/>
        <v/>
      </c>
      <c r="AO85" s="68" t="str">
        <f t="shared" si="123"/>
        <v/>
      </c>
      <c r="AP85" s="77" t="str">
        <f t="shared" si="124"/>
        <v/>
      </c>
      <c r="AQ85" s="77" t="str">
        <f t="shared" si="125"/>
        <v/>
      </c>
      <c r="AR85" s="77" t="str">
        <f t="shared" si="126"/>
        <v/>
      </c>
      <c r="AS85" s="77" t="str">
        <f t="shared" si="127"/>
        <v/>
      </c>
      <c r="AT85" s="77" t="str">
        <f t="shared" si="128"/>
        <v/>
      </c>
      <c r="AU85" s="77" t="str">
        <f t="shared" si="129"/>
        <v/>
      </c>
      <c r="AV85" s="77" t="str">
        <f t="shared" si="130"/>
        <v/>
      </c>
      <c r="AW85" s="72" t="str">
        <f t="shared" si="131"/>
        <v/>
      </c>
      <c r="AX85" s="72" t="str">
        <f t="shared" si="132"/>
        <v/>
      </c>
      <c r="AY85" s="72" t="str">
        <f t="shared" si="133"/>
        <v/>
      </c>
      <c r="AZ85" s="72" t="str">
        <f t="shared" si="134"/>
        <v/>
      </c>
      <c r="BA85" s="72" t="str">
        <f t="shared" si="135"/>
        <v/>
      </c>
      <c r="BB85" s="72" t="str">
        <f t="shared" si="136"/>
        <v/>
      </c>
      <c r="BC85" s="72" t="str">
        <f t="shared" si="137"/>
        <v/>
      </c>
      <c r="BD85" s="72" t="str">
        <f t="shared" si="138"/>
        <v/>
      </c>
    </row>
    <row r="86" spans="2:56" ht="15.75" thickBot="1" x14ac:dyDescent="0.3">
      <c r="B86" s="26"/>
      <c r="C86" s="76"/>
      <c r="D86" s="76"/>
      <c r="E86" s="66">
        <f>IF(ISBLANK($B86),0,VLOOKUP($B86,'Plannification du preventif '!$B$4:$L$30,7,0))</f>
        <v>0</v>
      </c>
      <c r="F86" s="19">
        <v>2</v>
      </c>
      <c r="G86" s="67">
        <f>IF(ISBLANK($B86),0,('Planning general preventif '!$E86-1)+'Planning general preventif '!$F86)</f>
        <v>0</v>
      </c>
      <c r="H86" s="114"/>
      <c r="I86" s="114"/>
      <c r="J86" s="114"/>
      <c r="K86" s="21" t="str">
        <f t="shared" si="93"/>
        <v/>
      </c>
      <c r="L86" s="22" t="str">
        <f t="shared" si="94"/>
        <v/>
      </c>
      <c r="M86" s="22" t="str">
        <f t="shared" si="95"/>
        <v/>
      </c>
      <c r="N86" s="22" t="str">
        <f t="shared" si="96"/>
        <v/>
      </c>
      <c r="O86" s="23" t="str">
        <f t="shared" si="97"/>
        <v/>
      </c>
      <c r="P86" s="22" t="str">
        <f t="shared" si="98"/>
        <v/>
      </c>
      <c r="Q86" s="22" t="str">
        <f t="shared" si="99"/>
        <v/>
      </c>
      <c r="R86" s="22" t="str">
        <f t="shared" si="100"/>
        <v/>
      </c>
      <c r="S86" s="22" t="str">
        <f t="shared" si="101"/>
        <v/>
      </c>
      <c r="T86" s="22" t="str">
        <f t="shared" si="102"/>
        <v/>
      </c>
      <c r="U86" s="22" t="str">
        <f t="shared" si="103"/>
        <v/>
      </c>
      <c r="V86" s="22" t="str">
        <f t="shared" si="104"/>
        <v/>
      </c>
      <c r="W86" s="22" t="str">
        <f t="shared" si="105"/>
        <v/>
      </c>
      <c r="X86" s="22" t="str">
        <f t="shared" si="106"/>
        <v/>
      </c>
      <c r="Y86" s="22" t="str">
        <f t="shared" si="107"/>
        <v/>
      </c>
      <c r="Z86" s="22" t="str">
        <f t="shared" si="108"/>
        <v/>
      </c>
      <c r="AA86" s="22" t="str">
        <f t="shared" si="109"/>
        <v/>
      </c>
      <c r="AB86" s="22" t="str">
        <f t="shared" si="110"/>
        <v/>
      </c>
      <c r="AC86" s="22" t="str">
        <f t="shared" si="111"/>
        <v/>
      </c>
      <c r="AD86" s="22" t="str">
        <f t="shared" si="112"/>
        <v/>
      </c>
      <c r="AE86" s="22" t="str">
        <f t="shared" si="113"/>
        <v/>
      </c>
      <c r="AF86" s="22" t="str">
        <f t="shared" si="114"/>
        <v/>
      </c>
      <c r="AG86" s="22" t="str">
        <f t="shared" si="115"/>
        <v/>
      </c>
      <c r="AH86" s="22" t="str">
        <f t="shared" si="116"/>
        <v/>
      </c>
      <c r="AI86" s="22" t="str">
        <f t="shared" si="117"/>
        <v/>
      </c>
      <c r="AJ86" s="22" t="str">
        <f t="shared" si="118"/>
        <v/>
      </c>
      <c r="AK86" s="22" t="str">
        <f t="shared" si="119"/>
        <v/>
      </c>
      <c r="AL86" s="22" t="str">
        <f t="shared" si="120"/>
        <v/>
      </c>
      <c r="AM86" s="22" t="str">
        <f t="shared" si="121"/>
        <v/>
      </c>
      <c r="AN86" s="22" t="str">
        <f t="shared" si="122"/>
        <v/>
      </c>
      <c r="AO86" s="68" t="str">
        <f t="shared" si="123"/>
        <v/>
      </c>
      <c r="AP86" s="77" t="str">
        <f t="shared" si="124"/>
        <v/>
      </c>
      <c r="AQ86" s="77" t="str">
        <f t="shared" si="125"/>
        <v/>
      </c>
      <c r="AR86" s="77" t="str">
        <f t="shared" si="126"/>
        <v/>
      </c>
      <c r="AS86" s="77" t="str">
        <f t="shared" si="127"/>
        <v/>
      </c>
      <c r="AT86" s="77" t="str">
        <f t="shared" si="128"/>
        <v/>
      </c>
      <c r="AU86" s="77" t="str">
        <f t="shared" si="129"/>
        <v/>
      </c>
      <c r="AV86" s="77" t="str">
        <f t="shared" si="130"/>
        <v/>
      </c>
      <c r="AW86" s="72" t="str">
        <f t="shared" si="131"/>
        <v/>
      </c>
      <c r="AX86" s="72" t="str">
        <f t="shared" si="132"/>
        <v/>
      </c>
      <c r="AY86" s="72" t="str">
        <f t="shared" si="133"/>
        <v/>
      </c>
      <c r="AZ86" s="72" t="str">
        <f t="shared" si="134"/>
        <v/>
      </c>
      <c r="BA86" s="72" t="str">
        <f t="shared" si="135"/>
        <v/>
      </c>
      <c r="BB86" s="72" t="str">
        <f t="shared" si="136"/>
        <v/>
      </c>
      <c r="BC86" s="72" t="str">
        <f t="shared" si="137"/>
        <v/>
      </c>
      <c r="BD86" s="72" t="str">
        <f t="shared" si="138"/>
        <v/>
      </c>
    </row>
    <row r="87" spans="2:56" ht="15.75" thickBot="1" x14ac:dyDescent="0.3">
      <c r="B87" s="26"/>
      <c r="C87" s="76"/>
      <c r="D87" s="76"/>
      <c r="E87" s="66">
        <f>IF(ISBLANK($B87),0,VLOOKUP($B87,'Plannification du preventif '!$B$4:$L$30,7,0))</f>
        <v>0</v>
      </c>
      <c r="F87" s="19">
        <v>2</v>
      </c>
      <c r="G87" s="67">
        <f>IF(ISBLANK($B87),0,('Planning general preventif '!$E87-1)+'Planning general preventif '!$F87)</f>
        <v>0</v>
      </c>
      <c r="H87" s="114"/>
      <c r="I87" s="114"/>
      <c r="J87" s="114"/>
      <c r="K87" s="21" t="str">
        <f t="shared" si="93"/>
        <v/>
      </c>
      <c r="L87" s="22" t="str">
        <f t="shared" si="94"/>
        <v/>
      </c>
      <c r="M87" s="22" t="str">
        <f t="shared" si="95"/>
        <v/>
      </c>
      <c r="N87" s="22" t="str">
        <f t="shared" si="96"/>
        <v/>
      </c>
      <c r="O87" s="23" t="str">
        <f t="shared" si="97"/>
        <v/>
      </c>
      <c r="P87" s="22" t="str">
        <f t="shared" si="98"/>
        <v/>
      </c>
      <c r="Q87" s="22" t="str">
        <f t="shared" si="99"/>
        <v/>
      </c>
      <c r="R87" s="22" t="str">
        <f t="shared" si="100"/>
        <v/>
      </c>
      <c r="S87" s="22" t="str">
        <f t="shared" si="101"/>
        <v/>
      </c>
      <c r="T87" s="22" t="str">
        <f t="shared" si="102"/>
        <v/>
      </c>
      <c r="U87" s="22" t="str">
        <f t="shared" si="103"/>
        <v/>
      </c>
      <c r="V87" s="22" t="str">
        <f t="shared" si="104"/>
        <v/>
      </c>
      <c r="W87" s="22" t="str">
        <f t="shared" si="105"/>
        <v/>
      </c>
      <c r="X87" s="22" t="str">
        <f t="shared" si="106"/>
        <v/>
      </c>
      <c r="Y87" s="22" t="str">
        <f t="shared" si="107"/>
        <v/>
      </c>
      <c r="Z87" s="22" t="str">
        <f t="shared" si="108"/>
        <v/>
      </c>
      <c r="AA87" s="22" t="str">
        <f t="shared" si="109"/>
        <v/>
      </c>
      <c r="AB87" s="22" t="str">
        <f t="shared" si="110"/>
        <v/>
      </c>
      <c r="AC87" s="22" t="str">
        <f t="shared" si="111"/>
        <v/>
      </c>
      <c r="AD87" s="22" t="str">
        <f t="shared" si="112"/>
        <v/>
      </c>
      <c r="AE87" s="22" t="str">
        <f t="shared" si="113"/>
        <v/>
      </c>
      <c r="AF87" s="22" t="str">
        <f t="shared" si="114"/>
        <v/>
      </c>
      <c r="AG87" s="22" t="str">
        <f t="shared" si="115"/>
        <v/>
      </c>
      <c r="AH87" s="22" t="str">
        <f t="shared" si="116"/>
        <v/>
      </c>
      <c r="AI87" s="22" t="str">
        <f t="shared" si="117"/>
        <v/>
      </c>
      <c r="AJ87" s="22" t="str">
        <f t="shared" si="118"/>
        <v/>
      </c>
      <c r="AK87" s="22" t="str">
        <f t="shared" si="119"/>
        <v/>
      </c>
      <c r="AL87" s="22" t="str">
        <f t="shared" si="120"/>
        <v/>
      </c>
      <c r="AM87" s="22" t="str">
        <f t="shared" si="121"/>
        <v/>
      </c>
      <c r="AN87" s="22" t="str">
        <f t="shared" si="122"/>
        <v/>
      </c>
      <c r="AO87" s="68" t="str">
        <f t="shared" si="123"/>
        <v/>
      </c>
      <c r="AP87" s="77" t="str">
        <f t="shared" si="124"/>
        <v/>
      </c>
      <c r="AQ87" s="77" t="str">
        <f t="shared" si="125"/>
        <v/>
      </c>
      <c r="AR87" s="77" t="str">
        <f t="shared" si="126"/>
        <v/>
      </c>
      <c r="AS87" s="77" t="str">
        <f t="shared" si="127"/>
        <v/>
      </c>
      <c r="AT87" s="77" t="str">
        <f t="shared" si="128"/>
        <v/>
      </c>
      <c r="AU87" s="77" t="str">
        <f t="shared" si="129"/>
        <v/>
      </c>
      <c r="AV87" s="77" t="str">
        <f t="shared" si="130"/>
        <v/>
      </c>
      <c r="AW87" s="72" t="str">
        <f t="shared" si="131"/>
        <v/>
      </c>
      <c r="AX87" s="72" t="str">
        <f t="shared" si="132"/>
        <v/>
      </c>
      <c r="AY87" s="72" t="str">
        <f t="shared" si="133"/>
        <v/>
      </c>
      <c r="AZ87" s="72" t="str">
        <f t="shared" si="134"/>
        <v/>
      </c>
      <c r="BA87" s="72" t="str">
        <f t="shared" si="135"/>
        <v/>
      </c>
      <c r="BB87" s="72" t="str">
        <f t="shared" si="136"/>
        <v/>
      </c>
      <c r="BC87" s="72" t="str">
        <f t="shared" si="137"/>
        <v/>
      </c>
      <c r="BD87" s="72" t="str">
        <f t="shared" si="138"/>
        <v/>
      </c>
    </row>
    <row r="88" spans="2:56" ht="15.75" thickBot="1" x14ac:dyDescent="0.3">
      <c r="B88" s="26"/>
      <c r="C88" s="76"/>
      <c r="D88" s="76"/>
      <c r="E88" s="66">
        <f>IF(ISBLANK($B88),0,VLOOKUP($B88,'Plannification du preventif '!$B$4:$L$30,7,0))</f>
        <v>0</v>
      </c>
      <c r="F88" s="19">
        <v>2</v>
      </c>
      <c r="G88" s="67">
        <f>IF(ISBLANK($B88),0,('Planning general preventif '!$E88-1)+'Planning general preventif '!$F88)</f>
        <v>0</v>
      </c>
      <c r="H88" s="114"/>
      <c r="I88" s="114"/>
      <c r="J88" s="114"/>
      <c r="K88" s="21" t="str">
        <f t="shared" si="93"/>
        <v/>
      </c>
      <c r="L88" s="22" t="str">
        <f t="shared" si="94"/>
        <v/>
      </c>
      <c r="M88" s="22" t="str">
        <f t="shared" si="95"/>
        <v/>
      </c>
      <c r="N88" s="22" t="str">
        <f t="shared" si="96"/>
        <v/>
      </c>
      <c r="O88" s="23" t="str">
        <f t="shared" si="97"/>
        <v/>
      </c>
      <c r="P88" s="22" t="str">
        <f t="shared" si="98"/>
        <v/>
      </c>
      <c r="Q88" s="22" t="str">
        <f t="shared" si="99"/>
        <v/>
      </c>
      <c r="R88" s="22" t="str">
        <f t="shared" si="100"/>
        <v/>
      </c>
      <c r="S88" s="22" t="str">
        <f t="shared" si="101"/>
        <v/>
      </c>
      <c r="T88" s="22" t="str">
        <f t="shared" si="102"/>
        <v/>
      </c>
      <c r="U88" s="22" t="str">
        <f t="shared" si="103"/>
        <v/>
      </c>
      <c r="V88" s="22" t="str">
        <f t="shared" si="104"/>
        <v/>
      </c>
      <c r="W88" s="22" t="str">
        <f t="shared" si="105"/>
        <v/>
      </c>
      <c r="X88" s="22" t="str">
        <f t="shared" si="106"/>
        <v/>
      </c>
      <c r="Y88" s="22" t="str">
        <f t="shared" si="107"/>
        <v/>
      </c>
      <c r="Z88" s="22" t="str">
        <f t="shared" si="108"/>
        <v/>
      </c>
      <c r="AA88" s="22" t="str">
        <f t="shared" si="109"/>
        <v/>
      </c>
      <c r="AB88" s="22" t="str">
        <f t="shared" si="110"/>
        <v/>
      </c>
      <c r="AC88" s="22" t="str">
        <f t="shared" si="111"/>
        <v/>
      </c>
      <c r="AD88" s="22" t="str">
        <f t="shared" si="112"/>
        <v/>
      </c>
      <c r="AE88" s="22" t="str">
        <f t="shared" si="113"/>
        <v/>
      </c>
      <c r="AF88" s="22" t="str">
        <f t="shared" si="114"/>
        <v/>
      </c>
      <c r="AG88" s="22" t="str">
        <f t="shared" si="115"/>
        <v/>
      </c>
      <c r="AH88" s="22" t="str">
        <f t="shared" si="116"/>
        <v/>
      </c>
      <c r="AI88" s="22" t="str">
        <f t="shared" si="117"/>
        <v/>
      </c>
      <c r="AJ88" s="22" t="str">
        <f t="shared" si="118"/>
        <v/>
      </c>
      <c r="AK88" s="22" t="str">
        <f t="shared" si="119"/>
        <v/>
      </c>
      <c r="AL88" s="22" t="str">
        <f t="shared" si="120"/>
        <v/>
      </c>
      <c r="AM88" s="22" t="str">
        <f t="shared" si="121"/>
        <v/>
      </c>
      <c r="AN88" s="22" t="str">
        <f t="shared" si="122"/>
        <v/>
      </c>
      <c r="AO88" s="68" t="str">
        <f t="shared" si="123"/>
        <v/>
      </c>
      <c r="AP88" s="77" t="str">
        <f t="shared" si="124"/>
        <v/>
      </c>
      <c r="AQ88" s="77" t="str">
        <f t="shared" si="125"/>
        <v/>
      </c>
      <c r="AR88" s="77" t="str">
        <f t="shared" si="126"/>
        <v/>
      </c>
      <c r="AS88" s="77" t="str">
        <f t="shared" si="127"/>
        <v/>
      </c>
      <c r="AT88" s="77" t="str">
        <f t="shared" si="128"/>
        <v/>
      </c>
      <c r="AU88" s="77" t="str">
        <f t="shared" si="129"/>
        <v/>
      </c>
      <c r="AV88" s="77" t="str">
        <f t="shared" si="130"/>
        <v/>
      </c>
      <c r="AW88" s="72" t="str">
        <f t="shared" si="131"/>
        <v/>
      </c>
      <c r="AX88" s="72" t="str">
        <f t="shared" si="132"/>
        <v/>
      </c>
      <c r="AY88" s="72" t="str">
        <f t="shared" si="133"/>
        <v/>
      </c>
      <c r="AZ88" s="72" t="str">
        <f t="shared" si="134"/>
        <v/>
      </c>
      <c r="BA88" s="72" t="str">
        <f t="shared" si="135"/>
        <v/>
      </c>
      <c r="BB88" s="72" t="str">
        <f t="shared" si="136"/>
        <v/>
      </c>
      <c r="BC88" s="72" t="str">
        <f t="shared" si="137"/>
        <v/>
      </c>
      <c r="BD88" s="72" t="str">
        <f t="shared" si="138"/>
        <v/>
      </c>
    </row>
    <row r="89" spans="2:56" ht="15.75" thickBot="1" x14ac:dyDescent="0.3">
      <c r="B89" s="26"/>
      <c r="C89" s="76"/>
      <c r="D89" s="76"/>
      <c r="E89" s="66">
        <f>IF(ISBLANK($B89),0,VLOOKUP($B89,'Plannification du preventif '!$B$4:$L$30,7,0))</f>
        <v>0</v>
      </c>
      <c r="F89" s="19">
        <v>2</v>
      </c>
      <c r="G89" s="67">
        <f>IF(ISBLANK($B89),0,('Planning general preventif '!$E89-1)+'Planning general preventif '!$F89)</f>
        <v>0</v>
      </c>
      <c r="H89" s="114"/>
      <c r="I89" s="114"/>
      <c r="J89" s="114"/>
      <c r="K89" s="21" t="str">
        <f t="shared" si="93"/>
        <v/>
      </c>
      <c r="L89" s="22" t="str">
        <f t="shared" si="94"/>
        <v/>
      </c>
      <c r="M89" s="22" t="str">
        <f t="shared" si="95"/>
        <v/>
      </c>
      <c r="N89" s="22" t="str">
        <f t="shared" si="96"/>
        <v/>
      </c>
      <c r="O89" s="23" t="str">
        <f t="shared" si="97"/>
        <v/>
      </c>
      <c r="P89" s="22" t="str">
        <f t="shared" si="98"/>
        <v/>
      </c>
      <c r="Q89" s="22" t="str">
        <f t="shared" si="99"/>
        <v/>
      </c>
      <c r="R89" s="22" t="str">
        <f t="shared" si="100"/>
        <v/>
      </c>
      <c r="S89" s="22" t="str">
        <f t="shared" si="101"/>
        <v/>
      </c>
      <c r="T89" s="22" t="str">
        <f t="shared" si="102"/>
        <v/>
      </c>
      <c r="U89" s="22" t="str">
        <f t="shared" si="103"/>
        <v/>
      </c>
      <c r="V89" s="22" t="str">
        <f t="shared" si="104"/>
        <v/>
      </c>
      <c r="W89" s="22" t="str">
        <f t="shared" si="105"/>
        <v/>
      </c>
      <c r="X89" s="22" t="str">
        <f t="shared" si="106"/>
        <v/>
      </c>
      <c r="Y89" s="22" t="str">
        <f t="shared" si="107"/>
        <v/>
      </c>
      <c r="Z89" s="22" t="str">
        <f t="shared" si="108"/>
        <v/>
      </c>
      <c r="AA89" s="22" t="str">
        <f t="shared" si="109"/>
        <v/>
      </c>
      <c r="AB89" s="22" t="str">
        <f t="shared" si="110"/>
        <v/>
      </c>
      <c r="AC89" s="22" t="str">
        <f t="shared" si="111"/>
        <v/>
      </c>
      <c r="AD89" s="22" t="str">
        <f t="shared" si="112"/>
        <v/>
      </c>
      <c r="AE89" s="22" t="str">
        <f t="shared" si="113"/>
        <v/>
      </c>
      <c r="AF89" s="22" t="str">
        <f t="shared" si="114"/>
        <v/>
      </c>
      <c r="AG89" s="22" t="str">
        <f t="shared" si="115"/>
        <v/>
      </c>
      <c r="AH89" s="22" t="str">
        <f t="shared" si="116"/>
        <v/>
      </c>
      <c r="AI89" s="22" t="str">
        <f t="shared" si="117"/>
        <v/>
      </c>
      <c r="AJ89" s="22" t="str">
        <f t="shared" si="118"/>
        <v/>
      </c>
      <c r="AK89" s="22" t="str">
        <f t="shared" si="119"/>
        <v/>
      </c>
      <c r="AL89" s="22" t="str">
        <f t="shared" si="120"/>
        <v/>
      </c>
      <c r="AM89" s="22" t="str">
        <f t="shared" si="121"/>
        <v/>
      </c>
      <c r="AN89" s="22" t="str">
        <f t="shared" si="122"/>
        <v/>
      </c>
      <c r="AO89" s="68" t="str">
        <f t="shared" si="123"/>
        <v/>
      </c>
      <c r="AP89" s="77" t="str">
        <f t="shared" si="124"/>
        <v/>
      </c>
      <c r="AQ89" s="77" t="str">
        <f t="shared" si="125"/>
        <v/>
      </c>
      <c r="AR89" s="77" t="str">
        <f t="shared" si="126"/>
        <v/>
      </c>
      <c r="AS89" s="77" t="str">
        <f t="shared" si="127"/>
        <v/>
      </c>
      <c r="AT89" s="77" t="str">
        <f t="shared" si="128"/>
        <v/>
      </c>
      <c r="AU89" s="77" t="str">
        <f t="shared" si="129"/>
        <v/>
      </c>
      <c r="AV89" s="77" t="str">
        <f t="shared" si="130"/>
        <v/>
      </c>
      <c r="AW89" s="72" t="str">
        <f t="shared" si="131"/>
        <v/>
      </c>
      <c r="AX89" s="72" t="str">
        <f t="shared" si="132"/>
        <v/>
      </c>
      <c r="AY89" s="72" t="str">
        <f t="shared" si="133"/>
        <v/>
      </c>
      <c r="AZ89" s="72" t="str">
        <f t="shared" si="134"/>
        <v/>
      </c>
      <c r="BA89" s="72" t="str">
        <f t="shared" si="135"/>
        <v/>
      </c>
      <c r="BB89" s="72" t="str">
        <f t="shared" si="136"/>
        <v/>
      </c>
      <c r="BC89" s="72" t="str">
        <f t="shared" si="137"/>
        <v/>
      </c>
      <c r="BD89" s="72" t="str">
        <f t="shared" si="138"/>
        <v/>
      </c>
    </row>
    <row r="90" spans="2:56" ht="15.75" thickBot="1" x14ac:dyDescent="0.3">
      <c r="B90" s="26"/>
      <c r="C90" s="76"/>
      <c r="D90" s="76"/>
      <c r="E90" s="66">
        <f>IF(ISBLANK($B90),0,VLOOKUP($B90,'Plannification du preventif '!$B$4:$L$30,7,0))</f>
        <v>0</v>
      </c>
      <c r="F90" s="19">
        <v>2</v>
      </c>
      <c r="G90" s="67">
        <f>IF(ISBLANK($B90),0,('Planning general preventif '!$E90-1)+'Planning general preventif '!$F90)</f>
        <v>0</v>
      </c>
      <c r="H90" s="114"/>
      <c r="I90" s="114"/>
      <c r="J90" s="114"/>
      <c r="K90" s="21" t="str">
        <f t="shared" si="93"/>
        <v/>
      </c>
      <c r="L90" s="22" t="str">
        <f t="shared" si="94"/>
        <v/>
      </c>
      <c r="M90" s="22" t="str">
        <f t="shared" si="95"/>
        <v/>
      </c>
      <c r="N90" s="22" t="str">
        <f t="shared" si="96"/>
        <v/>
      </c>
      <c r="O90" s="23" t="str">
        <f t="shared" si="97"/>
        <v/>
      </c>
      <c r="P90" s="22" t="str">
        <f t="shared" si="98"/>
        <v/>
      </c>
      <c r="Q90" s="22" t="str">
        <f t="shared" si="99"/>
        <v/>
      </c>
      <c r="R90" s="22" t="str">
        <f t="shared" si="100"/>
        <v/>
      </c>
      <c r="S90" s="22" t="str">
        <f t="shared" si="101"/>
        <v/>
      </c>
      <c r="T90" s="22" t="str">
        <f t="shared" si="102"/>
        <v/>
      </c>
      <c r="U90" s="22" t="str">
        <f t="shared" si="103"/>
        <v/>
      </c>
      <c r="V90" s="22" t="str">
        <f t="shared" si="104"/>
        <v/>
      </c>
      <c r="W90" s="22" t="str">
        <f t="shared" si="105"/>
        <v/>
      </c>
      <c r="X90" s="22" t="str">
        <f t="shared" si="106"/>
        <v/>
      </c>
      <c r="Y90" s="22" t="str">
        <f t="shared" si="107"/>
        <v/>
      </c>
      <c r="Z90" s="22" t="str">
        <f t="shared" si="108"/>
        <v/>
      </c>
      <c r="AA90" s="22" t="str">
        <f t="shared" si="109"/>
        <v/>
      </c>
      <c r="AB90" s="22" t="str">
        <f t="shared" si="110"/>
        <v/>
      </c>
      <c r="AC90" s="22" t="str">
        <f t="shared" si="111"/>
        <v/>
      </c>
      <c r="AD90" s="22" t="str">
        <f t="shared" si="112"/>
        <v/>
      </c>
      <c r="AE90" s="22" t="str">
        <f t="shared" si="113"/>
        <v/>
      </c>
      <c r="AF90" s="22" t="str">
        <f t="shared" si="114"/>
        <v/>
      </c>
      <c r="AG90" s="22" t="str">
        <f t="shared" si="115"/>
        <v/>
      </c>
      <c r="AH90" s="22" t="str">
        <f t="shared" si="116"/>
        <v/>
      </c>
      <c r="AI90" s="22" t="str">
        <f t="shared" si="117"/>
        <v/>
      </c>
      <c r="AJ90" s="22" t="str">
        <f t="shared" si="118"/>
        <v/>
      </c>
      <c r="AK90" s="22" t="str">
        <f t="shared" si="119"/>
        <v/>
      </c>
      <c r="AL90" s="22" t="str">
        <f t="shared" si="120"/>
        <v/>
      </c>
      <c r="AM90" s="22" t="str">
        <f t="shared" si="121"/>
        <v/>
      </c>
      <c r="AN90" s="22" t="str">
        <f t="shared" si="122"/>
        <v/>
      </c>
      <c r="AO90" s="68" t="str">
        <f t="shared" si="123"/>
        <v/>
      </c>
      <c r="AP90" s="77" t="str">
        <f t="shared" si="124"/>
        <v/>
      </c>
      <c r="AQ90" s="77" t="str">
        <f t="shared" si="125"/>
        <v/>
      </c>
      <c r="AR90" s="77" t="str">
        <f t="shared" si="126"/>
        <v/>
      </c>
      <c r="AS90" s="77" t="str">
        <f t="shared" si="127"/>
        <v/>
      </c>
      <c r="AT90" s="77" t="str">
        <f t="shared" si="128"/>
        <v/>
      </c>
      <c r="AU90" s="77" t="str">
        <f t="shared" si="129"/>
        <v/>
      </c>
      <c r="AV90" s="77" t="str">
        <f t="shared" si="130"/>
        <v/>
      </c>
      <c r="AW90" s="72" t="str">
        <f t="shared" si="131"/>
        <v/>
      </c>
      <c r="AX90" s="72" t="str">
        <f t="shared" si="132"/>
        <v/>
      </c>
      <c r="AY90" s="72" t="str">
        <f t="shared" si="133"/>
        <v/>
      </c>
      <c r="AZ90" s="72" t="str">
        <f t="shared" si="134"/>
        <v/>
      </c>
      <c r="BA90" s="72" t="str">
        <f t="shared" si="135"/>
        <v/>
      </c>
      <c r="BB90" s="72" t="str">
        <f t="shared" si="136"/>
        <v/>
      </c>
      <c r="BC90" s="72" t="str">
        <f t="shared" si="137"/>
        <v/>
      </c>
      <c r="BD90" s="72" t="str">
        <f t="shared" si="138"/>
        <v/>
      </c>
    </row>
    <row r="91" spans="2:56" ht="15.75" thickBot="1" x14ac:dyDescent="0.3">
      <c r="B91" s="26"/>
      <c r="C91" s="76"/>
      <c r="D91" s="76"/>
      <c r="E91" s="66">
        <f>IF(ISBLANK($B91),0,VLOOKUP($B91,'Plannification du preventif '!$B$4:$L$30,7,0))</f>
        <v>0</v>
      </c>
      <c r="F91" s="19">
        <v>2</v>
      </c>
      <c r="G91" s="67">
        <f>IF(ISBLANK($B91),0,('Planning general preventif '!$E91-1)+'Planning general preventif '!$F91)</f>
        <v>0</v>
      </c>
      <c r="H91" s="114"/>
      <c r="I91" s="114"/>
      <c r="J91" s="114"/>
      <c r="K91" s="21" t="str">
        <f t="shared" si="93"/>
        <v/>
      </c>
      <c r="L91" s="22" t="str">
        <f t="shared" si="94"/>
        <v/>
      </c>
      <c r="M91" s="22" t="str">
        <f t="shared" si="95"/>
        <v/>
      </c>
      <c r="N91" s="22" t="str">
        <f t="shared" si="96"/>
        <v/>
      </c>
      <c r="O91" s="23" t="str">
        <f t="shared" si="97"/>
        <v/>
      </c>
      <c r="P91" s="22" t="str">
        <f t="shared" si="98"/>
        <v/>
      </c>
      <c r="Q91" s="22" t="str">
        <f t="shared" si="99"/>
        <v/>
      </c>
      <c r="R91" s="22" t="str">
        <f t="shared" si="100"/>
        <v/>
      </c>
      <c r="S91" s="22" t="str">
        <f t="shared" si="101"/>
        <v/>
      </c>
      <c r="T91" s="22" t="str">
        <f t="shared" si="102"/>
        <v/>
      </c>
      <c r="U91" s="22" t="str">
        <f t="shared" si="103"/>
        <v/>
      </c>
      <c r="V91" s="22" t="str">
        <f t="shared" si="104"/>
        <v/>
      </c>
      <c r="W91" s="22" t="str">
        <f t="shared" si="105"/>
        <v/>
      </c>
      <c r="X91" s="22" t="str">
        <f t="shared" si="106"/>
        <v/>
      </c>
      <c r="Y91" s="22" t="str">
        <f t="shared" si="107"/>
        <v/>
      </c>
      <c r="Z91" s="22" t="str">
        <f t="shared" si="108"/>
        <v/>
      </c>
      <c r="AA91" s="22" t="str">
        <f t="shared" si="109"/>
        <v/>
      </c>
      <c r="AB91" s="22" t="str">
        <f t="shared" si="110"/>
        <v/>
      </c>
      <c r="AC91" s="22" t="str">
        <f t="shared" si="111"/>
        <v/>
      </c>
      <c r="AD91" s="22" t="str">
        <f t="shared" si="112"/>
        <v/>
      </c>
      <c r="AE91" s="22" t="str">
        <f t="shared" si="113"/>
        <v/>
      </c>
      <c r="AF91" s="22" t="str">
        <f t="shared" si="114"/>
        <v/>
      </c>
      <c r="AG91" s="22" t="str">
        <f t="shared" si="115"/>
        <v/>
      </c>
      <c r="AH91" s="22" t="str">
        <f t="shared" si="116"/>
        <v/>
      </c>
      <c r="AI91" s="22" t="str">
        <f t="shared" si="117"/>
        <v/>
      </c>
      <c r="AJ91" s="22" t="str">
        <f t="shared" si="118"/>
        <v/>
      </c>
      <c r="AK91" s="22" t="str">
        <f t="shared" si="119"/>
        <v/>
      </c>
      <c r="AL91" s="22" t="str">
        <f t="shared" si="120"/>
        <v/>
      </c>
      <c r="AM91" s="22" t="str">
        <f t="shared" si="121"/>
        <v/>
      </c>
      <c r="AN91" s="22" t="str">
        <f t="shared" si="122"/>
        <v/>
      </c>
      <c r="AO91" s="68" t="str">
        <f t="shared" si="123"/>
        <v/>
      </c>
      <c r="AP91" s="77" t="str">
        <f t="shared" si="124"/>
        <v/>
      </c>
      <c r="AQ91" s="77" t="str">
        <f t="shared" si="125"/>
        <v/>
      </c>
      <c r="AR91" s="77" t="str">
        <f t="shared" si="126"/>
        <v/>
      </c>
      <c r="AS91" s="77" t="str">
        <f t="shared" si="127"/>
        <v/>
      </c>
      <c r="AT91" s="77" t="str">
        <f t="shared" si="128"/>
        <v/>
      </c>
      <c r="AU91" s="77" t="str">
        <f t="shared" si="129"/>
        <v/>
      </c>
      <c r="AV91" s="77" t="str">
        <f t="shared" si="130"/>
        <v/>
      </c>
      <c r="AW91" s="72" t="str">
        <f t="shared" si="131"/>
        <v/>
      </c>
      <c r="AX91" s="72" t="str">
        <f t="shared" si="132"/>
        <v/>
      </c>
      <c r="AY91" s="72" t="str">
        <f t="shared" si="133"/>
        <v/>
      </c>
      <c r="AZ91" s="72" t="str">
        <f t="shared" si="134"/>
        <v/>
      </c>
      <c r="BA91" s="72" t="str">
        <f t="shared" si="135"/>
        <v/>
      </c>
      <c r="BB91" s="72" t="str">
        <f t="shared" si="136"/>
        <v/>
      </c>
      <c r="BC91" s="72" t="str">
        <f t="shared" si="137"/>
        <v/>
      </c>
      <c r="BD91" s="72" t="str">
        <f t="shared" si="138"/>
        <v/>
      </c>
    </row>
    <row r="92" spans="2:56" ht="15.75" thickBot="1" x14ac:dyDescent="0.3">
      <c r="B92" s="26"/>
      <c r="C92" s="76"/>
      <c r="D92" s="76"/>
      <c r="E92" s="66">
        <f>IF(ISBLANK($B92),0,VLOOKUP($B92,'Plannification du preventif '!$B$4:$L$30,7,0))</f>
        <v>0</v>
      </c>
      <c r="F92" s="19">
        <v>2</v>
      </c>
      <c r="G92" s="67">
        <f>IF(ISBLANK($B92),0,('Planning general preventif '!$E92-1)+'Planning general preventif '!$F92)</f>
        <v>0</v>
      </c>
      <c r="H92" s="114"/>
      <c r="I92" s="114"/>
      <c r="J92" s="114"/>
      <c r="K92" s="21" t="str">
        <f t="shared" si="93"/>
        <v/>
      </c>
      <c r="L92" s="22" t="str">
        <f t="shared" si="94"/>
        <v/>
      </c>
      <c r="M92" s="22" t="str">
        <f t="shared" si="95"/>
        <v/>
      </c>
      <c r="N92" s="22" t="str">
        <f t="shared" si="96"/>
        <v/>
      </c>
      <c r="O92" s="23" t="str">
        <f t="shared" si="97"/>
        <v/>
      </c>
      <c r="P92" s="22" t="str">
        <f t="shared" si="98"/>
        <v/>
      </c>
      <c r="Q92" s="22" t="str">
        <f t="shared" si="99"/>
        <v/>
      </c>
      <c r="R92" s="22" t="str">
        <f t="shared" si="100"/>
        <v/>
      </c>
      <c r="S92" s="22" t="str">
        <f t="shared" si="101"/>
        <v/>
      </c>
      <c r="T92" s="22" t="str">
        <f t="shared" si="102"/>
        <v/>
      </c>
      <c r="U92" s="22" t="str">
        <f t="shared" si="103"/>
        <v/>
      </c>
      <c r="V92" s="22" t="str">
        <f t="shared" si="104"/>
        <v/>
      </c>
      <c r="W92" s="22" t="str">
        <f t="shared" si="105"/>
        <v/>
      </c>
      <c r="X92" s="22" t="str">
        <f t="shared" si="106"/>
        <v/>
      </c>
      <c r="Y92" s="22" t="str">
        <f t="shared" si="107"/>
        <v/>
      </c>
      <c r="Z92" s="22" t="str">
        <f t="shared" si="108"/>
        <v/>
      </c>
      <c r="AA92" s="22" t="str">
        <f t="shared" si="109"/>
        <v/>
      </c>
      <c r="AB92" s="22" t="str">
        <f t="shared" si="110"/>
        <v/>
      </c>
      <c r="AC92" s="22" t="str">
        <f t="shared" si="111"/>
        <v/>
      </c>
      <c r="AD92" s="22" t="str">
        <f t="shared" si="112"/>
        <v/>
      </c>
      <c r="AE92" s="22" t="str">
        <f t="shared" si="113"/>
        <v/>
      </c>
      <c r="AF92" s="22" t="str">
        <f t="shared" si="114"/>
        <v/>
      </c>
      <c r="AG92" s="22" t="str">
        <f t="shared" si="115"/>
        <v/>
      </c>
      <c r="AH92" s="22" t="str">
        <f t="shared" si="116"/>
        <v/>
      </c>
      <c r="AI92" s="22" t="str">
        <f t="shared" si="117"/>
        <v/>
      </c>
      <c r="AJ92" s="22" t="str">
        <f t="shared" si="118"/>
        <v/>
      </c>
      <c r="AK92" s="22" t="str">
        <f t="shared" si="119"/>
        <v/>
      </c>
      <c r="AL92" s="22" t="str">
        <f t="shared" si="120"/>
        <v/>
      </c>
      <c r="AM92" s="22" t="str">
        <f t="shared" si="121"/>
        <v/>
      </c>
      <c r="AN92" s="22" t="str">
        <f t="shared" si="122"/>
        <v/>
      </c>
      <c r="AO92" s="68" t="str">
        <f t="shared" si="123"/>
        <v/>
      </c>
      <c r="AP92" s="77" t="str">
        <f t="shared" si="124"/>
        <v/>
      </c>
      <c r="AQ92" s="77" t="str">
        <f t="shared" si="125"/>
        <v/>
      </c>
      <c r="AR92" s="77" t="str">
        <f t="shared" si="126"/>
        <v/>
      </c>
      <c r="AS92" s="77" t="str">
        <f t="shared" si="127"/>
        <v/>
      </c>
      <c r="AT92" s="77" t="str">
        <f t="shared" si="128"/>
        <v/>
      </c>
      <c r="AU92" s="77" t="str">
        <f t="shared" si="129"/>
        <v/>
      </c>
      <c r="AV92" s="77" t="str">
        <f t="shared" si="130"/>
        <v/>
      </c>
      <c r="AW92" s="72" t="str">
        <f t="shared" si="131"/>
        <v/>
      </c>
      <c r="AX92" s="72" t="str">
        <f t="shared" si="132"/>
        <v/>
      </c>
      <c r="AY92" s="72" t="str">
        <f t="shared" si="133"/>
        <v/>
      </c>
      <c r="AZ92" s="72" t="str">
        <f t="shared" si="134"/>
        <v/>
      </c>
      <c r="BA92" s="72" t="str">
        <f t="shared" si="135"/>
        <v/>
      </c>
      <c r="BB92" s="72" t="str">
        <f t="shared" si="136"/>
        <v/>
      </c>
      <c r="BC92" s="72" t="str">
        <f t="shared" si="137"/>
        <v/>
      </c>
      <c r="BD92" s="72" t="str">
        <f t="shared" si="138"/>
        <v/>
      </c>
    </row>
    <row r="93" spans="2:56" ht="15.75" thickBot="1" x14ac:dyDescent="0.3">
      <c r="B93" s="26"/>
      <c r="C93" s="76"/>
      <c r="D93" s="76"/>
      <c r="E93" s="66">
        <f>IF(ISBLANK($B93),0,VLOOKUP($B93,'Plannification du preventif '!$B$4:$L$30,7,0))</f>
        <v>0</v>
      </c>
      <c r="F93" s="19">
        <v>2</v>
      </c>
      <c r="G93" s="67">
        <f>IF(ISBLANK($B93),0,('Planning general preventif '!$E93-1)+'Planning general preventif '!$F93)</f>
        <v>0</v>
      </c>
      <c r="H93" s="114"/>
      <c r="I93" s="114"/>
      <c r="J93" s="114"/>
      <c r="K93" s="21" t="str">
        <f t="shared" si="93"/>
        <v/>
      </c>
      <c r="L93" s="22" t="str">
        <f t="shared" si="94"/>
        <v/>
      </c>
      <c r="M93" s="22" t="str">
        <f t="shared" si="95"/>
        <v/>
      </c>
      <c r="N93" s="22" t="str">
        <f t="shared" si="96"/>
        <v/>
      </c>
      <c r="O93" s="23" t="str">
        <f t="shared" si="97"/>
        <v/>
      </c>
      <c r="P93" s="22" t="str">
        <f t="shared" si="98"/>
        <v/>
      </c>
      <c r="Q93" s="22" t="str">
        <f t="shared" si="99"/>
        <v/>
      </c>
      <c r="R93" s="22" t="str">
        <f t="shared" si="100"/>
        <v/>
      </c>
      <c r="S93" s="22" t="str">
        <f t="shared" si="101"/>
        <v/>
      </c>
      <c r="T93" s="22" t="str">
        <f t="shared" si="102"/>
        <v/>
      </c>
      <c r="U93" s="22" t="str">
        <f t="shared" si="103"/>
        <v/>
      </c>
      <c r="V93" s="22" t="str">
        <f t="shared" si="104"/>
        <v/>
      </c>
      <c r="W93" s="22" t="str">
        <f t="shared" si="105"/>
        <v/>
      </c>
      <c r="X93" s="22" t="str">
        <f t="shared" si="106"/>
        <v/>
      </c>
      <c r="Y93" s="22" t="str">
        <f t="shared" si="107"/>
        <v/>
      </c>
      <c r="Z93" s="22" t="str">
        <f t="shared" si="108"/>
        <v/>
      </c>
      <c r="AA93" s="22" t="str">
        <f t="shared" si="109"/>
        <v/>
      </c>
      <c r="AB93" s="22" t="str">
        <f t="shared" si="110"/>
        <v/>
      </c>
      <c r="AC93" s="22" t="str">
        <f t="shared" si="111"/>
        <v/>
      </c>
      <c r="AD93" s="22" t="str">
        <f t="shared" si="112"/>
        <v/>
      </c>
      <c r="AE93" s="22" t="str">
        <f t="shared" si="113"/>
        <v/>
      </c>
      <c r="AF93" s="22" t="str">
        <f t="shared" si="114"/>
        <v/>
      </c>
      <c r="AG93" s="22" t="str">
        <f t="shared" si="115"/>
        <v/>
      </c>
      <c r="AH93" s="22" t="str">
        <f t="shared" si="116"/>
        <v/>
      </c>
      <c r="AI93" s="22" t="str">
        <f t="shared" si="117"/>
        <v/>
      </c>
      <c r="AJ93" s="22" t="str">
        <f t="shared" si="118"/>
        <v/>
      </c>
      <c r="AK93" s="22" t="str">
        <f t="shared" si="119"/>
        <v/>
      </c>
      <c r="AL93" s="22" t="str">
        <f t="shared" si="120"/>
        <v/>
      </c>
      <c r="AM93" s="22" t="str">
        <f t="shared" si="121"/>
        <v/>
      </c>
      <c r="AN93" s="22" t="str">
        <f t="shared" si="122"/>
        <v/>
      </c>
      <c r="AO93" s="68" t="str">
        <f t="shared" si="123"/>
        <v/>
      </c>
      <c r="AP93" s="77" t="str">
        <f t="shared" si="124"/>
        <v/>
      </c>
      <c r="AQ93" s="77" t="str">
        <f t="shared" si="125"/>
        <v/>
      </c>
      <c r="AR93" s="77" t="str">
        <f t="shared" si="126"/>
        <v/>
      </c>
      <c r="AS93" s="77" t="str">
        <f t="shared" si="127"/>
        <v/>
      </c>
      <c r="AT93" s="77" t="str">
        <f t="shared" si="128"/>
        <v/>
      </c>
      <c r="AU93" s="77" t="str">
        <f t="shared" si="129"/>
        <v/>
      </c>
      <c r="AV93" s="77" t="str">
        <f t="shared" si="130"/>
        <v/>
      </c>
      <c r="AW93" s="72" t="str">
        <f t="shared" si="131"/>
        <v/>
      </c>
      <c r="AX93" s="72" t="str">
        <f t="shared" si="132"/>
        <v/>
      </c>
      <c r="AY93" s="72" t="str">
        <f t="shared" si="133"/>
        <v/>
      </c>
      <c r="AZ93" s="72" t="str">
        <f t="shared" si="134"/>
        <v/>
      </c>
      <c r="BA93" s="72" t="str">
        <f t="shared" si="135"/>
        <v/>
      </c>
      <c r="BB93" s="72" t="str">
        <f t="shared" si="136"/>
        <v/>
      </c>
      <c r="BC93" s="72" t="str">
        <f t="shared" si="137"/>
        <v/>
      </c>
      <c r="BD93" s="72" t="str">
        <f t="shared" si="138"/>
        <v/>
      </c>
    </row>
    <row r="94" spans="2:56" ht="15.75" thickBot="1" x14ac:dyDescent="0.3">
      <c r="B94" s="26"/>
      <c r="C94" s="76"/>
      <c r="D94" s="76"/>
      <c r="E94" s="66">
        <f>IF(ISBLANK($B94),0,VLOOKUP($B94,'Plannification du preventif '!$B$4:$L$30,7,0))</f>
        <v>0</v>
      </c>
      <c r="F94" s="19">
        <v>2</v>
      </c>
      <c r="G94" s="67">
        <f>IF(ISBLANK($B94),0,('Planning general preventif '!$E94-1)+'Planning general preventif '!$F94)</f>
        <v>0</v>
      </c>
      <c r="H94" s="114"/>
      <c r="I94" s="114"/>
      <c r="J94" s="114"/>
      <c r="K94" s="21" t="str">
        <f t="shared" si="93"/>
        <v/>
      </c>
      <c r="L94" s="22" t="str">
        <f t="shared" si="94"/>
        <v/>
      </c>
      <c r="M94" s="22" t="str">
        <f t="shared" si="95"/>
        <v/>
      </c>
      <c r="N94" s="22" t="str">
        <f t="shared" si="96"/>
        <v/>
      </c>
      <c r="O94" s="23" t="str">
        <f t="shared" si="97"/>
        <v/>
      </c>
      <c r="P94" s="22" t="str">
        <f t="shared" si="98"/>
        <v/>
      </c>
      <c r="Q94" s="22" t="str">
        <f t="shared" si="99"/>
        <v/>
      </c>
      <c r="R94" s="22" t="str">
        <f t="shared" si="100"/>
        <v/>
      </c>
      <c r="S94" s="22" t="str">
        <f t="shared" si="101"/>
        <v/>
      </c>
      <c r="T94" s="22" t="str">
        <f t="shared" si="102"/>
        <v/>
      </c>
      <c r="U94" s="22" t="str">
        <f t="shared" si="103"/>
        <v/>
      </c>
      <c r="V94" s="22" t="str">
        <f t="shared" si="104"/>
        <v/>
      </c>
      <c r="W94" s="22" t="str">
        <f t="shared" si="105"/>
        <v/>
      </c>
      <c r="X94" s="22" t="str">
        <f t="shared" si="106"/>
        <v/>
      </c>
      <c r="Y94" s="22" t="str">
        <f t="shared" si="107"/>
        <v/>
      </c>
      <c r="Z94" s="22" t="str">
        <f t="shared" si="108"/>
        <v/>
      </c>
      <c r="AA94" s="22" t="str">
        <f t="shared" si="109"/>
        <v/>
      </c>
      <c r="AB94" s="22" t="str">
        <f t="shared" si="110"/>
        <v/>
      </c>
      <c r="AC94" s="22" t="str">
        <f t="shared" si="111"/>
        <v/>
      </c>
      <c r="AD94" s="22" t="str">
        <f t="shared" si="112"/>
        <v/>
      </c>
      <c r="AE94" s="22" t="str">
        <f t="shared" si="113"/>
        <v/>
      </c>
      <c r="AF94" s="22" t="str">
        <f t="shared" si="114"/>
        <v/>
      </c>
      <c r="AG94" s="22" t="str">
        <f t="shared" si="115"/>
        <v/>
      </c>
      <c r="AH94" s="22" t="str">
        <f t="shared" si="116"/>
        <v/>
      </c>
      <c r="AI94" s="22" t="str">
        <f t="shared" si="117"/>
        <v/>
      </c>
      <c r="AJ94" s="22" t="str">
        <f t="shared" si="118"/>
        <v/>
      </c>
      <c r="AK94" s="22" t="str">
        <f t="shared" si="119"/>
        <v/>
      </c>
      <c r="AL94" s="22" t="str">
        <f t="shared" si="120"/>
        <v/>
      </c>
      <c r="AM94" s="22" t="str">
        <f t="shared" si="121"/>
        <v/>
      </c>
      <c r="AN94" s="22" t="str">
        <f t="shared" si="122"/>
        <v/>
      </c>
      <c r="AO94" s="68" t="str">
        <f t="shared" si="123"/>
        <v/>
      </c>
      <c r="AP94" s="77" t="str">
        <f t="shared" si="124"/>
        <v/>
      </c>
      <c r="AQ94" s="77" t="str">
        <f t="shared" si="125"/>
        <v/>
      </c>
      <c r="AR94" s="77" t="str">
        <f t="shared" si="126"/>
        <v/>
      </c>
      <c r="AS94" s="77" t="str">
        <f t="shared" si="127"/>
        <v/>
      </c>
      <c r="AT94" s="77" t="str">
        <f t="shared" si="128"/>
        <v/>
      </c>
      <c r="AU94" s="77" t="str">
        <f t="shared" si="129"/>
        <v/>
      </c>
      <c r="AV94" s="77" t="str">
        <f t="shared" si="130"/>
        <v/>
      </c>
      <c r="AW94" s="72" t="str">
        <f t="shared" si="131"/>
        <v/>
      </c>
      <c r="AX94" s="72" t="str">
        <f t="shared" si="132"/>
        <v/>
      </c>
      <c r="AY94" s="72" t="str">
        <f t="shared" si="133"/>
        <v/>
      </c>
      <c r="AZ94" s="72" t="str">
        <f t="shared" si="134"/>
        <v/>
      </c>
      <c r="BA94" s="72" t="str">
        <f t="shared" si="135"/>
        <v/>
      </c>
      <c r="BB94" s="72" t="str">
        <f t="shared" si="136"/>
        <v/>
      </c>
      <c r="BC94" s="72" t="str">
        <f t="shared" si="137"/>
        <v/>
      </c>
      <c r="BD94" s="72" t="str">
        <f t="shared" si="138"/>
        <v/>
      </c>
    </row>
    <row r="95" spans="2:56" ht="15.75" thickBot="1" x14ac:dyDescent="0.3">
      <c r="B95" s="26"/>
      <c r="C95" s="76"/>
      <c r="D95" s="76"/>
      <c r="E95" s="66">
        <f>IF(ISBLANK($B95),0,VLOOKUP($B95,'Plannification du preventif '!$B$4:$L$30,7,0))</f>
        <v>0</v>
      </c>
      <c r="F95" s="19">
        <v>2</v>
      </c>
      <c r="G95" s="67">
        <f>IF(ISBLANK($B95),0,('Planning general preventif '!$E95-1)+'Planning general preventif '!$F95)</f>
        <v>0</v>
      </c>
      <c r="H95" s="114"/>
      <c r="I95" s="114"/>
      <c r="J95" s="114"/>
      <c r="K95" s="21" t="str">
        <f t="shared" si="93"/>
        <v/>
      </c>
      <c r="L95" s="22" t="str">
        <f t="shared" si="94"/>
        <v/>
      </c>
      <c r="M95" s="22" t="str">
        <f t="shared" si="95"/>
        <v/>
      </c>
      <c r="N95" s="22" t="str">
        <f t="shared" si="96"/>
        <v/>
      </c>
      <c r="O95" s="23" t="str">
        <f t="shared" si="97"/>
        <v/>
      </c>
      <c r="P95" s="22" t="str">
        <f t="shared" si="98"/>
        <v/>
      </c>
      <c r="Q95" s="22" t="str">
        <f t="shared" si="99"/>
        <v/>
      </c>
      <c r="R95" s="22" t="str">
        <f t="shared" si="100"/>
        <v/>
      </c>
      <c r="S95" s="22" t="str">
        <f t="shared" si="101"/>
        <v/>
      </c>
      <c r="T95" s="22" t="str">
        <f t="shared" si="102"/>
        <v/>
      </c>
      <c r="U95" s="22" t="str">
        <f t="shared" si="103"/>
        <v/>
      </c>
      <c r="V95" s="22" t="str">
        <f t="shared" si="104"/>
        <v/>
      </c>
      <c r="W95" s="22" t="str">
        <f t="shared" si="105"/>
        <v/>
      </c>
      <c r="X95" s="22" t="str">
        <f t="shared" si="106"/>
        <v/>
      </c>
      <c r="Y95" s="22" t="str">
        <f t="shared" si="107"/>
        <v/>
      </c>
      <c r="Z95" s="22" t="str">
        <f t="shared" si="108"/>
        <v/>
      </c>
      <c r="AA95" s="22" t="str">
        <f t="shared" si="109"/>
        <v/>
      </c>
      <c r="AB95" s="22" t="str">
        <f t="shared" si="110"/>
        <v/>
      </c>
      <c r="AC95" s="22" t="str">
        <f t="shared" si="111"/>
        <v/>
      </c>
      <c r="AD95" s="22" t="str">
        <f t="shared" si="112"/>
        <v/>
      </c>
      <c r="AE95" s="22" t="str">
        <f t="shared" si="113"/>
        <v/>
      </c>
      <c r="AF95" s="22" t="str">
        <f t="shared" si="114"/>
        <v/>
      </c>
      <c r="AG95" s="22" t="str">
        <f t="shared" si="115"/>
        <v/>
      </c>
      <c r="AH95" s="22" t="str">
        <f t="shared" si="116"/>
        <v/>
      </c>
      <c r="AI95" s="22" t="str">
        <f t="shared" si="117"/>
        <v/>
      </c>
      <c r="AJ95" s="22" t="str">
        <f t="shared" si="118"/>
        <v/>
      </c>
      <c r="AK95" s="22" t="str">
        <f t="shared" si="119"/>
        <v/>
      </c>
      <c r="AL95" s="22" t="str">
        <f t="shared" si="120"/>
        <v/>
      </c>
      <c r="AM95" s="22" t="str">
        <f t="shared" si="121"/>
        <v/>
      </c>
      <c r="AN95" s="22" t="str">
        <f t="shared" si="122"/>
        <v/>
      </c>
      <c r="AO95" s="68" t="str">
        <f t="shared" si="123"/>
        <v/>
      </c>
      <c r="AP95" s="77" t="str">
        <f t="shared" si="124"/>
        <v/>
      </c>
      <c r="AQ95" s="77" t="str">
        <f t="shared" si="125"/>
        <v/>
      </c>
      <c r="AR95" s="77" t="str">
        <f t="shared" si="126"/>
        <v/>
      </c>
      <c r="AS95" s="77" t="str">
        <f t="shared" si="127"/>
        <v/>
      </c>
      <c r="AT95" s="77" t="str">
        <f t="shared" si="128"/>
        <v/>
      </c>
      <c r="AU95" s="77" t="str">
        <f t="shared" si="129"/>
        <v/>
      </c>
      <c r="AV95" s="77" t="str">
        <f t="shared" si="130"/>
        <v/>
      </c>
      <c r="AW95" s="72" t="str">
        <f t="shared" si="131"/>
        <v/>
      </c>
      <c r="AX95" s="72" t="str">
        <f t="shared" si="132"/>
        <v/>
      </c>
      <c r="AY95" s="72" t="str">
        <f t="shared" si="133"/>
        <v/>
      </c>
      <c r="AZ95" s="72" t="str">
        <f t="shared" si="134"/>
        <v/>
      </c>
      <c r="BA95" s="72" t="str">
        <f t="shared" si="135"/>
        <v/>
      </c>
      <c r="BB95" s="72" t="str">
        <f t="shared" si="136"/>
        <v/>
      </c>
      <c r="BC95" s="72" t="str">
        <f t="shared" si="137"/>
        <v/>
      </c>
      <c r="BD95" s="72" t="str">
        <f t="shared" si="138"/>
        <v/>
      </c>
    </row>
    <row r="96" spans="2:56" ht="15.75" thickBot="1" x14ac:dyDescent="0.3">
      <c r="B96" s="26"/>
      <c r="C96" s="76"/>
      <c r="D96" s="76"/>
      <c r="E96" s="66">
        <f>IF(ISBLANK($B96),0,VLOOKUP($B96,'Plannification du preventif '!$B$4:$L$30,7,0))</f>
        <v>0</v>
      </c>
      <c r="F96" s="19">
        <v>2</v>
      </c>
      <c r="G96" s="67">
        <f>IF(ISBLANK($B96),0,('Planning general preventif '!$E96-1)+'Planning general preventif '!$F96)</f>
        <v>0</v>
      </c>
      <c r="H96" s="114"/>
      <c r="I96" s="114"/>
      <c r="J96" s="114"/>
      <c r="K96" s="21" t="str">
        <f t="shared" si="93"/>
        <v/>
      </c>
      <c r="L96" s="22" t="str">
        <f t="shared" si="94"/>
        <v/>
      </c>
      <c r="M96" s="22" t="str">
        <f t="shared" si="95"/>
        <v/>
      </c>
      <c r="N96" s="22" t="str">
        <f t="shared" si="96"/>
        <v/>
      </c>
      <c r="O96" s="23" t="str">
        <f t="shared" si="97"/>
        <v/>
      </c>
      <c r="P96" s="22" t="str">
        <f t="shared" si="98"/>
        <v/>
      </c>
      <c r="Q96" s="22" t="str">
        <f t="shared" si="99"/>
        <v/>
      </c>
      <c r="R96" s="22" t="str">
        <f t="shared" si="100"/>
        <v/>
      </c>
      <c r="S96" s="22" t="str">
        <f t="shared" si="101"/>
        <v/>
      </c>
      <c r="T96" s="22" t="str">
        <f t="shared" si="102"/>
        <v/>
      </c>
      <c r="U96" s="22" t="str">
        <f t="shared" si="103"/>
        <v/>
      </c>
      <c r="V96" s="22" t="str">
        <f t="shared" si="104"/>
        <v/>
      </c>
      <c r="W96" s="22" t="str">
        <f t="shared" si="105"/>
        <v/>
      </c>
      <c r="X96" s="22" t="str">
        <f t="shared" si="106"/>
        <v/>
      </c>
      <c r="Y96" s="22" t="str">
        <f t="shared" si="107"/>
        <v/>
      </c>
      <c r="Z96" s="22" t="str">
        <f t="shared" si="108"/>
        <v/>
      </c>
      <c r="AA96" s="22" t="str">
        <f t="shared" si="109"/>
        <v/>
      </c>
      <c r="AB96" s="22" t="str">
        <f t="shared" si="110"/>
        <v/>
      </c>
      <c r="AC96" s="22" t="str">
        <f t="shared" si="111"/>
        <v/>
      </c>
      <c r="AD96" s="22" t="str">
        <f t="shared" si="112"/>
        <v/>
      </c>
      <c r="AE96" s="22" t="str">
        <f t="shared" si="113"/>
        <v/>
      </c>
      <c r="AF96" s="22" t="str">
        <f t="shared" si="114"/>
        <v/>
      </c>
      <c r="AG96" s="22" t="str">
        <f t="shared" si="115"/>
        <v/>
      </c>
      <c r="AH96" s="22" t="str">
        <f t="shared" si="116"/>
        <v/>
      </c>
      <c r="AI96" s="22" t="str">
        <f t="shared" si="117"/>
        <v/>
      </c>
      <c r="AJ96" s="22" t="str">
        <f t="shared" si="118"/>
        <v/>
      </c>
      <c r="AK96" s="22" t="str">
        <f t="shared" si="119"/>
        <v/>
      </c>
      <c r="AL96" s="22" t="str">
        <f t="shared" si="120"/>
        <v/>
      </c>
      <c r="AM96" s="22" t="str">
        <f t="shared" si="121"/>
        <v/>
      </c>
      <c r="AN96" s="22" t="str">
        <f t="shared" si="122"/>
        <v/>
      </c>
      <c r="AO96" s="68" t="str">
        <f t="shared" si="123"/>
        <v/>
      </c>
      <c r="AP96" s="77" t="str">
        <f t="shared" si="124"/>
        <v/>
      </c>
      <c r="AQ96" s="77" t="str">
        <f t="shared" si="125"/>
        <v/>
      </c>
      <c r="AR96" s="77" t="str">
        <f t="shared" si="126"/>
        <v/>
      </c>
      <c r="AS96" s="77" t="str">
        <f t="shared" si="127"/>
        <v/>
      </c>
      <c r="AT96" s="77" t="str">
        <f t="shared" si="128"/>
        <v/>
      </c>
      <c r="AU96" s="77" t="str">
        <f t="shared" si="129"/>
        <v/>
      </c>
      <c r="AV96" s="77" t="str">
        <f t="shared" si="130"/>
        <v/>
      </c>
      <c r="AW96" s="72" t="str">
        <f t="shared" si="131"/>
        <v/>
      </c>
      <c r="AX96" s="72" t="str">
        <f t="shared" si="132"/>
        <v/>
      </c>
      <c r="AY96" s="72" t="str">
        <f t="shared" si="133"/>
        <v/>
      </c>
      <c r="AZ96" s="72" t="str">
        <f t="shared" si="134"/>
        <v/>
      </c>
      <c r="BA96" s="72" t="str">
        <f t="shared" si="135"/>
        <v/>
      </c>
      <c r="BB96" s="72" t="str">
        <f t="shared" si="136"/>
        <v/>
      </c>
      <c r="BC96" s="72" t="str">
        <f t="shared" si="137"/>
        <v/>
      </c>
      <c r="BD96" s="72" t="str">
        <f t="shared" si="138"/>
        <v/>
      </c>
    </row>
    <row r="97" spans="2:56" ht="15.75" thickBot="1" x14ac:dyDescent="0.3">
      <c r="B97" s="26"/>
      <c r="C97" s="76"/>
      <c r="D97" s="76"/>
      <c r="E97" s="66">
        <f>IF(ISBLANK($B97),0,VLOOKUP($B97,'Plannification du preventif '!$B$4:$L$30,7,0))</f>
        <v>0</v>
      </c>
      <c r="F97" s="19">
        <v>2</v>
      </c>
      <c r="G97" s="67">
        <f>IF(ISBLANK($B97),0,('Planning general preventif '!$E97-1)+'Planning general preventif '!$F97)</f>
        <v>0</v>
      </c>
      <c r="H97" s="114"/>
      <c r="I97" s="114"/>
      <c r="J97" s="114"/>
      <c r="K97" s="21" t="str">
        <f t="shared" si="93"/>
        <v/>
      </c>
      <c r="L97" s="22" t="str">
        <f t="shared" si="94"/>
        <v/>
      </c>
      <c r="M97" s="22" t="str">
        <f t="shared" si="95"/>
        <v/>
      </c>
      <c r="N97" s="22" t="str">
        <f t="shared" si="96"/>
        <v/>
      </c>
      <c r="O97" s="23" t="str">
        <f t="shared" si="97"/>
        <v/>
      </c>
      <c r="P97" s="22" t="str">
        <f t="shared" si="98"/>
        <v/>
      </c>
      <c r="Q97" s="22" t="str">
        <f t="shared" si="99"/>
        <v/>
      </c>
      <c r="R97" s="22" t="str">
        <f t="shared" si="100"/>
        <v/>
      </c>
      <c r="S97" s="22" t="str">
        <f t="shared" si="101"/>
        <v/>
      </c>
      <c r="T97" s="22" t="str">
        <f t="shared" si="102"/>
        <v/>
      </c>
      <c r="U97" s="22" t="str">
        <f t="shared" si="103"/>
        <v/>
      </c>
      <c r="V97" s="22" t="str">
        <f t="shared" si="104"/>
        <v/>
      </c>
      <c r="W97" s="22" t="str">
        <f t="shared" si="105"/>
        <v/>
      </c>
      <c r="X97" s="22" t="str">
        <f t="shared" si="106"/>
        <v/>
      </c>
      <c r="Y97" s="22" t="str">
        <f t="shared" si="107"/>
        <v/>
      </c>
      <c r="Z97" s="22" t="str">
        <f t="shared" si="108"/>
        <v/>
      </c>
      <c r="AA97" s="22" t="str">
        <f t="shared" si="109"/>
        <v/>
      </c>
      <c r="AB97" s="22" t="str">
        <f t="shared" si="110"/>
        <v/>
      </c>
      <c r="AC97" s="22" t="str">
        <f t="shared" si="111"/>
        <v/>
      </c>
      <c r="AD97" s="22" t="str">
        <f t="shared" si="112"/>
        <v/>
      </c>
      <c r="AE97" s="22" t="str">
        <f t="shared" si="113"/>
        <v/>
      </c>
      <c r="AF97" s="22" t="str">
        <f t="shared" si="114"/>
        <v/>
      </c>
      <c r="AG97" s="22" t="str">
        <f t="shared" si="115"/>
        <v/>
      </c>
      <c r="AH97" s="22" t="str">
        <f t="shared" si="116"/>
        <v/>
      </c>
      <c r="AI97" s="22" t="str">
        <f t="shared" si="117"/>
        <v/>
      </c>
      <c r="AJ97" s="22" t="str">
        <f t="shared" si="118"/>
        <v/>
      </c>
      <c r="AK97" s="22" t="str">
        <f t="shared" si="119"/>
        <v/>
      </c>
      <c r="AL97" s="22" t="str">
        <f t="shared" si="120"/>
        <v/>
      </c>
      <c r="AM97" s="22" t="str">
        <f t="shared" si="121"/>
        <v/>
      </c>
      <c r="AN97" s="22" t="str">
        <f t="shared" si="122"/>
        <v/>
      </c>
      <c r="AO97" s="68" t="str">
        <f t="shared" si="123"/>
        <v/>
      </c>
      <c r="AP97" s="77" t="str">
        <f t="shared" si="124"/>
        <v/>
      </c>
      <c r="AQ97" s="77" t="str">
        <f t="shared" si="125"/>
        <v/>
      </c>
      <c r="AR97" s="77" t="str">
        <f t="shared" si="126"/>
        <v/>
      </c>
      <c r="AS97" s="77" t="str">
        <f t="shared" si="127"/>
        <v/>
      </c>
      <c r="AT97" s="77" t="str">
        <f t="shared" si="128"/>
        <v/>
      </c>
      <c r="AU97" s="77" t="str">
        <f t="shared" si="129"/>
        <v/>
      </c>
      <c r="AV97" s="77" t="str">
        <f t="shared" si="130"/>
        <v/>
      </c>
      <c r="AW97" s="72" t="str">
        <f t="shared" si="131"/>
        <v/>
      </c>
      <c r="AX97" s="72" t="str">
        <f t="shared" si="132"/>
        <v/>
      </c>
      <c r="AY97" s="72" t="str">
        <f t="shared" si="133"/>
        <v/>
      </c>
      <c r="AZ97" s="72" t="str">
        <f t="shared" si="134"/>
        <v/>
      </c>
      <c r="BA97" s="72" t="str">
        <f t="shared" si="135"/>
        <v/>
      </c>
      <c r="BB97" s="72" t="str">
        <f t="shared" si="136"/>
        <v/>
      </c>
      <c r="BC97" s="72" t="str">
        <f t="shared" si="137"/>
        <v/>
      </c>
      <c r="BD97" s="72" t="str">
        <f t="shared" si="138"/>
        <v/>
      </c>
    </row>
    <row r="98" spans="2:56" ht="15.75" thickBot="1" x14ac:dyDescent="0.3">
      <c r="B98" s="26"/>
      <c r="C98" s="76"/>
      <c r="D98" s="76"/>
      <c r="E98" s="66">
        <f>IF(ISBLANK($B98),0,VLOOKUP($B98,'Plannification du preventif '!$B$4:$L$30,7,0))</f>
        <v>0</v>
      </c>
      <c r="F98" s="19">
        <v>2</v>
      </c>
      <c r="G98" s="67">
        <f>IF(ISBLANK($B98),0,('Planning general preventif '!$E98-1)+'Planning general preventif '!$F98)</f>
        <v>0</v>
      </c>
      <c r="H98" s="114"/>
      <c r="I98" s="114"/>
      <c r="J98" s="114"/>
      <c r="K98" s="21" t="str">
        <f t="shared" si="93"/>
        <v/>
      </c>
      <c r="L98" s="22" t="str">
        <f t="shared" si="94"/>
        <v/>
      </c>
      <c r="M98" s="22" t="str">
        <f t="shared" si="95"/>
        <v/>
      </c>
      <c r="N98" s="22" t="str">
        <f t="shared" si="96"/>
        <v/>
      </c>
      <c r="O98" s="23" t="str">
        <f t="shared" si="97"/>
        <v/>
      </c>
      <c r="P98" s="22" t="str">
        <f t="shared" si="98"/>
        <v/>
      </c>
      <c r="Q98" s="22" t="str">
        <f t="shared" si="99"/>
        <v/>
      </c>
      <c r="R98" s="22" t="str">
        <f t="shared" si="100"/>
        <v/>
      </c>
      <c r="S98" s="22" t="str">
        <f t="shared" si="101"/>
        <v/>
      </c>
      <c r="T98" s="22" t="str">
        <f t="shared" si="102"/>
        <v/>
      </c>
      <c r="U98" s="22" t="str">
        <f t="shared" si="103"/>
        <v/>
      </c>
      <c r="V98" s="22" t="str">
        <f t="shared" si="104"/>
        <v/>
      </c>
      <c r="W98" s="22" t="str">
        <f t="shared" si="105"/>
        <v/>
      </c>
      <c r="X98" s="22" t="str">
        <f t="shared" si="106"/>
        <v/>
      </c>
      <c r="Y98" s="22" t="str">
        <f t="shared" si="107"/>
        <v/>
      </c>
      <c r="Z98" s="22" t="str">
        <f t="shared" si="108"/>
        <v/>
      </c>
      <c r="AA98" s="22" t="str">
        <f t="shared" si="109"/>
        <v/>
      </c>
      <c r="AB98" s="22" t="str">
        <f t="shared" si="110"/>
        <v/>
      </c>
      <c r="AC98" s="22" t="str">
        <f t="shared" si="111"/>
        <v/>
      </c>
      <c r="AD98" s="22" t="str">
        <f t="shared" si="112"/>
        <v/>
      </c>
      <c r="AE98" s="22" t="str">
        <f t="shared" si="113"/>
        <v/>
      </c>
      <c r="AF98" s="22" t="str">
        <f t="shared" si="114"/>
        <v/>
      </c>
      <c r="AG98" s="22" t="str">
        <f t="shared" si="115"/>
        <v/>
      </c>
      <c r="AH98" s="22" t="str">
        <f t="shared" si="116"/>
        <v/>
      </c>
      <c r="AI98" s="22" t="str">
        <f t="shared" si="117"/>
        <v/>
      </c>
      <c r="AJ98" s="22" t="str">
        <f t="shared" si="118"/>
        <v/>
      </c>
      <c r="AK98" s="22" t="str">
        <f t="shared" si="119"/>
        <v/>
      </c>
      <c r="AL98" s="22" t="str">
        <f t="shared" si="120"/>
        <v/>
      </c>
      <c r="AM98" s="22" t="str">
        <f t="shared" si="121"/>
        <v/>
      </c>
      <c r="AN98" s="22" t="str">
        <f t="shared" si="122"/>
        <v/>
      </c>
      <c r="AO98" s="68" t="str">
        <f t="shared" si="123"/>
        <v/>
      </c>
      <c r="AP98" s="77" t="str">
        <f t="shared" si="124"/>
        <v/>
      </c>
      <c r="AQ98" s="77" t="str">
        <f t="shared" si="125"/>
        <v/>
      </c>
      <c r="AR98" s="77" t="str">
        <f t="shared" si="126"/>
        <v/>
      </c>
      <c r="AS98" s="77" t="str">
        <f t="shared" si="127"/>
        <v/>
      </c>
      <c r="AT98" s="77" t="str">
        <f t="shared" si="128"/>
        <v/>
      </c>
      <c r="AU98" s="77" t="str">
        <f t="shared" si="129"/>
        <v/>
      </c>
      <c r="AV98" s="77" t="str">
        <f t="shared" si="130"/>
        <v/>
      </c>
      <c r="AW98" s="72" t="str">
        <f t="shared" si="131"/>
        <v/>
      </c>
      <c r="AX98" s="72" t="str">
        <f t="shared" si="132"/>
        <v/>
      </c>
      <c r="AY98" s="72" t="str">
        <f t="shared" si="133"/>
        <v/>
      </c>
      <c r="AZ98" s="72" t="str">
        <f t="shared" si="134"/>
        <v/>
      </c>
      <c r="BA98" s="72" t="str">
        <f t="shared" si="135"/>
        <v/>
      </c>
      <c r="BB98" s="72" t="str">
        <f t="shared" si="136"/>
        <v/>
      </c>
      <c r="BC98" s="72" t="str">
        <f t="shared" si="137"/>
        <v/>
      </c>
      <c r="BD98" s="72" t="str">
        <f t="shared" si="138"/>
        <v/>
      </c>
    </row>
    <row r="99" spans="2:56" ht="15.75" thickBot="1" x14ac:dyDescent="0.3">
      <c r="B99" s="26"/>
      <c r="C99" s="76"/>
      <c r="D99" s="76"/>
      <c r="E99" s="66">
        <f>IF(ISBLANK($B99),0,VLOOKUP($B99,'Plannification du preventif '!$B$4:$L$30,7,0))</f>
        <v>0</v>
      </c>
      <c r="F99" s="19">
        <v>2</v>
      </c>
      <c r="G99" s="67">
        <f>IF(ISBLANK($B99),0,('Planning general preventif '!$E99-1)+'Planning general preventif '!$F99)</f>
        <v>0</v>
      </c>
      <c r="H99" s="114"/>
      <c r="I99" s="114"/>
      <c r="J99" s="114"/>
      <c r="K99" s="21" t="str">
        <f t="shared" si="93"/>
        <v/>
      </c>
      <c r="L99" s="22" t="str">
        <f t="shared" si="94"/>
        <v/>
      </c>
      <c r="M99" s="22" t="str">
        <f t="shared" si="95"/>
        <v/>
      </c>
      <c r="N99" s="22" t="str">
        <f t="shared" si="96"/>
        <v/>
      </c>
      <c r="O99" s="23" t="str">
        <f t="shared" si="97"/>
        <v/>
      </c>
      <c r="P99" s="22" t="str">
        <f t="shared" si="98"/>
        <v/>
      </c>
      <c r="Q99" s="22" t="str">
        <f t="shared" si="99"/>
        <v/>
      </c>
      <c r="R99" s="22" t="str">
        <f t="shared" si="100"/>
        <v/>
      </c>
      <c r="S99" s="22" t="str">
        <f t="shared" si="101"/>
        <v/>
      </c>
      <c r="T99" s="22" t="str">
        <f t="shared" si="102"/>
        <v/>
      </c>
      <c r="U99" s="22" t="str">
        <f t="shared" si="103"/>
        <v/>
      </c>
      <c r="V99" s="22" t="str">
        <f t="shared" si="104"/>
        <v/>
      </c>
      <c r="W99" s="22" t="str">
        <f t="shared" si="105"/>
        <v/>
      </c>
      <c r="X99" s="22" t="str">
        <f t="shared" si="106"/>
        <v/>
      </c>
      <c r="Y99" s="22" t="str">
        <f t="shared" si="107"/>
        <v/>
      </c>
      <c r="Z99" s="22" t="str">
        <f t="shared" si="108"/>
        <v/>
      </c>
      <c r="AA99" s="22" t="str">
        <f t="shared" si="109"/>
        <v/>
      </c>
      <c r="AB99" s="22" t="str">
        <f t="shared" si="110"/>
        <v/>
      </c>
      <c r="AC99" s="22" t="str">
        <f t="shared" si="111"/>
        <v/>
      </c>
      <c r="AD99" s="22" t="str">
        <f t="shared" si="112"/>
        <v/>
      </c>
      <c r="AE99" s="22" t="str">
        <f t="shared" si="113"/>
        <v/>
      </c>
      <c r="AF99" s="22" t="str">
        <f t="shared" si="114"/>
        <v/>
      </c>
      <c r="AG99" s="22" t="str">
        <f t="shared" si="115"/>
        <v/>
      </c>
      <c r="AH99" s="22" t="str">
        <f t="shared" si="116"/>
        <v/>
      </c>
      <c r="AI99" s="22" t="str">
        <f t="shared" si="117"/>
        <v/>
      </c>
      <c r="AJ99" s="22" t="str">
        <f t="shared" si="118"/>
        <v/>
      </c>
      <c r="AK99" s="22" t="str">
        <f t="shared" si="119"/>
        <v/>
      </c>
      <c r="AL99" s="22" t="str">
        <f t="shared" si="120"/>
        <v/>
      </c>
      <c r="AM99" s="22" t="str">
        <f t="shared" si="121"/>
        <v/>
      </c>
      <c r="AN99" s="22" t="str">
        <f t="shared" si="122"/>
        <v/>
      </c>
      <c r="AO99" s="68" t="str">
        <f t="shared" si="123"/>
        <v/>
      </c>
      <c r="AP99" s="77" t="str">
        <f t="shared" si="124"/>
        <v/>
      </c>
      <c r="AQ99" s="77" t="str">
        <f t="shared" si="125"/>
        <v/>
      </c>
      <c r="AR99" s="77" t="str">
        <f t="shared" si="126"/>
        <v/>
      </c>
      <c r="AS99" s="77" t="str">
        <f t="shared" si="127"/>
        <v/>
      </c>
      <c r="AT99" s="77" t="str">
        <f t="shared" si="128"/>
        <v/>
      </c>
      <c r="AU99" s="77" t="str">
        <f t="shared" si="129"/>
        <v/>
      </c>
      <c r="AV99" s="77" t="str">
        <f t="shared" si="130"/>
        <v/>
      </c>
      <c r="AW99" s="72" t="str">
        <f t="shared" si="131"/>
        <v/>
      </c>
      <c r="AX99" s="72" t="str">
        <f t="shared" si="132"/>
        <v/>
      </c>
      <c r="AY99" s="72" t="str">
        <f t="shared" si="133"/>
        <v/>
      </c>
      <c r="AZ99" s="72" t="str">
        <f t="shared" si="134"/>
        <v/>
      </c>
      <c r="BA99" s="72" t="str">
        <f t="shared" si="135"/>
        <v/>
      </c>
      <c r="BB99" s="72" t="str">
        <f t="shared" si="136"/>
        <v/>
      </c>
      <c r="BC99" s="72" t="str">
        <f t="shared" si="137"/>
        <v/>
      </c>
      <c r="BD99" s="72" t="str">
        <f t="shared" si="138"/>
        <v/>
      </c>
    </row>
    <row r="100" spans="2:56" ht="15.75" thickBot="1" x14ac:dyDescent="0.3">
      <c r="B100" s="26"/>
      <c r="C100" s="76"/>
      <c r="D100" s="76"/>
      <c r="E100" s="66">
        <f>IF(ISBLANK($B100),0,VLOOKUP($B100,'Plannification du preventif '!$B$4:$L$30,7,0))</f>
        <v>0</v>
      </c>
      <c r="F100" s="19">
        <v>2</v>
      </c>
      <c r="G100" s="67">
        <f>IF(ISBLANK($B100),0,('Planning general preventif '!$E100-1)+'Planning general preventif '!$F100)</f>
        <v>0</v>
      </c>
      <c r="H100" s="114"/>
      <c r="I100" s="114"/>
      <c r="J100" s="114"/>
      <c r="K100" s="21" t="str">
        <f t="shared" ref="K100:K131" si="139">IF(AND(($K$1-$E100)&gt;=0,($K$1-$G100)&lt;=0),1,"")</f>
        <v/>
      </c>
      <c r="L100" s="22" t="str">
        <f t="shared" ref="L100:L131" si="140">IF(AND(($L$1-$E100)&gt;=0,($L$1-$G100)&lt;=0),1,"")</f>
        <v/>
      </c>
      <c r="M100" s="22" t="str">
        <f t="shared" ref="M100:M131" si="141">IF(AND(($M$1-$E100)&gt;=0,($M$1-$G100)&lt;=0),1,"")</f>
        <v/>
      </c>
      <c r="N100" s="22" t="str">
        <f t="shared" ref="N100:N131" si="142">IF(AND(($N$1-$E100)&gt;=0,($N$1-$G100)&lt;=0),1,"")</f>
        <v/>
      </c>
      <c r="O100" s="23" t="str">
        <f t="shared" ref="O100:O131" si="143">IF(AND(($O$1-$E100)&gt;=0,($O$1-$G100)&lt;=0),1,"")</f>
        <v/>
      </c>
      <c r="P100" s="22" t="str">
        <f t="shared" ref="P100:P131" si="144">IF(AND(($P$1-$E100)&gt;=0,($P$1-$G100)&lt;=0),1,"")</f>
        <v/>
      </c>
      <c r="Q100" s="22" t="str">
        <f t="shared" ref="Q100:Q131" si="145">IF(AND(($Q$1-$E100)&gt;=0,($Q$1-$G100)&lt;=0),1,"")</f>
        <v/>
      </c>
      <c r="R100" s="22" t="str">
        <f t="shared" ref="R100:R131" si="146">IF(AND(($R$1-$E100)&gt;=0,($R$1-$G100)&lt;=0),1,"")</f>
        <v/>
      </c>
      <c r="S100" s="22" t="str">
        <f t="shared" ref="S100:S131" si="147">IF(AND(($S$1-$E100)&gt;=0,($S$1-$G100)&lt;=0),1,"")</f>
        <v/>
      </c>
      <c r="T100" s="22" t="str">
        <f t="shared" ref="T100:T131" si="148">IF(AND(($T$1-$E100)&gt;=0,($T$1-$G100)&lt;=0),1,"")</f>
        <v/>
      </c>
      <c r="U100" s="22" t="str">
        <f t="shared" ref="U100:U131" si="149">IF(AND(($U$1-$E100)&gt;=0,($U$1-$G100)&lt;=0),1,"")</f>
        <v/>
      </c>
      <c r="V100" s="22" t="str">
        <f t="shared" ref="V100:V131" si="150">IF(AND(($V$1-$E100)&gt;=0,($V$1-$G100)&lt;=0),1,"")</f>
        <v/>
      </c>
      <c r="W100" s="22" t="str">
        <f t="shared" ref="W100:W131" si="151">IF(AND(($W$1-$E100)&gt;=0,($W$1-$G100)&lt;=0),1,"")</f>
        <v/>
      </c>
      <c r="X100" s="22" t="str">
        <f t="shared" ref="X100:X131" si="152">IF(AND(($X$1-$E100)&gt;=0,($X$1-$G100)&lt;=0),1,"")</f>
        <v/>
      </c>
      <c r="Y100" s="22" t="str">
        <f t="shared" ref="Y100:Y131" si="153">IF(AND(($Y$1-$E100)&gt;=0,($Y$1-$G100)&lt;=0),1,"")</f>
        <v/>
      </c>
      <c r="Z100" s="22" t="str">
        <f t="shared" ref="Z100:Z131" si="154">IF(AND(($Z$1-$E100)&gt;=0,($Z$1-$G100)&lt;=0),1,"")</f>
        <v/>
      </c>
      <c r="AA100" s="22" t="str">
        <f t="shared" ref="AA100:AA131" si="155">IF(AND(($AA$1-$E100)&gt;=0,($AA$1-$G100)&lt;=0),1,"")</f>
        <v/>
      </c>
      <c r="AB100" s="22" t="str">
        <f t="shared" ref="AB100:AB131" si="156">IF(AND(($AB$1-$E100)&gt;=0,($AB$1-$G100)&lt;=0),1,"")</f>
        <v/>
      </c>
      <c r="AC100" s="22" t="str">
        <f t="shared" ref="AC100:AC131" si="157">IF(AND(($AC$1-$E100)&gt;=0,($AC$1-$G100)&lt;=0),1,"")</f>
        <v/>
      </c>
      <c r="AD100" s="22" t="str">
        <f t="shared" ref="AD100:AD131" si="158">IF(AND(($AD$1-$E100)&gt;=0,($AD$1-$G100)&lt;=0),1,"")</f>
        <v/>
      </c>
      <c r="AE100" s="22" t="str">
        <f t="shared" ref="AE100:AE131" si="159">IF(AND(($AE$1-$E100)&gt;=0,($AE$1-$G100)&lt;=0),1,"")</f>
        <v/>
      </c>
      <c r="AF100" s="22" t="str">
        <f t="shared" ref="AF100:AF131" si="160">IF(AND(($AF$1-$E100)&gt;=0,($AF$1-$G100)&lt;=0),1,"")</f>
        <v/>
      </c>
      <c r="AG100" s="22" t="str">
        <f t="shared" ref="AG100:AG131" si="161">IF(AND(($AG$1-$E100)&gt;=0,($AG$1-$G100)&lt;=0),1,"")</f>
        <v/>
      </c>
      <c r="AH100" s="22" t="str">
        <f t="shared" ref="AH100:AH131" si="162">IF(AND(($AH$1-$E100)&gt;=0,($AH$1-$G100)&lt;=0),1,"")</f>
        <v/>
      </c>
      <c r="AI100" s="22" t="str">
        <f t="shared" ref="AI100:AI131" si="163">IF(AND(($AI$1-$E100)&gt;=0,($AI$1-$G100)&lt;=0),1,"")</f>
        <v/>
      </c>
      <c r="AJ100" s="22" t="str">
        <f t="shared" ref="AJ100:AJ131" si="164">IF(AND(($AJ$1-$E100)&gt;=0,($AJ$1-$G100)&lt;=0),1,"")</f>
        <v/>
      </c>
      <c r="AK100" s="22" t="str">
        <f t="shared" ref="AK100:AK131" si="165">IF(AND(($AK$1-$E100)&gt;=0,($AK$1-$G100)&lt;=0),1,"")</f>
        <v/>
      </c>
      <c r="AL100" s="22" t="str">
        <f t="shared" ref="AL100:AL131" si="166">IF(AND(($AL$1-$E100)&gt;=0,($AL$1-$G100)&lt;=0),1,"")</f>
        <v/>
      </c>
      <c r="AM100" s="22" t="str">
        <f t="shared" ref="AM100:AM131" si="167">IF(AND(($AM$1-$E100)&gt;=0,($AM$1-$G100)&lt;=0),1,"")</f>
        <v/>
      </c>
      <c r="AN100" s="22" t="str">
        <f t="shared" ref="AN100:AN131" si="168">IF(AND(($AN$1-$E100)&gt;=0,($AN$1-$G100)&lt;=0),1,"")</f>
        <v/>
      </c>
      <c r="AO100" s="68" t="str">
        <f t="shared" ref="AO100:AO131" si="169">IF(AND(($AO$1-$E100)&gt;=0,($AO$1-$G100)&lt;=0),1,"")</f>
        <v/>
      </c>
      <c r="AP100" s="77" t="str">
        <f t="shared" si="124"/>
        <v/>
      </c>
      <c r="AQ100" s="77" t="str">
        <f t="shared" si="125"/>
        <v/>
      </c>
      <c r="AR100" s="77" t="str">
        <f t="shared" si="126"/>
        <v/>
      </c>
      <c r="AS100" s="77" t="str">
        <f t="shared" si="127"/>
        <v/>
      </c>
      <c r="AT100" s="77" t="str">
        <f t="shared" si="128"/>
        <v/>
      </c>
      <c r="AU100" s="77" t="str">
        <f t="shared" si="129"/>
        <v/>
      </c>
      <c r="AV100" s="77" t="str">
        <f t="shared" si="130"/>
        <v/>
      </c>
      <c r="AW100" s="72" t="str">
        <f t="shared" si="131"/>
        <v/>
      </c>
      <c r="AX100" s="72" t="str">
        <f t="shared" si="132"/>
        <v/>
      </c>
      <c r="AY100" s="72" t="str">
        <f t="shared" si="133"/>
        <v/>
      </c>
      <c r="AZ100" s="72" t="str">
        <f t="shared" si="134"/>
        <v/>
      </c>
      <c r="BA100" s="72" t="str">
        <f t="shared" si="135"/>
        <v/>
      </c>
      <c r="BB100" s="72" t="str">
        <f t="shared" si="136"/>
        <v/>
      </c>
      <c r="BC100" s="72" t="str">
        <f t="shared" si="137"/>
        <v/>
      </c>
      <c r="BD100" s="72" t="str">
        <f t="shared" si="138"/>
        <v/>
      </c>
    </row>
    <row r="101" spans="2:56" ht="15.75" thickBot="1" x14ac:dyDescent="0.3">
      <c r="B101" s="26"/>
      <c r="C101" s="76"/>
      <c r="D101" s="76"/>
      <c r="E101" s="66">
        <f>IF(ISBLANK($B101),0,VLOOKUP($B101,'Plannification du preventif '!$B$4:$L$30,7,0))</f>
        <v>0</v>
      </c>
      <c r="F101" s="19">
        <v>2</v>
      </c>
      <c r="G101" s="67">
        <f>IF(ISBLANK($B101),0,('Planning general preventif '!$E101-1)+'Planning general preventif '!$F101)</f>
        <v>0</v>
      </c>
      <c r="H101" s="114"/>
      <c r="I101" s="114"/>
      <c r="J101" s="114"/>
      <c r="K101" s="21" t="str">
        <f t="shared" si="139"/>
        <v/>
      </c>
      <c r="L101" s="22" t="str">
        <f t="shared" si="140"/>
        <v/>
      </c>
      <c r="M101" s="22" t="str">
        <f t="shared" si="141"/>
        <v/>
      </c>
      <c r="N101" s="22" t="str">
        <f t="shared" si="142"/>
        <v/>
      </c>
      <c r="O101" s="23" t="str">
        <f t="shared" si="143"/>
        <v/>
      </c>
      <c r="P101" s="22" t="str">
        <f t="shared" si="144"/>
        <v/>
      </c>
      <c r="Q101" s="22" t="str">
        <f t="shared" si="145"/>
        <v/>
      </c>
      <c r="R101" s="22" t="str">
        <f t="shared" si="146"/>
        <v/>
      </c>
      <c r="S101" s="22" t="str">
        <f t="shared" si="147"/>
        <v/>
      </c>
      <c r="T101" s="22" t="str">
        <f t="shared" si="148"/>
        <v/>
      </c>
      <c r="U101" s="22" t="str">
        <f t="shared" si="149"/>
        <v/>
      </c>
      <c r="V101" s="22" t="str">
        <f t="shared" si="150"/>
        <v/>
      </c>
      <c r="W101" s="22" t="str">
        <f t="shared" si="151"/>
        <v/>
      </c>
      <c r="X101" s="22" t="str">
        <f t="shared" si="152"/>
        <v/>
      </c>
      <c r="Y101" s="22" t="str">
        <f t="shared" si="153"/>
        <v/>
      </c>
      <c r="Z101" s="22" t="str">
        <f t="shared" si="154"/>
        <v/>
      </c>
      <c r="AA101" s="22" t="str">
        <f t="shared" si="155"/>
        <v/>
      </c>
      <c r="AB101" s="22" t="str">
        <f t="shared" si="156"/>
        <v/>
      </c>
      <c r="AC101" s="22" t="str">
        <f t="shared" si="157"/>
        <v/>
      </c>
      <c r="AD101" s="22" t="str">
        <f t="shared" si="158"/>
        <v/>
      </c>
      <c r="AE101" s="22" t="str">
        <f t="shared" si="159"/>
        <v/>
      </c>
      <c r="AF101" s="22" t="str">
        <f t="shared" si="160"/>
        <v/>
      </c>
      <c r="AG101" s="22" t="str">
        <f t="shared" si="161"/>
        <v/>
      </c>
      <c r="AH101" s="22" t="str">
        <f t="shared" si="162"/>
        <v/>
      </c>
      <c r="AI101" s="22" t="str">
        <f t="shared" si="163"/>
        <v/>
      </c>
      <c r="AJ101" s="22" t="str">
        <f t="shared" si="164"/>
        <v/>
      </c>
      <c r="AK101" s="22" t="str">
        <f t="shared" si="165"/>
        <v/>
      </c>
      <c r="AL101" s="22" t="str">
        <f t="shared" si="166"/>
        <v/>
      </c>
      <c r="AM101" s="22" t="str">
        <f t="shared" si="167"/>
        <v/>
      </c>
      <c r="AN101" s="22" t="str">
        <f t="shared" si="168"/>
        <v/>
      </c>
      <c r="AO101" s="68" t="str">
        <f t="shared" si="169"/>
        <v/>
      </c>
      <c r="AP101" s="77" t="str">
        <f t="shared" si="124"/>
        <v/>
      </c>
      <c r="AQ101" s="77" t="str">
        <f t="shared" si="125"/>
        <v/>
      </c>
      <c r="AR101" s="77" t="str">
        <f t="shared" si="126"/>
        <v/>
      </c>
      <c r="AS101" s="77" t="str">
        <f t="shared" si="127"/>
        <v/>
      </c>
      <c r="AT101" s="77" t="str">
        <f t="shared" si="128"/>
        <v/>
      </c>
      <c r="AU101" s="77" t="str">
        <f t="shared" si="129"/>
        <v/>
      </c>
      <c r="AV101" s="77" t="str">
        <f t="shared" si="130"/>
        <v/>
      </c>
      <c r="AW101" s="72" t="str">
        <f t="shared" si="131"/>
        <v/>
      </c>
      <c r="AX101" s="72" t="str">
        <f t="shared" si="132"/>
        <v/>
      </c>
      <c r="AY101" s="72" t="str">
        <f t="shared" si="133"/>
        <v/>
      </c>
      <c r="AZ101" s="72" t="str">
        <f t="shared" si="134"/>
        <v/>
      </c>
      <c r="BA101" s="72" t="str">
        <f t="shared" si="135"/>
        <v/>
      </c>
      <c r="BB101" s="72" t="str">
        <f t="shared" si="136"/>
        <v/>
      </c>
      <c r="BC101" s="72" t="str">
        <f t="shared" si="137"/>
        <v/>
      </c>
      <c r="BD101" s="72" t="str">
        <f t="shared" si="138"/>
        <v/>
      </c>
    </row>
    <row r="102" spans="2:56" ht="15.75" thickBot="1" x14ac:dyDescent="0.3">
      <c r="B102" s="26"/>
      <c r="C102" s="76"/>
      <c r="D102" s="76"/>
      <c r="E102" s="66">
        <f>IF(ISBLANK($B102),0,VLOOKUP($B102,'Plannification du preventif '!$B$4:$L$30,7,0))</f>
        <v>0</v>
      </c>
      <c r="F102" s="19">
        <v>2</v>
      </c>
      <c r="G102" s="67">
        <f>IF(ISBLANK($B102),0,('Planning general preventif '!$E102-1)+'Planning general preventif '!$F102)</f>
        <v>0</v>
      </c>
      <c r="H102" s="114"/>
      <c r="I102" s="114"/>
      <c r="J102" s="114"/>
      <c r="K102" s="21" t="str">
        <f t="shared" si="139"/>
        <v/>
      </c>
      <c r="L102" s="22" t="str">
        <f t="shared" si="140"/>
        <v/>
      </c>
      <c r="M102" s="22" t="str">
        <f t="shared" si="141"/>
        <v/>
      </c>
      <c r="N102" s="22" t="str">
        <f t="shared" si="142"/>
        <v/>
      </c>
      <c r="O102" s="23" t="str">
        <f t="shared" si="143"/>
        <v/>
      </c>
      <c r="P102" s="22" t="str">
        <f t="shared" si="144"/>
        <v/>
      </c>
      <c r="Q102" s="22" t="str">
        <f t="shared" si="145"/>
        <v/>
      </c>
      <c r="R102" s="22" t="str">
        <f t="shared" si="146"/>
        <v/>
      </c>
      <c r="S102" s="22" t="str">
        <f t="shared" si="147"/>
        <v/>
      </c>
      <c r="T102" s="22" t="str">
        <f t="shared" si="148"/>
        <v/>
      </c>
      <c r="U102" s="22" t="str">
        <f t="shared" si="149"/>
        <v/>
      </c>
      <c r="V102" s="22" t="str">
        <f t="shared" si="150"/>
        <v/>
      </c>
      <c r="W102" s="22" t="str">
        <f t="shared" si="151"/>
        <v/>
      </c>
      <c r="X102" s="22" t="str">
        <f t="shared" si="152"/>
        <v/>
      </c>
      <c r="Y102" s="22" t="str">
        <f t="shared" si="153"/>
        <v/>
      </c>
      <c r="Z102" s="22" t="str">
        <f t="shared" si="154"/>
        <v/>
      </c>
      <c r="AA102" s="22" t="str">
        <f t="shared" si="155"/>
        <v/>
      </c>
      <c r="AB102" s="22" t="str">
        <f t="shared" si="156"/>
        <v/>
      </c>
      <c r="AC102" s="22" t="str">
        <f t="shared" si="157"/>
        <v/>
      </c>
      <c r="AD102" s="22" t="str">
        <f t="shared" si="158"/>
        <v/>
      </c>
      <c r="AE102" s="22" t="str">
        <f t="shared" si="159"/>
        <v/>
      </c>
      <c r="AF102" s="22" t="str">
        <f t="shared" si="160"/>
        <v/>
      </c>
      <c r="AG102" s="22" t="str">
        <f t="shared" si="161"/>
        <v/>
      </c>
      <c r="AH102" s="22" t="str">
        <f t="shared" si="162"/>
        <v/>
      </c>
      <c r="AI102" s="22" t="str">
        <f t="shared" si="163"/>
        <v/>
      </c>
      <c r="AJ102" s="22" t="str">
        <f t="shared" si="164"/>
        <v/>
      </c>
      <c r="AK102" s="22" t="str">
        <f t="shared" si="165"/>
        <v/>
      </c>
      <c r="AL102" s="22" t="str">
        <f t="shared" si="166"/>
        <v/>
      </c>
      <c r="AM102" s="22" t="str">
        <f t="shared" si="167"/>
        <v/>
      </c>
      <c r="AN102" s="22" t="str">
        <f t="shared" si="168"/>
        <v/>
      </c>
      <c r="AO102" s="68" t="str">
        <f t="shared" si="169"/>
        <v/>
      </c>
      <c r="AP102" s="77" t="str">
        <f t="shared" si="124"/>
        <v/>
      </c>
      <c r="AQ102" s="77" t="str">
        <f t="shared" si="125"/>
        <v/>
      </c>
      <c r="AR102" s="77" t="str">
        <f t="shared" si="126"/>
        <v/>
      </c>
      <c r="AS102" s="77" t="str">
        <f t="shared" si="127"/>
        <v/>
      </c>
      <c r="AT102" s="77" t="str">
        <f t="shared" si="128"/>
        <v/>
      </c>
      <c r="AU102" s="77" t="str">
        <f t="shared" si="129"/>
        <v/>
      </c>
      <c r="AV102" s="77" t="str">
        <f t="shared" si="130"/>
        <v/>
      </c>
      <c r="AW102" s="72" t="str">
        <f t="shared" si="131"/>
        <v/>
      </c>
      <c r="AX102" s="72" t="str">
        <f t="shared" si="132"/>
        <v/>
      </c>
      <c r="AY102" s="72" t="str">
        <f t="shared" si="133"/>
        <v/>
      </c>
      <c r="AZ102" s="72" t="str">
        <f t="shared" si="134"/>
        <v/>
      </c>
      <c r="BA102" s="72" t="str">
        <f t="shared" si="135"/>
        <v/>
      </c>
      <c r="BB102" s="72" t="str">
        <f t="shared" si="136"/>
        <v/>
      </c>
      <c r="BC102" s="72" t="str">
        <f t="shared" si="137"/>
        <v/>
      </c>
      <c r="BD102" s="72" t="str">
        <f t="shared" si="138"/>
        <v/>
      </c>
    </row>
    <row r="103" spans="2:56" ht="15.75" thickBot="1" x14ac:dyDescent="0.3">
      <c r="B103" s="26"/>
      <c r="C103" s="76"/>
      <c r="D103" s="76"/>
      <c r="E103" s="66">
        <f>IF(ISBLANK($B103),0,VLOOKUP($B103,'Plannification du preventif '!$B$4:$L$30,7,0))</f>
        <v>0</v>
      </c>
      <c r="F103" s="19">
        <v>2</v>
      </c>
      <c r="G103" s="67">
        <f>IF(ISBLANK($B103),0,('Planning general preventif '!$E103-1)+'Planning general preventif '!$F103)</f>
        <v>0</v>
      </c>
      <c r="H103" s="114"/>
      <c r="I103" s="114"/>
      <c r="J103" s="114"/>
      <c r="K103" s="21" t="str">
        <f t="shared" si="139"/>
        <v/>
      </c>
      <c r="L103" s="22" t="str">
        <f t="shared" si="140"/>
        <v/>
      </c>
      <c r="M103" s="22" t="str">
        <f t="shared" si="141"/>
        <v/>
      </c>
      <c r="N103" s="22" t="str">
        <f t="shared" si="142"/>
        <v/>
      </c>
      <c r="O103" s="23" t="str">
        <f t="shared" si="143"/>
        <v/>
      </c>
      <c r="P103" s="22" t="str">
        <f t="shared" si="144"/>
        <v/>
      </c>
      <c r="Q103" s="22" t="str">
        <f t="shared" si="145"/>
        <v/>
      </c>
      <c r="R103" s="22" t="str">
        <f t="shared" si="146"/>
        <v/>
      </c>
      <c r="S103" s="22" t="str">
        <f t="shared" si="147"/>
        <v/>
      </c>
      <c r="T103" s="22" t="str">
        <f t="shared" si="148"/>
        <v/>
      </c>
      <c r="U103" s="22" t="str">
        <f t="shared" si="149"/>
        <v/>
      </c>
      <c r="V103" s="22" t="str">
        <f t="shared" si="150"/>
        <v/>
      </c>
      <c r="W103" s="22" t="str">
        <f t="shared" si="151"/>
        <v/>
      </c>
      <c r="X103" s="22" t="str">
        <f t="shared" si="152"/>
        <v/>
      </c>
      <c r="Y103" s="22" t="str">
        <f t="shared" si="153"/>
        <v/>
      </c>
      <c r="Z103" s="22" t="str">
        <f t="shared" si="154"/>
        <v/>
      </c>
      <c r="AA103" s="22" t="str">
        <f t="shared" si="155"/>
        <v/>
      </c>
      <c r="AB103" s="22" t="str">
        <f t="shared" si="156"/>
        <v/>
      </c>
      <c r="AC103" s="22" t="str">
        <f t="shared" si="157"/>
        <v/>
      </c>
      <c r="AD103" s="22" t="str">
        <f t="shared" si="158"/>
        <v/>
      </c>
      <c r="AE103" s="22" t="str">
        <f t="shared" si="159"/>
        <v/>
      </c>
      <c r="AF103" s="22" t="str">
        <f t="shared" si="160"/>
        <v/>
      </c>
      <c r="AG103" s="22" t="str">
        <f t="shared" si="161"/>
        <v/>
      </c>
      <c r="AH103" s="22" t="str">
        <f t="shared" si="162"/>
        <v/>
      </c>
      <c r="AI103" s="22" t="str">
        <f t="shared" si="163"/>
        <v/>
      </c>
      <c r="AJ103" s="22" t="str">
        <f t="shared" si="164"/>
        <v/>
      </c>
      <c r="AK103" s="22" t="str">
        <f t="shared" si="165"/>
        <v/>
      </c>
      <c r="AL103" s="22" t="str">
        <f t="shared" si="166"/>
        <v/>
      </c>
      <c r="AM103" s="22" t="str">
        <f t="shared" si="167"/>
        <v/>
      </c>
      <c r="AN103" s="22" t="str">
        <f t="shared" si="168"/>
        <v/>
      </c>
      <c r="AO103" s="68" t="str">
        <f t="shared" si="169"/>
        <v/>
      </c>
      <c r="AP103" s="77" t="str">
        <f t="shared" si="124"/>
        <v/>
      </c>
      <c r="AQ103" s="77" t="str">
        <f t="shared" si="125"/>
        <v/>
      </c>
      <c r="AR103" s="77" t="str">
        <f t="shared" si="126"/>
        <v/>
      </c>
      <c r="AS103" s="77" t="str">
        <f t="shared" si="127"/>
        <v/>
      </c>
      <c r="AT103" s="77" t="str">
        <f t="shared" si="128"/>
        <v/>
      </c>
      <c r="AU103" s="77" t="str">
        <f t="shared" si="129"/>
        <v/>
      </c>
      <c r="AV103" s="77" t="str">
        <f t="shared" si="130"/>
        <v/>
      </c>
      <c r="AW103" s="72" t="str">
        <f t="shared" si="131"/>
        <v/>
      </c>
      <c r="AX103" s="72" t="str">
        <f t="shared" si="132"/>
        <v/>
      </c>
      <c r="AY103" s="72" t="str">
        <f t="shared" si="133"/>
        <v/>
      </c>
      <c r="AZ103" s="72" t="str">
        <f t="shared" si="134"/>
        <v/>
      </c>
      <c r="BA103" s="72" t="str">
        <f t="shared" si="135"/>
        <v/>
      </c>
      <c r="BB103" s="72" t="str">
        <f t="shared" si="136"/>
        <v/>
      </c>
      <c r="BC103" s="72" t="str">
        <f t="shared" si="137"/>
        <v/>
      </c>
      <c r="BD103" s="72" t="str">
        <f t="shared" si="138"/>
        <v/>
      </c>
    </row>
    <row r="104" spans="2:56" ht="15.75" thickBot="1" x14ac:dyDescent="0.3">
      <c r="B104" s="26"/>
      <c r="C104" s="76"/>
      <c r="D104" s="76"/>
      <c r="E104" s="66">
        <f>IF(ISBLANK($B104),0,VLOOKUP($B104,'Plannification du preventif '!$B$4:$L$30,7,0))</f>
        <v>0</v>
      </c>
      <c r="F104" s="19">
        <v>2</v>
      </c>
      <c r="G104" s="67">
        <f>IF(ISBLANK($B104),0,('Planning general preventif '!$E104-1)+'Planning general preventif '!$F104)</f>
        <v>0</v>
      </c>
      <c r="H104" s="114"/>
      <c r="I104" s="114"/>
      <c r="J104" s="114"/>
      <c r="K104" s="21" t="str">
        <f t="shared" si="139"/>
        <v/>
      </c>
      <c r="L104" s="22" t="str">
        <f t="shared" si="140"/>
        <v/>
      </c>
      <c r="M104" s="22" t="str">
        <f t="shared" si="141"/>
        <v/>
      </c>
      <c r="N104" s="22" t="str">
        <f t="shared" si="142"/>
        <v/>
      </c>
      <c r="O104" s="23" t="str">
        <f t="shared" si="143"/>
        <v/>
      </c>
      <c r="P104" s="22" t="str">
        <f t="shared" si="144"/>
        <v/>
      </c>
      <c r="Q104" s="22" t="str">
        <f t="shared" si="145"/>
        <v/>
      </c>
      <c r="R104" s="22" t="str">
        <f t="shared" si="146"/>
        <v/>
      </c>
      <c r="S104" s="22" t="str">
        <f t="shared" si="147"/>
        <v/>
      </c>
      <c r="T104" s="22" t="str">
        <f t="shared" si="148"/>
        <v/>
      </c>
      <c r="U104" s="22" t="str">
        <f t="shared" si="149"/>
        <v/>
      </c>
      <c r="V104" s="22" t="str">
        <f t="shared" si="150"/>
        <v/>
      </c>
      <c r="W104" s="22" t="str">
        <f t="shared" si="151"/>
        <v/>
      </c>
      <c r="X104" s="22" t="str">
        <f t="shared" si="152"/>
        <v/>
      </c>
      <c r="Y104" s="22" t="str">
        <f t="shared" si="153"/>
        <v/>
      </c>
      <c r="Z104" s="22" t="str">
        <f t="shared" si="154"/>
        <v/>
      </c>
      <c r="AA104" s="22" t="str">
        <f t="shared" si="155"/>
        <v/>
      </c>
      <c r="AB104" s="22" t="str">
        <f t="shared" si="156"/>
        <v/>
      </c>
      <c r="AC104" s="22" t="str">
        <f t="shared" si="157"/>
        <v/>
      </c>
      <c r="AD104" s="22" t="str">
        <f t="shared" si="158"/>
        <v/>
      </c>
      <c r="AE104" s="22" t="str">
        <f t="shared" si="159"/>
        <v/>
      </c>
      <c r="AF104" s="22" t="str">
        <f t="shared" si="160"/>
        <v/>
      </c>
      <c r="AG104" s="22" t="str">
        <f t="shared" si="161"/>
        <v/>
      </c>
      <c r="AH104" s="22" t="str">
        <f t="shared" si="162"/>
        <v/>
      </c>
      <c r="AI104" s="22" t="str">
        <f t="shared" si="163"/>
        <v/>
      </c>
      <c r="AJ104" s="22" t="str">
        <f t="shared" si="164"/>
        <v/>
      </c>
      <c r="AK104" s="22" t="str">
        <f t="shared" si="165"/>
        <v/>
      </c>
      <c r="AL104" s="22" t="str">
        <f t="shared" si="166"/>
        <v/>
      </c>
      <c r="AM104" s="22" t="str">
        <f t="shared" si="167"/>
        <v/>
      </c>
      <c r="AN104" s="22" t="str">
        <f t="shared" si="168"/>
        <v/>
      </c>
      <c r="AO104" s="68" t="str">
        <f t="shared" si="169"/>
        <v/>
      </c>
      <c r="AP104" s="77" t="str">
        <f t="shared" si="124"/>
        <v/>
      </c>
      <c r="AQ104" s="77" t="str">
        <f t="shared" si="125"/>
        <v/>
      </c>
      <c r="AR104" s="77" t="str">
        <f t="shared" si="126"/>
        <v/>
      </c>
      <c r="AS104" s="77" t="str">
        <f t="shared" si="127"/>
        <v/>
      </c>
      <c r="AT104" s="77" t="str">
        <f t="shared" si="128"/>
        <v/>
      </c>
      <c r="AU104" s="77" t="str">
        <f t="shared" si="129"/>
        <v/>
      </c>
      <c r="AV104" s="77" t="str">
        <f t="shared" si="130"/>
        <v/>
      </c>
      <c r="AW104" s="72" t="str">
        <f t="shared" si="131"/>
        <v/>
      </c>
      <c r="AX104" s="72" t="str">
        <f t="shared" si="132"/>
        <v/>
      </c>
      <c r="AY104" s="72" t="str">
        <f t="shared" si="133"/>
        <v/>
      </c>
      <c r="AZ104" s="72" t="str">
        <f t="shared" si="134"/>
        <v/>
      </c>
      <c r="BA104" s="72" t="str">
        <f t="shared" si="135"/>
        <v/>
      </c>
      <c r="BB104" s="72" t="str">
        <f t="shared" si="136"/>
        <v/>
      </c>
      <c r="BC104" s="72" t="str">
        <f t="shared" si="137"/>
        <v/>
      </c>
      <c r="BD104" s="72" t="str">
        <f t="shared" si="138"/>
        <v/>
      </c>
    </row>
    <row r="105" spans="2:56" ht="15.75" thickBot="1" x14ac:dyDescent="0.3">
      <c r="B105" s="26"/>
      <c r="C105" s="76"/>
      <c r="D105" s="76"/>
      <c r="E105" s="66">
        <f>IF(ISBLANK($B105),0,VLOOKUP($B105,'Plannification du preventif '!$B$4:$L$30,7,0))</f>
        <v>0</v>
      </c>
      <c r="F105" s="19">
        <v>2</v>
      </c>
      <c r="G105" s="67">
        <f>IF(ISBLANK($B105),0,('Planning general preventif '!$E105-1)+'Planning general preventif '!$F105)</f>
        <v>0</v>
      </c>
      <c r="H105" s="114"/>
      <c r="I105" s="114"/>
      <c r="J105" s="114"/>
      <c r="K105" s="21" t="str">
        <f t="shared" si="139"/>
        <v/>
      </c>
      <c r="L105" s="22" t="str">
        <f t="shared" si="140"/>
        <v/>
      </c>
      <c r="M105" s="22" t="str">
        <f t="shared" si="141"/>
        <v/>
      </c>
      <c r="N105" s="22" t="str">
        <f t="shared" si="142"/>
        <v/>
      </c>
      <c r="O105" s="23" t="str">
        <f t="shared" si="143"/>
        <v/>
      </c>
      <c r="P105" s="22" t="str">
        <f t="shared" si="144"/>
        <v/>
      </c>
      <c r="Q105" s="22" t="str">
        <f t="shared" si="145"/>
        <v/>
      </c>
      <c r="R105" s="22" t="str">
        <f t="shared" si="146"/>
        <v/>
      </c>
      <c r="S105" s="22" t="str">
        <f t="shared" si="147"/>
        <v/>
      </c>
      <c r="T105" s="22" t="str">
        <f t="shared" si="148"/>
        <v/>
      </c>
      <c r="U105" s="22" t="str">
        <f t="shared" si="149"/>
        <v/>
      </c>
      <c r="V105" s="22" t="str">
        <f t="shared" si="150"/>
        <v/>
      </c>
      <c r="W105" s="22" t="str">
        <f t="shared" si="151"/>
        <v/>
      </c>
      <c r="X105" s="22" t="str">
        <f t="shared" si="152"/>
        <v/>
      </c>
      <c r="Y105" s="22" t="str">
        <f t="shared" si="153"/>
        <v/>
      </c>
      <c r="Z105" s="22" t="str">
        <f t="shared" si="154"/>
        <v/>
      </c>
      <c r="AA105" s="22" t="str">
        <f t="shared" si="155"/>
        <v/>
      </c>
      <c r="AB105" s="22" t="str">
        <f t="shared" si="156"/>
        <v/>
      </c>
      <c r="AC105" s="22" t="str">
        <f t="shared" si="157"/>
        <v/>
      </c>
      <c r="AD105" s="22" t="str">
        <f t="shared" si="158"/>
        <v/>
      </c>
      <c r="AE105" s="22" t="str">
        <f t="shared" si="159"/>
        <v/>
      </c>
      <c r="AF105" s="22" t="str">
        <f t="shared" si="160"/>
        <v/>
      </c>
      <c r="AG105" s="22" t="str">
        <f t="shared" si="161"/>
        <v/>
      </c>
      <c r="AH105" s="22" t="str">
        <f t="shared" si="162"/>
        <v/>
      </c>
      <c r="AI105" s="22" t="str">
        <f t="shared" si="163"/>
        <v/>
      </c>
      <c r="AJ105" s="22" t="str">
        <f t="shared" si="164"/>
        <v/>
      </c>
      <c r="AK105" s="22" t="str">
        <f t="shared" si="165"/>
        <v/>
      </c>
      <c r="AL105" s="22" t="str">
        <f t="shared" si="166"/>
        <v/>
      </c>
      <c r="AM105" s="22" t="str">
        <f t="shared" si="167"/>
        <v/>
      </c>
      <c r="AN105" s="22" t="str">
        <f t="shared" si="168"/>
        <v/>
      </c>
      <c r="AO105" s="68" t="str">
        <f t="shared" si="169"/>
        <v/>
      </c>
      <c r="AP105" s="77" t="str">
        <f t="shared" si="124"/>
        <v/>
      </c>
      <c r="AQ105" s="77" t="str">
        <f t="shared" si="125"/>
        <v/>
      </c>
      <c r="AR105" s="77" t="str">
        <f t="shared" si="126"/>
        <v/>
      </c>
      <c r="AS105" s="77" t="str">
        <f t="shared" si="127"/>
        <v/>
      </c>
      <c r="AT105" s="77" t="str">
        <f t="shared" si="128"/>
        <v/>
      </c>
      <c r="AU105" s="77" t="str">
        <f t="shared" si="129"/>
        <v/>
      </c>
      <c r="AV105" s="77" t="str">
        <f t="shared" si="130"/>
        <v/>
      </c>
      <c r="AW105" s="72" t="str">
        <f t="shared" si="131"/>
        <v/>
      </c>
      <c r="AX105" s="72" t="str">
        <f t="shared" si="132"/>
        <v/>
      </c>
      <c r="AY105" s="72" t="str">
        <f t="shared" si="133"/>
        <v/>
      </c>
      <c r="AZ105" s="72" t="str">
        <f t="shared" si="134"/>
        <v/>
      </c>
      <c r="BA105" s="72" t="str">
        <f t="shared" si="135"/>
        <v/>
      </c>
      <c r="BB105" s="72" t="str">
        <f t="shared" si="136"/>
        <v/>
      </c>
      <c r="BC105" s="72" t="str">
        <f t="shared" si="137"/>
        <v/>
      </c>
      <c r="BD105" s="72" t="str">
        <f t="shared" si="138"/>
        <v/>
      </c>
    </row>
    <row r="106" spans="2:56" ht="15.75" thickBot="1" x14ac:dyDescent="0.3">
      <c r="B106" s="26"/>
      <c r="C106" s="76"/>
      <c r="D106" s="76"/>
      <c r="E106" s="66">
        <f>IF(ISBLANK($B106),0,VLOOKUP($B106,'Plannification du preventif '!$B$4:$L$30,7,0))</f>
        <v>0</v>
      </c>
      <c r="F106" s="19">
        <v>2</v>
      </c>
      <c r="G106" s="67">
        <f>IF(ISBLANK($B106),0,('Planning general preventif '!$E106-1)+'Planning general preventif '!$F106)</f>
        <v>0</v>
      </c>
      <c r="H106" s="114"/>
      <c r="I106" s="114"/>
      <c r="J106" s="114"/>
      <c r="K106" s="21" t="str">
        <f t="shared" si="139"/>
        <v/>
      </c>
      <c r="L106" s="22" t="str">
        <f t="shared" si="140"/>
        <v/>
      </c>
      <c r="M106" s="22" t="str">
        <f t="shared" si="141"/>
        <v/>
      </c>
      <c r="N106" s="22" t="str">
        <f t="shared" si="142"/>
        <v/>
      </c>
      <c r="O106" s="23" t="str">
        <f t="shared" si="143"/>
        <v/>
      </c>
      <c r="P106" s="22" t="str">
        <f t="shared" si="144"/>
        <v/>
      </c>
      <c r="Q106" s="22" t="str">
        <f t="shared" si="145"/>
        <v/>
      </c>
      <c r="R106" s="22" t="str">
        <f t="shared" si="146"/>
        <v/>
      </c>
      <c r="S106" s="22" t="str">
        <f t="shared" si="147"/>
        <v/>
      </c>
      <c r="T106" s="22" t="str">
        <f t="shared" si="148"/>
        <v/>
      </c>
      <c r="U106" s="22" t="str">
        <f t="shared" si="149"/>
        <v/>
      </c>
      <c r="V106" s="22" t="str">
        <f t="shared" si="150"/>
        <v/>
      </c>
      <c r="W106" s="22" t="str">
        <f t="shared" si="151"/>
        <v/>
      </c>
      <c r="X106" s="22" t="str">
        <f t="shared" si="152"/>
        <v/>
      </c>
      <c r="Y106" s="22" t="str">
        <f t="shared" si="153"/>
        <v/>
      </c>
      <c r="Z106" s="22" t="str">
        <f t="shared" si="154"/>
        <v/>
      </c>
      <c r="AA106" s="22" t="str">
        <f t="shared" si="155"/>
        <v/>
      </c>
      <c r="AB106" s="22" t="str">
        <f t="shared" si="156"/>
        <v/>
      </c>
      <c r="AC106" s="22" t="str">
        <f t="shared" si="157"/>
        <v/>
      </c>
      <c r="AD106" s="22" t="str">
        <f t="shared" si="158"/>
        <v/>
      </c>
      <c r="AE106" s="22" t="str">
        <f t="shared" si="159"/>
        <v/>
      </c>
      <c r="AF106" s="22" t="str">
        <f t="shared" si="160"/>
        <v/>
      </c>
      <c r="AG106" s="22" t="str">
        <f t="shared" si="161"/>
        <v/>
      </c>
      <c r="AH106" s="22" t="str">
        <f t="shared" si="162"/>
        <v/>
      </c>
      <c r="AI106" s="22" t="str">
        <f t="shared" si="163"/>
        <v/>
      </c>
      <c r="AJ106" s="22" t="str">
        <f t="shared" si="164"/>
        <v/>
      </c>
      <c r="AK106" s="22" t="str">
        <f t="shared" si="165"/>
        <v/>
      </c>
      <c r="AL106" s="22" t="str">
        <f t="shared" si="166"/>
        <v/>
      </c>
      <c r="AM106" s="22" t="str">
        <f t="shared" si="167"/>
        <v/>
      </c>
      <c r="AN106" s="22" t="str">
        <f t="shared" si="168"/>
        <v/>
      </c>
      <c r="AO106" s="68" t="str">
        <f t="shared" si="169"/>
        <v/>
      </c>
      <c r="AP106" s="77" t="str">
        <f t="shared" si="124"/>
        <v/>
      </c>
      <c r="AQ106" s="77" t="str">
        <f t="shared" si="125"/>
        <v/>
      </c>
      <c r="AR106" s="77" t="str">
        <f t="shared" si="126"/>
        <v/>
      </c>
      <c r="AS106" s="77" t="str">
        <f t="shared" si="127"/>
        <v/>
      </c>
      <c r="AT106" s="77" t="str">
        <f t="shared" si="128"/>
        <v/>
      </c>
      <c r="AU106" s="77" t="str">
        <f t="shared" si="129"/>
        <v/>
      </c>
      <c r="AV106" s="77" t="str">
        <f t="shared" si="130"/>
        <v/>
      </c>
      <c r="AW106" s="72" t="str">
        <f t="shared" si="131"/>
        <v/>
      </c>
      <c r="AX106" s="72" t="str">
        <f t="shared" si="132"/>
        <v/>
      </c>
      <c r="AY106" s="72" t="str">
        <f t="shared" si="133"/>
        <v/>
      </c>
      <c r="AZ106" s="72" t="str">
        <f t="shared" si="134"/>
        <v/>
      </c>
      <c r="BA106" s="72" t="str">
        <f t="shared" si="135"/>
        <v/>
      </c>
      <c r="BB106" s="72" t="str">
        <f t="shared" si="136"/>
        <v/>
      </c>
      <c r="BC106" s="72" t="str">
        <f t="shared" si="137"/>
        <v/>
      </c>
      <c r="BD106" s="72" t="str">
        <f t="shared" si="138"/>
        <v/>
      </c>
    </row>
    <row r="107" spans="2:56" ht="15.75" thickBot="1" x14ac:dyDescent="0.3">
      <c r="B107" s="26"/>
      <c r="C107" s="76"/>
      <c r="D107" s="76"/>
      <c r="E107" s="66">
        <f>IF(ISBLANK($B107),0,VLOOKUP($B107,'Plannification du preventif '!$B$4:$L$30,7,0))</f>
        <v>0</v>
      </c>
      <c r="F107" s="19">
        <v>2</v>
      </c>
      <c r="G107" s="67">
        <f>IF(ISBLANK($B107),0,('Planning general preventif '!$E107-1)+'Planning general preventif '!$F107)</f>
        <v>0</v>
      </c>
      <c r="H107" s="114"/>
      <c r="I107" s="114"/>
      <c r="J107" s="114"/>
      <c r="K107" s="21" t="str">
        <f t="shared" si="139"/>
        <v/>
      </c>
      <c r="L107" s="22" t="str">
        <f t="shared" si="140"/>
        <v/>
      </c>
      <c r="M107" s="22" t="str">
        <f t="shared" si="141"/>
        <v/>
      </c>
      <c r="N107" s="22" t="str">
        <f t="shared" si="142"/>
        <v/>
      </c>
      <c r="O107" s="23" t="str">
        <f t="shared" si="143"/>
        <v/>
      </c>
      <c r="P107" s="22" t="str">
        <f t="shared" si="144"/>
        <v/>
      </c>
      <c r="Q107" s="22" t="str">
        <f t="shared" si="145"/>
        <v/>
      </c>
      <c r="R107" s="22" t="str">
        <f t="shared" si="146"/>
        <v/>
      </c>
      <c r="S107" s="22" t="str">
        <f t="shared" si="147"/>
        <v/>
      </c>
      <c r="T107" s="22" t="str">
        <f t="shared" si="148"/>
        <v/>
      </c>
      <c r="U107" s="22" t="str">
        <f t="shared" si="149"/>
        <v/>
      </c>
      <c r="V107" s="22" t="str">
        <f t="shared" si="150"/>
        <v/>
      </c>
      <c r="W107" s="22" t="str">
        <f t="shared" si="151"/>
        <v/>
      </c>
      <c r="X107" s="22" t="str">
        <f t="shared" si="152"/>
        <v/>
      </c>
      <c r="Y107" s="22" t="str">
        <f t="shared" si="153"/>
        <v/>
      </c>
      <c r="Z107" s="22" t="str">
        <f t="shared" si="154"/>
        <v/>
      </c>
      <c r="AA107" s="22" t="str">
        <f t="shared" si="155"/>
        <v/>
      </c>
      <c r="AB107" s="22" t="str">
        <f t="shared" si="156"/>
        <v/>
      </c>
      <c r="AC107" s="22" t="str">
        <f t="shared" si="157"/>
        <v/>
      </c>
      <c r="AD107" s="22" t="str">
        <f t="shared" si="158"/>
        <v/>
      </c>
      <c r="AE107" s="22" t="str">
        <f t="shared" si="159"/>
        <v/>
      </c>
      <c r="AF107" s="22" t="str">
        <f t="shared" si="160"/>
        <v/>
      </c>
      <c r="AG107" s="22" t="str">
        <f t="shared" si="161"/>
        <v/>
      </c>
      <c r="AH107" s="22" t="str">
        <f t="shared" si="162"/>
        <v/>
      </c>
      <c r="AI107" s="22" t="str">
        <f t="shared" si="163"/>
        <v/>
      </c>
      <c r="AJ107" s="22" t="str">
        <f t="shared" si="164"/>
        <v/>
      </c>
      <c r="AK107" s="22" t="str">
        <f t="shared" si="165"/>
        <v/>
      </c>
      <c r="AL107" s="22" t="str">
        <f t="shared" si="166"/>
        <v/>
      </c>
      <c r="AM107" s="22" t="str">
        <f t="shared" si="167"/>
        <v/>
      </c>
      <c r="AN107" s="22" t="str">
        <f t="shared" si="168"/>
        <v/>
      </c>
      <c r="AO107" s="68" t="str">
        <f t="shared" si="169"/>
        <v/>
      </c>
      <c r="AP107" s="77" t="str">
        <f t="shared" si="124"/>
        <v/>
      </c>
      <c r="AQ107" s="77" t="str">
        <f t="shared" si="125"/>
        <v/>
      </c>
      <c r="AR107" s="77" t="str">
        <f t="shared" si="126"/>
        <v/>
      </c>
      <c r="AS107" s="77" t="str">
        <f t="shared" si="127"/>
        <v/>
      </c>
      <c r="AT107" s="77" t="str">
        <f t="shared" si="128"/>
        <v/>
      </c>
      <c r="AU107" s="77" t="str">
        <f t="shared" si="129"/>
        <v/>
      </c>
      <c r="AV107" s="77" t="str">
        <f t="shared" si="130"/>
        <v/>
      </c>
      <c r="AW107" s="72" t="str">
        <f t="shared" si="131"/>
        <v/>
      </c>
      <c r="AX107" s="72" t="str">
        <f t="shared" si="132"/>
        <v/>
      </c>
      <c r="AY107" s="72" t="str">
        <f t="shared" si="133"/>
        <v/>
      </c>
      <c r="AZ107" s="72" t="str">
        <f t="shared" si="134"/>
        <v/>
      </c>
      <c r="BA107" s="72" t="str">
        <f t="shared" si="135"/>
        <v/>
      </c>
      <c r="BB107" s="72" t="str">
        <f t="shared" si="136"/>
        <v/>
      </c>
      <c r="BC107" s="72" t="str">
        <f t="shared" si="137"/>
        <v/>
      </c>
      <c r="BD107" s="72" t="str">
        <f t="shared" si="138"/>
        <v/>
      </c>
    </row>
    <row r="108" spans="2:56" ht="15.75" thickBot="1" x14ac:dyDescent="0.3">
      <c r="B108" s="26"/>
      <c r="C108" s="76"/>
      <c r="D108" s="76"/>
      <c r="E108" s="66">
        <f>IF(ISBLANK($B108),0,VLOOKUP($B108,'Plannification du preventif '!$B$4:$L$30,7,0))</f>
        <v>0</v>
      </c>
      <c r="F108" s="19">
        <v>2</v>
      </c>
      <c r="G108" s="67">
        <f>IF(ISBLANK($B108),0,('Planning general preventif '!$E108-1)+'Planning general preventif '!$F108)</f>
        <v>0</v>
      </c>
      <c r="H108" s="114"/>
      <c r="I108" s="114"/>
      <c r="J108" s="114"/>
      <c r="K108" s="21" t="str">
        <f t="shared" si="139"/>
        <v/>
      </c>
      <c r="L108" s="22" t="str">
        <f t="shared" si="140"/>
        <v/>
      </c>
      <c r="M108" s="22" t="str">
        <f t="shared" si="141"/>
        <v/>
      </c>
      <c r="N108" s="22" t="str">
        <f t="shared" si="142"/>
        <v/>
      </c>
      <c r="O108" s="23" t="str">
        <f t="shared" si="143"/>
        <v/>
      </c>
      <c r="P108" s="22" t="str">
        <f t="shared" si="144"/>
        <v/>
      </c>
      <c r="Q108" s="22" t="str">
        <f t="shared" si="145"/>
        <v/>
      </c>
      <c r="R108" s="22" t="str">
        <f t="shared" si="146"/>
        <v/>
      </c>
      <c r="S108" s="22" t="str">
        <f t="shared" si="147"/>
        <v/>
      </c>
      <c r="T108" s="22" t="str">
        <f t="shared" si="148"/>
        <v/>
      </c>
      <c r="U108" s="22" t="str">
        <f t="shared" si="149"/>
        <v/>
      </c>
      <c r="V108" s="22" t="str">
        <f t="shared" si="150"/>
        <v/>
      </c>
      <c r="W108" s="22" t="str">
        <f t="shared" si="151"/>
        <v/>
      </c>
      <c r="X108" s="22" t="str">
        <f t="shared" si="152"/>
        <v/>
      </c>
      <c r="Y108" s="22" t="str">
        <f t="shared" si="153"/>
        <v/>
      </c>
      <c r="Z108" s="22" t="str">
        <f t="shared" si="154"/>
        <v/>
      </c>
      <c r="AA108" s="22" t="str">
        <f t="shared" si="155"/>
        <v/>
      </c>
      <c r="AB108" s="22" t="str">
        <f t="shared" si="156"/>
        <v/>
      </c>
      <c r="AC108" s="22" t="str">
        <f t="shared" si="157"/>
        <v/>
      </c>
      <c r="AD108" s="22" t="str">
        <f t="shared" si="158"/>
        <v/>
      </c>
      <c r="AE108" s="22" t="str">
        <f t="shared" si="159"/>
        <v/>
      </c>
      <c r="AF108" s="22" t="str">
        <f t="shared" si="160"/>
        <v/>
      </c>
      <c r="AG108" s="22" t="str">
        <f t="shared" si="161"/>
        <v/>
      </c>
      <c r="AH108" s="22" t="str">
        <f t="shared" si="162"/>
        <v/>
      </c>
      <c r="AI108" s="22" t="str">
        <f t="shared" si="163"/>
        <v/>
      </c>
      <c r="AJ108" s="22" t="str">
        <f t="shared" si="164"/>
        <v/>
      </c>
      <c r="AK108" s="22" t="str">
        <f t="shared" si="165"/>
        <v/>
      </c>
      <c r="AL108" s="22" t="str">
        <f t="shared" si="166"/>
        <v/>
      </c>
      <c r="AM108" s="22" t="str">
        <f t="shared" si="167"/>
        <v/>
      </c>
      <c r="AN108" s="22" t="str">
        <f t="shared" si="168"/>
        <v/>
      </c>
      <c r="AO108" s="68" t="str">
        <f t="shared" si="169"/>
        <v/>
      </c>
      <c r="AP108" s="77" t="str">
        <f t="shared" si="124"/>
        <v/>
      </c>
      <c r="AQ108" s="77" t="str">
        <f t="shared" si="125"/>
        <v/>
      </c>
      <c r="AR108" s="77" t="str">
        <f t="shared" si="126"/>
        <v/>
      </c>
      <c r="AS108" s="77" t="str">
        <f t="shared" si="127"/>
        <v/>
      </c>
      <c r="AT108" s="77" t="str">
        <f t="shared" si="128"/>
        <v/>
      </c>
      <c r="AU108" s="77" t="str">
        <f t="shared" si="129"/>
        <v/>
      </c>
      <c r="AV108" s="77" t="str">
        <f t="shared" si="130"/>
        <v/>
      </c>
      <c r="AW108" s="72" t="str">
        <f t="shared" si="131"/>
        <v/>
      </c>
      <c r="AX108" s="72" t="str">
        <f t="shared" si="132"/>
        <v/>
      </c>
      <c r="AY108" s="72" t="str">
        <f t="shared" si="133"/>
        <v/>
      </c>
      <c r="AZ108" s="72" t="str">
        <f t="shared" si="134"/>
        <v/>
      </c>
      <c r="BA108" s="72" t="str">
        <f t="shared" si="135"/>
        <v/>
      </c>
      <c r="BB108" s="72" t="str">
        <f t="shared" si="136"/>
        <v/>
      </c>
      <c r="BC108" s="72" t="str">
        <f t="shared" si="137"/>
        <v/>
      </c>
      <c r="BD108" s="72" t="str">
        <f t="shared" si="138"/>
        <v/>
      </c>
    </row>
    <row r="109" spans="2:56" ht="15.75" thickBot="1" x14ac:dyDescent="0.3">
      <c r="B109" s="26"/>
      <c r="C109" s="76"/>
      <c r="D109" s="76"/>
      <c r="E109" s="66">
        <f>IF(ISBLANK($B109),0,VLOOKUP($B109,'Plannification du preventif '!$B$4:$L$30,7,0))</f>
        <v>0</v>
      </c>
      <c r="F109" s="19">
        <v>2</v>
      </c>
      <c r="G109" s="67">
        <f>IF(ISBLANK($B109),0,('Planning general preventif '!$E109-1)+'Planning general preventif '!$F109)</f>
        <v>0</v>
      </c>
      <c r="H109" s="114"/>
      <c r="I109" s="114"/>
      <c r="J109" s="114"/>
      <c r="K109" s="21" t="str">
        <f t="shared" si="139"/>
        <v/>
      </c>
      <c r="L109" s="22" t="str">
        <f t="shared" si="140"/>
        <v/>
      </c>
      <c r="M109" s="22" t="str">
        <f t="shared" si="141"/>
        <v/>
      </c>
      <c r="N109" s="22" t="str">
        <f t="shared" si="142"/>
        <v/>
      </c>
      <c r="O109" s="23" t="str">
        <f t="shared" si="143"/>
        <v/>
      </c>
      <c r="P109" s="22" t="str">
        <f t="shared" si="144"/>
        <v/>
      </c>
      <c r="Q109" s="22" t="str">
        <f t="shared" si="145"/>
        <v/>
      </c>
      <c r="R109" s="22" t="str">
        <f t="shared" si="146"/>
        <v/>
      </c>
      <c r="S109" s="22" t="str">
        <f t="shared" si="147"/>
        <v/>
      </c>
      <c r="T109" s="22" t="str">
        <f t="shared" si="148"/>
        <v/>
      </c>
      <c r="U109" s="22" t="str">
        <f t="shared" si="149"/>
        <v/>
      </c>
      <c r="V109" s="22" t="str">
        <f t="shared" si="150"/>
        <v/>
      </c>
      <c r="W109" s="22" t="str">
        <f t="shared" si="151"/>
        <v/>
      </c>
      <c r="X109" s="22" t="str">
        <f t="shared" si="152"/>
        <v/>
      </c>
      <c r="Y109" s="22" t="str">
        <f t="shared" si="153"/>
        <v/>
      </c>
      <c r="Z109" s="22" t="str">
        <f t="shared" si="154"/>
        <v/>
      </c>
      <c r="AA109" s="22" t="str">
        <f t="shared" si="155"/>
        <v/>
      </c>
      <c r="AB109" s="22" t="str">
        <f t="shared" si="156"/>
        <v/>
      </c>
      <c r="AC109" s="22" t="str">
        <f t="shared" si="157"/>
        <v/>
      </c>
      <c r="AD109" s="22" t="str">
        <f t="shared" si="158"/>
        <v/>
      </c>
      <c r="AE109" s="22" t="str">
        <f t="shared" si="159"/>
        <v/>
      </c>
      <c r="AF109" s="22" t="str">
        <f t="shared" si="160"/>
        <v/>
      </c>
      <c r="AG109" s="22" t="str">
        <f t="shared" si="161"/>
        <v/>
      </c>
      <c r="AH109" s="22" t="str">
        <f t="shared" si="162"/>
        <v/>
      </c>
      <c r="AI109" s="22" t="str">
        <f t="shared" si="163"/>
        <v/>
      </c>
      <c r="AJ109" s="22" t="str">
        <f t="shared" si="164"/>
        <v/>
      </c>
      <c r="AK109" s="22" t="str">
        <f t="shared" si="165"/>
        <v/>
      </c>
      <c r="AL109" s="22" t="str">
        <f t="shared" si="166"/>
        <v/>
      </c>
      <c r="AM109" s="22" t="str">
        <f t="shared" si="167"/>
        <v/>
      </c>
      <c r="AN109" s="22" t="str">
        <f t="shared" si="168"/>
        <v/>
      </c>
      <c r="AO109" s="68" t="str">
        <f t="shared" si="169"/>
        <v/>
      </c>
      <c r="AP109" s="77" t="str">
        <f t="shared" si="124"/>
        <v/>
      </c>
      <c r="AQ109" s="77" t="str">
        <f t="shared" si="125"/>
        <v/>
      </c>
      <c r="AR109" s="77" t="str">
        <f t="shared" si="126"/>
        <v/>
      </c>
      <c r="AS109" s="77" t="str">
        <f t="shared" si="127"/>
        <v/>
      </c>
      <c r="AT109" s="77" t="str">
        <f t="shared" si="128"/>
        <v/>
      </c>
      <c r="AU109" s="77" t="str">
        <f t="shared" si="129"/>
        <v/>
      </c>
      <c r="AV109" s="77" t="str">
        <f t="shared" si="130"/>
        <v/>
      </c>
      <c r="AW109" s="72" t="str">
        <f t="shared" si="131"/>
        <v/>
      </c>
      <c r="AX109" s="72" t="str">
        <f t="shared" si="132"/>
        <v/>
      </c>
      <c r="AY109" s="72" t="str">
        <f t="shared" si="133"/>
        <v/>
      </c>
      <c r="AZ109" s="72" t="str">
        <f t="shared" si="134"/>
        <v/>
      </c>
      <c r="BA109" s="72" t="str">
        <f t="shared" si="135"/>
        <v/>
      </c>
      <c r="BB109" s="72" t="str">
        <f t="shared" si="136"/>
        <v/>
      </c>
      <c r="BC109" s="72" t="str">
        <f t="shared" si="137"/>
        <v/>
      </c>
      <c r="BD109" s="72" t="str">
        <f t="shared" si="138"/>
        <v/>
      </c>
    </row>
    <row r="110" spans="2:56" ht="15.75" thickBot="1" x14ac:dyDescent="0.3">
      <c r="B110" s="26"/>
      <c r="C110" s="76"/>
      <c r="D110" s="76"/>
      <c r="E110" s="66">
        <f>IF(ISBLANK($B110),0,VLOOKUP($B110,'Plannification du preventif '!$B$4:$L$30,7,0))</f>
        <v>0</v>
      </c>
      <c r="F110" s="19">
        <v>2</v>
      </c>
      <c r="G110" s="67">
        <f>IF(ISBLANK($B110),0,('Planning general preventif '!$E110-1)+'Planning general preventif '!$F110)</f>
        <v>0</v>
      </c>
      <c r="H110" s="114"/>
      <c r="I110" s="114"/>
      <c r="J110" s="114"/>
      <c r="K110" s="21" t="str">
        <f t="shared" si="139"/>
        <v/>
      </c>
      <c r="L110" s="22" t="str">
        <f t="shared" si="140"/>
        <v/>
      </c>
      <c r="M110" s="22" t="str">
        <f t="shared" si="141"/>
        <v/>
      </c>
      <c r="N110" s="22" t="str">
        <f t="shared" si="142"/>
        <v/>
      </c>
      <c r="O110" s="23" t="str">
        <f t="shared" si="143"/>
        <v/>
      </c>
      <c r="P110" s="22" t="str">
        <f t="shared" si="144"/>
        <v/>
      </c>
      <c r="Q110" s="22" t="str">
        <f t="shared" si="145"/>
        <v/>
      </c>
      <c r="R110" s="22" t="str">
        <f t="shared" si="146"/>
        <v/>
      </c>
      <c r="S110" s="22" t="str">
        <f t="shared" si="147"/>
        <v/>
      </c>
      <c r="T110" s="22" t="str">
        <f t="shared" si="148"/>
        <v/>
      </c>
      <c r="U110" s="22" t="str">
        <f t="shared" si="149"/>
        <v/>
      </c>
      <c r="V110" s="22" t="str">
        <f t="shared" si="150"/>
        <v/>
      </c>
      <c r="W110" s="22" t="str">
        <f t="shared" si="151"/>
        <v/>
      </c>
      <c r="X110" s="22" t="str">
        <f t="shared" si="152"/>
        <v/>
      </c>
      <c r="Y110" s="22" t="str">
        <f t="shared" si="153"/>
        <v/>
      </c>
      <c r="Z110" s="22" t="str">
        <f t="shared" si="154"/>
        <v/>
      </c>
      <c r="AA110" s="22" t="str">
        <f t="shared" si="155"/>
        <v/>
      </c>
      <c r="AB110" s="22" t="str">
        <f t="shared" si="156"/>
        <v/>
      </c>
      <c r="AC110" s="22" t="str">
        <f t="shared" si="157"/>
        <v/>
      </c>
      <c r="AD110" s="22" t="str">
        <f t="shared" si="158"/>
        <v/>
      </c>
      <c r="AE110" s="22" t="str">
        <f t="shared" si="159"/>
        <v/>
      </c>
      <c r="AF110" s="22" t="str">
        <f t="shared" si="160"/>
        <v/>
      </c>
      <c r="AG110" s="22" t="str">
        <f t="shared" si="161"/>
        <v/>
      </c>
      <c r="AH110" s="22" t="str">
        <f t="shared" si="162"/>
        <v/>
      </c>
      <c r="AI110" s="22" t="str">
        <f t="shared" si="163"/>
        <v/>
      </c>
      <c r="AJ110" s="22" t="str">
        <f t="shared" si="164"/>
        <v/>
      </c>
      <c r="AK110" s="22" t="str">
        <f t="shared" si="165"/>
        <v/>
      </c>
      <c r="AL110" s="22" t="str">
        <f t="shared" si="166"/>
        <v/>
      </c>
      <c r="AM110" s="22" t="str">
        <f t="shared" si="167"/>
        <v/>
      </c>
      <c r="AN110" s="22" t="str">
        <f t="shared" si="168"/>
        <v/>
      </c>
      <c r="AO110" s="68" t="str">
        <f t="shared" si="169"/>
        <v/>
      </c>
      <c r="AP110" s="77" t="str">
        <f t="shared" si="124"/>
        <v/>
      </c>
      <c r="AQ110" s="77" t="str">
        <f t="shared" si="125"/>
        <v/>
      </c>
      <c r="AR110" s="77" t="str">
        <f t="shared" si="126"/>
        <v/>
      </c>
      <c r="AS110" s="77" t="str">
        <f t="shared" si="127"/>
        <v/>
      </c>
      <c r="AT110" s="77" t="str">
        <f t="shared" si="128"/>
        <v/>
      </c>
      <c r="AU110" s="77" t="str">
        <f t="shared" si="129"/>
        <v/>
      </c>
      <c r="AV110" s="77" t="str">
        <f t="shared" si="130"/>
        <v/>
      </c>
      <c r="AW110" s="72" t="str">
        <f t="shared" si="131"/>
        <v/>
      </c>
      <c r="AX110" s="72" t="str">
        <f t="shared" si="132"/>
        <v/>
      </c>
      <c r="AY110" s="72" t="str">
        <f t="shared" si="133"/>
        <v/>
      </c>
      <c r="AZ110" s="72" t="str">
        <f t="shared" si="134"/>
        <v/>
      </c>
      <c r="BA110" s="72" t="str">
        <f t="shared" si="135"/>
        <v/>
      </c>
      <c r="BB110" s="72" t="str">
        <f t="shared" si="136"/>
        <v/>
      </c>
      <c r="BC110" s="72" t="str">
        <f t="shared" si="137"/>
        <v/>
      </c>
      <c r="BD110" s="72" t="str">
        <f t="shared" si="138"/>
        <v/>
      </c>
    </row>
    <row r="111" spans="2:56" ht="15.75" thickBot="1" x14ac:dyDescent="0.3">
      <c r="B111" s="26"/>
      <c r="C111" s="76"/>
      <c r="D111" s="76"/>
      <c r="E111" s="66">
        <f>IF(ISBLANK($B111),0,VLOOKUP($B111,'Plannification du preventif '!$B$4:$L$30,7,0))</f>
        <v>0</v>
      </c>
      <c r="F111" s="19">
        <v>2</v>
      </c>
      <c r="G111" s="67">
        <f>IF(ISBLANK($B111),0,('Planning general preventif '!$E111-1)+'Planning general preventif '!$F111)</f>
        <v>0</v>
      </c>
      <c r="H111" s="114"/>
      <c r="I111" s="114"/>
      <c r="J111" s="114"/>
      <c r="K111" s="21" t="str">
        <f t="shared" si="139"/>
        <v/>
      </c>
      <c r="L111" s="22" t="str">
        <f t="shared" si="140"/>
        <v/>
      </c>
      <c r="M111" s="22" t="str">
        <f t="shared" si="141"/>
        <v/>
      </c>
      <c r="N111" s="22" t="str">
        <f t="shared" si="142"/>
        <v/>
      </c>
      <c r="O111" s="23" t="str">
        <f t="shared" si="143"/>
        <v/>
      </c>
      <c r="P111" s="22" t="str">
        <f t="shared" si="144"/>
        <v/>
      </c>
      <c r="Q111" s="22" t="str">
        <f t="shared" si="145"/>
        <v/>
      </c>
      <c r="R111" s="22" t="str">
        <f t="shared" si="146"/>
        <v/>
      </c>
      <c r="S111" s="22" t="str">
        <f t="shared" si="147"/>
        <v/>
      </c>
      <c r="T111" s="22" t="str">
        <f t="shared" si="148"/>
        <v/>
      </c>
      <c r="U111" s="22" t="str">
        <f t="shared" si="149"/>
        <v/>
      </c>
      <c r="V111" s="22" t="str">
        <f t="shared" si="150"/>
        <v/>
      </c>
      <c r="W111" s="22" t="str">
        <f t="shared" si="151"/>
        <v/>
      </c>
      <c r="X111" s="22" t="str">
        <f t="shared" si="152"/>
        <v/>
      </c>
      <c r="Y111" s="22" t="str">
        <f t="shared" si="153"/>
        <v/>
      </c>
      <c r="Z111" s="22" t="str">
        <f t="shared" si="154"/>
        <v/>
      </c>
      <c r="AA111" s="22" t="str">
        <f t="shared" si="155"/>
        <v/>
      </c>
      <c r="AB111" s="22" t="str">
        <f t="shared" si="156"/>
        <v/>
      </c>
      <c r="AC111" s="22" t="str">
        <f t="shared" si="157"/>
        <v/>
      </c>
      <c r="AD111" s="22" t="str">
        <f t="shared" si="158"/>
        <v/>
      </c>
      <c r="AE111" s="22" t="str">
        <f t="shared" si="159"/>
        <v/>
      </c>
      <c r="AF111" s="22" t="str">
        <f t="shared" si="160"/>
        <v/>
      </c>
      <c r="AG111" s="22" t="str">
        <f t="shared" si="161"/>
        <v/>
      </c>
      <c r="AH111" s="22" t="str">
        <f t="shared" si="162"/>
        <v/>
      </c>
      <c r="AI111" s="22" t="str">
        <f t="shared" si="163"/>
        <v/>
      </c>
      <c r="AJ111" s="22" t="str">
        <f t="shared" si="164"/>
        <v/>
      </c>
      <c r="AK111" s="22" t="str">
        <f t="shared" si="165"/>
        <v/>
      </c>
      <c r="AL111" s="22" t="str">
        <f t="shared" si="166"/>
        <v/>
      </c>
      <c r="AM111" s="22" t="str">
        <f t="shared" si="167"/>
        <v/>
      </c>
      <c r="AN111" s="22" t="str">
        <f t="shared" si="168"/>
        <v/>
      </c>
      <c r="AO111" s="68" t="str">
        <f t="shared" si="169"/>
        <v/>
      </c>
      <c r="AP111" s="77" t="str">
        <f t="shared" si="124"/>
        <v/>
      </c>
      <c r="AQ111" s="77" t="str">
        <f t="shared" si="125"/>
        <v/>
      </c>
      <c r="AR111" s="77" t="str">
        <f t="shared" si="126"/>
        <v/>
      </c>
      <c r="AS111" s="77" t="str">
        <f t="shared" si="127"/>
        <v/>
      </c>
      <c r="AT111" s="77" t="str">
        <f t="shared" si="128"/>
        <v/>
      </c>
      <c r="AU111" s="77" t="str">
        <f t="shared" si="129"/>
        <v/>
      </c>
      <c r="AV111" s="77" t="str">
        <f t="shared" si="130"/>
        <v/>
      </c>
      <c r="AW111" s="72" t="str">
        <f t="shared" si="131"/>
        <v/>
      </c>
      <c r="AX111" s="72" t="str">
        <f t="shared" si="132"/>
        <v/>
      </c>
      <c r="AY111" s="72" t="str">
        <f t="shared" si="133"/>
        <v/>
      </c>
      <c r="AZ111" s="72" t="str">
        <f t="shared" si="134"/>
        <v/>
      </c>
      <c r="BA111" s="72" t="str">
        <f t="shared" si="135"/>
        <v/>
      </c>
      <c r="BB111" s="72" t="str">
        <f t="shared" si="136"/>
        <v/>
      </c>
      <c r="BC111" s="72" t="str">
        <f t="shared" si="137"/>
        <v/>
      </c>
      <c r="BD111" s="72" t="str">
        <f t="shared" si="138"/>
        <v/>
      </c>
    </row>
    <row r="112" spans="2:56" ht="15.75" thickBot="1" x14ac:dyDescent="0.3">
      <c r="B112" s="26"/>
      <c r="C112" s="76"/>
      <c r="D112" s="76"/>
      <c r="E112" s="66">
        <f>IF(ISBLANK($B112),0,VLOOKUP($B112,'Plannification du preventif '!$B$4:$L$30,7,0))</f>
        <v>0</v>
      </c>
      <c r="F112" s="19">
        <v>2</v>
      </c>
      <c r="G112" s="67">
        <f>IF(ISBLANK($B112),0,('Planning general preventif '!$E112-1)+'Planning general preventif '!$F112)</f>
        <v>0</v>
      </c>
      <c r="H112" s="114"/>
      <c r="I112" s="114"/>
      <c r="J112" s="114"/>
      <c r="K112" s="21" t="str">
        <f t="shared" si="139"/>
        <v/>
      </c>
      <c r="L112" s="22" t="str">
        <f t="shared" si="140"/>
        <v/>
      </c>
      <c r="M112" s="22" t="str">
        <f t="shared" si="141"/>
        <v/>
      </c>
      <c r="N112" s="22" t="str">
        <f t="shared" si="142"/>
        <v/>
      </c>
      <c r="O112" s="23" t="str">
        <f t="shared" si="143"/>
        <v/>
      </c>
      <c r="P112" s="22" t="str">
        <f t="shared" si="144"/>
        <v/>
      </c>
      <c r="Q112" s="22" t="str">
        <f t="shared" si="145"/>
        <v/>
      </c>
      <c r="R112" s="22" t="str">
        <f t="shared" si="146"/>
        <v/>
      </c>
      <c r="S112" s="22" t="str">
        <f t="shared" si="147"/>
        <v/>
      </c>
      <c r="T112" s="22" t="str">
        <f t="shared" si="148"/>
        <v/>
      </c>
      <c r="U112" s="22" t="str">
        <f t="shared" si="149"/>
        <v/>
      </c>
      <c r="V112" s="22" t="str">
        <f t="shared" si="150"/>
        <v/>
      </c>
      <c r="W112" s="22" t="str">
        <f t="shared" si="151"/>
        <v/>
      </c>
      <c r="X112" s="22" t="str">
        <f t="shared" si="152"/>
        <v/>
      </c>
      <c r="Y112" s="22" t="str">
        <f t="shared" si="153"/>
        <v/>
      </c>
      <c r="Z112" s="22" t="str">
        <f t="shared" si="154"/>
        <v/>
      </c>
      <c r="AA112" s="22" t="str">
        <f t="shared" si="155"/>
        <v/>
      </c>
      <c r="AB112" s="22" t="str">
        <f t="shared" si="156"/>
        <v/>
      </c>
      <c r="AC112" s="22" t="str">
        <f t="shared" si="157"/>
        <v/>
      </c>
      <c r="AD112" s="22" t="str">
        <f t="shared" si="158"/>
        <v/>
      </c>
      <c r="AE112" s="22" t="str">
        <f t="shared" si="159"/>
        <v/>
      </c>
      <c r="AF112" s="22" t="str">
        <f t="shared" si="160"/>
        <v/>
      </c>
      <c r="AG112" s="22" t="str">
        <f t="shared" si="161"/>
        <v/>
      </c>
      <c r="AH112" s="22" t="str">
        <f t="shared" si="162"/>
        <v/>
      </c>
      <c r="AI112" s="22" t="str">
        <f t="shared" si="163"/>
        <v/>
      </c>
      <c r="AJ112" s="22" t="str">
        <f t="shared" si="164"/>
        <v/>
      </c>
      <c r="AK112" s="22" t="str">
        <f t="shared" si="165"/>
        <v/>
      </c>
      <c r="AL112" s="22" t="str">
        <f t="shared" si="166"/>
        <v/>
      </c>
      <c r="AM112" s="22" t="str">
        <f t="shared" si="167"/>
        <v/>
      </c>
      <c r="AN112" s="22" t="str">
        <f t="shared" si="168"/>
        <v/>
      </c>
      <c r="AO112" s="68" t="str">
        <f t="shared" si="169"/>
        <v/>
      </c>
      <c r="AP112" s="77" t="str">
        <f t="shared" si="124"/>
        <v/>
      </c>
      <c r="AQ112" s="77" t="str">
        <f t="shared" si="125"/>
        <v/>
      </c>
      <c r="AR112" s="77" t="str">
        <f t="shared" si="126"/>
        <v/>
      </c>
      <c r="AS112" s="77" t="str">
        <f t="shared" si="127"/>
        <v/>
      </c>
      <c r="AT112" s="77" t="str">
        <f t="shared" si="128"/>
        <v/>
      </c>
      <c r="AU112" s="77" t="str">
        <f t="shared" si="129"/>
        <v/>
      </c>
      <c r="AV112" s="77" t="str">
        <f t="shared" si="130"/>
        <v/>
      </c>
      <c r="AW112" s="72" t="str">
        <f t="shared" si="131"/>
        <v/>
      </c>
      <c r="AX112" s="72" t="str">
        <f t="shared" si="132"/>
        <v/>
      </c>
      <c r="AY112" s="72" t="str">
        <f t="shared" si="133"/>
        <v/>
      </c>
      <c r="AZ112" s="72" t="str">
        <f t="shared" si="134"/>
        <v/>
      </c>
      <c r="BA112" s="72" t="str">
        <f t="shared" si="135"/>
        <v/>
      </c>
      <c r="BB112" s="72" t="str">
        <f t="shared" si="136"/>
        <v/>
      </c>
      <c r="BC112" s="72" t="str">
        <f t="shared" si="137"/>
        <v/>
      </c>
      <c r="BD112" s="72" t="str">
        <f t="shared" si="138"/>
        <v/>
      </c>
    </row>
    <row r="113" spans="2:56" ht="15.75" thickBot="1" x14ac:dyDescent="0.3">
      <c r="B113" s="26"/>
      <c r="C113" s="76"/>
      <c r="D113" s="76"/>
      <c r="E113" s="66">
        <f>IF(ISBLANK($B113),0,VLOOKUP($B113,'Plannification du preventif '!$B$4:$L$30,7,0))</f>
        <v>0</v>
      </c>
      <c r="F113" s="19">
        <v>2</v>
      </c>
      <c r="G113" s="67">
        <f>IF(ISBLANK($B113),0,('Planning general preventif '!$E113-1)+'Planning general preventif '!$F113)</f>
        <v>0</v>
      </c>
      <c r="H113" s="114"/>
      <c r="I113" s="114"/>
      <c r="J113" s="114"/>
      <c r="K113" s="21" t="str">
        <f t="shared" si="139"/>
        <v/>
      </c>
      <c r="L113" s="22" t="str">
        <f t="shared" si="140"/>
        <v/>
      </c>
      <c r="M113" s="22" t="str">
        <f t="shared" si="141"/>
        <v/>
      </c>
      <c r="N113" s="22" t="str">
        <f t="shared" si="142"/>
        <v/>
      </c>
      <c r="O113" s="23" t="str">
        <f t="shared" si="143"/>
        <v/>
      </c>
      <c r="P113" s="22" t="str">
        <f t="shared" si="144"/>
        <v/>
      </c>
      <c r="Q113" s="22" t="str">
        <f t="shared" si="145"/>
        <v/>
      </c>
      <c r="R113" s="22" t="str">
        <f t="shared" si="146"/>
        <v/>
      </c>
      <c r="S113" s="22" t="str">
        <f t="shared" si="147"/>
        <v/>
      </c>
      <c r="T113" s="22" t="str">
        <f t="shared" si="148"/>
        <v/>
      </c>
      <c r="U113" s="22" t="str">
        <f t="shared" si="149"/>
        <v/>
      </c>
      <c r="V113" s="22" t="str">
        <f t="shared" si="150"/>
        <v/>
      </c>
      <c r="W113" s="22" t="str">
        <f t="shared" si="151"/>
        <v/>
      </c>
      <c r="X113" s="22" t="str">
        <f t="shared" si="152"/>
        <v/>
      </c>
      <c r="Y113" s="22" t="str">
        <f t="shared" si="153"/>
        <v/>
      </c>
      <c r="Z113" s="22" t="str">
        <f t="shared" si="154"/>
        <v/>
      </c>
      <c r="AA113" s="22" t="str">
        <f t="shared" si="155"/>
        <v/>
      </c>
      <c r="AB113" s="22" t="str">
        <f t="shared" si="156"/>
        <v/>
      </c>
      <c r="AC113" s="22" t="str">
        <f t="shared" si="157"/>
        <v/>
      </c>
      <c r="AD113" s="22" t="str">
        <f t="shared" si="158"/>
        <v/>
      </c>
      <c r="AE113" s="22" t="str">
        <f t="shared" si="159"/>
        <v/>
      </c>
      <c r="AF113" s="22" t="str">
        <f t="shared" si="160"/>
        <v/>
      </c>
      <c r="AG113" s="22" t="str">
        <f t="shared" si="161"/>
        <v/>
      </c>
      <c r="AH113" s="22" t="str">
        <f t="shared" si="162"/>
        <v/>
      </c>
      <c r="AI113" s="22" t="str">
        <f t="shared" si="163"/>
        <v/>
      </c>
      <c r="AJ113" s="22" t="str">
        <f t="shared" si="164"/>
        <v/>
      </c>
      <c r="AK113" s="22" t="str">
        <f t="shared" si="165"/>
        <v/>
      </c>
      <c r="AL113" s="22" t="str">
        <f t="shared" si="166"/>
        <v/>
      </c>
      <c r="AM113" s="22" t="str">
        <f t="shared" si="167"/>
        <v/>
      </c>
      <c r="AN113" s="22" t="str">
        <f t="shared" si="168"/>
        <v/>
      </c>
      <c r="AO113" s="68" t="str">
        <f t="shared" si="169"/>
        <v/>
      </c>
      <c r="AP113" s="77" t="str">
        <f t="shared" si="124"/>
        <v/>
      </c>
      <c r="AQ113" s="77" t="str">
        <f t="shared" si="125"/>
        <v/>
      </c>
      <c r="AR113" s="77" t="str">
        <f t="shared" si="126"/>
        <v/>
      </c>
      <c r="AS113" s="77" t="str">
        <f t="shared" si="127"/>
        <v/>
      </c>
      <c r="AT113" s="77" t="str">
        <f t="shared" si="128"/>
        <v/>
      </c>
      <c r="AU113" s="77" t="str">
        <f t="shared" si="129"/>
        <v/>
      </c>
      <c r="AV113" s="77" t="str">
        <f t="shared" si="130"/>
        <v/>
      </c>
      <c r="AW113" s="72" t="str">
        <f t="shared" si="131"/>
        <v/>
      </c>
      <c r="AX113" s="72" t="str">
        <f t="shared" si="132"/>
        <v/>
      </c>
      <c r="AY113" s="72" t="str">
        <f t="shared" si="133"/>
        <v/>
      </c>
      <c r="AZ113" s="72" t="str">
        <f t="shared" si="134"/>
        <v/>
      </c>
      <c r="BA113" s="72" t="str">
        <f t="shared" si="135"/>
        <v/>
      </c>
      <c r="BB113" s="72" t="str">
        <f t="shared" si="136"/>
        <v/>
      </c>
      <c r="BC113" s="72" t="str">
        <f t="shared" si="137"/>
        <v/>
      </c>
      <c r="BD113" s="72" t="str">
        <f t="shared" si="138"/>
        <v/>
      </c>
    </row>
    <row r="114" spans="2:56" ht="15.75" thickBot="1" x14ac:dyDescent="0.3">
      <c r="B114" s="26"/>
      <c r="C114" s="76"/>
      <c r="D114" s="76"/>
      <c r="E114" s="66">
        <f>IF(ISBLANK($B114),0,VLOOKUP($B114,'Plannification du preventif '!$B$4:$L$30,7,0))</f>
        <v>0</v>
      </c>
      <c r="F114" s="19">
        <v>2</v>
      </c>
      <c r="G114" s="67">
        <f>IF(ISBLANK($B114),0,('Planning general preventif '!$E114-1)+'Planning general preventif '!$F114)</f>
        <v>0</v>
      </c>
      <c r="H114" s="114"/>
      <c r="I114" s="114"/>
      <c r="J114" s="114"/>
      <c r="K114" s="21" t="str">
        <f t="shared" si="139"/>
        <v/>
      </c>
      <c r="L114" s="22" t="str">
        <f t="shared" si="140"/>
        <v/>
      </c>
      <c r="M114" s="22" t="str">
        <f t="shared" si="141"/>
        <v/>
      </c>
      <c r="N114" s="22" t="str">
        <f t="shared" si="142"/>
        <v/>
      </c>
      <c r="O114" s="23" t="str">
        <f t="shared" si="143"/>
        <v/>
      </c>
      <c r="P114" s="22" t="str">
        <f t="shared" si="144"/>
        <v/>
      </c>
      <c r="Q114" s="22" t="str">
        <f t="shared" si="145"/>
        <v/>
      </c>
      <c r="R114" s="22" t="str">
        <f t="shared" si="146"/>
        <v/>
      </c>
      <c r="S114" s="22" t="str">
        <f t="shared" si="147"/>
        <v/>
      </c>
      <c r="T114" s="22" t="str">
        <f t="shared" si="148"/>
        <v/>
      </c>
      <c r="U114" s="22" t="str">
        <f t="shared" si="149"/>
        <v/>
      </c>
      <c r="V114" s="22" t="str">
        <f t="shared" si="150"/>
        <v/>
      </c>
      <c r="W114" s="22" t="str">
        <f t="shared" si="151"/>
        <v/>
      </c>
      <c r="X114" s="22" t="str">
        <f t="shared" si="152"/>
        <v/>
      </c>
      <c r="Y114" s="22" t="str">
        <f t="shared" si="153"/>
        <v/>
      </c>
      <c r="Z114" s="22" t="str">
        <f t="shared" si="154"/>
        <v/>
      </c>
      <c r="AA114" s="22" t="str">
        <f t="shared" si="155"/>
        <v/>
      </c>
      <c r="AB114" s="22" t="str">
        <f t="shared" si="156"/>
        <v/>
      </c>
      <c r="AC114" s="22" t="str">
        <f t="shared" si="157"/>
        <v/>
      </c>
      <c r="AD114" s="22" t="str">
        <f t="shared" si="158"/>
        <v/>
      </c>
      <c r="AE114" s="22" t="str">
        <f t="shared" si="159"/>
        <v/>
      </c>
      <c r="AF114" s="22" t="str">
        <f t="shared" si="160"/>
        <v/>
      </c>
      <c r="AG114" s="22" t="str">
        <f t="shared" si="161"/>
        <v/>
      </c>
      <c r="AH114" s="22" t="str">
        <f t="shared" si="162"/>
        <v/>
      </c>
      <c r="AI114" s="22" t="str">
        <f t="shared" si="163"/>
        <v/>
      </c>
      <c r="AJ114" s="22" t="str">
        <f t="shared" si="164"/>
        <v/>
      </c>
      <c r="AK114" s="22" t="str">
        <f t="shared" si="165"/>
        <v/>
      </c>
      <c r="AL114" s="22" t="str">
        <f t="shared" si="166"/>
        <v/>
      </c>
      <c r="AM114" s="22" t="str">
        <f t="shared" si="167"/>
        <v/>
      </c>
      <c r="AN114" s="22" t="str">
        <f t="shared" si="168"/>
        <v/>
      </c>
      <c r="AO114" s="68" t="str">
        <f t="shared" si="169"/>
        <v/>
      </c>
      <c r="AP114" s="77" t="str">
        <f t="shared" si="124"/>
        <v/>
      </c>
      <c r="AQ114" s="77" t="str">
        <f t="shared" si="125"/>
        <v/>
      </c>
      <c r="AR114" s="77" t="str">
        <f t="shared" si="126"/>
        <v/>
      </c>
      <c r="AS114" s="77" t="str">
        <f t="shared" si="127"/>
        <v/>
      </c>
      <c r="AT114" s="77" t="str">
        <f t="shared" si="128"/>
        <v/>
      </c>
      <c r="AU114" s="77" t="str">
        <f t="shared" si="129"/>
        <v/>
      </c>
      <c r="AV114" s="77" t="str">
        <f t="shared" si="130"/>
        <v/>
      </c>
      <c r="AW114" s="72" t="str">
        <f t="shared" si="131"/>
        <v/>
      </c>
      <c r="AX114" s="72" t="str">
        <f t="shared" si="132"/>
        <v/>
      </c>
      <c r="AY114" s="72" t="str">
        <f t="shared" si="133"/>
        <v/>
      </c>
      <c r="AZ114" s="72" t="str">
        <f t="shared" si="134"/>
        <v/>
      </c>
      <c r="BA114" s="72" t="str">
        <f t="shared" si="135"/>
        <v/>
      </c>
      <c r="BB114" s="72" t="str">
        <f t="shared" si="136"/>
        <v/>
      </c>
      <c r="BC114" s="72" t="str">
        <f t="shared" si="137"/>
        <v/>
      </c>
      <c r="BD114" s="72" t="str">
        <f t="shared" si="138"/>
        <v/>
      </c>
    </row>
    <row r="115" spans="2:56" ht="15.75" thickBot="1" x14ac:dyDescent="0.3">
      <c r="B115" s="26"/>
      <c r="C115" s="76"/>
      <c r="D115" s="76"/>
      <c r="E115" s="66">
        <f>IF(ISBLANK($B115),0,VLOOKUP($B115,'Plannification du preventif '!$B$4:$L$30,7,0))</f>
        <v>0</v>
      </c>
      <c r="F115" s="19">
        <v>2</v>
      </c>
      <c r="G115" s="67">
        <f>IF(ISBLANK($B115),0,('Planning general preventif '!$E115-1)+'Planning general preventif '!$F115)</f>
        <v>0</v>
      </c>
      <c r="H115" s="114"/>
      <c r="I115" s="114"/>
      <c r="J115" s="114"/>
      <c r="K115" s="21" t="str">
        <f t="shared" si="139"/>
        <v/>
      </c>
      <c r="L115" s="22" t="str">
        <f t="shared" si="140"/>
        <v/>
      </c>
      <c r="M115" s="22" t="str">
        <f t="shared" si="141"/>
        <v/>
      </c>
      <c r="N115" s="22" t="str">
        <f t="shared" si="142"/>
        <v/>
      </c>
      <c r="O115" s="23" t="str">
        <f t="shared" si="143"/>
        <v/>
      </c>
      <c r="P115" s="22" t="str">
        <f t="shared" si="144"/>
        <v/>
      </c>
      <c r="Q115" s="22" t="str">
        <f t="shared" si="145"/>
        <v/>
      </c>
      <c r="R115" s="22" t="str">
        <f t="shared" si="146"/>
        <v/>
      </c>
      <c r="S115" s="22" t="str">
        <f t="shared" si="147"/>
        <v/>
      </c>
      <c r="T115" s="22" t="str">
        <f t="shared" si="148"/>
        <v/>
      </c>
      <c r="U115" s="22" t="str">
        <f t="shared" si="149"/>
        <v/>
      </c>
      <c r="V115" s="22" t="str">
        <f t="shared" si="150"/>
        <v/>
      </c>
      <c r="W115" s="22" t="str">
        <f t="shared" si="151"/>
        <v/>
      </c>
      <c r="X115" s="22" t="str">
        <f t="shared" si="152"/>
        <v/>
      </c>
      <c r="Y115" s="22" t="str">
        <f t="shared" si="153"/>
        <v/>
      </c>
      <c r="Z115" s="22" t="str">
        <f t="shared" si="154"/>
        <v/>
      </c>
      <c r="AA115" s="22" t="str">
        <f t="shared" si="155"/>
        <v/>
      </c>
      <c r="AB115" s="22" t="str">
        <f t="shared" si="156"/>
        <v/>
      </c>
      <c r="AC115" s="22" t="str">
        <f t="shared" si="157"/>
        <v/>
      </c>
      <c r="AD115" s="22" t="str">
        <f t="shared" si="158"/>
        <v/>
      </c>
      <c r="AE115" s="22" t="str">
        <f t="shared" si="159"/>
        <v/>
      </c>
      <c r="AF115" s="22" t="str">
        <f t="shared" si="160"/>
        <v/>
      </c>
      <c r="AG115" s="22" t="str">
        <f t="shared" si="161"/>
        <v/>
      </c>
      <c r="AH115" s="22" t="str">
        <f t="shared" si="162"/>
        <v/>
      </c>
      <c r="AI115" s="22" t="str">
        <f t="shared" si="163"/>
        <v/>
      </c>
      <c r="AJ115" s="22" t="str">
        <f t="shared" si="164"/>
        <v/>
      </c>
      <c r="AK115" s="22" t="str">
        <f t="shared" si="165"/>
        <v/>
      </c>
      <c r="AL115" s="22" t="str">
        <f t="shared" si="166"/>
        <v/>
      </c>
      <c r="AM115" s="22" t="str">
        <f t="shared" si="167"/>
        <v/>
      </c>
      <c r="AN115" s="22" t="str">
        <f t="shared" si="168"/>
        <v/>
      </c>
      <c r="AO115" s="68" t="str">
        <f t="shared" si="169"/>
        <v/>
      </c>
      <c r="AP115" s="77" t="str">
        <f t="shared" si="124"/>
        <v/>
      </c>
      <c r="AQ115" s="77" t="str">
        <f t="shared" si="125"/>
        <v/>
      </c>
      <c r="AR115" s="77" t="str">
        <f t="shared" si="126"/>
        <v/>
      </c>
      <c r="AS115" s="77" t="str">
        <f t="shared" si="127"/>
        <v/>
      </c>
      <c r="AT115" s="77" t="str">
        <f t="shared" si="128"/>
        <v/>
      </c>
      <c r="AU115" s="77" t="str">
        <f t="shared" si="129"/>
        <v/>
      </c>
      <c r="AV115" s="77" t="str">
        <f t="shared" si="130"/>
        <v/>
      </c>
      <c r="AW115" s="72" t="str">
        <f t="shared" si="131"/>
        <v/>
      </c>
      <c r="AX115" s="72" t="str">
        <f t="shared" si="132"/>
        <v/>
      </c>
      <c r="AY115" s="72" t="str">
        <f t="shared" si="133"/>
        <v/>
      </c>
      <c r="AZ115" s="72" t="str">
        <f t="shared" si="134"/>
        <v/>
      </c>
      <c r="BA115" s="72" t="str">
        <f t="shared" si="135"/>
        <v/>
      </c>
      <c r="BB115" s="72" t="str">
        <f t="shared" si="136"/>
        <v/>
      </c>
      <c r="BC115" s="72" t="str">
        <f t="shared" si="137"/>
        <v/>
      </c>
      <c r="BD115" s="72" t="str">
        <f t="shared" si="138"/>
        <v/>
      </c>
    </row>
    <row r="116" spans="2:56" ht="15.75" thickBot="1" x14ac:dyDescent="0.3">
      <c r="B116" s="26"/>
      <c r="C116" s="76"/>
      <c r="D116" s="76"/>
      <c r="E116" s="66">
        <f>IF(ISBLANK($B116),0,VLOOKUP($B116,'Plannification du preventif '!$B$4:$L$30,7,0))</f>
        <v>0</v>
      </c>
      <c r="F116" s="19">
        <v>2</v>
      </c>
      <c r="G116" s="67">
        <f>IF(ISBLANK($B116),0,('Planning general preventif '!$E116-1)+'Planning general preventif '!$F116)</f>
        <v>0</v>
      </c>
      <c r="H116" s="114"/>
      <c r="I116" s="114"/>
      <c r="J116" s="114"/>
      <c r="K116" s="21" t="str">
        <f t="shared" si="139"/>
        <v/>
      </c>
      <c r="L116" s="22" t="str">
        <f t="shared" si="140"/>
        <v/>
      </c>
      <c r="M116" s="22" t="str">
        <f t="shared" si="141"/>
        <v/>
      </c>
      <c r="N116" s="22" t="str">
        <f t="shared" si="142"/>
        <v/>
      </c>
      <c r="O116" s="23" t="str">
        <f t="shared" si="143"/>
        <v/>
      </c>
      <c r="P116" s="22" t="str">
        <f t="shared" si="144"/>
        <v/>
      </c>
      <c r="Q116" s="22" t="str">
        <f t="shared" si="145"/>
        <v/>
      </c>
      <c r="R116" s="22" t="str">
        <f t="shared" si="146"/>
        <v/>
      </c>
      <c r="S116" s="22" t="str">
        <f t="shared" si="147"/>
        <v/>
      </c>
      <c r="T116" s="22" t="str">
        <f t="shared" si="148"/>
        <v/>
      </c>
      <c r="U116" s="22" t="str">
        <f t="shared" si="149"/>
        <v/>
      </c>
      <c r="V116" s="22" t="str">
        <f t="shared" si="150"/>
        <v/>
      </c>
      <c r="W116" s="22" t="str">
        <f t="shared" si="151"/>
        <v/>
      </c>
      <c r="X116" s="22" t="str">
        <f t="shared" si="152"/>
        <v/>
      </c>
      <c r="Y116" s="22" t="str">
        <f t="shared" si="153"/>
        <v/>
      </c>
      <c r="Z116" s="22" t="str">
        <f t="shared" si="154"/>
        <v/>
      </c>
      <c r="AA116" s="22" t="str">
        <f t="shared" si="155"/>
        <v/>
      </c>
      <c r="AB116" s="22" t="str">
        <f t="shared" si="156"/>
        <v/>
      </c>
      <c r="AC116" s="22" t="str">
        <f t="shared" si="157"/>
        <v/>
      </c>
      <c r="AD116" s="22" t="str">
        <f t="shared" si="158"/>
        <v/>
      </c>
      <c r="AE116" s="22" t="str">
        <f t="shared" si="159"/>
        <v/>
      </c>
      <c r="AF116" s="22" t="str">
        <f t="shared" si="160"/>
        <v/>
      </c>
      <c r="AG116" s="22" t="str">
        <f t="shared" si="161"/>
        <v/>
      </c>
      <c r="AH116" s="22" t="str">
        <f t="shared" si="162"/>
        <v/>
      </c>
      <c r="AI116" s="22" t="str">
        <f t="shared" si="163"/>
        <v/>
      </c>
      <c r="AJ116" s="22" t="str">
        <f t="shared" si="164"/>
        <v/>
      </c>
      <c r="AK116" s="22" t="str">
        <f t="shared" si="165"/>
        <v/>
      </c>
      <c r="AL116" s="22" t="str">
        <f t="shared" si="166"/>
        <v/>
      </c>
      <c r="AM116" s="22" t="str">
        <f t="shared" si="167"/>
        <v/>
      </c>
      <c r="AN116" s="22" t="str">
        <f t="shared" si="168"/>
        <v/>
      </c>
      <c r="AO116" s="68" t="str">
        <f t="shared" si="169"/>
        <v/>
      </c>
      <c r="AP116" s="77" t="str">
        <f t="shared" si="124"/>
        <v/>
      </c>
      <c r="AQ116" s="77" t="str">
        <f t="shared" si="125"/>
        <v/>
      </c>
      <c r="AR116" s="77" t="str">
        <f t="shared" si="126"/>
        <v/>
      </c>
      <c r="AS116" s="77" t="str">
        <f t="shared" si="127"/>
        <v/>
      </c>
      <c r="AT116" s="77" t="str">
        <f t="shared" si="128"/>
        <v/>
      </c>
      <c r="AU116" s="77" t="str">
        <f t="shared" si="129"/>
        <v/>
      </c>
      <c r="AV116" s="77" t="str">
        <f t="shared" si="130"/>
        <v/>
      </c>
      <c r="AW116" s="72" t="str">
        <f t="shared" si="131"/>
        <v/>
      </c>
      <c r="AX116" s="72" t="str">
        <f t="shared" si="132"/>
        <v/>
      </c>
      <c r="AY116" s="72" t="str">
        <f t="shared" si="133"/>
        <v/>
      </c>
      <c r="AZ116" s="72" t="str">
        <f t="shared" si="134"/>
        <v/>
      </c>
      <c r="BA116" s="72" t="str">
        <f t="shared" si="135"/>
        <v/>
      </c>
      <c r="BB116" s="72" t="str">
        <f t="shared" si="136"/>
        <v/>
      </c>
      <c r="BC116" s="72" t="str">
        <f t="shared" si="137"/>
        <v/>
      </c>
      <c r="BD116" s="72" t="str">
        <f t="shared" si="138"/>
        <v/>
      </c>
    </row>
    <row r="117" spans="2:56" ht="15.75" thickBot="1" x14ac:dyDescent="0.3">
      <c r="B117" s="26"/>
      <c r="C117" s="76"/>
      <c r="D117" s="76"/>
      <c r="E117" s="66">
        <f>IF(ISBLANK($B117),0,VLOOKUP($B117,'Plannification du preventif '!$B$4:$L$30,7,0))</f>
        <v>0</v>
      </c>
      <c r="F117" s="19">
        <v>2</v>
      </c>
      <c r="G117" s="67">
        <f>IF(ISBLANK($B117),0,('Planning general preventif '!$E117-1)+'Planning general preventif '!$F117)</f>
        <v>0</v>
      </c>
      <c r="H117" s="114"/>
      <c r="I117" s="114"/>
      <c r="J117" s="114"/>
      <c r="K117" s="21" t="str">
        <f t="shared" si="139"/>
        <v/>
      </c>
      <c r="L117" s="22" t="str">
        <f t="shared" si="140"/>
        <v/>
      </c>
      <c r="M117" s="22" t="str">
        <f t="shared" si="141"/>
        <v/>
      </c>
      <c r="N117" s="22" t="str">
        <f t="shared" si="142"/>
        <v/>
      </c>
      <c r="O117" s="23" t="str">
        <f t="shared" si="143"/>
        <v/>
      </c>
      <c r="P117" s="22" t="str">
        <f t="shared" si="144"/>
        <v/>
      </c>
      <c r="Q117" s="22" t="str">
        <f t="shared" si="145"/>
        <v/>
      </c>
      <c r="R117" s="22" t="str">
        <f t="shared" si="146"/>
        <v/>
      </c>
      <c r="S117" s="22" t="str">
        <f t="shared" si="147"/>
        <v/>
      </c>
      <c r="T117" s="22" t="str">
        <f t="shared" si="148"/>
        <v/>
      </c>
      <c r="U117" s="22" t="str">
        <f t="shared" si="149"/>
        <v/>
      </c>
      <c r="V117" s="22" t="str">
        <f t="shared" si="150"/>
        <v/>
      </c>
      <c r="W117" s="22" t="str">
        <f t="shared" si="151"/>
        <v/>
      </c>
      <c r="X117" s="22" t="str">
        <f t="shared" si="152"/>
        <v/>
      </c>
      <c r="Y117" s="22" t="str">
        <f t="shared" si="153"/>
        <v/>
      </c>
      <c r="Z117" s="22" t="str">
        <f t="shared" si="154"/>
        <v/>
      </c>
      <c r="AA117" s="22" t="str">
        <f t="shared" si="155"/>
        <v/>
      </c>
      <c r="AB117" s="22" t="str">
        <f t="shared" si="156"/>
        <v/>
      </c>
      <c r="AC117" s="22" t="str">
        <f t="shared" si="157"/>
        <v/>
      </c>
      <c r="AD117" s="22" t="str">
        <f t="shared" si="158"/>
        <v/>
      </c>
      <c r="AE117" s="22" t="str">
        <f t="shared" si="159"/>
        <v/>
      </c>
      <c r="AF117" s="22" t="str">
        <f t="shared" si="160"/>
        <v/>
      </c>
      <c r="AG117" s="22" t="str">
        <f t="shared" si="161"/>
        <v/>
      </c>
      <c r="AH117" s="22" t="str">
        <f t="shared" si="162"/>
        <v/>
      </c>
      <c r="AI117" s="22" t="str">
        <f t="shared" si="163"/>
        <v/>
      </c>
      <c r="AJ117" s="22" t="str">
        <f t="shared" si="164"/>
        <v/>
      </c>
      <c r="AK117" s="22" t="str">
        <f t="shared" si="165"/>
        <v/>
      </c>
      <c r="AL117" s="22" t="str">
        <f t="shared" si="166"/>
        <v/>
      </c>
      <c r="AM117" s="22" t="str">
        <f t="shared" si="167"/>
        <v/>
      </c>
      <c r="AN117" s="22" t="str">
        <f t="shared" si="168"/>
        <v/>
      </c>
      <c r="AO117" s="68" t="str">
        <f t="shared" si="169"/>
        <v/>
      </c>
      <c r="AP117" s="77" t="str">
        <f t="shared" si="124"/>
        <v/>
      </c>
      <c r="AQ117" s="77" t="str">
        <f t="shared" si="125"/>
        <v/>
      </c>
      <c r="AR117" s="77" t="str">
        <f t="shared" si="126"/>
        <v/>
      </c>
      <c r="AS117" s="77" t="str">
        <f t="shared" si="127"/>
        <v/>
      </c>
      <c r="AT117" s="77" t="str">
        <f t="shared" si="128"/>
        <v/>
      </c>
      <c r="AU117" s="77" t="str">
        <f t="shared" si="129"/>
        <v/>
      </c>
      <c r="AV117" s="77" t="str">
        <f t="shared" si="130"/>
        <v/>
      </c>
      <c r="AW117" s="72" t="str">
        <f t="shared" si="131"/>
        <v/>
      </c>
      <c r="AX117" s="72" t="str">
        <f t="shared" si="132"/>
        <v/>
      </c>
      <c r="AY117" s="72" t="str">
        <f t="shared" si="133"/>
        <v/>
      </c>
      <c r="AZ117" s="72" t="str">
        <f t="shared" si="134"/>
        <v/>
      </c>
      <c r="BA117" s="72" t="str">
        <f t="shared" si="135"/>
        <v/>
      </c>
      <c r="BB117" s="72" t="str">
        <f t="shared" si="136"/>
        <v/>
      </c>
      <c r="BC117" s="72" t="str">
        <f t="shared" si="137"/>
        <v/>
      </c>
      <c r="BD117" s="72" t="str">
        <f t="shared" si="138"/>
        <v/>
      </c>
    </row>
    <row r="118" spans="2:56" ht="15.75" thickBot="1" x14ac:dyDescent="0.3">
      <c r="B118" s="26"/>
      <c r="C118" s="76"/>
      <c r="D118" s="76"/>
      <c r="E118" s="66">
        <f>IF(ISBLANK($B118),0,VLOOKUP($B118,'Plannification du preventif '!$B$4:$L$30,7,0))</f>
        <v>0</v>
      </c>
      <c r="F118" s="19">
        <v>2</v>
      </c>
      <c r="G118" s="67">
        <f>IF(ISBLANK($B118),0,('Planning general preventif '!$E118-1)+'Planning general preventif '!$F118)</f>
        <v>0</v>
      </c>
      <c r="H118" s="114"/>
      <c r="I118" s="114"/>
      <c r="J118" s="114"/>
      <c r="K118" s="21" t="str">
        <f t="shared" si="139"/>
        <v/>
      </c>
      <c r="L118" s="22" t="str">
        <f t="shared" si="140"/>
        <v/>
      </c>
      <c r="M118" s="22" t="str">
        <f t="shared" si="141"/>
        <v/>
      </c>
      <c r="N118" s="22" t="str">
        <f t="shared" si="142"/>
        <v/>
      </c>
      <c r="O118" s="23" t="str">
        <f t="shared" si="143"/>
        <v/>
      </c>
      <c r="P118" s="22" t="str">
        <f t="shared" si="144"/>
        <v/>
      </c>
      <c r="Q118" s="22" t="str">
        <f t="shared" si="145"/>
        <v/>
      </c>
      <c r="R118" s="22" t="str">
        <f t="shared" si="146"/>
        <v/>
      </c>
      <c r="S118" s="22" t="str">
        <f t="shared" si="147"/>
        <v/>
      </c>
      <c r="T118" s="22" t="str">
        <f t="shared" si="148"/>
        <v/>
      </c>
      <c r="U118" s="22" t="str">
        <f t="shared" si="149"/>
        <v/>
      </c>
      <c r="V118" s="22" t="str">
        <f t="shared" si="150"/>
        <v/>
      </c>
      <c r="W118" s="22" t="str">
        <f t="shared" si="151"/>
        <v/>
      </c>
      <c r="X118" s="22" t="str">
        <f t="shared" si="152"/>
        <v/>
      </c>
      <c r="Y118" s="22" t="str">
        <f t="shared" si="153"/>
        <v/>
      </c>
      <c r="Z118" s="22" t="str">
        <f t="shared" si="154"/>
        <v/>
      </c>
      <c r="AA118" s="22" t="str">
        <f t="shared" si="155"/>
        <v/>
      </c>
      <c r="AB118" s="22" t="str">
        <f t="shared" si="156"/>
        <v/>
      </c>
      <c r="AC118" s="22" t="str">
        <f t="shared" si="157"/>
        <v/>
      </c>
      <c r="AD118" s="22" t="str">
        <f t="shared" si="158"/>
        <v/>
      </c>
      <c r="AE118" s="22" t="str">
        <f t="shared" si="159"/>
        <v/>
      </c>
      <c r="AF118" s="22" t="str">
        <f t="shared" si="160"/>
        <v/>
      </c>
      <c r="AG118" s="22" t="str">
        <f t="shared" si="161"/>
        <v/>
      </c>
      <c r="AH118" s="22" t="str">
        <f t="shared" si="162"/>
        <v/>
      </c>
      <c r="AI118" s="22" t="str">
        <f t="shared" si="163"/>
        <v/>
      </c>
      <c r="AJ118" s="22" t="str">
        <f t="shared" si="164"/>
        <v/>
      </c>
      <c r="AK118" s="22" t="str">
        <f t="shared" si="165"/>
        <v/>
      </c>
      <c r="AL118" s="22" t="str">
        <f t="shared" si="166"/>
        <v/>
      </c>
      <c r="AM118" s="22" t="str">
        <f t="shared" si="167"/>
        <v/>
      </c>
      <c r="AN118" s="22" t="str">
        <f t="shared" si="168"/>
        <v/>
      </c>
      <c r="AO118" s="68" t="str">
        <f t="shared" si="169"/>
        <v/>
      </c>
      <c r="AP118" s="77" t="str">
        <f t="shared" si="124"/>
        <v/>
      </c>
      <c r="AQ118" s="77" t="str">
        <f t="shared" si="125"/>
        <v/>
      </c>
      <c r="AR118" s="77" t="str">
        <f t="shared" si="126"/>
        <v/>
      </c>
      <c r="AS118" s="77" t="str">
        <f t="shared" si="127"/>
        <v/>
      </c>
      <c r="AT118" s="77" t="str">
        <f t="shared" si="128"/>
        <v/>
      </c>
      <c r="AU118" s="77" t="str">
        <f t="shared" si="129"/>
        <v/>
      </c>
      <c r="AV118" s="77" t="str">
        <f t="shared" si="130"/>
        <v/>
      </c>
      <c r="AW118" s="72" t="str">
        <f t="shared" si="131"/>
        <v/>
      </c>
      <c r="AX118" s="72" t="str">
        <f t="shared" si="132"/>
        <v/>
      </c>
      <c r="AY118" s="72" t="str">
        <f t="shared" si="133"/>
        <v/>
      </c>
      <c r="AZ118" s="72" t="str">
        <f t="shared" si="134"/>
        <v/>
      </c>
      <c r="BA118" s="72" t="str">
        <f t="shared" si="135"/>
        <v/>
      </c>
      <c r="BB118" s="72" t="str">
        <f t="shared" si="136"/>
        <v/>
      </c>
      <c r="BC118" s="72" t="str">
        <f t="shared" si="137"/>
        <v/>
      </c>
      <c r="BD118" s="72" t="str">
        <f t="shared" si="138"/>
        <v/>
      </c>
    </row>
    <row r="119" spans="2:56" ht="15.75" thickBot="1" x14ac:dyDescent="0.3">
      <c r="B119" s="26"/>
      <c r="C119" s="76"/>
      <c r="D119" s="76"/>
      <c r="E119" s="66">
        <f>IF(ISBLANK($B119),0,VLOOKUP($B119,'Plannification du preventif '!$B$4:$L$30,7,0))</f>
        <v>0</v>
      </c>
      <c r="F119" s="19">
        <v>2</v>
      </c>
      <c r="G119" s="67">
        <f>IF(ISBLANK($B119),0,('Planning general preventif '!$E119-1)+'Planning general preventif '!$F119)</f>
        <v>0</v>
      </c>
      <c r="H119" s="114"/>
      <c r="I119" s="114"/>
      <c r="J119" s="114"/>
      <c r="K119" s="21" t="str">
        <f t="shared" si="139"/>
        <v/>
      </c>
      <c r="L119" s="22" t="str">
        <f t="shared" si="140"/>
        <v/>
      </c>
      <c r="M119" s="22" t="str">
        <f t="shared" si="141"/>
        <v/>
      </c>
      <c r="N119" s="22" t="str">
        <f t="shared" si="142"/>
        <v/>
      </c>
      <c r="O119" s="23" t="str">
        <f t="shared" si="143"/>
        <v/>
      </c>
      <c r="P119" s="22" t="str">
        <f t="shared" si="144"/>
        <v/>
      </c>
      <c r="Q119" s="22" t="str">
        <f t="shared" si="145"/>
        <v/>
      </c>
      <c r="R119" s="22" t="str">
        <f t="shared" si="146"/>
        <v/>
      </c>
      <c r="S119" s="22" t="str">
        <f t="shared" si="147"/>
        <v/>
      </c>
      <c r="T119" s="22" t="str">
        <f t="shared" si="148"/>
        <v/>
      </c>
      <c r="U119" s="22" t="str">
        <f t="shared" si="149"/>
        <v/>
      </c>
      <c r="V119" s="22" t="str">
        <f t="shared" si="150"/>
        <v/>
      </c>
      <c r="W119" s="22" t="str">
        <f t="shared" si="151"/>
        <v/>
      </c>
      <c r="X119" s="22" t="str">
        <f t="shared" si="152"/>
        <v/>
      </c>
      <c r="Y119" s="22" t="str">
        <f t="shared" si="153"/>
        <v/>
      </c>
      <c r="Z119" s="22" t="str">
        <f t="shared" si="154"/>
        <v/>
      </c>
      <c r="AA119" s="22" t="str">
        <f t="shared" si="155"/>
        <v/>
      </c>
      <c r="AB119" s="22" t="str">
        <f t="shared" si="156"/>
        <v/>
      </c>
      <c r="AC119" s="22" t="str">
        <f t="shared" si="157"/>
        <v/>
      </c>
      <c r="AD119" s="22" t="str">
        <f t="shared" si="158"/>
        <v/>
      </c>
      <c r="AE119" s="22" t="str">
        <f t="shared" si="159"/>
        <v/>
      </c>
      <c r="AF119" s="22" t="str">
        <f t="shared" si="160"/>
        <v/>
      </c>
      <c r="AG119" s="22" t="str">
        <f t="shared" si="161"/>
        <v/>
      </c>
      <c r="AH119" s="22" t="str">
        <f t="shared" si="162"/>
        <v/>
      </c>
      <c r="AI119" s="22" t="str">
        <f t="shared" si="163"/>
        <v/>
      </c>
      <c r="AJ119" s="22" t="str">
        <f t="shared" si="164"/>
        <v/>
      </c>
      <c r="AK119" s="22" t="str">
        <f t="shared" si="165"/>
        <v/>
      </c>
      <c r="AL119" s="22" t="str">
        <f t="shared" si="166"/>
        <v/>
      </c>
      <c r="AM119" s="22" t="str">
        <f t="shared" si="167"/>
        <v/>
      </c>
      <c r="AN119" s="22" t="str">
        <f t="shared" si="168"/>
        <v/>
      </c>
      <c r="AO119" s="68" t="str">
        <f t="shared" si="169"/>
        <v/>
      </c>
      <c r="AP119" s="77" t="str">
        <f t="shared" si="124"/>
        <v/>
      </c>
      <c r="AQ119" s="77" t="str">
        <f t="shared" si="125"/>
        <v/>
      </c>
      <c r="AR119" s="77" t="str">
        <f t="shared" si="126"/>
        <v/>
      </c>
      <c r="AS119" s="77" t="str">
        <f t="shared" si="127"/>
        <v/>
      </c>
      <c r="AT119" s="77" t="str">
        <f t="shared" si="128"/>
        <v/>
      </c>
      <c r="AU119" s="77" t="str">
        <f t="shared" si="129"/>
        <v/>
      </c>
      <c r="AV119" s="77" t="str">
        <f t="shared" si="130"/>
        <v/>
      </c>
      <c r="AW119" s="72" t="str">
        <f t="shared" si="131"/>
        <v/>
      </c>
      <c r="AX119" s="72" t="str">
        <f t="shared" si="132"/>
        <v/>
      </c>
      <c r="AY119" s="72" t="str">
        <f t="shared" si="133"/>
        <v/>
      </c>
      <c r="AZ119" s="72" t="str">
        <f t="shared" si="134"/>
        <v/>
      </c>
      <c r="BA119" s="72" t="str">
        <f t="shared" si="135"/>
        <v/>
      </c>
      <c r="BB119" s="72" t="str">
        <f t="shared" si="136"/>
        <v/>
      </c>
      <c r="BC119" s="72" t="str">
        <f t="shared" si="137"/>
        <v/>
      </c>
      <c r="BD119" s="72" t="str">
        <f t="shared" si="138"/>
        <v/>
      </c>
    </row>
    <row r="120" spans="2:56" ht="15.75" thickBot="1" x14ac:dyDescent="0.3">
      <c r="B120" s="26"/>
      <c r="C120" s="76"/>
      <c r="D120" s="76"/>
      <c r="E120" s="66">
        <f>IF(ISBLANK($B120),0,VLOOKUP($B120,'Plannification du preventif '!$B$4:$L$30,7,0))</f>
        <v>0</v>
      </c>
      <c r="F120" s="19">
        <v>2</v>
      </c>
      <c r="G120" s="67">
        <f>IF(ISBLANK($B120),0,('Planning general preventif '!$E120-1)+'Planning general preventif '!$F120)</f>
        <v>0</v>
      </c>
      <c r="H120" s="114"/>
      <c r="I120" s="114"/>
      <c r="J120" s="114"/>
      <c r="K120" s="21" t="str">
        <f t="shared" si="139"/>
        <v/>
      </c>
      <c r="L120" s="22" t="str">
        <f t="shared" si="140"/>
        <v/>
      </c>
      <c r="M120" s="22" t="str">
        <f t="shared" si="141"/>
        <v/>
      </c>
      <c r="N120" s="22" t="str">
        <f t="shared" si="142"/>
        <v/>
      </c>
      <c r="O120" s="23" t="str">
        <f t="shared" si="143"/>
        <v/>
      </c>
      <c r="P120" s="22" t="str">
        <f t="shared" si="144"/>
        <v/>
      </c>
      <c r="Q120" s="22" t="str">
        <f t="shared" si="145"/>
        <v/>
      </c>
      <c r="R120" s="22" t="str">
        <f t="shared" si="146"/>
        <v/>
      </c>
      <c r="S120" s="22" t="str">
        <f t="shared" si="147"/>
        <v/>
      </c>
      <c r="T120" s="22" t="str">
        <f t="shared" si="148"/>
        <v/>
      </c>
      <c r="U120" s="22" t="str">
        <f t="shared" si="149"/>
        <v/>
      </c>
      <c r="V120" s="22" t="str">
        <f t="shared" si="150"/>
        <v/>
      </c>
      <c r="W120" s="22" t="str">
        <f t="shared" si="151"/>
        <v/>
      </c>
      <c r="X120" s="22" t="str">
        <f t="shared" si="152"/>
        <v/>
      </c>
      <c r="Y120" s="22" t="str">
        <f t="shared" si="153"/>
        <v/>
      </c>
      <c r="Z120" s="22" t="str">
        <f t="shared" si="154"/>
        <v/>
      </c>
      <c r="AA120" s="22" t="str">
        <f t="shared" si="155"/>
        <v/>
      </c>
      <c r="AB120" s="22" t="str">
        <f t="shared" si="156"/>
        <v/>
      </c>
      <c r="AC120" s="22" t="str">
        <f t="shared" si="157"/>
        <v/>
      </c>
      <c r="AD120" s="22" t="str">
        <f t="shared" si="158"/>
        <v/>
      </c>
      <c r="AE120" s="22" t="str">
        <f t="shared" si="159"/>
        <v/>
      </c>
      <c r="AF120" s="22" t="str">
        <f t="shared" si="160"/>
        <v/>
      </c>
      <c r="AG120" s="22" t="str">
        <f t="shared" si="161"/>
        <v/>
      </c>
      <c r="AH120" s="22" t="str">
        <f t="shared" si="162"/>
        <v/>
      </c>
      <c r="AI120" s="22" t="str">
        <f t="shared" si="163"/>
        <v/>
      </c>
      <c r="AJ120" s="22" t="str">
        <f t="shared" si="164"/>
        <v/>
      </c>
      <c r="AK120" s="22" t="str">
        <f t="shared" si="165"/>
        <v/>
      </c>
      <c r="AL120" s="22" t="str">
        <f t="shared" si="166"/>
        <v/>
      </c>
      <c r="AM120" s="22" t="str">
        <f t="shared" si="167"/>
        <v/>
      </c>
      <c r="AN120" s="22" t="str">
        <f t="shared" si="168"/>
        <v/>
      </c>
      <c r="AO120" s="68" t="str">
        <f t="shared" si="169"/>
        <v/>
      </c>
      <c r="AP120" s="77" t="str">
        <f t="shared" si="124"/>
        <v/>
      </c>
      <c r="AQ120" s="77" t="str">
        <f t="shared" si="125"/>
        <v/>
      </c>
      <c r="AR120" s="77" t="str">
        <f t="shared" si="126"/>
        <v/>
      </c>
      <c r="AS120" s="77" t="str">
        <f t="shared" si="127"/>
        <v/>
      </c>
      <c r="AT120" s="77" t="str">
        <f t="shared" si="128"/>
        <v/>
      </c>
      <c r="AU120" s="77" t="str">
        <f t="shared" si="129"/>
        <v/>
      </c>
      <c r="AV120" s="77" t="str">
        <f t="shared" si="130"/>
        <v/>
      </c>
      <c r="AW120" s="72" t="str">
        <f t="shared" si="131"/>
        <v/>
      </c>
      <c r="AX120" s="72" t="str">
        <f t="shared" si="132"/>
        <v/>
      </c>
      <c r="AY120" s="72" t="str">
        <f t="shared" si="133"/>
        <v/>
      </c>
      <c r="AZ120" s="72" t="str">
        <f t="shared" si="134"/>
        <v/>
      </c>
      <c r="BA120" s="72" t="str">
        <f t="shared" si="135"/>
        <v/>
      </c>
      <c r="BB120" s="72" t="str">
        <f t="shared" si="136"/>
        <v/>
      </c>
      <c r="BC120" s="72" t="str">
        <f t="shared" si="137"/>
        <v/>
      </c>
      <c r="BD120" s="72" t="str">
        <f t="shared" si="138"/>
        <v/>
      </c>
    </row>
    <row r="121" spans="2:56" ht="15.75" thickBot="1" x14ac:dyDescent="0.3">
      <c r="B121" s="26"/>
      <c r="C121" s="76"/>
      <c r="D121" s="76"/>
      <c r="E121" s="66">
        <f>IF(ISBLANK($B121),0,VLOOKUP($B121,'Plannification du preventif '!$B$4:$L$30,7,0))</f>
        <v>0</v>
      </c>
      <c r="F121" s="19">
        <v>2</v>
      </c>
      <c r="G121" s="67">
        <f>IF(ISBLANK($B121),0,('Planning general preventif '!$E121-1)+'Planning general preventif '!$F121)</f>
        <v>0</v>
      </c>
      <c r="H121" s="114"/>
      <c r="I121" s="114"/>
      <c r="J121" s="114"/>
      <c r="K121" s="21" t="str">
        <f t="shared" si="139"/>
        <v/>
      </c>
      <c r="L121" s="22" t="str">
        <f t="shared" si="140"/>
        <v/>
      </c>
      <c r="M121" s="22" t="str">
        <f t="shared" si="141"/>
        <v/>
      </c>
      <c r="N121" s="22" t="str">
        <f t="shared" si="142"/>
        <v/>
      </c>
      <c r="O121" s="23" t="str">
        <f t="shared" si="143"/>
        <v/>
      </c>
      <c r="P121" s="22" t="str">
        <f t="shared" si="144"/>
        <v/>
      </c>
      <c r="Q121" s="22" t="str">
        <f t="shared" si="145"/>
        <v/>
      </c>
      <c r="R121" s="22" t="str">
        <f t="shared" si="146"/>
        <v/>
      </c>
      <c r="S121" s="22" t="str">
        <f t="shared" si="147"/>
        <v/>
      </c>
      <c r="T121" s="22" t="str">
        <f t="shared" si="148"/>
        <v/>
      </c>
      <c r="U121" s="22" t="str">
        <f t="shared" si="149"/>
        <v/>
      </c>
      <c r="V121" s="22" t="str">
        <f t="shared" si="150"/>
        <v/>
      </c>
      <c r="W121" s="22" t="str">
        <f t="shared" si="151"/>
        <v/>
      </c>
      <c r="X121" s="22" t="str">
        <f t="shared" si="152"/>
        <v/>
      </c>
      <c r="Y121" s="22" t="str">
        <f t="shared" si="153"/>
        <v/>
      </c>
      <c r="Z121" s="22" t="str">
        <f t="shared" si="154"/>
        <v/>
      </c>
      <c r="AA121" s="22" t="str">
        <f t="shared" si="155"/>
        <v/>
      </c>
      <c r="AB121" s="22" t="str">
        <f t="shared" si="156"/>
        <v/>
      </c>
      <c r="AC121" s="22" t="str">
        <f t="shared" si="157"/>
        <v/>
      </c>
      <c r="AD121" s="22" t="str">
        <f t="shared" si="158"/>
        <v/>
      </c>
      <c r="AE121" s="22" t="str">
        <f t="shared" si="159"/>
        <v/>
      </c>
      <c r="AF121" s="22" t="str">
        <f t="shared" si="160"/>
        <v/>
      </c>
      <c r="AG121" s="22" t="str">
        <f t="shared" si="161"/>
        <v/>
      </c>
      <c r="AH121" s="22" t="str">
        <f t="shared" si="162"/>
        <v/>
      </c>
      <c r="AI121" s="22" t="str">
        <f t="shared" si="163"/>
        <v/>
      </c>
      <c r="AJ121" s="22" t="str">
        <f t="shared" si="164"/>
        <v/>
      </c>
      <c r="AK121" s="22" t="str">
        <f t="shared" si="165"/>
        <v/>
      </c>
      <c r="AL121" s="22" t="str">
        <f t="shared" si="166"/>
        <v/>
      </c>
      <c r="AM121" s="22" t="str">
        <f t="shared" si="167"/>
        <v/>
      </c>
      <c r="AN121" s="22" t="str">
        <f t="shared" si="168"/>
        <v/>
      </c>
      <c r="AO121" s="68" t="str">
        <f t="shared" si="169"/>
        <v/>
      </c>
      <c r="AP121" s="77" t="str">
        <f t="shared" si="124"/>
        <v/>
      </c>
      <c r="AQ121" s="77" t="str">
        <f t="shared" si="125"/>
        <v/>
      </c>
      <c r="AR121" s="77" t="str">
        <f t="shared" si="126"/>
        <v/>
      </c>
      <c r="AS121" s="77" t="str">
        <f t="shared" si="127"/>
        <v/>
      </c>
      <c r="AT121" s="77" t="str">
        <f t="shared" si="128"/>
        <v/>
      </c>
      <c r="AU121" s="77" t="str">
        <f t="shared" si="129"/>
        <v/>
      </c>
      <c r="AV121" s="77" t="str">
        <f t="shared" si="130"/>
        <v/>
      </c>
      <c r="AW121" s="72" t="str">
        <f t="shared" si="131"/>
        <v/>
      </c>
      <c r="AX121" s="72" t="str">
        <f t="shared" si="132"/>
        <v/>
      </c>
      <c r="AY121" s="72" t="str">
        <f t="shared" si="133"/>
        <v/>
      </c>
      <c r="AZ121" s="72" t="str">
        <f t="shared" si="134"/>
        <v/>
      </c>
      <c r="BA121" s="72" t="str">
        <f t="shared" si="135"/>
        <v/>
      </c>
      <c r="BB121" s="72" t="str">
        <f t="shared" si="136"/>
        <v/>
      </c>
      <c r="BC121" s="72" t="str">
        <f t="shared" si="137"/>
        <v/>
      </c>
      <c r="BD121" s="72" t="str">
        <f t="shared" si="138"/>
        <v/>
      </c>
    </row>
    <row r="122" spans="2:56" ht="15.75" thickBot="1" x14ac:dyDescent="0.3">
      <c r="B122" s="26"/>
      <c r="C122" s="76"/>
      <c r="D122" s="76"/>
      <c r="E122" s="66">
        <f>IF(ISBLANK($B122),0,VLOOKUP($B122,'Plannification du preventif '!$B$4:$L$30,7,0))</f>
        <v>0</v>
      </c>
      <c r="F122" s="19">
        <v>2</v>
      </c>
      <c r="G122" s="67">
        <f>IF(ISBLANK($B122),0,('Planning general preventif '!$E122-1)+'Planning general preventif '!$F122)</f>
        <v>0</v>
      </c>
      <c r="H122" s="114"/>
      <c r="I122" s="114"/>
      <c r="J122" s="114"/>
      <c r="K122" s="21" t="str">
        <f t="shared" si="139"/>
        <v/>
      </c>
      <c r="L122" s="22" t="str">
        <f t="shared" si="140"/>
        <v/>
      </c>
      <c r="M122" s="22" t="str">
        <f t="shared" si="141"/>
        <v/>
      </c>
      <c r="N122" s="22" t="str">
        <f t="shared" si="142"/>
        <v/>
      </c>
      <c r="O122" s="23" t="str">
        <f t="shared" si="143"/>
        <v/>
      </c>
      <c r="P122" s="22" t="str">
        <f t="shared" si="144"/>
        <v/>
      </c>
      <c r="Q122" s="22" t="str">
        <f t="shared" si="145"/>
        <v/>
      </c>
      <c r="R122" s="22" t="str">
        <f t="shared" si="146"/>
        <v/>
      </c>
      <c r="S122" s="22" t="str">
        <f t="shared" si="147"/>
        <v/>
      </c>
      <c r="T122" s="22" t="str">
        <f t="shared" si="148"/>
        <v/>
      </c>
      <c r="U122" s="22" t="str">
        <f t="shared" si="149"/>
        <v/>
      </c>
      <c r="V122" s="22" t="str">
        <f t="shared" si="150"/>
        <v/>
      </c>
      <c r="W122" s="22" t="str">
        <f t="shared" si="151"/>
        <v/>
      </c>
      <c r="X122" s="22" t="str">
        <f t="shared" si="152"/>
        <v/>
      </c>
      <c r="Y122" s="22" t="str">
        <f t="shared" si="153"/>
        <v/>
      </c>
      <c r="Z122" s="22" t="str">
        <f t="shared" si="154"/>
        <v/>
      </c>
      <c r="AA122" s="22" t="str">
        <f t="shared" si="155"/>
        <v/>
      </c>
      <c r="AB122" s="22" t="str">
        <f t="shared" si="156"/>
        <v/>
      </c>
      <c r="AC122" s="22" t="str">
        <f t="shared" si="157"/>
        <v/>
      </c>
      <c r="AD122" s="22" t="str">
        <f t="shared" si="158"/>
        <v/>
      </c>
      <c r="AE122" s="22" t="str">
        <f t="shared" si="159"/>
        <v/>
      </c>
      <c r="AF122" s="22" t="str">
        <f t="shared" si="160"/>
        <v/>
      </c>
      <c r="AG122" s="22" t="str">
        <f t="shared" si="161"/>
        <v/>
      </c>
      <c r="AH122" s="22" t="str">
        <f t="shared" si="162"/>
        <v/>
      </c>
      <c r="AI122" s="22" t="str">
        <f t="shared" si="163"/>
        <v/>
      </c>
      <c r="AJ122" s="22" t="str">
        <f t="shared" si="164"/>
        <v/>
      </c>
      <c r="AK122" s="22" t="str">
        <f t="shared" si="165"/>
        <v/>
      </c>
      <c r="AL122" s="22" t="str">
        <f t="shared" si="166"/>
        <v/>
      </c>
      <c r="AM122" s="22" t="str">
        <f t="shared" si="167"/>
        <v/>
      </c>
      <c r="AN122" s="22" t="str">
        <f t="shared" si="168"/>
        <v/>
      </c>
      <c r="AO122" s="68" t="str">
        <f t="shared" si="169"/>
        <v/>
      </c>
      <c r="AP122" s="77" t="str">
        <f t="shared" si="124"/>
        <v/>
      </c>
      <c r="AQ122" s="77" t="str">
        <f t="shared" si="125"/>
        <v/>
      </c>
      <c r="AR122" s="77" t="str">
        <f t="shared" si="126"/>
        <v/>
      </c>
      <c r="AS122" s="77" t="str">
        <f t="shared" si="127"/>
        <v/>
      </c>
      <c r="AT122" s="77" t="str">
        <f t="shared" si="128"/>
        <v/>
      </c>
      <c r="AU122" s="77" t="str">
        <f t="shared" si="129"/>
        <v/>
      </c>
      <c r="AV122" s="77" t="str">
        <f t="shared" si="130"/>
        <v/>
      </c>
      <c r="AW122" s="72" t="str">
        <f t="shared" si="131"/>
        <v/>
      </c>
      <c r="AX122" s="72" t="str">
        <f t="shared" si="132"/>
        <v/>
      </c>
      <c r="AY122" s="72" t="str">
        <f t="shared" si="133"/>
        <v/>
      </c>
      <c r="AZ122" s="72" t="str">
        <f t="shared" si="134"/>
        <v/>
      </c>
      <c r="BA122" s="72" t="str">
        <f t="shared" si="135"/>
        <v/>
      </c>
      <c r="BB122" s="72" t="str">
        <f t="shared" si="136"/>
        <v/>
      </c>
      <c r="BC122" s="72" t="str">
        <f t="shared" si="137"/>
        <v/>
      </c>
      <c r="BD122" s="72" t="str">
        <f t="shared" si="138"/>
        <v/>
      </c>
    </row>
    <row r="123" spans="2:56" ht="15.75" thickBot="1" x14ac:dyDescent="0.3">
      <c r="B123" s="26"/>
      <c r="C123" s="76"/>
      <c r="D123" s="76"/>
      <c r="E123" s="66">
        <f>IF(ISBLANK($B123),0,VLOOKUP($B123,'Plannification du preventif '!$B$4:$L$30,7,0))</f>
        <v>0</v>
      </c>
      <c r="F123" s="19">
        <v>2</v>
      </c>
      <c r="G123" s="67">
        <f>IF(ISBLANK($B123),0,('Planning general preventif '!$E123-1)+'Planning general preventif '!$F123)</f>
        <v>0</v>
      </c>
      <c r="H123" s="114"/>
      <c r="I123" s="114"/>
      <c r="J123" s="114"/>
      <c r="K123" s="21" t="str">
        <f t="shared" si="139"/>
        <v/>
      </c>
      <c r="L123" s="22" t="str">
        <f t="shared" si="140"/>
        <v/>
      </c>
      <c r="M123" s="22" t="str">
        <f t="shared" si="141"/>
        <v/>
      </c>
      <c r="N123" s="22" t="str">
        <f t="shared" si="142"/>
        <v/>
      </c>
      <c r="O123" s="23" t="str">
        <f t="shared" si="143"/>
        <v/>
      </c>
      <c r="P123" s="22" t="str">
        <f t="shared" si="144"/>
        <v/>
      </c>
      <c r="Q123" s="22" t="str">
        <f t="shared" si="145"/>
        <v/>
      </c>
      <c r="R123" s="22" t="str">
        <f t="shared" si="146"/>
        <v/>
      </c>
      <c r="S123" s="22" t="str">
        <f t="shared" si="147"/>
        <v/>
      </c>
      <c r="T123" s="22" t="str">
        <f t="shared" si="148"/>
        <v/>
      </c>
      <c r="U123" s="22" t="str">
        <f t="shared" si="149"/>
        <v/>
      </c>
      <c r="V123" s="22" t="str">
        <f t="shared" si="150"/>
        <v/>
      </c>
      <c r="W123" s="22" t="str">
        <f t="shared" si="151"/>
        <v/>
      </c>
      <c r="X123" s="22" t="str">
        <f t="shared" si="152"/>
        <v/>
      </c>
      <c r="Y123" s="22" t="str">
        <f t="shared" si="153"/>
        <v/>
      </c>
      <c r="Z123" s="22" t="str">
        <f t="shared" si="154"/>
        <v/>
      </c>
      <c r="AA123" s="22" t="str">
        <f t="shared" si="155"/>
        <v/>
      </c>
      <c r="AB123" s="22" t="str">
        <f t="shared" si="156"/>
        <v/>
      </c>
      <c r="AC123" s="22" t="str">
        <f t="shared" si="157"/>
        <v/>
      </c>
      <c r="AD123" s="22" t="str">
        <f t="shared" si="158"/>
        <v/>
      </c>
      <c r="AE123" s="22" t="str">
        <f t="shared" si="159"/>
        <v/>
      </c>
      <c r="AF123" s="22" t="str">
        <f t="shared" si="160"/>
        <v/>
      </c>
      <c r="AG123" s="22" t="str">
        <f t="shared" si="161"/>
        <v/>
      </c>
      <c r="AH123" s="22" t="str">
        <f t="shared" si="162"/>
        <v/>
      </c>
      <c r="AI123" s="22" t="str">
        <f t="shared" si="163"/>
        <v/>
      </c>
      <c r="AJ123" s="22" t="str">
        <f t="shared" si="164"/>
        <v/>
      </c>
      <c r="AK123" s="22" t="str">
        <f t="shared" si="165"/>
        <v/>
      </c>
      <c r="AL123" s="22" t="str">
        <f t="shared" si="166"/>
        <v/>
      </c>
      <c r="AM123" s="22" t="str">
        <f t="shared" si="167"/>
        <v/>
      </c>
      <c r="AN123" s="22" t="str">
        <f t="shared" si="168"/>
        <v/>
      </c>
      <c r="AO123" s="68" t="str">
        <f t="shared" si="169"/>
        <v/>
      </c>
      <c r="AP123" s="77" t="str">
        <f t="shared" si="124"/>
        <v/>
      </c>
      <c r="AQ123" s="77" t="str">
        <f t="shared" si="125"/>
        <v/>
      </c>
      <c r="AR123" s="77" t="str">
        <f t="shared" si="126"/>
        <v/>
      </c>
      <c r="AS123" s="77" t="str">
        <f t="shared" si="127"/>
        <v/>
      </c>
      <c r="AT123" s="77" t="str">
        <f t="shared" si="128"/>
        <v/>
      </c>
      <c r="AU123" s="77" t="str">
        <f t="shared" si="129"/>
        <v/>
      </c>
      <c r="AV123" s="77" t="str">
        <f t="shared" si="130"/>
        <v/>
      </c>
      <c r="AW123" s="72" t="str">
        <f t="shared" si="131"/>
        <v/>
      </c>
      <c r="AX123" s="72" t="str">
        <f t="shared" si="132"/>
        <v/>
      </c>
      <c r="AY123" s="72" t="str">
        <f t="shared" si="133"/>
        <v/>
      </c>
      <c r="AZ123" s="72" t="str">
        <f t="shared" si="134"/>
        <v/>
      </c>
      <c r="BA123" s="72" t="str">
        <f t="shared" si="135"/>
        <v/>
      </c>
      <c r="BB123" s="72" t="str">
        <f t="shared" si="136"/>
        <v/>
      </c>
      <c r="BC123" s="72" t="str">
        <f t="shared" si="137"/>
        <v/>
      </c>
      <c r="BD123" s="72" t="str">
        <f t="shared" si="138"/>
        <v/>
      </c>
    </row>
    <row r="124" spans="2:56" ht="15.75" thickBot="1" x14ac:dyDescent="0.3">
      <c r="B124" s="26"/>
      <c r="C124" s="76"/>
      <c r="D124" s="76"/>
      <c r="E124" s="66">
        <f>IF(ISBLANK($B124),0,VLOOKUP($B124,'Plannification du preventif '!$B$4:$L$30,7,0))</f>
        <v>0</v>
      </c>
      <c r="F124" s="19">
        <v>2</v>
      </c>
      <c r="G124" s="67">
        <f>IF(ISBLANK($B124),0,('Planning general preventif '!$E124-1)+'Planning general preventif '!$F124)</f>
        <v>0</v>
      </c>
      <c r="H124" s="114"/>
      <c r="I124" s="114"/>
      <c r="J124" s="114"/>
      <c r="K124" s="21" t="str">
        <f t="shared" si="139"/>
        <v/>
      </c>
      <c r="L124" s="22" t="str">
        <f t="shared" si="140"/>
        <v/>
      </c>
      <c r="M124" s="22" t="str">
        <f t="shared" si="141"/>
        <v/>
      </c>
      <c r="N124" s="22" t="str">
        <f t="shared" si="142"/>
        <v/>
      </c>
      <c r="O124" s="23" t="str">
        <f t="shared" si="143"/>
        <v/>
      </c>
      <c r="P124" s="22" t="str">
        <f t="shared" si="144"/>
        <v/>
      </c>
      <c r="Q124" s="22" t="str">
        <f t="shared" si="145"/>
        <v/>
      </c>
      <c r="R124" s="22" t="str">
        <f t="shared" si="146"/>
        <v/>
      </c>
      <c r="S124" s="22" t="str">
        <f t="shared" si="147"/>
        <v/>
      </c>
      <c r="T124" s="22" t="str">
        <f t="shared" si="148"/>
        <v/>
      </c>
      <c r="U124" s="22" t="str">
        <f t="shared" si="149"/>
        <v/>
      </c>
      <c r="V124" s="22" t="str">
        <f t="shared" si="150"/>
        <v/>
      </c>
      <c r="W124" s="22" t="str">
        <f t="shared" si="151"/>
        <v/>
      </c>
      <c r="X124" s="22" t="str">
        <f t="shared" si="152"/>
        <v/>
      </c>
      <c r="Y124" s="22" t="str">
        <f t="shared" si="153"/>
        <v/>
      </c>
      <c r="Z124" s="22" t="str">
        <f t="shared" si="154"/>
        <v/>
      </c>
      <c r="AA124" s="22" t="str">
        <f t="shared" si="155"/>
        <v/>
      </c>
      <c r="AB124" s="22" t="str">
        <f t="shared" si="156"/>
        <v/>
      </c>
      <c r="AC124" s="22" t="str">
        <f t="shared" si="157"/>
        <v/>
      </c>
      <c r="AD124" s="22" t="str">
        <f t="shared" si="158"/>
        <v/>
      </c>
      <c r="AE124" s="22" t="str">
        <f t="shared" si="159"/>
        <v/>
      </c>
      <c r="AF124" s="22" t="str">
        <f t="shared" si="160"/>
        <v/>
      </c>
      <c r="AG124" s="22" t="str">
        <f t="shared" si="161"/>
        <v/>
      </c>
      <c r="AH124" s="22" t="str">
        <f t="shared" si="162"/>
        <v/>
      </c>
      <c r="AI124" s="22" t="str">
        <f t="shared" si="163"/>
        <v/>
      </c>
      <c r="AJ124" s="22" t="str">
        <f t="shared" si="164"/>
        <v/>
      </c>
      <c r="AK124" s="22" t="str">
        <f t="shared" si="165"/>
        <v/>
      </c>
      <c r="AL124" s="22" t="str">
        <f t="shared" si="166"/>
        <v/>
      </c>
      <c r="AM124" s="22" t="str">
        <f t="shared" si="167"/>
        <v/>
      </c>
      <c r="AN124" s="22" t="str">
        <f t="shared" si="168"/>
        <v/>
      </c>
      <c r="AO124" s="68" t="str">
        <f t="shared" si="169"/>
        <v/>
      </c>
      <c r="AP124" s="77" t="str">
        <f t="shared" si="124"/>
        <v/>
      </c>
      <c r="AQ124" s="77" t="str">
        <f t="shared" si="125"/>
        <v/>
      </c>
      <c r="AR124" s="77" t="str">
        <f t="shared" si="126"/>
        <v/>
      </c>
      <c r="AS124" s="77" t="str">
        <f t="shared" si="127"/>
        <v/>
      </c>
      <c r="AT124" s="77" t="str">
        <f t="shared" si="128"/>
        <v/>
      </c>
      <c r="AU124" s="77" t="str">
        <f t="shared" si="129"/>
        <v/>
      </c>
      <c r="AV124" s="77" t="str">
        <f t="shared" si="130"/>
        <v/>
      </c>
      <c r="AW124" s="72" t="str">
        <f t="shared" si="131"/>
        <v/>
      </c>
      <c r="AX124" s="72" t="str">
        <f t="shared" si="132"/>
        <v/>
      </c>
      <c r="AY124" s="72" t="str">
        <f t="shared" si="133"/>
        <v/>
      </c>
      <c r="AZ124" s="72" t="str">
        <f t="shared" si="134"/>
        <v/>
      </c>
      <c r="BA124" s="72" t="str">
        <f t="shared" si="135"/>
        <v/>
      </c>
      <c r="BB124" s="72" t="str">
        <f t="shared" si="136"/>
        <v/>
      </c>
      <c r="BC124" s="72" t="str">
        <f t="shared" si="137"/>
        <v/>
      </c>
      <c r="BD124" s="72" t="str">
        <f t="shared" si="138"/>
        <v/>
      </c>
    </row>
    <row r="125" spans="2:56" ht="15.75" thickBot="1" x14ac:dyDescent="0.3">
      <c r="B125" s="26"/>
      <c r="C125" s="76"/>
      <c r="D125" s="76"/>
      <c r="E125" s="66">
        <f>IF(ISBLANK($B125),0,VLOOKUP($B125,'Plannification du preventif '!$B$4:$L$30,7,0))</f>
        <v>0</v>
      </c>
      <c r="F125" s="19">
        <v>2</v>
      </c>
      <c r="G125" s="67">
        <f>IF(ISBLANK($B125),0,('Planning general preventif '!$E125-1)+'Planning general preventif '!$F125)</f>
        <v>0</v>
      </c>
      <c r="H125" s="114"/>
      <c r="I125" s="114"/>
      <c r="J125" s="114"/>
      <c r="K125" s="21" t="str">
        <f t="shared" si="139"/>
        <v/>
      </c>
      <c r="L125" s="22" t="str">
        <f t="shared" si="140"/>
        <v/>
      </c>
      <c r="M125" s="22" t="str">
        <f t="shared" si="141"/>
        <v/>
      </c>
      <c r="N125" s="22" t="str">
        <f t="shared" si="142"/>
        <v/>
      </c>
      <c r="O125" s="23" t="str">
        <f t="shared" si="143"/>
        <v/>
      </c>
      <c r="P125" s="22" t="str">
        <f t="shared" si="144"/>
        <v/>
      </c>
      <c r="Q125" s="22" t="str">
        <f t="shared" si="145"/>
        <v/>
      </c>
      <c r="R125" s="22" t="str">
        <f t="shared" si="146"/>
        <v/>
      </c>
      <c r="S125" s="22" t="str">
        <f t="shared" si="147"/>
        <v/>
      </c>
      <c r="T125" s="22" t="str">
        <f t="shared" si="148"/>
        <v/>
      </c>
      <c r="U125" s="22" t="str">
        <f t="shared" si="149"/>
        <v/>
      </c>
      <c r="V125" s="22" t="str">
        <f t="shared" si="150"/>
        <v/>
      </c>
      <c r="W125" s="22" t="str">
        <f t="shared" si="151"/>
        <v/>
      </c>
      <c r="X125" s="22" t="str">
        <f t="shared" si="152"/>
        <v/>
      </c>
      <c r="Y125" s="22" t="str">
        <f t="shared" si="153"/>
        <v/>
      </c>
      <c r="Z125" s="22" t="str">
        <f t="shared" si="154"/>
        <v/>
      </c>
      <c r="AA125" s="22" t="str">
        <f t="shared" si="155"/>
        <v/>
      </c>
      <c r="AB125" s="22" t="str">
        <f t="shared" si="156"/>
        <v/>
      </c>
      <c r="AC125" s="22" t="str">
        <f t="shared" si="157"/>
        <v/>
      </c>
      <c r="AD125" s="22" t="str">
        <f t="shared" si="158"/>
        <v/>
      </c>
      <c r="AE125" s="22" t="str">
        <f t="shared" si="159"/>
        <v/>
      </c>
      <c r="AF125" s="22" t="str">
        <f t="shared" si="160"/>
        <v/>
      </c>
      <c r="AG125" s="22" t="str">
        <f t="shared" si="161"/>
        <v/>
      </c>
      <c r="AH125" s="22" t="str">
        <f t="shared" si="162"/>
        <v/>
      </c>
      <c r="AI125" s="22" t="str">
        <f t="shared" si="163"/>
        <v/>
      </c>
      <c r="AJ125" s="22" t="str">
        <f t="shared" si="164"/>
        <v/>
      </c>
      <c r="AK125" s="22" t="str">
        <f t="shared" si="165"/>
        <v/>
      </c>
      <c r="AL125" s="22" t="str">
        <f t="shared" si="166"/>
        <v/>
      </c>
      <c r="AM125" s="22" t="str">
        <f t="shared" si="167"/>
        <v/>
      </c>
      <c r="AN125" s="22" t="str">
        <f t="shared" si="168"/>
        <v/>
      </c>
      <c r="AO125" s="68" t="str">
        <f t="shared" si="169"/>
        <v/>
      </c>
      <c r="AP125" s="77" t="str">
        <f t="shared" si="124"/>
        <v/>
      </c>
      <c r="AQ125" s="77" t="str">
        <f t="shared" si="125"/>
        <v/>
      </c>
      <c r="AR125" s="77" t="str">
        <f t="shared" si="126"/>
        <v/>
      </c>
      <c r="AS125" s="77" t="str">
        <f t="shared" si="127"/>
        <v/>
      </c>
      <c r="AT125" s="77" t="str">
        <f t="shared" si="128"/>
        <v/>
      </c>
      <c r="AU125" s="77" t="str">
        <f t="shared" si="129"/>
        <v/>
      </c>
      <c r="AV125" s="77" t="str">
        <f t="shared" si="130"/>
        <v/>
      </c>
      <c r="AW125" s="72" t="str">
        <f t="shared" si="131"/>
        <v/>
      </c>
      <c r="AX125" s="72" t="str">
        <f t="shared" si="132"/>
        <v/>
      </c>
      <c r="AY125" s="72" t="str">
        <f t="shared" si="133"/>
        <v/>
      </c>
      <c r="AZ125" s="72" t="str">
        <f t="shared" si="134"/>
        <v/>
      </c>
      <c r="BA125" s="72" t="str">
        <f t="shared" si="135"/>
        <v/>
      </c>
      <c r="BB125" s="72" t="str">
        <f t="shared" si="136"/>
        <v/>
      </c>
      <c r="BC125" s="72" t="str">
        <f t="shared" si="137"/>
        <v/>
      </c>
      <c r="BD125" s="72" t="str">
        <f t="shared" si="138"/>
        <v/>
      </c>
    </row>
    <row r="126" spans="2:56" ht="15.75" thickBot="1" x14ac:dyDescent="0.3">
      <c r="B126" s="26"/>
      <c r="C126" s="76"/>
      <c r="D126" s="76"/>
      <c r="E126" s="66">
        <f>IF(ISBLANK($B126),0,VLOOKUP($B126,'Plannification du preventif '!$B$4:$L$30,7,0))</f>
        <v>0</v>
      </c>
      <c r="F126" s="19">
        <v>2</v>
      </c>
      <c r="G126" s="67">
        <f>IF(ISBLANK($B126),0,('Planning general preventif '!$E126-1)+'Planning general preventif '!$F126)</f>
        <v>0</v>
      </c>
      <c r="H126" s="114"/>
      <c r="I126" s="114"/>
      <c r="J126" s="114"/>
      <c r="K126" s="21" t="str">
        <f t="shared" si="139"/>
        <v/>
      </c>
      <c r="L126" s="22" t="str">
        <f t="shared" si="140"/>
        <v/>
      </c>
      <c r="M126" s="22" t="str">
        <f t="shared" si="141"/>
        <v/>
      </c>
      <c r="N126" s="22" t="str">
        <f t="shared" si="142"/>
        <v/>
      </c>
      <c r="O126" s="23" t="str">
        <f t="shared" si="143"/>
        <v/>
      </c>
      <c r="P126" s="22" t="str">
        <f t="shared" si="144"/>
        <v/>
      </c>
      <c r="Q126" s="22" t="str">
        <f t="shared" si="145"/>
        <v/>
      </c>
      <c r="R126" s="22" t="str">
        <f t="shared" si="146"/>
        <v/>
      </c>
      <c r="S126" s="22" t="str">
        <f t="shared" si="147"/>
        <v/>
      </c>
      <c r="T126" s="22" t="str">
        <f t="shared" si="148"/>
        <v/>
      </c>
      <c r="U126" s="22" t="str">
        <f t="shared" si="149"/>
        <v/>
      </c>
      <c r="V126" s="22" t="str">
        <f t="shared" si="150"/>
        <v/>
      </c>
      <c r="W126" s="22" t="str">
        <f t="shared" si="151"/>
        <v/>
      </c>
      <c r="X126" s="22" t="str">
        <f t="shared" si="152"/>
        <v/>
      </c>
      <c r="Y126" s="22" t="str">
        <f t="shared" si="153"/>
        <v/>
      </c>
      <c r="Z126" s="22" t="str">
        <f t="shared" si="154"/>
        <v/>
      </c>
      <c r="AA126" s="22" t="str">
        <f t="shared" si="155"/>
        <v/>
      </c>
      <c r="AB126" s="22" t="str">
        <f t="shared" si="156"/>
        <v/>
      </c>
      <c r="AC126" s="22" t="str">
        <f t="shared" si="157"/>
        <v/>
      </c>
      <c r="AD126" s="22" t="str">
        <f t="shared" si="158"/>
        <v/>
      </c>
      <c r="AE126" s="22" t="str">
        <f t="shared" si="159"/>
        <v/>
      </c>
      <c r="AF126" s="22" t="str">
        <f t="shared" si="160"/>
        <v/>
      </c>
      <c r="AG126" s="22" t="str">
        <f t="shared" si="161"/>
        <v/>
      </c>
      <c r="AH126" s="22" t="str">
        <f t="shared" si="162"/>
        <v/>
      </c>
      <c r="AI126" s="22" t="str">
        <f t="shared" si="163"/>
        <v/>
      </c>
      <c r="AJ126" s="22" t="str">
        <f t="shared" si="164"/>
        <v/>
      </c>
      <c r="AK126" s="22" t="str">
        <f t="shared" si="165"/>
        <v/>
      </c>
      <c r="AL126" s="22" t="str">
        <f t="shared" si="166"/>
        <v/>
      </c>
      <c r="AM126" s="22" t="str">
        <f t="shared" si="167"/>
        <v/>
      </c>
      <c r="AN126" s="22" t="str">
        <f t="shared" si="168"/>
        <v/>
      </c>
      <c r="AO126" s="68" t="str">
        <f t="shared" si="169"/>
        <v/>
      </c>
      <c r="AP126" s="77" t="str">
        <f t="shared" si="124"/>
        <v/>
      </c>
      <c r="AQ126" s="77" t="str">
        <f t="shared" si="125"/>
        <v/>
      </c>
      <c r="AR126" s="77" t="str">
        <f t="shared" si="126"/>
        <v/>
      </c>
      <c r="AS126" s="77" t="str">
        <f t="shared" si="127"/>
        <v/>
      </c>
      <c r="AT126" s="77" t="str">
        <f t="shared" si="128"/>
        <v/>
      </c>
      <c r="AU126" s="77" t="str">
        <f t="shared" si="129"/>
        <v/>
      </c>
      <c r="AV126" s="77" t="str">
        <f t="shared" si="130"/>
        <v/>
      </c>
      <c r="AW126" s="72" t="str">
        <f t="shared" si="131"/>
        <v/>
      </c>
      <c r="AX126" s="72" t="str">
        <f t="shared" si="132"/>
        <v/>
      </c>
      <c r="AY126" s="72" t="str">
        <f t="shared" si="133"/>
        <v/>
      </c>
      <c r="AZ126" s="72" t="str">
        <f t="shared" si="134"/>
        <v/>
      </c>
      <c r="BA126" s="72" t="str">
        <f t="shared" si="135"/>
        <v/>
      </c>
      <c r="BB126" s="72" t="str">
        <f t="shared" si="136"/>
        <v/>
      </c>
      <c r="BC126" s="72" t="str">
        <f t="shared" si="137"/>
        <v/>
      </c>
      <c r="BD126" s="72" t="str">
        <f t="shared" si="138"/>
        <v/>
      </c>
    </row>
    <row r="127" spans="2:56" ht="15.75" thickBot="1" x14ac:dyDescent="0.3">
      <c r="B127" s="26"/>
      <c r="C127" s="76"/>
      <c r="D127" s="76"/>
      <c r="E127" s="66">
        <f>IF(ISBLANK($B127),0,VLOOKUP($B127,'Plannification du preventif '!$B$4:$L$30,7,0))</f>
        <v>0</v>
      </c>
      <c r="F127" s="19">
        <v>2</v>
      </c>
      <c r="G127" s="67">
        <f>IF(ISBLANK($B127),0,('Planning general preventif '!$E127-1)+'Planning general preventif '!$F127)</f>
        <v>0</v>
      </c>
      <c r="H127" s="114"/>
      <c r="I127" s="114"/>
      <c r="J127" s="114"/>
      <c r="K127" s="21" t="str">
        <f t="shared" si="139"/>
        <v/>
      </c>
      <c r="L127" s="22" t="str">
        <f t="shared" si="140"/>
        <v/>
      </c>
      <c r="M127" s="22" t="str">
        <f t="shared" si="141"/>
        <v/>
      </c>
      <c r="N127" s="22" t="str">
        <f t="shared" si="142"/>
        <v/>
      </c>
      <c r="O127" s="23" t="str">
        <f t="shared" si="143"/>
        <v/>
      </c>
      <c r="P127" s="22" t="str">
        <f t="shared" si="144"/>
        <v/>
      </c>
      <c r="Q127" s="22" t="str">
        <f t="shared" si="145"/>
        <v/>
      </c>
      <c r="R127" s="22" t="str">
        <f t="shared" si="146"/>
        <v/>
      </c>
      <c r="S127" s="22" t="str">
        <f t="shared" si="147"/>
        <v/>
      </c>
      <c r="T127" s="22" t="str">
        <f t="shared" si="148"/>
        <v/>
      </c>
      <c r="U127" s="22" t="str">
        <f t="shared" si="149"/>
        <v/>
      </c>
      <c r="V127" s="22" t="str">
        <f t="shared" si="150"/>
        <v/>
      </c>
      <c r="W127" s="22" t="str">
        <f t="shared" si="151"/>
        <v/>
      </c>
      <c r="X127" s="22" t="str">
        <f t="shared" si="152"/>
        <v/>
      </c>
      <c r="Y127" s="22" t="str">
        <f t="shared" si="153"/>
        <v/>
      </c>
      <c r="Z127" s="22" t="str">
        <f t="shared" si="154"/>
        <v/>
      </c>
      <c r="AA127" s="22" t="str">
        <f t="shared" si="155"/>
        <v/>
      </c>
      <c r="AB127" s="22" t="str">
        <f t="shared" si="156"/>
        <v/>
      </c>
      <c r="AC127" s="22" t="str">
        <f t="shared" si="157"/>
        <v/>
      </c>
      <c r="AD127" s="22" t="str">
        <f t="shared" si="158"/>
        <v/>
      </c>
      <c r="AE127" s="22" t="str">
        <f t="shared" si="159"/>
        <v/>
      </c>
      <c r="AF127" s="22" t="str">
        <f t="shared" si="160"/>
        <v/>
      </c>
      <c r="AG127" s="22" t="str">
        <f t="shared" si="161"/>
        <v/>
      </c>
      <c r="AH127" s="22" t="str">
        <f t="shared" si="162"/>
        <v/>
      </c>
      <c r="AI127" s="22" t="str">
        <f t="shared" si="163"/>
        <v/>
      </c>
      <c r="AJ127" s="22" t="str">
        <f t="shared" si="164"/>
        <v/>
      </c>
      <c r="AK127" s="22" t="str">
        <f t="shared" si="165"/>
        <v/>
      </c>
      <c r="AL127" s="22" t="str">
        <f t="shared" si="166"/>
        <v/>
      </c>
      <c r="AM127" s="22" t="str">
        <f t="shared" si="167"/>
        <v/>
      </c>
      <c r="AN127" s="22" t="str">
        <f t="shared" si="168"/>
        <v/>
      </c>
      <c r="AO127" s="68" t="str">
        <f t="shared" si="169"/>
        <v/>
      </c>
      <c r="AP127" s="77" t="str">
        <f t="shared" si="124"/>
        <v/>
      </c>
      <c r="AQ127" s="77" t="str">
        <f t="shared" si="125"/>
        <v/>
      </c>
      <c r="AR127" s="77" t="str">
        <f t="shared" si="126"/>
        <v/>
      </c>
      <c r="AS127" s="77" t="str">
        <f t="shared" si="127"/>
        <v/>
      </c>
      <c r="AT127" s="77" t="str">
        <f t="shared" si="128"/>
        <v/>
      </c>
      <c r="AU127" s="77" t="str">
        <f t="shared" si="129"/>
        <v/>
      </c>
      <c r="AV127" s="77" t="str">
        <f t="shared" si="130"/>
        <v/>
      </c>
      <c r="AW127" s="72" t="str">
        <f t="shared" si="131"/>
        <v/>
      </c>
      <c r="AX127" s="72" t="str">
        <f t="shared" si="132"/>
        <v/>
      </c>
      <c r="AY127" s="72" t="str">
        <f t="shared" si="133"/>
        <v/>
      </c>
      <c r="AZ127" s="72" t="str">
        <f t="shared" si="134"/>
        <v/>
      </c>
      <c r="BA127" s="72" t="str">
        <f t="shared" si="135"/>
        <v/>
      </c>
      <c r="BB127" s="72" t="str">
        <f t="shared" si="136"/>
        <v/>
      </c>
      <c r="BC127" s="72" t="str">
        <f t="shared" si="137"/>
        <v/>
      </c>
      <c r="BD127" s="72" t="str">
        <f t="shared" si="138"/>
        <v/>
      </c>
    </row>
    <row r="128" spans="2:56" ht="15.75" thickBot="1" x14ac:dyDescent="0.3">
      <c r="B128" s="26"/>
      <c r="C128" s="76"/>
      <c r="D128" s="76"/>
      <c r="E128" s="66">
        <f>IF(ISBLANK($B128),0,VLOOKUP($B128,'Plannification du preventif '!$B$4:$L$30,7,0))</f>
        <v>0</v>
      </c>
      <c r="F128" s="19">
        <v>2</v>
      </c>
      <c r="G128" s="67">
        <f>IF(ISBLANK($B128),0,('Planning general preventif '!$E128-1)+'Planning general preventif '!$F128)</f>
        <v>0</v>
      </c>
      <c r="H128" s="114"/>
      <c r="I128" s="114"/>
      <c r="J128" s="114"/>
      <c r="K128" s="21" t="str">
        <f t="shared" si="139"/>
        <v/>
      </c>
      <c r="L128" s="22" t="str">
        <f t="shared" si="140"/>
        <v/>
      </c>
      <c r="M128" s="22" t="str">
        <f t="shared" si="141"/>
        <v/>
      </c>
      <c r="N128" s="22" t="str">
        <f t="shared" si="142"/>
        <v/>
      </c>
      <c r="O128" s="23" t="str">
        <f t="shared" si="143"/>
        <v/>
      </c>
      <c r="P128" s="22" t="str">
        <f t="shared" si="144"/>
        <v/>
      </c>
      <c r="Q128" s="22" t="str">
        <f t="shared" si="145"/>
        <v/>
      </c>
      <c r="R128" s="22" t="str">
        <f t="shared" si="146"/>
        <v/>
      </c>
      <c r="S128" s="22" t="str">
        <f t="shared" si="147"/>
        <v/>
      </c>
      <c r="T128" s="22" t="str">
        <f t="shared" si="148"/>
        <v/>
      </c>
      <c r="U128" s="22" t="str">
        <f t="shared" si="149"/>
        <v/>
      </c>
      <c r="V128" s="22" t="str">
        <f t="shared" si="150"/>
        <v/>
      </c>
      <c r="W128" s="22" t="str">
        <f t="shared" si="151"/>
        <v/>
      </c>
      <c r="X128" s="22" t="str">
        <f t="shared" si="152"/>
        <v/>
      </c>
      <c r="Y128" s="22" t="str">
        <f t="shared" si="153"/>
        <v/>
      </c>
      <c r="Z128" s="22" t="str">
        <f t="shared" si="154"/>
        <v/>
      </c>
      <c r="AA128" s="22" t="str">
        <f t="shared" si="155"/>
        <v/>
      </c>
      <c r="AB128" s="22" t="str">
        <f t="shared" si="156"/>
        <v/>
      </c>
      <c r="AC128" s="22" t="str">
        <f t="shared" si="157"/>
        <v/>
      </c>
      <c r="AD128" s="22" t="str">
        <f t="shared" si="158"/>
        <v/>
      </c>
      <c r="AE128" s="22" t="str">
        <f t="shared" si="159"/>
        <v/>
      </c>
      <c r="AF128" s="22" t="str">
        <f t="shared" si="160"/>
        <v/>
      </c>
      <c r="AG128" s="22" t="str">
        <f t="shared" si="161"/>
        <v/>
      </c>
      <c r="AH128" s="22" t="str">
        <f t="shared" si="162"/>
        <v/>
      </c>
      <c r="AI128" s="22" t="str">
        <f t="shared" si="163"/>
        <v/>
      </c>
      <c r="AJ128" s="22" t="str">
        <f t="shared" si="164"/>
        <v/>
      </c>
      <c r="AK128" s="22" t="str">
        <f t="shared" si="165"/>
        <v/>
      </c>
      <c r="AL128" s="22" t="str">
        <f t="shared" si="166"/>
        <v/>
      </c>
      <c r="AM128" s="22" t="str">
        <f t="shared" si="167"/>
        <v/>
      </c>
      <c r="AN128" s="22" t="str">
        <f t="shared" si="168"/>
        <v/>
      </c>
      <c r="AO128" s="68" t="str">
        <f t="shared" si="169"/>
        <v/>
      </c>
      <c r="AP128" s="77" t="str">
        <f t="shared" si="124"/>
        <v/>
      </c>
      <c r="AQ128" s="77" t="str">
        <f t="shared" si="125"/>
        <v/>
      </c>
      <c r="AR128" s="77" t="str">
        <f t="shared" si="126"/>
        <v/>
      </c>
      <c r="AS128" s="77" t="str">
        <f t="shared" si="127"/>
        <v/>
      </c>
      <c r="AT128" s="77" t="str">
        <f t="shared" si="128"/>
        <v/>
      </c>
      <c r="AU128" s="77" t="str">
        <f t="shared" si="129"/>
        <v/>
      </c>
      <c r="AV128" s="77" t="str">
        <f t="shared" si="130"/>
        <v/>
      </c>
      <c r="AW128" s="72" t="str">
        <f t="shared" si="131"/>
        <v/>
      </c>
      <c r="AX128" s="72" t="str">
        <f t="shared" si="132"/>
        <v/>
      </c>
      <c r="AY128" s="72" t="str">
        <f t="shared" si="133"/>
        <v/>
      </c>
      <c r="AZ128" s="72" t="str">
        <f t="shared" si="134"/>
        <v/>
      </c>
      <c r="BA128" s="72" t="str">
        <f t="shared" si="135"/>
        <v/>
      </c>
      <c r="BB128" s="72" t="str">
        <f t="shared" si="136"/>
        <v/>
      </c>
      <c r="BC128" s="72" t="str">
        <f t="shared" si="137"/>
        <v/>
      </c>
      <c r="BD128" s="72" t="str">
        <f t="shared" si="138"/>
        <v/>
      </c>
    </row>
    <row r="129" spans="2:56" ht="15.75" thickBot="1" x14ac:dyDescent="0.3">
      <c r="B129" s="26"/>
      <c r="C129" s="76"/>
      <c r="D129" s="76"/>
      <c r="E129" s="66">
        <f>IF(ISBLANK($B129),0,VLOOKUP($B129,'Plannification du preventif '!$B$4:$L$30,7,0))</f>
        <v>0</v>
      </c>
      <c r="F129" s="19">
        <v>2</v>
      </c>
      <c r="G129" s="67">
        <f>IF(ISBLANK($B129),0,('Planning general preventif '!$E129-1)+'Planning general preventif '!$F129)</f>
        <v>0</v>
      </c>
      <c r="H129" s="114"/>
      <c r="I129" s="114"/>
      <c r="J129" s="114"/>
      <c r="K129" s="21" t="str">
        <f t="shared" si="139"/>
        <v/>
      </c>
      <c r="L129" s="22" t="str">
        <f t="shared" si="140"/>
        <v/>
      </c>
      <c r="M129" s="22" t="str">
        <f t="shared" si="141"/>
        <v/>
      </c>
      <c r="N129" s="22" t="str">
        <f t="shared" si="142"/>
        <v/>
      </c>
      <c r="O129" s="23" t="str">
        <f t="shared" si="143"/>
        <v/>
      </c>
      <c r="P129" s="22" t="str">
        <f t="shared" si="144"/>
        <v/>
      </c>
      <c r="Q129" s="22" t="str">
        <f t="shared" si="145"/>
        <v/>
      </c>
      <c r="R129" s="22" t="str">
        <f t="shared" si="146"/>
        <v/>
      </c>
      <c r="S129" s="22" t="str">
        <f t="shared" si="147"/>
        <v/>
      </c>
      <c r="T129" s="22" t="str">
        <f t="shared" si="148"/>
        <v/>
      </c>
      <c r="U129" s="22" t="str">
        <f t="shared" si="149"/>
        <v/>
      </c>
      <c r="V129" s="22" t="str">
        <f t="shared" si="150"/>
        <v/>
      </c>
      <c r="W129" s="22" t="str">
        <f t="shared" si="151"/>
        <v/>
      </c>
      <c r="X129" s="22" t="str">
        <f t="shared" si="152"/>
        <v/>
      </c>
      <c r="Y129" s="22" t="str">
        <f t="shared" si="153"/>
        <v/>
      </c>
      <c r="Z129" s="22" t="str">
        <f t="shared" si="154"/>
        <v/>
      </c>
      <c r="AA129" s="22" t="str">
        <f t="shared" si="155"/>
        <v/>
      </c>
      <c r="AB129" s="22" t="str">
        <f t="shared" si="156"/>
        <v/>
      </c>
      <c r="AC129" s="22" t="str">
        <f t="shared" si="157"/>
        <v/>
      </c>
      <c r="AD129" s="22" t="str">
        <f t="shared" si="158"/>
        <v/>
      </c>
      <c r="AE129" s="22" t="str">
        <f t="shared" si="159"/>
        <v/>
      </c>
      <c r="AF129" s="22" t="str">
        <f t="shared" si="160"/>
        <v/>
      </c>
      <c r="AG129" s="22" t="str">
        <f t="shared" si="161"/>
        <v/>
      </c>
      <c r="AH129" s="22" t="str">
        <f t="shared" si="162"/>
        <v/>
      </c>
      <c r="AI129" s="22" t="str">
        <f t="shared" si="163"/>
        <v/>
      </c>
      <c r="AJ129" s="22" t="str">
        <f t="shared" si="164"/>
        <v/>
      </c>
      <c r="AK129" s="22" t="str">
        <f t="shared" si="165"/>
        <v/>
      </c>
      <c r="AL129" s="22" t="str">
        <f t="shared" si="166"/>
        <v/>
      </c>
      <c r="AM129" s="22" t="str">
        <f t="shared" si="167"/>
        <v/>
      </c>
      <c r="AN129" s="22" t="str">
        <f t="shared" si="168"/>
        <v/>
      </c>
      <c r="AO129" s="68" t="str">
        <f t="shared" si="169"/>
        <v/>
      </c>
      <c r="AP129" s="77" t="str">
        <f t="shared" si="124"/>
        <v/>
      </c>
      <c r="AQ129" s="77" t="str">
        <f t="shared" si="125"/>
        <v/>
      </c>
      <c r="AR129" s="77" t="str">
        <f t="shared" si="126"/>
        <v/>
      </c>
      <c r="AS129" s="77" t="str">
        <f t="shared" si="127"/>
        <v/>
      </c>
      <c r="AT129" s="77" t="str">
        <f t="shared" si="128"/>
        <v/>
      </c>
      <c r="AU129" s="77" t="str">
        <f t="shared" si="129"/>
        <v/>
      </c>
      <c r="AV129" s="77" t="str">
        <f t="shared" si="130"/>
        <v/>
      </c>
      <c r="AW129" s="72" t="str">
        <f t="shared" si="131"/>
        <v/>
      </c>
      <c r="AX129" s="72" t="str">
        <f t="shared" si="132"/>
        <v/>
      </c>
      <c r="AY129" s="72" t="str">
        <f t="shared" si="133"/>
        <v/>
      </c>
      <c r="AZ129" s="72" t="str">
        <f t="shared" si="134"/>
        <v/>
      </c>
      <c r="BA129" s="72" t="str">
        <f t="shared" si="135"/>
        <v/>
      </c>
      <c r="BB129" s="72" t="str">
        <f t="shared" si="136"/>
        <v/>
      </c>
      <c r="BC129" s="72" t="str">
        <f t="shared" si="137"/>
        <v/>
      </c>
      <c r="BD129" s="72" t="str">
        <f t="shared" si="138"/>
        <v/>
      </c>
    </row>
    <row r="130" spans="2:56" ht="15.75" thickBot="1" x14ac:dyDescent="0.3">
      <c r="B130" s="26"/>
      <c r="C130" s="76"/>
      <c r="D130" s="76"/>
      <c r="E130" s="66">
        <f>IF(ISBLANK($B130),0,VLOOKUP($B130,'Plannification du preventif '!$B$4:$L$30,7,0))</f>
        <v>0</v>
      </c>
      <c r="F130" s="19">
        <v>2</v>
      </c>
      <c r="G130" s="67">
        <f>IF(ISBLANK($B130),0,('Planning general preventif '!$E130-1)+'Planning general preventif '!$F130)</f>
        <v>0</v>
      </c>
      <c r="H130" s="114"/>
      <c r="I130" s="114"/>
      <c r="J130" s="114"/>
      <c r="K130" s="21" t="str">
        <f t="shared" si="139"/>
        <v/>
      </c>
      <c r="L130" s="22" t="str">
        <f t="shared" si="140"/>
        <v/>
      </c>
      <c r="M130" s="22" t="str">
        <f t="shared" si="141"/>
        <v/>
      </c>
      <c r="N130" s="22" t="str">
        <f t="shared" si="142"/>
        <v/>
      </c>
      <c r="O130" s="23" t="str">
        <f t="shared" si="143"/>
        <v/>
      </c>
      <c r="P130" s="22" t="str">
        <f t="shared" si="144"/>
        <v/>
      </c>
      <c r="Q130" s="22" t="str">
        <f t="shared" si="145"/>
        <v/>
      </c>
      <c r="R130" s="22" t="str">
        <f t="shared" si="146"/>
        <v/>
      </c>
      <c r="S130" s="22" t="str">
        <f t="shared" si="147"/>
        <v/>
      </c>
      <c r="T130" s="22" t="str">
        <f t="shared" si="148"/>
        <v/>
      </c>
      <c r="U130" s="22" t="str">
        <f t="shared" si="149"/>
        <v/>
      </c>
      <c r="V130" s="22" t="str">
        <f t="shared" si="150"/>
        <v/>
      </c>
      <c r="W130" s="22" t="str">
        <f t="shared" si="151"/>
        <v/>
      </c>
      <c r="X130" s="22" t="str">
        <f t="shared" si="152"/>
        <v/>
      </c>
      <c r="Y130" s="22" t="str">
        <f t="shared" si="153"/>
        <v/>
      </c>
      <c r="Z130" s="22" t="str">
        <f t="shared" si="154"/>
        <v/>
      </c>
      <c r="AA130" s="22" t="str">
        <f t="shared" si="155"/>
        <v/>
      </c>
      <c r="AB130" s="22" t="str">
        <f t="shared" si="156"/>
        <v/>
      </c>
      <c r="AC130" s="22" t="str">
        <f t="shared" si="157"/>
        <v/>
      </c>
      <c r="AD130" s="22" t="str">
        <f t="shared" si="158"/>
        <v/>
      </c>
      <c r="AE130" s="22" t="str">
        <f t="shared" si="159"/>
        <v/>
      </c>
      <c r="AF130" s="22" t="str">
        <f t="shared" si="160"/>
        <v/>
      </c>
      <c r="AG130" s="22" t="str">
        <f t="shared" si="161"/>
        <v/>
      </c>
      <c r="AH130" s="22" t="str">
        <f t="shared" si="162"/>
        <v/>
      </c>
      <c r="AI130" s="22" t="str">
        <f t="shared" si="163"/>
        <v/>
      </c>
      <c r="AJ130" s="22" t="str">
        <f t="shared" si="164"/>
        <v/>
      </c>
      <c r="AK130" s="22" t="str">
        <f t="shared" si="165"/>
        <v/>
      </c>
      <c r="AL130" s="22" t="str">
        <f t="shared" si="166"/>
        <v/>
      </c>
      <c r="AM130" s="22" t="str">
        <f t="shared" si="167"/>
        <v/>
      </c>
      <c r="AN130" s="22" t="str">
        <f t="shared" si="168"/>
        <v/>
      </c>
      <c r="AO130" s="68" t="str">
        <f t="shared" si="169"/>
        <v/>
      </c>
      <c r="AP130" s="77" t="str">
        <f t="shared" si="124"/>
        <v/>
      </c>
      <c r="AQ130" s="77" t="str">
        <f t="shared" si="125"/>
        <v/>
      </c>
      <c r="AR130" s="77" t="str">
        <f t="shared" si="126"/>
        <v/>
      </c>
      <c r="AS130" s="77" t="str">
        <f t="shared" si="127"/>
        <v/>
      </c>
      <c r="AT130" s="77" t="str">
        <f t="shared" si="128"/>
        <v/>
      </c>
      <c r="AU130" s="77" t="str">
        <f t="shared" si="129"/>
        <v/>
      </c>
      <c r="AV130" s="77" t="str">
        <f t="shared" si="130"/>
        <v/>
      </c>
      <c r="AW130" s="72" t="str">
        <f t="shared" si="131"/>
        <v/>
      </c>
      <c r="AX130" s="72" t="str">
        <f t="shared" si="132"/>
        <v/>
      </c>
      <c r="AY130" s="72" t="str">
        <f t="shared" si="133"/>
        <v/>
      </c>
      <c r="AZ130" s="72" t="str">
        <f t="shared" si="134"/>
        <v/>
      </c>
      <c r="BA130" s="72" t="str">
        <f t="shared" si="135"/>
        <v/>
      </c>
      <c r="BB130" s="72" t="str">
        <f t="shared" si="136"/>
        <v/>
      </c>
      <c r="BC130" s="72" t="str">
        <f t="shared" si="137"/>
        <v/>
      </c>
      <c r="BD130" s="72" t="str">
        <f t="shared" si="138"/>
        <v/>
      </c>
    </row>
    <row r="131" spans="2:56" ht="15.75" thickBot="1" x14ac:dyDescent="0.3">
      <c r="B131" s="26"/>
      <c r="C131" s="76"/>
      <c r="D131" s="76"/>
      <c r="E131" s="66">
        <f>IF(ISBLANK($B131),0,VLOOKUP($B131,'Plannification du preventif '!$B$4:$L$30,7,0))</f>
        <v>0</v>
      </c>
      <c r="F131" s="19">
        <v>2</v>
      </c>
      <c r="G131" s="67">
        <f>IF(ISBLANK($B131),0,('Planning general preventif '!$E131-1)+'Planning general preventif '!$F131)</f>
        <v>0</v>
      </c>
      <c r="H131" s="114"/>
      <c r="I131" s="114"/>
      <c r="J131" s="114"/>
      <c r="K131" s="21" t="str">
        <f t="shared" si="139"/>
        <v/>
      </c>
      <c r="L131" s="22" t="str">
        <f t="shared" si="140"/>
        <v/>
      </c>
      <c r="M131" s="22" t="str">
        <f t="shared" si="141"/>
        <v/>
      </c>
      <c r="N131" s="22" t="str">
        <f t="shared" si="142"/>
        <v/>
      </c>
      <c r="O131" s="23" t="str">
        <f t="shared" si="143"/>
        <v/>
      </c>
      <c r="P131" s="22" t="str">
        <f t="shared" si="144"/>
        <v/>
      </c>
      <c r="Q131" s="22" t="str">
        <f t="shared" si="145"/>
        <v/>
      </c>
      <c r="R131" s="22" t="str">
        <f t="shared" si="146"/>
        <v/>
      </c>
      <c r="S131" s="22" t="str">
        <f t="shared" si="147"/>
        <v/>
      </c>
      <c r="T131" s="22" t="str">
        <f t="shared" si="148"/>
        <v/>
      </c>
      <c r="U131" s="22" t="str">
        <f t="shared" si="149"/>
        <v/>
      </c>
      <c r="V131" s="22" t="str">
        <f t="shared" si="150"/>
        <v/>
      </c>
      <c r="W131" s="22" t="str">
        <f t="shared" si="151"/>
        <v/>
      </c>
      <c r="X131" s="22" t="str">
        <f t="shared" si="152"/>
        <v/>
      </c>
      <c r="Y131" s="22" t="str">
        <f t="shared" si="153"/>
        <v/>
      </c>
      <c r="Z131" s="22" t="str">
        <f t="shared" si="154"/>
        <v/>
      </c>
      <c r="AA131" s="22" t="str">
        <f t="shared" si="155"/>
        <v/>
      </c>
      <c r="AB131" s="22" t="str">
        <f t="shared" si="156"/>
        <v/>
      </c>
      <c r="AC131" s="22" t="str">
        <f t="shared" si="157"/>
        <v/>
      </c>
      <c r="AD131" s="22" t="str">
        <f t="shared" si="158"/>
        <v/>
      </c>
      <c r="AE131" s="22" t="str">
        <f t="shared" si="159"/>
        <v/>
      </c>
      <c r="AF131" s="22" t="str">
        <f t="shared" si="160"/>
        <v/>
      </c>
      <c r="AG131" s="22" t="str">
        <f t="shared" si="161"/>
        <v/>
      </c>
      <c r="AH131" s="22" t="str">
        <f t="shared" si="162"/>
        <v/>
      </c>
      <c r="AI131" s="22" t="str">
        <f t="shared" si="163"/>
        <v/>
      </c>
      <c r="AJ131" s="22" t="str">
        <f t="shared" si="164"/>
        <v/>
      </c>
      <c r="AK131" s="22" t="str">
        <f t="shared" si="165"/>
        <v/>
      </c>
      <c r="AL131" s="22" t="str">
        <f t="shared" si="166"/>
        <v/>
      </c>
      <c r="AM131" s="22" t="str">
        <f t="shared" si="167"/>
        <v/>
      </c>
      <c r="AN131" s="22" t="str">
        <f t="shared" si="168"/>
        <v/>
      </c>
      <c r="AO131" s="68" t="str">
        <f t="shared" si="169"/>
        <v/>
      </c>
      <c r="AP131" s="77" t="str">
        <f t="shared" si="124"/>
        <v/>
      </c>
      <c r="AQ131" s="77" t="str">
        <f t="shared" si="125"/>
        <v/>
      </c>
      <c r="AR131" s="77" t="str">
        <f t="shared" si="126"/>
        <v/>
      </c>
      <c r="AS131" s="77" t="str">
        <f t="shared" si="127"/>
        <v/>
      </c>
      <c r="AT131" s="77" t="str">
        <f t="shared" si="128"/>
        <v/>
      </c>
      <c r="AU131" s="77" t="str">
        <f t="shared" si="129"/>
        <v/>
      </c>
      <c r="AV131" s="77" t="str">
        <f t="shared" si="130"/>
        <v/>
      </c>
      <c r="AW131" s="72" t="str">
        <f t="shared" si="131"/>
        <v/>
      </c>
      <c r="AX131" s="72" t="str">
        <f t="shared" si="132"/>
        <v/>
      </c>
      <c r="AY131" s="72" t="str">
        <f t="shared" si="133"/>
        <v/>
      </c>
      <c r="AZ131" s="72" t="str">
        <f t="shared" si="134"/>
        <v/>
      </c>
      <c r="BA131" s="72" t="str">
        <f t="shared" si="135"/>
        <v/>
      </c>
      <c r="BB131" s="72" t="str">
        <f t="shared" si="136"/>
        <v/>
      </c>
      <c r="BC131" s="72" t="str">
        <f t="shared" si="137"/>
        <v/>
      </c>
      <c r="BD131" s="72" t="str">
        <f t="shared" si="138"/>
        <v/>
      </c>
    </row>
    <row r="132" spans="2:56" ht="15.75" thickBot="1" x14ac:dyDescent="0.3">
      <c r="B132" s="26"/>
      <c r="C132" s="76"/>
      <c r="D132" s="76"/>
      <c r="E132" s="66">
        <f>IF(ISBLANK($B132),0,VLOOKUP($B132,'Plannification du preventif '!$B$4:$L$30,7,0))</f>
        <v>0</v>
      </c>
      <c r="F132" s="19">
        <v>2</v>
      </c>
      <c r="G132" s="67">
        <f>IF(ISBLANK($B132),0,('Planning general preventif '!$E132-1)+'Planning general preventif '!$F132)</f>
        <v>0</v>
      </c>
      <c r="H132" s="114"/>
      <c r="I132" s="114"/>
      <c r="J132" s="114"/>
      <c r="K132" s="21" t="str">
        <f t="shared" ref="K132:K163" si="170">IF(AND(($K$1-$E132)&gt;=0,($K$1-$G132)&lt;=0),1,"")</f>
        <v/>
      </c>
      <c r="L132" s="22" t="str">
        <f t="shared" ref="L132:L163" si="171">IF(AND(($L$1-$E132)&gt;=0,($L$1-$G132)&lt;=0),1,"")</f>
        <v/>
      </c>
      <c r="M132" s="22" t="str">
        <f t="shared" ref="M132:M163" si="172">IF(AND(($M$1-$E132)&gt;=0,($M$1-$G132)&lt;=0),1,"")</f>
        <v/>
      </c>
      <c r="N132" s="22" t="str">
        <f t="shared" ref="N132:N163" si="173">IF(AND(($N$1-$E132)&gt;=0,($N$1-$G132)&lt;=0),1,"")</f>
        <v/>
      </c>
      <c r="O132" s="23" t="str">
        <f t="shared" ref="O132:O163" si="174">IF(AND(($O$1-$E132)&gt;=0,($O$1-$G132)&lt;=0),1,"")</f>
        <v/>
      </c>
      <c r="P132" s="22" t="str">
        <f t="shared" ref="P132:P163" si="175">IF(AND(($P$1-$E132)&gt;=0,($P$1-$G132)&lt;=0),1,"")</f>
        <v/>
      </c>
      <c r="Q132" s="22" t="str">
        <f t="shared" ref="Q132:Q163" si="176">IF(AND(($Q$1-$E132)&gt;=0,($Q$1-$G132)&lt;=0),1,"")</f>
        <v/>
      </c>
      <c r="R132" s="22" t="str">
        <f t="shared" ref="R132:R163" si="177">IF(AND(($R$1-$E132)&gt;=0,($R$1-$G132)&lt;=0),1,"")</f>
        <v/>
      </c>
      <c r="S132" s="22" t="str">
        <f t="shared" ref="S132:S163" si="178">IF(AND(($S$1-$E132)&gt;=0,($S$1-$G132)&lt;=0),1,"")</f>
        <v/>
      </c>
      <c r="T132" s="22" t="str">
        <f t="shared" ref="T132:T163" si="179">IF(AND(($T$1-$E132)&gt;=0,($T$1-$G132)&lt;=0),1,"")</f>
        <v/>
      </c>
      <c r="U132" s="22" t="str">
        <f t="shared" ref="U132:U163" si="180">IF(AND(($U$1-$E132)&gt;=0,($U$1-$G132)&lt;=0),1,"")</f>
        <v/>
      </c>
      <c r="V132" s="22" t="str">
        <f t="shared" ref="V132:V163" si="181">IF(AND(($V$1-$E132)&gt;=0,($V$1-$G132)&lt;=0),1,"")</f>
        <v/>
      </c>
      <c r="W132" s="22" t="str">
        <f t="shared" ref="W132:W163" si="182">IF(AND(($W$1-$E132)&gt;=0,($W$1-$G132)&lt;=0),1,"")</f>
        <v/>
      </c>
      <c r="X132" s="22" t="str">
        <f t="shared" ref="X132:X163" si="183">IF(AND(($X$1-$E132)&gt;=0,($X$1-$G132)&lt;=0),1,"")</f>
        <v/>
      </c>
      <c r="Y132" s="22" t="str">
        <f t="shared" ref="Y132:Y163" si="184">IF(AND(($Y$1-$E132)&gt;=0,($Y$1-$G132)&lt;=0),1,"")</f>
        <v/>
      </c>
      <c r="Z132" s="22" t="str">
        <f t="shared" ref="Z132:Z163" si="185">IF(AND(($Z$1-$E132)&gt;=0,($Z$1-$G132)&lt;=0),1,"")</f>
        <v/>
      </c>
      <c r="AA132" s="22" t="str">
        <f t="shared" ref="AA132:AA163" si="186">IF(AND(($AA$1-$E132)&gt;=0,($AA$1-$G132)&lt;=0),1,"")</f>
        <v/>
      </c>
      <c r="AB132" s="22" t="str">
        <f t="shared" ref="AB132:AB163" si="187">IF(AND(($AB$1-$E132)&gt;=0,($AB$1-$G132)&lt;=0),1,"")</f>
        <v/>
      </c>
      <c r="AC132" s="22" t="str">
        <f t="shared" ref="AC132:AC163" si="188">IF(AND(($AC$1-$E132)&gt;=0,($AC$1-$G132)&lt;=0),1,"")</f>
        <v/>
      </c>
      <c r="AD132" s="22" t="str">
        <f t="shared" ref="AD132:AD163" si="189">IF(AND(($AD$1-$E132)&gt;=0,($AD$1-$G132)&lt;=0),1,"")</f>
        <v/>
      </c>
      <c r="AE132" s="22" t="str">
        <f t="shared" ref="AE132:AE163" si="190">IF(AND(($AE$1-$E132)&gt;=0,($AE$1-$G132)&lt;=0),1,"")</f>
        <v/>
      </c>
      <c r="AF132" s="22" t="str">
        <f t="shared" ref="AF132:AF163" si="191">IF(AND(($AF$1-$E132)&gt;=0,($AF$1-$G132)&lt;=0),1,"")</f>
        <v/>
      </c>
      <c r="AG132" s="22" t="str">
        <f t="shared" ref="AG132:AG163" si="192">IF(AND(($AG$1-$E132)&gt;=0,($AG$1-$G132)&lt;=0),1,"")</f>
        <v/>
      </c>
      <c r="AH132" s="22" t="str">
        <f t="shared" ref="AH132:AH163" si="193">IF(AND(($AH$1-$E132)&gt;=0,($AH$1-$G132)&lt;=0),1,"")</f>
        <v/>
      </c>
      <c r="AI132" s="22" t="str">
        <f t="shared" ref="AI132:AI163" si="194">IF(AND(($AI$1-$E132)&gt;=0,($AI$1-$G132)&lt;=0),1,"")</f>
        <v/>
      </c>
      <c r="AJ132" s="22" t="str">
        <f t="shared" ref="AJ132:AJ163" si="195">IF(AND(($AJ$1-$E132)&gt;=0,($AJ$1-$G132)&lt;=0),1,"")</f>
        <v/>
      </c>
      <c r="AK132" s="22" t="str">
        <f t="shared" ref="AK132:AK163" si="196">IF(AND(($AK$1-$E132)&gt;=0,($AK$1-$G132)&lt;=0),1,"")</f>
        <v/>
      </c>
      <c r="AL132" s="22" t="str">
        <f t="shared" ref="AL132:AL163" si="197">IF(AND(($AL$1-$E132)&gt;=0,($AL$1-$G132)&lt;=0),1,"")</f>
        <v/>
      </c>
      <c r="AM132" s="22" t="str">
        <f t="shared" ref="AM132:AM163" si="198">IF(AND(($AM$1-$E132)&gt;=0,($AM$1-$G132)&lt;=0),1,"")</f>
        <v/>
      </c>
      <c r="AN132" s="22" t="str">
        <f t="shared" ref="AN132:AN163" si="199">IF(AND(($AN$1-$E132)&gt;=0,($AN$1-$G132)&lt;=0),1,"")</f>
        <v/>
      </c>
      <c r="AO132" s="68" t="str">
        <f t="shared" ref="AO132:AO163" si="200">IF(AND(($AO$1-$E132)&gt;=0,($AO$1-$G132)&lt;=0),1,"")</f>
        <v/>
      </c>
      <c r="AP132" s="77" t="str">
        <f t="shared" si="124"/>
        <v/>
      </c>
      <c r="AQ132" s="77" t="str">
        <f t="shared" si="125"/>
        <v/>
      </c>
      <c r="AR132" s="77" t="str">
        <f t="shared" si="126"/>
        <v/>
      </c>
      <c r="AS132" s="77" t="str">
        <f t="shared" si="127"/>
        <v/>
      </c>
      <c r="AT132" s="77" t="str">
        <f t="shared" si="128"/>
        <v/>
      </c>
      <c r="AU132" s="77" t="str">
        <f t="shared" si="129"/>
        <v/>
      </c>
      <c r="AV132" s="77" t="str">
        <f t="shared" si="130"/>
        <v/>
      </c>
      <c r="AW132" s="72" t="str">
        <f t="shared" si="131"/>
        <v/>
      </c>
      <c r="AX132" s="72" t="str">
        <f t="shared" si="132"/>
        <v/>
      </c>
      <c r="AY132" s="72" t="str">
        <f t="shared" si="133"/>
        <v/>
      </c>
      <c r="AZ132" s="72" t="str">
        <f t="shared" si="134"/>
        <v/>
      </c>
      <c r="BA132" s="72" t="str">
        <f t="shared" si="135"/>
        <v/>
      </c>
      <c r="BB132" s="72" t="str">
        <f t="shared" si="136"/>
        <v/>
      </c>
      <c r="BC132" s="72" t="str">
        <f t="shared" si="137"/>
        <v/>
      </c>
      <c r="BD132" s="72" t="str">
        <f t="shared" si="138"/>
        <v/>
      </c>
    </row>
    <row r="133" spans="2:56" ht="15.75" thickBot="1" x14ac:dyDescent="0.3">
      <c r="B133" s="26"/>
      <c r="C133" s="76"/>
      <c r="D133" s="76"/>
      <c r="E133" s="66">
        <f>IF(ISBLANK($B133),0,VLOOKUP($B133,'Plannification du preventif '!$B$4:$L$30,7,0))</f>
        <v>0</v>
      </c>
      <c r="F133" s="19">
        <v>2</v>
      </c>
      <c r="G133" s="67">
        <f>IF(ISBLANK($B133),0,('Planning general preventif '!$E133-1)+'Planning general preventif '!$F133)</f>
        <v>0</v>
      </c>
      <c r="H133" s="114"/>
      <c r="I133" s="114"/>
      <c r="J133" s="114"/>
      <c r="K133" s="21" t="str">
        <f t="shared" si="170"/>
        <v/>
      </c>
      <c r="L133" s="22" t="str">
        <f t="shared" si="171"/>
        <v/>
      </c>
      <c r="M133" s="22" t="str">
        <f t="shared" si="172"/>
        <v/>
      </c>
      <c r="N133" s="22" t="str">
        <f t="shared" si="173"/>
        <v/>
      </c>
      <c r="O133" s="23" t="str">
        <f t="shared" si="174"/>
        <v/>
      </c>
      <c r="P133" s="22" t="str">
        <f t="shared" si="175"/>
        <v/>
      </c>
      <c r="Q133" s="22" t="str">
        <f t="shared" si="176"/>
        <v/>
      </c>
      <c r="R133" s="22" t="str">
        <f t="shared" si="177"/>
        <v/>
      </c>
      <c r="S133" s="22" t="str">
        <f t="shared" si="178"/>
        <v/>
      </c>
      <c r="T133" s="22" t="str">
        <f t="shared" si="179"/>
        <v/>
      </c>
      <c r="U133" s="22" t="str">
        <f t="shared" si="180"/>
        <v/>
      </c>
      <c r="V133" s="22" t="str">
        <f t="shared" si="181"/>
        <v/>
      </c>
      <c r="W133" s="22" t="str">
        <f t="shared" si="182"/>
        <v/>
      </c>
      <c r="X133" s="22" t="str">
        <f t="shared" si="183"/>
        <v/>
      </c>
      <c r="Y133" s="22" t="str">
        <f t="shared" si="184"/>
        <v/>
      </c>
      <c r="Z133" s="22" t="str">
        <f t="shared" si="185"/>
        <v/>
      </c>
      <c r="AA133" s="22" t="str">
        <f t="shared" si="186"/>
        <v/>
      </c>
      <c r="AB133" s="22" t="str">
        <f t="shared" si="187"/>
        <v/>
      </c>
      <c r="AC133" s="22" t="str">
        <f t="shared" si="188"/>
        <v/>
      </c>
      <c r="AD133" s="22" t="str">
        <f t="shared" si="189"/>
        <v/>
      </c>
      <c r="AE133" s="22" t="str">
        <f t="shared" si="190"/>
        <v/>
      </c>
      <c r="AF133" s="22" t="str">
        <f t="shared" si="191"/>
        <v/>
      </c>
      <c r="AG133" s="22" t="str">
        <f t="shared" si="192"/>
        <v/>
      </c>
      <c r="AH133" s="22" t="str">
        <f t="shared" si="193"/>
        <v/>
      </c>
      <c r="AI133" s="22" t="str">
        <f t="shared" si="194"/>
        <v/>
      </c>
      <c r="AJ133" s="22" t="str">
        <f t="shared" si="195"/>
        <v/>
      </c>
      <c r="AK133" s="22" t="str">
        <f t="shared" si="196"/>
        <v/>
      </c>
      <c r="AL133" s="22" t="str">
        <f t="shared" si="197"/>
        <v/>
      </c>
      <c r="AM133" s="22" t="str">
        <f t="shared" si="198"/>
        <v/>
      </c>
      <c r="AN133" s="22" t="str">
        <f t="shared" si="199"/>
        <v/>
      </c>
      <c r="AO133" s="68" t="str">
        <f t="shared" si="200"/>
        <v/>
      </c>
      <c r="AP133" s="77" t="str">
        <f t="shared" ref="AP133:AP184" si="201">IF(AND(($AP$1-$E133)&gt;=0,($AP$1-$G133)&lt;=0),1,"")</f>
        <v/>
      </c>
      <c r="AQ133" s="77" t="str">
        <f t="shared" ref="AQ133:AQ184" si="202">IF(AND(($AQ$1-$E133)&gt;=0,($AQ$1-$G133)&lt;=0),1,"")</f>
        <v/>
      </c>
      <c r="AR133" s="77" t="str">
        <f t="shared" ref="AR133:AR184" si="203">IF(AND(($AR$1-$E133)&gt;=0,($AR$1-$G133)&lt;=0),1,"")</f>
        <v/>
      </c>
      <c r="AS133" s="77" t="str">
        <f t="shared" ref="AS133:AS184" si="204">IF(AND(($AS$1-$E133)&gt;=0,($AS$1-$G133)&lt;=0),1,"")</f>
        <v/>
      </c>
      <c r="AT133" s="77" t="str">
        <f t="shared" ref="AT133:AT184" si="205">IF(AND(($AT$1-$E133)&gt;=0,($AT$1-$G133)&lt;=0),1,"")</f>
        <v/>
      </c>
      <c r="AU133" s="77" t="str">
        <f t="shared" ref="AU133:AU184" si="206">IF(AND(($AU$1-$E133)&gt;=0,($AU$1-$G133)&lt;=0),1,"")</f>
        <v/>
      </c>
      <c r="AV133" s="77" t="str">
        <f t="shared" ref="AV133:AV184" si="207">IF(AND(($AV$1-$E133)&gt;=0,($AV$1-$G133)&lt;=0),1,"")</f>
        <v/>
      </c>
      <c r="AW133" s="72" t="str">
        <f t="shared" ref="AW133:AW184" si="208">IF(AND(($AW$1-$E133)&gt;=0,($AW$1-$G133)&lt;=0),1,"")</f>
        <v/>
      </c>
      <c r="AX133" s="72" t="str">
        <f t="shared" ref="AX133:AX184" si="209">IF(AND(($AX$1-$E133)&gt;=0,($AX$1-$G133)&lt;=0),1,"")</f>
        <v/>
      </c>
      <c r="AY133" s="72" t="str">
        <f t="shared" ref="AY133:AY184" si="210">IF(AND(($AY$1-$E133)&gt;=0,($AY$1-$G133)&lt;=0),1,"")</f>
        <v/>
      </c>
      <c r="AZ133" s="72" t="str">
        <f t="shared" ref="AZ133:AZ184" si="211">IF(AND(($AZ$1-$E133)&gt;=0,($AZ$1-$G133)&lt;=0),1,"")</f>
        <v/>
      </c>
      <c r="BA133" s="72" t="str">
        <f t="shared" ref="BA133:BA184" si="212">IF(AND(($BA$1-$E133)&gt;=0,($BA$1-$G133)&lt;=0),1,"")</f>
        <v/>
      </c>
      <c r="BB133" s="72" t="str">
        <f t="shared" ref="BB133:BB184" si="213">IF(AND(($BB$1-$E133)&gt;=0,($BB$1-$G133)&lt;=0),1,"")</f>
        <v/>
      </c>
      <c r="BC133" s="72" t="str">
        <f t="shared" ref="BC133:BC184" si="214">IF(AND(($BC$1-$E133)&gt;=0,($BC$1-$G133)&lt;=0),1,"")</f>
        <v/>
      </c>
      <c r="BD133" s="72" t="str">
        <f t="shared" ref="BD133:BD184" si="215">IF(AND(($BD$1-$E133)&gt;=0,($BD$1-$G133)&lt;=0),1,"")</f>
        <v/>
      </c>
    </row>
    <row r="134" spans="2:56" ht="15.75" thickBot="1" x14ac:dyDescent="0.3">
      <c r="B134" s="26"/>
      <c r="C134" s="76"/>
      <c r="D134" s="76"/>
      <c r="E134" s="66">
        <f>IF(ISBLANK($B134),0,VLOOKUP($B134,'Plannification du preventif '!$B$4:$L$30,7,0))</f>
        <v>0</v>
      </c>
      <c r="F134" s="19">
        <v>2</v>
      </c>
      <c r="G134" s="67">
        <f>IF(ISBLANK($B134),0,('Planning general preventif '!$E134-1)+'Planning general preventif '!$F134)</f>
        <v>0</v>
      </c>
      <c r="H134" s="114"/>
      <c r="I134" s="114"/>
      <c r="J134" s="114"/>
      <c r="K134" s="21" t="str">
        <f t="shared" si="170"/>
        <v/>
      </c>
      <c r="L134" s="22" t="str">
        <f t="shared" si="171"/>
        <v/>
      </c>
      <c r="M134" s="22" t="str">
        <f t="shared" si="172"/>
        <v/>
      </c>
      <c r="N134" s="22" t="str">
        <f t="shared" si="173"/>
        <v/>
      </c>
      <c r="O134" s="23" t="str">
        <f t="shared" si="174"/>
        <v/>
      </c>
      <c r="P134" s="22" t="str">
        <f t="shared" si="175"/>
        <v/>
      </c>
      <c r="Q134" s="22" t="str">
        <f t="shared" si="176"/>
        <v/>
      </c>
      <c r="R134" s="22" t="str">
        <f t="shared" si="177"/>
        <v/>
      </c>
      <c r="S134" s="22" t="str">
        <f t="shared" si="178"/>
        <v/>
      </c>
      <c r="T134" s="22" t="str">
        <f t="shared" si="179"/>
        <v/>
      </c>
      <c r="U134" s="22" t="str">
        <f t="shared" si="180"/>
        <v/>
      </c>
      <c r="V134" s="22" t="str">
        <f t="shared" si="181"/>
        <v/>
      </c>
      <c r="W134" s="22" t="str">
        <f t="shared" si="182"/>
        <v/>
      </c>
      <c r="X134" s="22" t="str">
        <f t="shared" si="183"/>
        <v/>
      </c>
      <c r="Y134" s="22" t="str">
        <f t="shared" si="184"/>
        <v/>
      </c>
      <c r="Z134" s="22" t="str">
        <f t="shared" si="185"/>
        <v/>
      </c>
      <c r="AA134" s="22" t="str">
        <f t="shared" si="186"/>
        <v/>
      </c>
      <c r="AB134" s="22" t="str">
        <f t="shared" si="187"/>
        <v/>
      </c>
      <c r="AC134" s="22" t="str">
        <f t="shared" si="188"/>
        <v/>
      </c>
      <c r="AD134" s="22" t="str">
        <f t="shared" si="189"/>
        <v/>
      </c>
      <c r="AE134" s="22" t="str">
        <f t="shared" si="190"/>
        <v/>
      </c>
      <c r="AF134" s="22" t="str">
        <f t="shared" si="191"/>
        <v/>
      </c>
      <c r="AG134" s="22" t="str">
        <f t="shared" si="192"/>
        <v/>
      </c>
      <c r="AH134" s="22" t="str">
        <f t="shared" si="193"/>
        <v/>
      </c>
      <c r="AI134" s="22" t="str">
        <f t="shared" si="194"/>
        <v/>
      </c>
      <c r="AJ134" s="22" t="str">
        <f t="shared" si="195"/>
        <v/>
      </c>
      <c r="AK134" s="22" t="str">
        <f t="shared" si="196"/>
        <v/>
      </c>
      <c r="AL134" s="22" t="str">
        <f t="shared" si="197"/>
        <v/>
      </c>
      <c r="AM134" s="22" t="str">
        <f t="shared" si="198"/>
        <v/>
      </c>
      <c r="AN134" s="22" t="str">
        <f t="shared" si="199"/>
        <v/>
      </c>
      <c r="AO134" s="68" t="str">
        <f t="shared" si="200"/>
        <v/>
      </c>
      <c r="AP134" s="77" t="str">
        <f t="shared" si="201"/>
        <v/>
      </c>
      <c r="AQ134" s="77" t="str">
        <f t="shared" si="202"/>
        <v/>
      </c>
      <c r="AR134" s="77" t="str">
        <f t="shared" si="203"/>
        <v/>
      </c>
      <c r="AS134" s="77" t="str">
        <f t="shared" si="204"/>
        <v/>
      </c>
      <c r="AT134" s="77" t="str">
        <f t="shared" si="205"/>
        <v/>
      </c>
      <c r="AU134" s="77" t="str">
        <f t="shared" si="206"/>
        <v/>
      </c>
      <c r="AV134" s="77" t="str">
        <f t="shared" si="207"/>
        <v/>
      </c>
      <c r="AW134" s="72" t="str">
        <f t="shared" si="208"/>
        <v/>
      </c>
      <c r="AX134" s="72" t="str">
        <f t="shared" si="209"/>
        <v/>
      </c>
      <c r="AY134" s="72" t="str">
        <f t="shared" si="210"/>
        <v/>
      </c>
      <c r="AZ134" s="72" t="str">
        <f t="shared" si="211"/>
        <v/>
      </c>
      <c r="BA134" s="72" t="str">
        <f t="shared" si="212"/>
        <v/>
      </c>
      <c r="BB134" s="72" t="str">
        <f t="shared" si="213"/>
        <v/>
      </c>
      <c r="BC134" s="72" t="str">
        <f t="shared" si="214"/>
        <v/>
      </c>
      <c r="BD134" s="72" t="str">
        <f t="shared" si="215"/>
        <v/>
      </c>
    </row>
    <row r="135" spans="2:56" ht="15.75" thickBot="1" x14ac:dyDescent="0.3">
      <c r="B135" s="26"/>
      <c r="C135" s="76"/>
      <c r="D135" s="76"/>
      <c r="E135" s="66">
        <f>IF(ISBLANK($B135),0,VLOOKUP($B135,'Plannification du preventif '!$B$4:$L$30,7,0))</f>
        <v>0</v>
      </c>
      <c r="F135" s="19">
        <v>2</v>
      </c>
      <c r="G135" s="67">
        <f>IF(ISBLANK($B135),0,('Planning general preventif '!$E135-1)+'Planning general preventif '!$F135)</f>
        <v>0</v>
      </c>
      <c r="H135" s="114"/>
      <c r="I135" s="114"/>
      <c r="J135" s="114"/>
      <c r="K135" s="21" t="str">
        <f t="shared" si="170"/>
        <v/>
      </c>
      <c r="L135" s="22" t="str">
        <f t="shared" si="171"/>
        <v/>
      </c>
      <c r="M135" s="22" t="str">
        <f t="shared" si="172"/>
        <v/>
      </c>
      <c r="N135" s="22" t="str">
        <f t="shared" si="173"/>
        <v/>
      </c>
      <c r="O135" s="23" t="str">
        <f t="shared" si="174"/>
        <v/>
      </c>
      <c r="P135" s="22" t="str">
        <f t="shared" si="175"/>
        <v/>
      </c>
      <c r="Q135" s="22" t="str">
        <f t="shared" si="176"/>
        <v/>
      </c>
      <c r="R135" s="22" t="str">
        <f t="shared" si="177"/>
        <v/>
      </c>
      <c r="S135" s="22" t="str">
        <f t="shared" si="178"/>
        <v/>
      </c>
      <c r="T135" s="22" t="str">
        <f t="shared" si="179"/>
        <v/>
      </c>
      <c r="U135" s="22" t="str">
        <f t="shared" si="180"/>
        <v/>
      </c>
      <c r="V135" s="22" t="str">
        <f t="shared" si="181"/>
        <v/>
      </c>
      <c r="W135" s="22" t="str">
        <f t="shared" si="182"/>
        <v/>
      </c>
      <c r="X135" s="22" t="str">
        <f t="shared" si="183"/>
        <v/>
      </c>
      <c r="Y135" s="22" t="str">
        <f t="shared" si="184"/>
        <v/>
      </c>
      <c r="Z135" s="22" t="str">
        <f t="shared" si="185"/>
        <v/>
      </c>
      <c r="AA135" s="22" t="str">
        <f t="shared" si="186"/>
        <v/>
      </c>
      <c r="AB135" s="22" t="str">
        <f t="shared" si="187"/>
        <v/>
      </c>
      <c r="AC135" s="22" t="str">
        <f t="shared" si="188"/>
        <v/>
      </c>
      <c r="AD135" s="22" t="str">
        <f t="shared" si="189"/>
        <v/>
      </c>
      <c r="AE135" s="22" t="str">
        <f t="shared" si="190"/>
        <v/>
      </c>
      <c r="AF135" s="22" t="str">
        <f t="shared" si="191"/>
        <v/>
      </c>
      <c r="AG135" s="22" t="str">
        <f t="shared" si="192"/>
        <v/>
      </c>
      <c r="AH135" s="22" t="str">
        <f t="shared" si="193"/>
        <v/>
      </c>
      <c r="AI135" s="22" t="str">
        <f t="shared" si="194"/>
        <v/>
      </c>
      <c r="AJ135" s="22" t="str">
        <f t="shared" si="195"/>
        <v/>
      </c>
      <c r="AK135" s="22" t="str">
        <f t="shared" si="196"/>
        <v/>
      </c>
      <c r="AL135" s="22" t="str">
        <f t="shared" si="197"/>
        <v/>
      </c>
      <c r="AM135" s="22" t="str">
        <f t="shared" si="198"/>
        <v/>
      </c>
      <c r="AN135" s="22" t="str">
        <f t="shared" si="199"/>
        <v/>
      </c>
      <c r="AO135" s="68" t="str">
        <f t="shared" si="200"/>
        <v/>
      </c>
      <c r="AP135" s="77" t="str">
        <f t="shared" si="201"/>
        <v/>
      </c>
      <c r="AQ135" s="77" t="str">
        <f t="shared" si="202"/>
        <v/>
      </c>
      <c r="AR135" s="77" t="str">
        <f t="shared" si="203"/>
        <v/>
      </c>
      <c r="AS135" s="77" t="str">
        <f t="shared" si="204"/>
        <v/>
      </c>
      <c r="AT135" s="77" t="str">
        <f t="shared" si="205"/>
        <v/>
      </c>
      <c r="AU135" s="77" t="str">
        <f t="shared" si="206"/>
        <v/>
      </c>
      <c r="AV135" s="77" t="str">
        <f t="shared" si="207"/>
        <v/>
      </c>
      <c r="AW135" s="72" t="str">
        <f t="shared" si="208"/>
        <v/>
      </c>
      <c r="AX135" s="72" t="str">
        <f t="shared" si="209"/>
        <v/>
      </c>
      <c r="AY135" s="72" t="str">
        <f t="shared" si="210"/>
        <v/>
      </c>
      <c r="AZ135" s="72" t="str">
        <f t="shared" si="211"/>
        <v/>
      </c>
      <c r="BA135" s="72" t="str">
        <f t="shared" si="212"/>
        <v/>
      </c>
      <c r="BB135" s="72" t="str">
        <f t="shared" si="213"/>
        <v/>
      </c>
      <c r="BC135" s="72" t="str">
        <f t="shared" si="214"/>
        <v/>
      </c>
      <c r="BD135" s="72" t="str">
        <f t="shared" si="215"/>
        <v/>
      </c>
    </row>
    <row r="136" spans="2:56" ht="15.75" thickBot="1" x14ac:dyDescent="0.3">
      <c r="B136" s="26"/>
      <c r="C136" s="76"/>
      <c r="D136" s="76"/>
      <c r="E136" s="66">
        <f>IF(ISBLANK($B136),0,VLOOKUP($B136,'Plannification du preventif '!$B$4:$L$30,7,0))</f>
        <v>0</v>
      </c>
      <c r="F136" s="19">
        <v>2</v>
      </c>
      <c r="G136" s="67">
        <f>IF(ISBLANK($B136),0,('Planning general preventif '!$E136-1)+'Planning general preventif '!$F136)</f>
        <v>0</v>
      </c>
      <c r="H136" s="114"/>
      <c r="I136" s="114"/>
      <c r="J136" s="114"/>
      <c r="K136" s="21" t="str">
        <f t="shared" si="170"/>
        <v/>
      </c>
      <c r="L136" s="22" t="str">
        <f t="shared" si="171"/>
        <v/>
      </c>
      <c r="M136" s="22" t="str">
        <f t="shared" si="172"/>
        <v/>
      </c>
      <c r="N136" s="22" t="str">
        <f t="shared" si="173"/>
        <v/>
      </c>
      <c r="O136" s="23" t="str">
        <f t="shared" si="174"/>
        <v/>
      </c>
      <c r="P136" s="22" t="str">
        <f t="shared" si="175"/>
        <v/>
      </c>
      <c r="Q136" s="22" t="str">
        <f t="shared" si="176"/>
        <v/>
      </c>
      <c r="R136" s="22" t="str">
        <f t="shared" si="177"/>
        <v/>
      </c>
      <c r="S136" s="22" t="str">
        <f t="shared" si="178"/>
        <v/>
      </c>
      <c r="T136" s="22" t="str">
        <f t="shared" si="179"/>
        <v/>
      </c>
      <c r="U136" s="22" t="str">
        <f t="shared" si="180"/>
        <v/>
      </c>
      <c r="V136" s="22" t="str">
        <f t="shared" si="181"/>
        <v/>
      </c>
      <c r="W136" s="22" t="str">
        <f t="shared" si="182"/>
        <v/>
      </c>
      <c r="X136" s="22" t="str">
        <f t="shared" si="183"/>
        <v/>
      </c>
      <c r="Y136" s="22" t="str">
        <f t="shared" si="184"/>
        <v/>
      </c>
      <c r="Z136" s="22" t="str">
        <f t="shared" si="185"/>
        <v/>
      </c>
      <c r="AA136" s="22" t="str">
        <f t="shared" si="186"/>
        <v/>
      </c>
      <c r="AB136" s="22" t="str">
        <f t="shared" si="187"/>
        <v/>
      </c>
      <c r="AC136" s="22" t="str">
        <f t="shared" si="188"/>
        <v/>
      </c>
      <c r="AD136" s="22" t="str">
        <f t="shared" si="189"/>
        <v/>
      </c>
      <c r="AE136" s="22" t="str">
        <f t="shared" si="190"/>
        <v/>
      </c>
      <c r="AF136" s="22" t="str">
        <f t="shared" si="191"/>
        <v/>
      </c>
      <c r="AG136" s="22" t="str">
        <f t="shared" si="192"/>
        <v/>
      </c>
      <c r="AH136" s="22" t="str">
        <f t="shared" si="193"/>
        <v/>
      </c>
      <c r="AI136" s="22" t="str">
        <f t="shared" si="194"/>
        <v/>
      </c>
      <c r="AJ136" s="22" t="str">
        <f t="shared" si="195"/>
        <v/>
      </c>
      <c r="AK136" s="22" t="str">
        <f t="shared" si="196"/>
        <v/>
      </c>
      <c r="AL136" s="22" t="str">
        <f t="shared" si="197"/>
        <v/>
      </c>
      <c r="AM136" s="22" t="str">
        <f t="shared" si="198"/>
        <v/>
      </c>
      <c r="AN136" s="22" t="str">
        <f t="shared" si="199"/>
        <v/>
      </c>
      <c r="AO136" s="68" t="str">
        <f t="shared" si="200"/>
        <v/>
      </c>
      <c r="AP136" s="77" t="str">
        <f t="shared" si="201"/>
        <v/>
      </c>
      <c r="AQ136" s="77" t="str">
        <f t="shared" si="202"/>
        <v/>
      </c>
      <c r="AR136" s="77" t="str">
        <f t="shared" si="203"/>
        <v/>
      </c>
      <c r="AS136" s="77" t="str">
        <f t="shared" si="204"/>
        <v/>
      </c>
      <c r="AT136" s="77" t="str">
        <f t="shared" si="205"/>
        <v/>
      </c>
      <c r="AU136" s="77" t="str">
        <f t="shared" si="206"/>
        <v/>
      </c>
      <c r="AV136" s="77" t="str">
        <f t="shared" si="207"/>
        <v/>
      </c>
      <c r="AW136" s="72" t="str">
        <f t="shared" si="208"/>
        <v/>
      </c>
      <c r="AX136" s="72" t="str">
        <f t="shared" si="209"/>
        <v/>
      </c>
      <c r="AY136" s="72" t="str">
        <f t="shared" si="210"/>
        <v/>
      </c>
      <c r="AZ136" s="72" t="str">
        <f t="shared" si="211"/>
        <v/>
      </c>
      <c r="BA136" s="72" t="str">
        <f t="shared" si="212"/>
        <v/>
      </c>
      <c r="BB136" s="72" t="str">
        <f t="shared" si="213"/>
        <v/>
      </c>
      <c r="BC136" s="72" t="str">
        <f t="shared" si="214"/>
        <v/>
      </c>
      <c r="BD136" s="72" t="str">
        <f t="shared" si="215"/>
        <v/>
      </c>
    </row>
    <row r="137" spans="2:56" ht="15.75" thickBot="1" x14ac:dyDescent="0.3">
      <c r="B137" s="26"/>
      <c r="C137" s="76"/>
      <c r="D137" s="76"/>
      <c r="E137" s="66">
        <f>IF(ISBLANK($B137),0,VLOOKUP($B137,'Plannification du preventif '!$B$4:$L$30,7,0))</f>
        <v>0</v>
      </c>
      <c r="F137" s="19">
        <v>2</v>
      </c>
      <c r="G137" s="67">
        <f>IF(ISBLANK($B137),0,('Planning general preventif '!$E137-1)+'Planning general preventif '!$F137)</f>
        <v>0</v>
      </c>
      <c r="H137" s="114"/>
      <c r="I137" s="114"/>
      <c r="J137" s="114"/>
      <c r="K137" s="21" t="str">
        <f t="shared" si="170"/>
        <v/>
      </c>
      <c r="L137" s="22" t="str">
        <f t="shared" si="171"/>
        <v/>
      </c>
      <c r="M137" s="22" t="str">
        <f t="shared" si="172"/>
        <v/>
      </c>
      <c r="N137" s="22" t="str">
        <f t="shared" si="173"/>
        <v/>
      </c>
      <c r="O137" s="23" t="str">
        <f t="shared" si="174"/>
        <v/>
      </c>
      <c r="P137" s="22" t="str">
        <f t="shared" si="175"/>
        <v/>
      </c>
      <c r="Q137" s="22" t="str">
        <f t="shared" si="176"/>
        <v/>
      </c>
      <c r="R137" s="22" t="str">
        <f t="shared" si="177"/>
        <v/>
      </c>
      <c r="S137" s="22" t="str">
        <f t="shared" si="178"/>
        <v/>
      </c>
      <c r="T137" s="22" t="str">
        <f t="shared" si="179"/>
        <v/>
      </c>
      <c r="U137" s="22" t="str">
        <f t="shared" si="180"/>
        <v/>
      </c>
      <c r="V137" s="22" t="str">
        <f t="shared" si="181"/>
        <v/>
      </c>
      <c r="W137" s="22" t="str">
        <f t="shared" si="182"/>
        <v/>
      </c>
      <c r="X137" s="22" t="str">
        <f t="shared" si="183"/>
        <v/>
      </c>
      <c r="Y137" s="22" t="str">
        <f t="shared" si="184"/>
        <v/>
      </c>
      <c r="Z137" s="22" t="str">
        <f t="shared" si="185"/>
        <v/>
      </c>
      <c r="AA137" s="22" t="str">
        <f t="shared" si="186"/>
        <v/>
      </c>
      <c r="AB137" s="22" t="str">
        <f t="shared" si="187"/>
        <v/>
      </c>
      <c r="AC137" s="22" t="str">
        <f t="shared" si="188"/>
        <v/>
      </c>
      <c r="AD137" s="22" t="str">
        <f t="shared" si="189"/>
        <v/>
      </c>
      <c r="AE137" s="22" t="str">
        <f t="shared" si="190"/>
        <v/>
      </c>
      <c r="AF137" s="22" t="str">
        <f t="shared" si="191"/>
        <v/>
      </c>
      <c r="AG137" s="22" t="str">
        <f t="shared" si="192"/>
        <v/>
      </c>
      <c r="AH137" s="22" t="str">
        <f t="shared" si="193"/>
        <v/>
      </c>
      <c r="AI137" s="22" t="str">
        <f t="shared" si="194"/>
        <v/>
      </c>
      <c r="AJ137" s="22" t="str">
        <f t="shared" si="195"/>
        <v/>
      </c>
      <c r="AK137" s="22" t="str">
        <f t="shared" si="196"/>
        <v/>
      </c>
      <c r="AL137" s="22" t="str">
        <f t="shared" si="197"/>
        <v/>
      </c>
      <c r="AM137" s="22" t="str">
        <f t="shared" si="198"/>
        <v/>
      </c>
      <c r="AN137" s="22" t="str">
        <f t="shared" si="199"/>
        <v/>
      </c>
      <c r="AO137" s="68" t="str">
        <f t="shared" si="200"/>
        <v/>
      </c>
      <c r="AP137" s="77" t="str">
        <f t="shared" si="201"/>
        <v/>
      </c>
      <c r="AQ137" s="77" t="str">
        <f t="shared" si="202"/>
        <v/>
      </c>
      <c r="AR137" s="77" t="str">
        <f t="shared" si="203"/>
        <v/>
      </c>
      <c r="AS137" s="77" t="str">
        <f t="shared" si="204"/>
        <v/>
      </c>
      <c r="AT137" s="77" t="str">
        <f t="shared" si="205"/>
        <v/>
      </c>
      <c r="AU137" s="77" t="str">
        <f t="shared" si="206"/>
        <v/>
      </c>
      <c r="AV137" s="77" t="str">
        <f t="shared" si="207"/>
        <v/>
      </c>
      <c r="AW137" s="72" t="str">
        <f t="shared" si="208"/>
        <v/>
      </c>
      <c r="AX137" s="72" t="str">
        <f t="shared" si="209"/>
        <v/>
      </c>
      <c r="AY137" s="72" t="str">
        <f t="shared" si="210"/>
        <v/>
      </c>
      <c r="AZ137" s="72" t="str">
        <f t="shared" si="211"/>
        <v/>
      </c>
      <c r="BA137" s="72" t="str">
        <f t="shared" si="212"/>
        <v/>
      </c>
      <c r="BB137" s="72" t="str">
        <f t="shared" si="213"/>
        <v/>
      </c>
      <c r="BC137" s="72" t="str">
        <f t="shared" si="214"/>
        <v/>
      </c>
      <c r="BD137" s="72" t="str">
        <f t="shared" si="215"/>
        <v/>
      </c>
    </row>
    <row r="138" spans="2:56" ht="15.75" thickBot="1" x14ac:dyDescent="0.3">
      <c r="B138" s="26"/>
      <c r="C138" s="76"/>
      <c r="D138" s="76"/>
      <c r="E138" s="66">
        <f>IF(ISBLANK($B138),0,VLOOKUP($B138,'Plannification du preventif '!$B$4:$L$30,7,0))</f>
        <v>0</v>
      </c>
      <c r="F138" s="19">
        <v>2</v>
      </c>
      <c r="G138" s="67">
        <f>IF(ISBLANK($B138),0,('Planning general preventif '!$E138-1)+'Planning general preventif '!$F138)</f>
        <v>0</v>
      </c>
      <c r="H138" s="114"/>
      <c r="I138" s="114"/>
      <c r="J138" s="114"/>
      <c r="K138" s="21" t="str">
        <f t="shared" si="170"/>
        <v/>
      </c>
      <c r="L138" s="22" t="str">
        <f t="shared" si="171"/>
        <v/>
      </c>
      <c r="M138" s="22" t="str">
        <f t="shared" si="172"/>
        <v/>
      </c>
      <c r="N138" s="22" t="str">
        <f t="shared" si="173"/>
        <v/>
      </c>
      <c r="O138" s="23" t="str">
        <f t="shared" si="174"/>
        <v/>
      </c>
      <c r="P138" s="22" t="str">
        <f t="shared" si="175"/>
        <v/>
      </c>
      <c r="Q138" s="22" t="str">
        <f t="shared" si="176"/>
        <v/>
      </c>
      <c r="R138" s="22" t="str">
        <f t="shared" si="177"/>
        <v/>
      </c>
      <c r="S138" s="22" t="str">
        <f t="shared" si="178"/>
        <v/>
      </c>
      <c r="T138" s="22" t="str">
        <f t="shared" si="179"/>
        <v/>
      </c>
      <c r="U138" s="22" t="str">
        <f t="shared" si="180"/>
        <v/>
      </c>
      <c r="V138" s="22" t="str">
        <f t="shared" si="181"/>
        <v/>
      </c>
      <c r="W138" s="22" t="str">
        <f t="shared" si="182"/>
        <v/>
      </c>
      <c r="X138" s="22" t="str">
        <f t="shared" si="183"/>
        <v/>
      </c>
      <c r="Y138" s="22" t="str">
        <f t="shared" si="184"/>
        <v/>
      </c>
      <c r="Z138" s="22" t="str">
        <f t="shared" si="185"/>
        <v/>
      </c>
      <c r="AA138" s="22" t="str">
        <f t="shared" si="186"/>
        <v/>
      </c>
      <c r="AB138" s="22" t="str">
        <f t="shared" si="187"/>
        <v/>
      </c>
      <c r="AC138" s="22" t="str">
        <f t="shared" si="188"/>
        <v/>
      </c>
      <c r="AD138" s="22" t="str">
        <f t="shared" si="189"/>
        <v/>
      </c>
      <c r="AE138" s="22" t="str">
        <f t="shared" si="190"/>
        <v/>
      </c>
      <c r="AF138" s="22" t="str">
        <f t="shared" si="191"/>
        <v/>
      </c>
      <c r="AG138" s="22" t="str">
        <f t="shared" si="192"/>
        <v/>
      </c>
      <c r="AH138" s="22" t="str">
        <f t="shared" si="193"/>
        <v/>
      </c>
      <c r="AI138" s="22" t="str">
        <f t="shared" si="194"/>
        <v/>
      </c>
      <c r="AJ138" s="22" t="str">
        <f t="shared" si="195"/>
        <v/>
      </c>
      <c r="AK138" s="22" t="str">
        <f t="shared" si="196"/>
        <v/>
      </c>
      <c r="AL138" s="22" t="str">
        <f t="shared" si="197"/>
        <v/>
      </c>
      <c r="AM138" s="22" t="str">
        <f t="shared" si="198"/>
        <v/>
      </c>
      <c r="AN138" s="22" t="str">
        <f t="shared" si="199"/>
        <v/>
      </c>
      <c r="AO138" s="68" t="str">
        <f t="shared" si="200"/>
        <v/>
      </c>
      <c r="AP138" s="77" t="str">
        <f t="shared" si="201"/>
        <v/>
      </c>
      <c r="AQ138" s="77" t="str">
        <f t="shared" si="202"/>
        <v/>
      </c>
      <c r="AR138" s="77" t="str">
        <f t="shared" si="203"/>
        <v/>
      </c>
      <c r="AS138" s="77" t="str">
        <f t="shared" si="204"/>
        <v/>
      </c>
      <c r="AT138" s="77" t="str">
        <f t="shared" si="205"/>
        <v/>
      </c>
      <c r="AU138" s="77" t="str">
        <f t="shared" si="206"/>
        <v/>
      </c>
      <c r="AV138" s="77" t="str">
        <f t="shared" si="207"/>
        <v/>
      </c>
      <c r="AW138" s="72" t="str">
        <f t="shared" si="208"/>
        <v/>
      </c>
      <c r="AX138" s="72" t="str">
        <f t="shared" si="209"/>
        <v/>
      </c>
      <c r="AY138" s="72" t="str">
        <f t="shared" si="210"/>
        <v/>
      </c>
      <c r="AZ138" s="72" t="str">
        <f t="shared" si="211"/>
        <v/>
      </c>
      <c r="BA138" s="72" t="str">
        <f t="shared" si="212"/>
        <v/>
      </c>
      <c r="BB138" s="72" t="str">
        <f t="shared" si="213"/>
        <v/>
      </c>
      <c r="BC138" s="72" t="str">
        <f t="shared" si="214"/>
        <v/>
      </c>
      <c r="BD138" s="72" t="str">
        <f t="shared" si="215"/>
        <v/>
      </c>
    </row>
    <row r="139" spans="2:56" ht="15.75" thickBot="1" x14ac:dyDescent="0.3">
      <c r="B139" s="26"/>
      <c r="C139" s="76"/>
      <c r="D139" s="76"/>
      <c r="E139" s="66">
        <f>IF(ISBLANK($B139),0,VLOOKUP($B139,'Plannification du preventif '!$B$4:$L$30,7,0))</f>
        <v>0</v>
      </c>
      <c r="F139" s="19">
        <v>2</v>
      </c>
      <c r="G139" s="67">
        <f>IF(ISBLANK($B139),0,('Planning general preventif '!$E139-1)+'Planning general preventif '!$F139)</f>
        <v>0</v>
      </c>
      <c r="H139" s="114"/>
      <c r="I139" s="114"/>
      <c r="J139" s="114"/>
      <c r="K139" s="21" t="str">
        <f t="shared" si="170"/>
        <v/>
      </c>
      <c r="L139" s="22" t="str">
        <f t="shared" si="171"/>
        <v/>
      </c>
      <c r="M139" s="22" t="str">
        <f t="shared" si="172"/>
        <v/>
      </c>
      <c r="N139" s="22" t="str">
        <f t="shared" si="173"/>
        <v/>
      </c>
      <c r="O139" s="23" t="str">
        <f t="shared" si="174"/>
        <v/>
      </c>
      <c r="P139" s="22" t="str">
        <f t="shared" si="175"/>
        <v/>
      </c>
      <c r="Q139" s="22" t="str">
        <f t="shared" si="176"/>
        <v/>
      </c>
      <c r="R139" s="22" t="str">
        <f t="shared" si="177"/>
        <v/>
      </c>
      <c r="S139" s="22" t="str">
        <f t="shared" si="178"/>
        <v/>
      </c>
      <c r="T139" s="22" t="str">
        <f t="shared" si="179"/>
        <v/>
      </c>
      <c r="U139" s="22" t="str">
        <f t="shared" si="180"/>
        <v/>
      </c>
      <c r="V139" s="22" t="str">
        <f t="shared" si="181"/>
        <v/>
      </c>
      <c r="W139" s="22" t="str">
        <f t="shared" si="182"/>
        <v/>
      </c>
      <c r="X139" s="22" t="str">
        <f t="shared" si="183"/>
        <v/>
      </c>
      <c r="Y139" s="22" t="str">
        <f t="shared" si="184"/>
        <v/>
      </c>
      <c r="Z139" s="22" t="str">
        <f t="shared" si="185"/>
        <v/>
      </c>
      <c r="AA139" s="22" t="str">
        <f t="shared" si="186"/>
        <v/>
      </c>
      <c r="AB139" s="22" t="str">
        <f t="shared" si="187"/>
        <v/>
      </c>
      <c r="AC139" s="22" t="str">
        <f t="shared" si="188"/>
        <v/>
      </c>
      <c r="AD139" s="22" t="str">
        <f t="shared" si="189"/>
        <v/>
      </c>
      <c r="AE139" s="22" t="str">
        <f t="shared" si="190"/>
        <v/>
      </c>
      <c r="AF139" s="22" t="str">
        <f t="shared" si="191"/>
        <v/>
      </c>
      <c r="AG139" s="22" t="str">
        <f t="shared" si="192"/>
        <v/>
      </c>
      <c r="AH139" s="22" t="str">
        <f t="shared" si="193"/>
        <v/>
      </c>
      <c r="AI139" s="22" t="str">
        <f t="shared" si="194"/>
        <v/>
      </c>
      <c r="AJ139" s="22" t="str">
        <f t="shared" si="195"/>
        <v/>
      </c>
      <c r="AK139" s="22" t="str">
        <f t="shared" si="196"/>
        <v/>
      </c>
      <c r="AL139" s="22" t="str">
        <f t="shared" si="197"/>
        <v/>
      </c>
      <c r="AM139" s="22" t="str">
        <f t="shared" si="198"/>
        <v/>
      </c>
      <c r="AN139" s="22" t="str">
        <f t="shared" si="199"/>
        <v/>
      </c>
      <c r="AO139" s="68" t="str">
        <f t="shared" si="200"/>
        <v/>
      </c>
      <c r="AP139" s="77" t="str">
        <f t="shared" si="201"/>
        <v/>
      </c>
      <c r="AQ139" s="77" t="str">
        <f t="shared" si="202"/>
        <v/>
      </c>
      <c r="AR139" s="77" t="str">
        <f t="shared" si="203"/>
        <v/>
      </c>
      <c r="AS139" s="77" t="str">
        <f t="shared" si="204"/>
        <v/>
      </c>
      <c r="AT139" s="77" t="str">
        <f t="shared" si="205"/>
        <v/>
      </c>
      <c r="AU139" s="77" t="str">
        <f t="shared" si="206"/>
        <v/>
      </c>
      <c r="AV139" s="77" t="str">
        <f t="shared" si="207"/>
        <v/>
      </c>
      <c r="AW139" s="72" t="str">
        <f t="shared" si="208"/>
        <v/>
      </c>
      <c r="AX139" s="72" t="str">
        <f t="shared" si="209"/>
        <v/>
      </c>
      <c r="AY139" s="72" t="str">
        <f t="shared" si="210"/>
        <v/>
      </c>
      <c r="AZ139" s="72" t="str">
        <f t="shared" si="211"/>
        <v/>
      </c>
      <c r="BA139" s="72" t="str">
        <f t="shared" si="212"/>
        <v/>
      </c>
      <c r="BB139" s="72" t="str">
        <f t="shared" si="213"/>
        <v/>
      </c>
      <c r="BC139" s="72" t="str">
        <f t="shared" si="214"/>
        <v/>
      </c>
      <c r="BD139" s="72" t="str">
        <f t="shared" si="215"/>
        <v/>
      </c>
    </row>
    <row r="140" spans="2:56" ht="15.75" thickBot="1" x14ac:dyDescent="0.3">
      <c r="B140" s="26"/>
      <c r="C140" s="76"/>
      <c r="D140" s="76"/>
      <c r="E140" s="66">
        <f>IF(ISBLANK($B140),0,VLOOKUP($B140,'Plannification du preventif '!$B$4:$L$30,7,0))</f>
        <v>0</v>
      </c>
      <c r="F140" s="19">
        <v>2</v>
      </c>
      <c r="G140" s="67">
        <f>IF(ISBLANK($B140),0,('Planning general preventif '!$E140-1)+'Planning general preventif '!$F140)</f>
        <v>0</v>
      </c>
      <c r="H140" s="114"/>
      <c r="I140" s="114"/>
      <c r="J140" s="114"/>
      <c r="K140" s="21" t="str">
        <f t="shared" si="170"/>
        <v/>
      </c>
      <c r="L140" s="22" t="str">
        <f t="shared" si="171"/>
        <v/>
      </c>
      <c r="M140" s="22" t="str">
        <f t="shared" si="172"/>
        <v/>
      </c>
      <c r="N140" s="22" t="str">
        <f t="shared" si="173"/>
        <v/>
      </c>
      <c r="O140" s="23" t="str">
        <f t="shared" si="174"/>
        <v/>
      </c>
      <c r="P140" s="22" t="str">
        <f t="shared" si="175"/>
        <v/>
      </c>
      <c r="Q140" s="22" t="str">
        <f t="shared" si="176"/>
        <v/>
      </c>
      <c r="R140" s="22" t="str">
        <f t="shared" si="177"/>
        <v/>
      </c>
      <c r="S140" s="22" t="str">
        <f t="shared" si="178"/>
        <v/>
      </c>
      <c r="T140" s="22" t="str">
        <f t="shared" si="179"/>
        <v/>
      </c>
      <c r="U140" s="22" t="str">
        <f t="shared" si="180"/>
        <v/>
      </c>
      <c r="V140" s="22" t="str">
        <f t="shared" si="181"/>
        <v/>
      </c>
      <c r="W140" s="22" t="str">
        <f t="shared" si="182"/>
        <v/>
      </c>
      <c r="X140" s="22" t="str">
        <f t="shared" si="183"/>
        <v/>
      </c>
      <c r="Y140" s="22" t="str">
        <f t="shared" si="184"/>
        <v/>
      </c>
      <c r="Z140" s="22" t="str">
        <f t="shared" si="185"/>
        <v/>
      </c>
      <c r="AA140" s="22" t="str">
        <f t="shared" si="186"/>
        <v/>
      </c>
      <c r="AB140" s="22" t="str">
        <f t="shared" si="187"/>
        <v/>
      </c>
      <c r="AC140" s="22" t="str">
        <f t="shared" si="188"/>
        <v/>
      </c>
      <c r="AD140" s="22" t="str">
        <f t="shared" si="189"/>
        <v/>
      </c>
      <c r="AE140" s="22" t="str">
        <f t="shared" si="190"/>
        <v/>
      </c>
      <c r="AF140" s="22" t="str">
        <f t="shared" si="191"/>
        <v/>
      </c>
      <c r="AG140" s="22" t="str">
        <f t="shared" si="192"/>
        <v/>
      </c>
      <c r="AH140" s="22" t="str">
        <f t="shared" si="193"/>
        <v/>
      </c>
      <c r="AI140" s="22" t="str">
        <f t="shared" si="194"/>
        <v/>
      </c>
      <c r="AJ140" s="22" t="str">
        <f t="shared" si="195"/>
        <v/>
      </c>
      <c r="AK140" s="22" t="str">
        <f t="shared" si="196"/>
        <v/>
      </c>
      <c r="AL140" s="22" t="str">
        <f t="shared" si="197"/>
        <v/>
      </c>
      <c r="AM140" s="22" t="str">
        <f t="shared" si="198"/>
        <v/>
      </c>
      <c r="AN140" s="22" t="str">
        <f t="shared" si="199"/>
        <v/>
      </c>
      <c r="AO140" s="68" t="str">
        <f t="shared" si="200"/>
        <v/>
      </c>
      <c r="AP140" s="77" t="str">
        <f t="shared" si="201"/>
        <v/>
      </c>
      <c r="AQ140" s="77" t="str">
        <f t="shared" si="202"/>
        <v/>
      </c>
      <c r="AR140" s="77" t="str">
        <f t="shared" si="203"/>
        <v/>
      </c>
      <c r="AS140" s="77" t="str">
        <f t="shared" si="204"/>
        <v/>
      </c>
      <c r="AT140" s="77" t="str">
        <f t="shared" si="205"/>
        <v/>
      </c>
      <c r="AU140" s="77" t="str">
        <f t="shared" si="206"/>
        <v/>
      </c>
      <c r="AV140" s="77" t="str">
        <f t="shared" si="207"/>
        <v/>
      </c>
      <c r="AW140" s="72" t="str">
        <f t="shared" si="208"/>
        <v/>
      </c>
      <c r="AX140" s="72" t="str">
        <f t="shared" si="209"/>
        <v/>
      </c>
      <c r="AY140" s="72" t="str">
        <f t="shared" si="210"/>
        <v/>
      </c>
      <c r="AZ140" s="72" t="str">
        <f t="shared" si="211"/>
        <v/>
      </c>
      <c r="BA140" s="72" t="str">
        <f t="shared" si="212"/>
        <v/>
      </c>
      <c r="BB140" s="72" t="str">
        <f t="shared" si="213"/>
        <v/>
      </c>
      <c r="BC140" s="72" t="str">
        <f t="shared" si="214"/>
        <v/>
      </c>
      <c r="BD140" s="72" t="str">
        <f t="shared" si="215"/>
        <v/>
      </c>
    </row>
    <row r="141" spans="2:56" ht="15.75" thickBot="1" x14ac:dyDescent="0.3">
      <c r="B141" s="26"/>
      <c r="C141" s="76"/>
      <c r="D141" s="76"/>
      <c r="E141" s="66">
        <f>IF(ISBLANK($B141),0,VLOOKUP($B141,'Plannification du preventif '!$B$4:$L$30,7,0))</f>
        <v>0</v>
      </c>
      <c r="F141" s="19">
        <v>2</v>
      </c>
      <c r="G141" s="67">
        <f>IF(ISBLANK($B141),0,('Planning general preventif '!$E141-1)+'Planning general preventif '!$F141)</f>
        <v>0</v>
      </c>
      <c r="H141" s="114"/>
      <c r="I141" s="114"/>
      <c r="J141" s="114"/>
      <c r="K141" s="21" t="str">
        <f t="shared" si="170"/>
        <v/>
      </c>
      <c r="L141" s="22" t="str">
        <f t="shared" si="171"/>
        <v/>
      </c>
      <c r="M141" s="22" t="str">
        <f t="shared" si="172"/>
        <v/>
      </c>
      <c r="N141" s="22" t="str">
        <f t="shared" si="173"/>
        <v/>
      </c>
      <c r="O141" s="23" t="str">
        <f t="shared" si="174"/>
        <v/>
      </c>
      <c r="P141" s="22" t="str">
        <f t="shared" si="175"/>
        <v/>
      </c>
      <c r="Q141" s="22" t="str">
        <f t="shared" si="176"/>
        <v/>
      </c>
      <c r="R141" s="22" t="str">
        <f t="shared" si="177"/>
        <v/>
      </c>
      <c r="S141" s="22" t="str">
        <f t="shared" si="178"/>
        <v/>
      </c>
      <c r="T141" s="22" t="str">
        <f t="shared" si="179"/>
        <v/>
      </c>
      <c r="U141" s="22" t="str">
        <f t="shared" si="180"/>
        <v/>
      </c>
      <c r="V141" s="22" t="str">
        <f t="shared" si="181"/>
        <v/>
      </c>
      <c r="W141" s="22" t="str">
        <f t="shared" si="182"/>
        <v/>
      </c>
      <c r="X141" s="22" t="str">
        <f t="shared" si="183"/>
        <v/>
      </c>
      <c r="Y141" s="22" t="str">
        <f t="shared" si="184"/>
        <v/>
      </c>
      <c r="Z141" s="22" t="str">
        <f t="shared" si="185"/>
        <v/>
      </c>
      <c r="AA141" s="22" t="str">
        <f t="shared" si="186"/>
        <v/>
      </c>
      <c r="AB141" s="22" t="str">
        <f t="shared" si="187"/>
        <v/>
      </c>
      <c r="AC141" s="22" t="str">
        <f t="shared" si="188"/>
        <v/>
      </c>
      <c r="AD141" s="22" t="str">
        <f t="shared" si="189"/>
        <v/>
      </c>
      <c r="AE141" s="22" t="str">
        <f t="shared" si="190"/>
        <v/>
      </c>
      <c r="AF141" s="22" t="str">
        <f t="shared" si="191"/>
        <v/>
      </c>
      <c r="AG141" s="22" t="str">
        <f t="shared" si="192"/>
        <v/>
      </c>
      <c r="AH141" s="22" t="str">
        <f t="shared" si="193"/>
        <v/>
      </c>
      <c r="AI141" s="22" t="str">
        <f t="shared" si="194"/>
        <v/>
      </c>
      <c r="AJ141" s="22" t="str">
        <f t="shared" si="195"/>
        <v/>
      </c>
      <c r="AK141" s="22" t="str">
        <f t="shared" si="196"/>
        <v/>
      </c>
      <c r="AL141" s="22" t="str">
        <f t="shared" si="197"/>
        <v/>
      </c>
      <c r="AM141" s="22" t="str">
        <f t="shared" si="198"/>
        <v/>
      </c>
      <c r="AN141" s="22" t="str">
        <f t="shared" si="199"/>
        <v/>
      </c>
      <c r="AO141" s="68" t="str">
        <f t="shared" si="200"/>
        <v/>
      </c>
      <c r="AP141" s="77" t="str">
        <f t="shared" si="201"/>
        <v/>
      </c>
      <c r="AQ141" s="77" t="str">
        <f t="shared" si="202"/>
        <v/>
      </c>
      <c r="AR141" s="77" t="str">
        <f t="shared" si="203"/>
        <v/>
      </c>
      <c r="AS141" s="77" t="str">
        <f t="shared" si="204"/>
        <v/>
      </c>
      <c r="AT141" s="77" t="str">
        <f t="shared" si="205"/>
        <v/>
      </c>
      <c r="AU141" s="77" t="str">
        <f t="shared" si="206"/>
        <v/>
      </c>
      <c r="AV141" s="77" t="str">
        <f t="shared" si="207"/>
        <v/>
      </c>
      <c r="AW141" s="72" t="str">
        <f t="shared" si="208"/>
        <v/>
      </c>
      <c r="AX141" s="72" t="str">
        <f t="shared" si="209"/>
        <v/>
      </c>
      <c r="AY141" s="72" t="str">
        <f t="shared" si="210"/>
        <v/>
      </c>
      <c r="AZ141" s="72" t="str">
        <f t="shared" si="211"/>
        <v/>
      </c>
      <c r="BA141" s="72" t="str">
        <f t="shared" si="212"/>
        <v/>
      </c>
      <c r="BB141" s="72" t="str">
        <f t="shared" si="213"/>
        <v/>
      </c>
      <c r="BC141" s="72" t="str">
        <f t="shared" si="214"/>
        <v/>
      </c>
      <c r="BD141" s="72" t="str">
        <f t="shared" si="215"/>
        <v/>
      </c>
    </row>
    <row r="142" spans="2:56" ht="15.75" thickBot="1" x14ac:dyDescent="0.3">
      <c r="B142" s="26"/>
      <c r="C142" s="76"/>
      <c r="D142" s="76"/>
      <c r="E142" s="66">
        <f>IF(ISBLANK($B142),0,VLOOKUP($B142,'Plannification du preventif '!$B$4:$L$30,7,0))</f>
        <v>0</v>
      </c>
      <c r="F142" s="19">
        <v>2</v>
      </c>
      <c r="G142" s="67">
        <f>IF(ISBLANK($B142),0,('Planning general preventif '!$E142-1)+'Planning general preventif '!$F142)</f>
        <v>0</v>
      </c>
      <c r="H142" s="114"/>
      <c r="I142" s="114"/>
      <c r="J142" s="114"/>
      <c r="K142" s="21" t="str">
        <f t="shared" si="170"/>
        <v/>
      </c>
      <c r="L142" s="22" t="str">
        <f t="shared" si="171"/>
        <v/>
      </c>
      <c r="M142" s="22" t="str">
        <f t="shared" si="172"/>
        <v/>
      </c>
      <c r="N142" s="22" t="str">
        <f t="shared" si="173"/>
        <v/>
      </c>
      <c r="O142" s="23" t="str">
        <f t="shared" si="174"/>
        <v/>
      </c>
      <c r="P142" s="22" t="str">
        <f t="shared" si="175"/>
        <v/>
      </c>
      <c r="Q142" s="22" t="str">
        <f t="shared" si="176"/>
        <v/>
      </c>
      <c r="R142" s="22" t="str">
        <f t="shared" si="177"/>
        <v/>
      </c>
      <c r="S142" s="22" t="str">
        <f t="shared" si="178"/>
        <v/>
      </c>
      <c r="T142" s="22" t="str">
        <f t="shared" si="179"/>
        <v/>
      </c>
      <c r="U142" s="22" t="str">
        <f t="shared" si="180"/>
        <v/>
      </c>
      <c r="V142" s="22" t="str">
        <f t="shared" si="181"/>
        <v/>
      </c>
      <c r="W142" s="22" t="str">
        <f t="shared" si="182"/>
        <v/>
      </c>
      <c r="X142" s="22" t="str">
        <f t="shared" si="183"/>
        <v/>
      </c>
      <c r="Y142" s="22" t="str">
        <f t="shared" si="184"/>
        <v/>
      </c>
      <c r="Z142" s="22" t="str">
        <f t="shared" si="185"/>
        <v/>
      </c>
      <c r="AA142" s="22" t="str">
        <f t="shared" si="186"/>
        <v/>
      </c>
      <c r="AB142" s="22" t="str">
        <f t="shared" si="187"/>
        <v/>
      </c>
      <c r="AC142" s="22" t="str">
        <f t="shared" si="188"/>
        <v/>
      </c>
      <c r="AD142" s="22" t="str">
        <f t="shared" si="189"/>
        <v/>
      </c>
      <c r="AE142" s="22" t="str">
        <f t="shared" si="190"/>
        <v/>
      </c>
      <c r="AF142" s="22" t="str">
        <f t="shared" si="191"/>
        <v/>
      </c>
      <c r="AG142" s="22" t="str">
        <f t="shared" si="192"/>
        <v/>
      </c>
      <c r="AH142" s="22" t="str">
        <f t="shared" si="193"/>
        <v/>
      </c>
      <c r="AI142" s="22" t="str">
        <f t="shared" si="194"/>
        <v/>
      </c>
      <c r="AJ142" s="22" t="str">
        <f t="shared" si="195"/>
        <v/>
      </c>
      <c r="AK142" s="22" t="str">
        <f t="shared" si="196"/>
        <v/>
      </c>
      <c r="AL142" s="22" t="str">
        <f t="shared" si="197"/>
        <v/>
      </c>
      <c r="AM142" s="22" t="str">
        <f t="shared" si="198"/>
        <v/>
      </c>
      <c r="AN142" s="22" t="str">
        <f t="shared" si="199"/>
        <v/>
      </c>
      <c r="AO142" s="68" t="str">
        <f t="shared" si="200"/>
        <v/>
      </c>
      <c r="AP142" s="77" t="str">
        <f t="shared" si="201"/>
        <v/>
      </c>
      <c r="AQ142" s="77" t="str">
        <f t="shared" si="202"/>
        <v/>
      </c>
      <c r="AR142" s="77" t="str">
        <f t="shared" si="203"/>
        <v/>
      </c>
      <c r="AS142" s="77" t="str">
        <f t="shared" si="204"/>
        <v/>
      </c>
      <c r="AT142" s="77" t="str">
        <f t="shared" si="205"/>
        <v/>
      </c>
      <c r="AU142" s="77" t="str">
        <f t="shared" si="206"/>
        <v/>
      </c>
      <c r="AV142" s="77" t="str">
        <f t="shared" si="207"/>
        <v/>
      </c>
      <c r="AW142" s="72" t="str">
        <f t="shared" si="208"/>
        <v/>
      </c>
      <c r="AX142" s="72" t="str">
        <f t="shared" si="209"/>
        <v/>
      </c>
      <c r="AY142" s="72" t="str">
        <f t="shared" si="210"/>
        <v/>
      </c>
      <c r="AZ142" s="72" t="str">
        <f t="shared" si="211"/>
        <v/>
      </c>
      <c r="BA142" s="72" t="str">
        <f t="shared" si="212"/>
        <v/>
      </c>
      <c r="BB142" s="72" t="str">
        <f t="shared" si="213"/>
        <v/>
      </c>
      <c r="BC142" s="72" t="str">
        <f t="shared" si="214"/>
        <v/>
      </c>
      <c r="BD142" s="72" t="str">
        <f t="shared" si="215"/>
        <v/>
      </c>
    </row>
    <row r="143" spans="2:56" ht="15.75" thickBot="1" x14ac:dyDescent="0.3">
      <c r="B143" s="26"/>
      <c r="C143" s="76"/>
      <c r="D143" s="76"/>
      <c r="E143" s="66">
        <f>IF(ISBLANK($B143),0,VLOOKUP($B143,'Plannification du preventif '!$B$4:$L$30,7,0))</f>
        <v>0</v>
      </c>
      <c r="F143" s="19">
        <v>2</v>
      </c>
      <c r="G143" s="67">
        <f>IF(ISBLANK($B143),0,('Planning general preventif '!$E143-1)+'Planning general preventif '!$F143)</f>
        <v>0</v>
      </c>
      <c r="H143" s="114"/>
      <c r="I143" s="114"/>
      <c r="J143" s="114"/>
      <c r="K143" s="21" t="str">
        <f t="shared" si="170"/>
        <v/>
      </c>
      <c r="L143" s="22" t="str">
        <f t="shared" si="171"/>
        <v/>
      </c>
      <c r="M143" s="22" t="str">
        <f t="shared" si="172"/>
        <v/>
      </c>
      <c r="N143" s="22" t="str">
        <f t="shared" si="173"/>
        <v/>
      </c>
      <c r="O143" s="23" t="str">
        <f t="shared" si="174"/>
        <v/>
      </c>
      <c r="P143" s="22" t="str">
        <f t="shared" si="175"/>
        <v/>
      </c>
      <c r="Q143" s="22" t="str">
        <f t="shared" si="176"/>
        <v/>
      </c>
      <c r="R143" s="22" t="str">
        <f t="shared" si="177"/>
        <v/>
      </c>
      <c r="S143" s="22" t="str">
        <f t="shared" si="178"/>
        <v/>
      </c>
      <c r="T143" s="22" t="str">
        <f t="shared" si="179"/>
        <v/>
      </c>
      <c r="U143" s="22" t="str">
        <f t="shared" si="180"/>
        <v/>
      </c>
      <c r="V143" s="22" t="str">
        <f t="shared" si="181"/>
        <v/>
      </c>
      <c r="W143" s="22" t="str">
        <f t="shared" si="182"/>
        <v/>
      </c>
      <c r="X143" s="22" t="str">
        <f t="shared" si="183"/>
        <v/>
      </c>
      <c r="Y143" s="22" t="str">
        <f t="shared" si="184"/>
        <v/>
      </c>
      <c r="Z143" s="22" t="str">
        <f t="shared" si="185"/>
        <v/>
      </c>
      <c r="AA143" s="22" t="str">
        <f t="shared" si="186"/>
        <v/>
      </c>
      <c r="AB143" s="22" t="str">
        <f t="shared" si="187"/>
        <v/>
      </c>
      <c r="AC143" s="22" t="str">
        <f t="shared" si="188"/>
        <v/>
      </c>
      <c r="AD143" s="22" t="str">
        <f t="shared" si="189"/>
        <v/>
      </c>
      <c r="AE143" s="22" t="str">
        <f t="shared" si="190"/>
        <v/>
      </c>
      <c r="AF143" s="22" t="str">
        <f t="shared" si="191"/>
        <v/>
      </c>
      <c r="AG143" s="22" t="str">
        <f t="shared" si="192"/>
        <v/>
      </c>
      <c r="AH143" s="22" t="str">
        <f t="shared" si="193"/>
        <v/>
      </c>
      <c r="AI143" s="22" t="str">
        <f t="shared" si="194"/>
        <v/>
      </c>
      <c r="AJ143" s="22" t="str">
        <f t="shared" si="195"/>
        <v/>
      </c>
      <c r="AK143" s="22" t="str">
        <f t="shared" si="196"/>
        <v/>
      </c>
      <c r="AL143" s="22" t="str">
        <f t="shared" si="197"/>
        <v/>
      </c>
      <c r="AM143" s="22" t="str">
        <f t="shared" si="198"/>
        <v/>
      </c>
      <c r="AN143" s="22" t="str">
        <f t="shared" si="199"/>
        <v/>
      </c>
      <c r="AO143" s="68" t="str">
        <f t="shared" si="200"/>
        <v/>
      </c>
      <c r="AP143" s="77" t="str">
        <f t="shared" si="201"/>
        <v/>
      </c>
      <c r="AQ143" s="77" t="str">
        <f t="shared" si="202"/>
        <v/>
      </c>
      <c r="AR143" s="77" t="str">
        <f t="shared" si="203"/>
        <v/>
      </c>
      <c r="AS143" s="77" t="str">
        <f t="shared" si="204"/>
        <v/>
      </c>
      <c r="AT143" s="77" t="str">
        <f t="shared" si="205"/>
        <v/>
      </c>
      <c r="AU143" s="77" t="str">
        <f t="shared" si="206"/>
        <v/>
      </c>
      <c r="AV143" s="77" t="str">
        <f t="shared" si="207"/>
        <v/>
      </c>
      <c r="AW143" s="72" t="str">
        <f t="shared" si="208"/>
        <v/>
      </c>
      <c r="AX143" s="72" t="str">
        <f t="shared" si="209"/>
        <v/>
      </c>
      <c r="AY143" s="72" t="str">
        <f t="shared" si="210"/>
        <v/>
      </c>
      <c r="AZ143" s="72" t="str">
        <f t="shared" si="211"/>
        <v/>
      </c>
      <c r="BA143" s="72" t="str">
        <f t="shared" si="212"/>
        <v/>
      </c>
      <c r="BB143" s="72" t="str">
        <f t="shared" si="213"/>
        <v/>
      </c>
      <c r="BC143" s="72" t="str">
        <f t="shared" si="214"/>
        <v/>
      </c>
      <c r="BD143" s="72" t="str">
        <f t="shared" si="215"/>
        <v/>
      </c>
    </row>
    <row r="144" spans="2:56" ht="15.75" thickBot="1" x14ac:dyDescent="0.3">
      <c r="B144" s="26"/>
      <c r="C144" s="76"/>
      <c r="D144" s="76"/>
      <c r="E144" s="66">
        <f>IF(ISBLANK($B144),0,VLOOKUP($B144,'Plannification du preventif '!$B$4:$L$30,7,0))</f>
        <v>0</v>
      </c>
      <c r="F144" s="19">
        <v>2</v>
      </c>
      <c r="G144" s="67">
        <f>IF(ISBLANK($B144),0,('Planning general preventif '!$E144-1)+'Planning general preventif '!$F144)</f>
        <v>0</v>
      </c>
      <c r="H144" s="114"/>
      <c r="I144" s="114"/>
      <c r="J144" s="114"/>
      <c r="K144" s="21" t="str">
        <f t="shared" si="170"/>
        <v/>
      </c>
      <c r="L144" s="22" t="str">
        <f t="shared" si="171"/>
        <v/>
      </c>
      <c r="M144" s="22" t="str">
        <f t="shared" si="172"/>
        <v/>
      </c>
      <c r="N144" s="22" t="str">
        <f t="shared" si="173"/>
        <v/>
      </c>
      <c r="O144" s="23" t="str">
        <f t="shared" si="174"/>
        <v/>
      </c>
      <c r="P144" s="22" t="str">
        <f t="shared" si="175"/>
        <v/>
      </c>
      <c r="Q144" s="22" t="str">
        <f t="shared" si="176"/>
        <v/>
      </c>
      <c r="R144" s="22" t="str">
        <f t="shared" si="177"/>
        <v/>
      </c>
      <c r="S144" s="22" t="str">
        <f t="shared" si="178"/>
        <v/>
      </c>
      <c r="T144" s="22" t="str">
        <f t="shared" si="179"/>
        <v/>
      </c>
      <c r="U144" s="22" t="str">
        <f t="shared" si="180"/>
        <v/>
      </c>
      <c r="V144" s="22" t="str">
        <f t="shared" si="181"/>
        <v/>
      </c>
      <c r="W144" s="22" t="str">
        <f t="shared" si="182"/>
        <v/>
      </c>
      <c r="X144" s="22" t="str">
        <f t="shared" si="183"/>
        <v/>
      </c>
      <c r="Y144" s="22" t="str">
        <f t="shared" si="184"/>
        <v/>
      </c>
      <c r="Z144" s="22" t="str">
        <f t="shared" si="185"/>
        <v/>
      </c>
      <c r="AA144" s="22" t="str">
        <f t="shared" si="186"/>
        <v/>
      </c>
      <c r="AB144" s="22" t="str">
        <f t="shared" si="187"/>
        <v/>
      </c>
      <c r="AC144" s="22" t="str">
        <f t="shared" si="188"/>
        <v/>
      </c>
      <c r="AD144" s="22" t="str">
        <f t="shared" si="189"/>
        <v/>
      </c>
      <c r="AE144" s="22" t="str">
        <f t="shared" si="190"/>
        <v/>
      </c>
      <c r="AF144" s="22" t="str">
        <f t="shared" si="191"/>
        <v/>
      </c>
      <c r="AG144" s="22" t="str">
        <f t="shared" si="192"/>
        <v/>
      </c>
      <c r="AH144" s="22" t="str">
        <f t="shared" si="193"/>
        <v/>
      </c>
      <c r="AI144" s="22" t="str">
        <f t="shared" si="194"/>
        <v/>
      </c>
      <c r="AJ144" s="22" t="str">
        <f t="shared" si="195"/>
        <v/>
      </c>
      <c r="AK144" s="22" t="str">
        <f t="shared" si="196"/>
        <v/>
      </c>
      <c r="AL144" s="22" t="str">
        <f t="shared" si="197"/>
        <v/>
      </c>
      <c r="AM144" s="22" t="str">
        <f t="shared" si="198"/>
        <v/>
      </c>
      <c r="AN144" s="22" t="str">
        <f t="shared" si="199"/>
        <v/>
      </c>
      <c r="AO144" s="68" t="str">
        <f t="shared" si="200"/>
        <v/>
      </c>
      <c r="AP144" s="77" t="str">
        <f t="shared" si="201"/>
        <v/>
      </c>
      <c r="AQ144" s="77" t="str">
        <f t="shared" si="202"/>
        <v/>
      </c>
      <c r="AR144" s="77" t="str">
        <f t="shared" si="203"/>
        <v/>
      </c>
      <c r="AS144" s="77" t="str">
        <f t="shared" si="204"/>
        <v/>
      </c>
      <c r="AT144" s="77" t="str">
        <f t="shared" si="205"/>
        <v/>
      </c>
      <c r="AU144" s="77" t="str">
        <f t="shared" si="206"/>
        <v/>
      </c>
      <c r="AV144" s="77" t="str">
        <f t="shared" si="207"/>
        <v/>
      </c>
      <c r="AW144" s="72" t="str">
        <f t="shared" si="208"/>
        <v/>
      </c>
      <c r="AX144" s="72" t="str">
        <f t="shared" si="209"/>
        <v/>
      </c>
      <c r="AY144" s="72" t="str">
        <f t="shared" si="210"/>
        <v/>
      </c>
      <c r="AZ144" s="72" t="str">
        <f t="shared" si="211"/>
        <v/>
      </c>
      <c r="BA144" s="72" t="str">
        <f t="shared" si="212"/>
        <v/>
      </c>
      <c r="BB144" s="72" t="str">
        <f t="shared" si="213"/>
        <v/>
      </c>
      <c r="BC144" s="72" t="str">
        <f t="shared" si="214"/>
        <v/>
      </c>
      <c r="BD144" s="72" t="str">
        <f t="shared" si="215"/>
        <v/>
      </c>
    </row>
    <row r="145" spans="2:56" ht="15.75" thickBot="1" x14ac:dyDescent="0.3">
      <c r="B145" s="26"/>
      <c r="C145" s="76"/>
      <c r="D145" s="76"/>
      <c r="E145" s="66">
        <f>IF(ISBLANK($B145),0,VLOOKUP($B145,'Plannification du preventif '!$B$4:$L$30,7,0))</f>
        <v>0</v>
      </c>
      <c r="F145" s="19">
        <v>2</v>
      </c>
      <c r="G145" s="67">
        <f>IF(ISBLANK($B145),0,('Planning general preventif '!$E145-1)+'Planning general preventif '!$F145)</f>
        <v>0</v>
      </c>
      <c r="H145" s="114"/>
      <c r="I145" s="114"/>
      <c r="J145" s="114"/>
      <c r="K145" s="21" t="str">
        <f t="shared" si="170"/>
        <v/>
      </c>
      <c r="L145" s="22" t="str">
        <f t="shared" si="171"/>
        <v/>
      </c>
      <c r="M145" s="22" t="str">
        <f t="shared" si="172"/>
        <v/>
      </c>
      <c r="N145" s="22" t="str">
        <f t="shared" si="173"/>
        <v/>
      </c>
      <c r="O145" s="23" t="str">
        <f t="shared" si="174"/>
        <v/>
      </c>
      <c r="P145" s="22" t="str">
        <f t="shared" si="175"/>
        <v/>
      </c>
      <c r="Q145" s="22" t="str">
        <f t="shared" si="176"/>
        <v/>
      </c>
      <c r="R145" s="22" t="str">
        <f t="shared" si="177"/>
        <v/>
      </c>
      <c r="S145" s="22" t="str">
        <f t="shared" si="178"/>
        <v/>
      </c>
      <c r="T145" s="22" t="str">
        <f t="shared" si="179"/>
        <v/>
      </c>
      <c r="U145" s="22" t="str">
        <f t="shared" si="180"/>
        <v/>
      </c>
      <c r="V145" s="22" t="str">
        <f t="shared" si="181"/>
        <v/>
      </c>
      <c r="W145" s="22" t="str">
        <f t="shared" si="182"/>
        <v/>
      </c>
      <c r="X145" s="22" t="str">
        <f t="shared" si="183"/>
        <v/>
      </c>
      <c r="Y145" s="22" t="str">
        <f t="shared" si="184"/>
        <v/>
      </c>
      <c r="Z145" s="22" t="str">
        <f t="shared" si="185"/>
        <v/>
      </c>
      <c r="AA145" s="22" t="str">
        <f t="shared" si="186"/>
        <v/>
      </c>
      <c r="AB145" s="22" t="str">
        <f t="shared" si="187"/>
        <v/>
      </c>
      <c r="AC145" s="22" t="str">
        <f t="shared" si="188"/>
        <v/>
      </c>
      <c r="AD145" s="22" t="str">
        <f t="shared" si="189"/>
        <v/>
      </c>
      <c r="AE145" s="22" t="str">
        <f t="shared" si="190"/>
        <v/>
      </c>
      <c r="AF145" s="22" t="str">
        <f t="shared" si="191"/>
        <v/>
      </c>
      <c r="AG145" s="22" t="str">
        <f t="shared" si="192"/>
        <v/>
      </c>
      <c r="AH145" s="22" t="str">
        <f t="shared" si="193"/>
        <v/>
      </c>
      <c r="AI145" s="22" t="str">
        <f t="shared" si="194"/>
        <v/>
      </c>
      <c r="AJ145" s="22" t="str">
        <f t="shared" si="195"/>
        <v/>
      </c>
      <c r="AK145" s="22" t="str">
        <f t="shared" si="196"/>
        <v/>
      </c>
      <c r="AL145" s="22" t="str">
        <f t="shared" si="197"/>
        <v/>
      </c>
      <c r="AM145" s="22" t="str">
        <f t="shared" si="198"/>
        <v/>
      </c>
      <c r="AN145" s="22" t="str">
        <f t="shared" si="199"/>
        <v/>
      </c>
      <c r="AO145" s="68" t="str">
        <f t="shared" si="200"/>
        <v/>
      </c>
      <c r="AP145" s="77" t="str">
        <f t="shared" si="201"/>
        <v/>
      </c>
      <c r="AQ145" s="77" t="str">
        <f t="shared" si="202"/>
        <v/>
      </c>
      <c r="AR145" s="77" t="str">
        <f t="shared" si="203"/>
        <v/>
      </c>
      <c r="AS145" s="77" t="str">
        <f t="shared" si="204"/>
        <v/>
      </c>
      <c r="AT145" s="77" t="str">
        <f t="shared" si="205"/>
        <v/>
      </c>
      <c r="AU145" s="77" t="str">
        <f t="shared" si="206"/>
        <v/>
      </c>
      <c r="AV145" s="77" t="str">
        <f t="shared" si="207"/>
        <v/>
      </c>
      <c r="AW145" s="72" t="str">
        <f t="shared" si="208"/>
        <v/>
      </c>
      <c r="AX145" s="72" t="str">
        <f t="shared" si="209"/>
        <v/>
      </c>
      <c r="AY145" s="72" t="str">
        <f t="shared" si="210"/>
        <v/>
      </c>
      <c r="AZ145" s="72" t="str">
        <f t="shared" si="211"/>
        <v/>
      </c>
      <c r="BA145" s="72" t="str">
        <f t="shared" si="212"/>
        <v/>
      </c>
      <c r="BB145" s="72" t="str">
        <f t="shared" si="213"/>
        <v/>
      </c>
      <c r="BC145" s="72" t="str">
        <f t="shared" si="214"/>
        <v/>
      </c>
      <c r="BD145" s="72" t="str">
        <f t="shared" si="215"/>
        <v/>
      </c>
    </row>
    <row r="146" spans="2:56" ht="15.75" thickBot="1" x14ac:dyDescent="0.3">
      <c r="B146" s="26"/>
      <c r="C146" s="76"/>
      <c r="D146" s="76"/>
      <c r="E146" s="66">
        <f>IF(ISBLANK($B146),0,VLOOKUP($B146,'Plannification du preventif '!$B$4:$L$30,7,0))</f>
        <v>0</v>
      </c>
      <c r="F146" s="19">
        <v>2</v>
      </c>
      <c r="G146" s="67">
        <f>IF(ISBLANK($B146),0,('Planning general preventif '!$E146-1)+'Planning general preventif '!$F146)</f>
        <v>0</v>
      </c>
      <c r="H146" s="114"/>
      <c r="I146" s="114"/>
      <c r="J146" s="114"/>
      <c r="K146" s="21" t="str">
        <f t="shared" si="170"/>
        <v/>
      </c>
      <c r="L146" s="22" t="str">
        <f t="shared" si="171"/>
        <v/>
      </c>
      <c r="M146" s="22" t="str">
        <f t="shared" si="172"/>
        <v/>
      </c>
      <c r="N146" s="22" t="str">
        <f t="shared" si="173"/>
        <v/>
      </c>
      <c r="O146" s="23" t="str">
        <f t="shared" si="174"/>
        <v/>
      </c>
      <c r="P146" s="22" t="str">
        <f t="shared" si="175"/>
        <v/>
      </c>
      <c r="Q146" s="22" t="str">
        <f t="shared" si="176"/>
        <v/>
      </c>
      <c r="R146" s="22" t="str">
        <f t="shared" si="177"/>
        <v/>
      </c>
      <c r="S146" s="22" t="str">
        <f t="shared" si="178"/>
        <v/>
      </c>
      <c r="T146" s="22" t="str">
        <f t="shared" si="179"/>
        <v/>
      </c>
      <c r="U146" s="22" t="str">
        <f t="shared" si="180"/>
        <v/>
      </c>
      <c r="V146" s="22" t="str">
        <f t="shared" si="181"/>
        <v/>
      </c>
      <c r="W146" s="22" t="str">
        <f t="shared" si="182"/>
        <v/>
      </c>
      <c r="X146" s="22" t="str">
        <f t="shared" si="183"/>
        <v/>
      </c>
      <c r="Y146" s="22" t="str">
        <f t="shared" si="184"/>
        <v/>
      </c>
      <c r="Z146" s="22" t="str">
        <f t="shared" si="185"/>
        <v/>
      </c>
      <c r="AA146" s="22" t="str">
        <f t="shared" si="186"/>
        <v/>
      </c>
      <c r="AB146" s="22" t="str">
        <f t="shared" si="187"/>
        <v/>
      </c>
      <c r="AC146" s="22" t="str">
        <f t="shared" si="188"/>
        <v/>
      </c>
      <c r="AD146" s="22" t="str">
        <f t="shared" si="189"/>
        <v/>
      </c>
      <c r="AE146" s="22" t="str">
        <f t="shared" si="190"/>
        <v/>
      </c>
      <c r="AF146" s="22" t="str">
        <f t="shared" si="191"/>
        <v/>
      </c>
      <c r="AG146" s="22" t="str">
        <f t="shared" si="192"/>
        <v/>
      </c>
      <c r="AH146" s="22" t="str">
        <f t="shared" si="193"/>
        <v/>
      </c>
      <c r="AI146" s="22" t="str">
        <f t="shared" si="194"/>
        <v/>
      </c>
      <c r="AJ146" s="22" t="str">
        <f t="shared" si="195"/>
        <v/>
      </c>
      <c r="AK146" s="22" t="str">
        <f t="shared" si="196"/>
        <v/>
      </c>
      <c r="AL146" s="22" t="str">
        <f t="shared" si="197"/>
        <v/>
      </c>
      <c r="AM146" s="22" t="str">
        <f t="shared" si="198"/>
        <v/>
      </c>
      <c r="AN146" s="22" t="str">
        <f t="shared" si="199"/>
        <v/>
      </c>
      <c r="AO146" s="68" t="str">
        <f t="shared" si="200"/>
        <v/>
      </c>
      <c r="AP146" s="77" t="str">
        <f t="shared" si="201"/>
        <v/>
      </c>
      <c r="AQ146" s="77" t="str">
        <f t="shared" si="202"/>
        <v/>
      </c>
      <c r="AR146" s="77" t="str">
        <f t="shared" si="203"/>
        <v/>
      </c>
      <c r="AS146" s="77" t="str">
        <f t="shared" si="204"/>
        <v/>
      </c>
      <c r="AT146" s="77" t="str">
        <f t="shared" si="205"/>
        <v/>
      </c>
      <c r="AU146" s="77" t="str">
        <f t="shared" si="206"/>
        <v/>
      </c>
      <c r="AV146" s="77" t="str">
        <f t="shared" si="207"/>
        <v/>
      </c>
      <c r="AW146" s="72" t="str">
        <f t="shared" si="208"/>
        <v/>
      </c>
      <c r="AX146" s="72" t="str">
        <f t="shared" si="209"/>
        <v/>
      </c>
      <c r="AY146" s="72" t="str">
        <f t="shared" si="210"/>
        <v/>
      </c>
      <c r="AZ146" s="72" t="str">
        <f t="shared" si="211"/>
        <v/>
      </c>
      <c r="BA146" s="72" t="str">
        <f t="shared" si="212"/>
        <v/>
      </c>
      <c r="BB146" s="72" t="str">
        <f t="shared" si="213"/>
        <v/>
      </c>
      <c r="BC146" s="72" t="str">
        <f t="shared" si="214"/>
        <v/>
      </c>
      <c r="BD146" s="72" t="str">
        <f t="shared" si="215"/>
        <v/>
      </c>
    </row>
    <row r="147" spans="2:56" ht="15.75" thickBot="1" x14ac:dyDescent="0.3">
      <c r="B147" s="26"/>
      <c r="C147" s="76"/>
      <c r="D147" s="76"/>
      <c r="E147" s="66">
        <f>IF(ISBLANK($B147),0,VLOOKUP($B147,'Plannification du preventif '!$B$4:$L$30,7,0))</f>
        <v>0</v>
      </c>
      <c r="F147" s="19">
        <v>2</v>
      </c>
      <c r="G147" s="67">
        <f>IF(ISBLANK($B147),0,('Planning general preventif '!$E147-1)+'Planning general preventif '!$F147)</f>
        <v>0</v>
      </c>
      <c r="H147" s="114"/>
      <c r="I147" s="114"/>
      <c r="J147" s="114"/>
      <c r="K147" s="21" t="str">
        <f t="shared" si="170"/>
        <v/>
      </c>
      <c r="L147" s="22" t="str">
        <f t="shared" si="171"/>
        <v/>
      </c>
      <c r="M147" s="22" t="str">
        <f t="shared" si="172"/>
        <v/>
      </c>
      <c r="N147" s="22" t="str">
        <f t="shared" si="173"/>
        <v/>
      </c>
      <c r="O147" s="23" t="str">
        <f t="shared" si="174"/>
        <v/>
      </c>
      <c r="P147" s="22" t="str">
        <f t="shared" si="175"/>
        <v/>
      </c>
      <c r="Q147" s="22" t="str">
        <f t="shared" si="176"/>
        <v/>
      </c>
      <c r="R147" s="22" t="str">
        <f t="shared" si="177"/>
        <v/>
      </c>
      <c r="S147" s="22" t="str">
        <f t="shared" si="178"/>
        <v/>
      </c>
      <c r="T147" s="22" t="str">
        <f t="shared" si="179"/>
        <v/>
      </c>
      <c r="U147" s="22" t="str">
        <f t="shared" si="180"/>
        <v/>
      </c>
      <c r="V147" s="22" t="str">
        <f t="shared" si="181"/>
        <v/>
      </c>
      <c r="W147" s="22" t="str">
        <f t="shared" si="182"/>
        <v/>
      </c>
      <c r="X147" s="22" t="str">
        <f t="shared" si="183"/>
        <v/>
      </c>
      <c r="Y147" s="22" t="str">
        <f t="shared" si="184"/>
        <v/>
      </c>
      <c r="Z147" s="22" t="str">
        <f t="shared" si="185"/>
        <v/>
      </c>
      <c r="AA147" s="22" t="str">
        <f t="shared" si="186"/>
        <v/>
      </c>
      <c r="AB147" s="22" t="str">
        <f t="shared" si="187"/>
        <v/>
      </c>
      <c r="AC147" s="22" t="str">
        <f t="shared" si="188"/>
        <v/>
      </c>
      <c r="AD147" s="22" t="str">
        <f t="shared" si="189"/>
        <v/>
      </c>
      <c r="AE147" s="22" t="str">
        <f t="shared" si="190"/>
        <v/>
      </c>
      <c r="AF147" s="22" t="str">
        <f t="shared" si="191"/>
        <v/>
      </c>
      <c r="AG147" s="22" t="str">
        <f t="shared" si="192"/>
        <v/>
      </c>
      <c r="AH147" s="22" t="str">
        <f t="shared" si="193"/>
        <v/>
      </c>
      <c r="AI147" s="22" t="str">
        <f t="shared" si="194"/>
        <v/>
      </c>
      <c r="AJ147" s="22" t="str">
        <f t="shared" si="195"/>
        <v/>
      </c>
      <c r="AK147" s="22" t="str">
        <f t="shared" si="196"/>
        <v/>
      </c>
      <c r="AL147" s="22" t="str">
        <f t="shared" si="197"/>
        <v/>
      </c>
      <c r="AM147" s="22" t="str">
        <f t="shared" si="198"/>
        <v/>
      </c>
      <c r="AN147" s="22" t="str">
        <f t="shared" si="199"/>
        <v/>
      </c>
      <c r="AO147" s="68" t="str">
        <f t="shared" si="200"/>
        <v/>
      </c>
      <c r="AP147" s="77" t="str">
        <f t="shared" si="201"/>
        <v/>
      </c>
      <c r="AQ147" s="77" t="str">
        <f t="shared" si="202"/>
        <v/>
      </c>
      <c r="AR147" s="77" t="str">
        <f t="shared" si="203"/>
        <v/>
      </c>
      <c r="AS147" s="77" t="str">
        <f t="shared" si="204"/>
        <v/>
      </c>
      <c r="AT147" s="77" t="str">
        <f t="shared" si="205"/>
        <v/>
      </c>
      <c r="AU147" s="77" t="str">
        <f t="shared" si="206"/>
        <v/>
      </c>
      <c r="AV147" s="77" t="str">
        <f t="shared" si="207"/>
        <v/>
      </c>
      <c r="AW147" s="72" t="str">
        <f t="shared" si="208"/>
        <v/>
      </c>
      <c r="AX147" s="72" t="str">
        <f t="shared" si="209"/>
        <v/>
      </c>
      <c r="AY147" s="72" t="str">
        <f t="shared" si="210"/>
        <v/>
      </c>
      <c r="AZ147" s="72" t="str">
        <f t="shared" si="211"/>
        <v/>
      </c>
      <c r="BA147" s="72" t="str">
        <f t="shared" si="212"/>
        <v/>
      </c>
      <c r="BB147" s="72" t="str">
        <f t="shared" si="213"/>
        <v/>
      </c>
      <c r="BC147" s="72" t="str">
        <f t="shared" si="214"/>
        <v/>
      </c>
      <c r="BD147" s="72" t="str">
        <f t="shared" si="215"/>
        <v/>
      </c>
    </row>
    <row r="148" spans="2:56" ht="15.75" thickBot="1" x14ac:dyDescent="0.3">
      <c r="B148" s="26"/>
      <c r="C148" s="76"/>
      <c r="D148" s="76"/>
      <c r="E148" s="66">
        <f>IF(ISBLANK($B148),0,VLOOKUP($B148,'Plannification du preventif '!$B$4:$L$30,7,0))</f>
        <v>0</v>
      </c>
      <c r="F148" s="19">
        <v>2</v>
      </c>
      <c r="G148" s="67">
        <f>IF(ISBLANK($B148),0,('Planning general preventif '!$E148-1)+'Planning general preventif '!$F148)</f>
        <v>0</v>
      </c>
      <c r="H148" s="114"/>
      <c r="I148" s="114"/>
      <c r="J148" s="114"/>
      <c r="K148" s="21" t="str">
        <f t="shared" si="170"/>
        <v/>
      </c>
      <c r="L148" s="22" t="str">
        <f t="shared" si="171"/>
        <v/>
      </c>
      <c r="M148" s="22" t="str">
        <f t="shared" si="172"/>
        <v/>
      </c>
      <c r="N148" s="22" t="str">
        <f t="shared" si="173"/>
        <v/>
      </c>
      <c r="O148" s="23" t="str">
        <f t="shared" si="174"/>
        <v/>
      </c>
      <c r="P148" s="22" t="str">
        <f t="shared" si="175"/>
        <v/>
      </c>
      <c r="Q148" s="22" t="str">
        <f t="shared" si="176"/>
        <v/>
      </c>
      <c r="R148" s="22" t="str">
        <f t="shared" si="177"/>
        <v/>
      </c>
      <c r="S148" s="22" t="str">
        <f t="shared" si="178"/>
        <v/>
      </c>
      <c r="T148" s="22" t="str">
        <f t="shared" si="179"/>
        <v/>
      </c>
      <c r="U148" s="22" t="str">
        <f t="shared" si="180"/>
        <v/>
      </c>
      <c r="V148" s="22" t="str">
        <f t="shared" si="181"/>
        <v/>
      </c>
      <c r="W148" s="22" t="str">
        <f t="shared" si="182"/>
        <v/>
      </c>
      <c r="X148" s="22" t="str">
        <f t="shared" si="183"/>
        <v/>
      </c>
      <c r="Y148" s="22" t="str">
        <f t="shared" si="184"/>
        <v/>
      </c>
      <c r="Z148" s="22" t="str">
        <f t="shared" si="185"/>
        <v/>
      </c>
      <c r="AA148" s="22" t="str">
        <f t="shared" si="186"/>
        <v/>
      </c>
      <c r="AB148" s="22" t="str">
        <f t="shared" si="187"/>
        <v/>
      </c>
      <c r="AC148" s="22" t="str">
        <f t="shared" si="188"/>
        <v/>
      </c>
      <c r="AD148" s="22" t="str">
        <f t="shared" si="189"/>
        <v/>
      </c>
      <c r="AE148" s="22" t="str">
        <f t="shared" si="190"/>
        <v/>
      </c>
      <c r="AF148" s="22" t="str">
        <f t="shared" si="191"/>
        <v/>
      </c>
      <c r="AG148" s="22" t="str">
        <f t="shared" si="192"/>
        <v/>
      </c>
      <c r="AH148" s="22" t="str">
        <f t="shared" si="193"/>
        <v/>
      </c>
      <c r="AI148" s="22" t="str">
        <f t="shared" si="194"/>
        <v/>
      </c>
      <c r="AJ148" s="22" t="str">
        <f t="shared" si="195"/>
        <v/>
      </c>
      <c r="AK148" s="22" t="str">
        <f t="shared" si="196"/>
        <v/>
      </c>
      <c r="AL148" s="22" t="str">
        <f t="shared" si="197"/>
        <v/>
      </c>
      <c r="AM148" s="22" t="str">
        <f t="shared" si="198"/>
        <v/>
      </c>
      <c r="AN148" s="22" t="str">
        <f t="shared" si="199"/>
        <v/>
      </c>
      <c r="AO148" s="68" t="str">
        <f t="shared" si="200"/>
        <v/>
      </c>
      <c r="AP148" s="77" t="str">
        <f t="shared" si="201"/>
        <v/>
      </c>
      <c r="AQ148" s="77" t="str">
        <f t="shared" si="202"/>
        <v/>
      </c>
      <c r="AR148" s="77" t="str">
        <f t="shared" si="203"/>
        <v/>
      </c>
      <c r="AS148" s="77" t="str">
        <f t="shared" si="204"/>
        <v/>
      </c>
      <c r="AT148" s="77" t="str">
        <f t="shared" si="205"/>
        <v/>
      </c>
      <c r="AU148" s="77" t="str">
        <f t="shared" si="206"/>
        <v/>
      </c>
      <c r="AV148" s="77" t="str">
        <f t="shared" si="207"/>
        <v/>
      </c>
      <c r="AW148" s="72" t="str">
        <f t="shared" si="208"/>
        <v/>
      </c>
      <c r="AX148" s="72" t="str">
        <f t="shared" si="209"/>
        <v/>
      </c>
      <c r="AY148" s="72" t="str">
        <f t="shared" si="210"/>
        <v/>
      </c>
      <c r="AZ148" s="72" t="str">
        <f t="shared" si="211"/>
        <v/>
      </c>
      <c r="BA148" s="72" t="str">
        <f t="shared" si="212"/>
        <v/>
      </c>
      <c r="BB148" s="72" t="str">
        <f t="shared" si="213"/>
        <v/>
      </c>
      <c r="BC148" s="72" t="str">
        <f t="shared" si="214"/>
        <v/>
      </c>
      <c r="BD148" s="72" t="str">
        <f t="shared" si="215"/>
        <v/>
      </c>
    </row>
    <row r="149" spans="2:56" ht="15.75" thickBot="1" x14ac:dyDescent="0.3">
      <c r="B149" s="26"/>
      <c r="C149" s="76"/>
      <c r="D149" s="76"/>
      <c r="E149" s="66">
        <f>IF(ISBLANK($B149),0,VLOOKUP($B149,'Plannification du preventif '!$B$4:$L$30,7,0))</f>
        <v>0</v>
      </c>
      <c r="F149" s="19">
        <v>2</v>
      </c>
      <c r="G149" s="67">
        <f>IF(ISBLANK($B149),0,('Planning general preventif '!$E149-1)+'Planning general preventif '!$F149)</f>
        <v>0</v>
      </c>
      <c r="H149" s="114"/>
      <c r="I149" s="114"/>
      <c r="J149" s="114"/>
      <c r="K149" s="21" t="str">
        <f t="shared" si="170"/>
        <v/>
      </c>
      <c r="L149" s="22" t="str">
        <f t="shared" si="171"/>
        <v/>
      </c>
      <c r="M149" s="22" t="str">
        <f t="shared" si="172"/>
        <v/>
      </c>
      <c r="N149" s="22" t="str">
        <f t="shared" si="173"/>
        <v/>
      </c>
      <c r="O149" s="23" t="str">
        <f t="shared" si="174"/>
        <v/>
      </c>
      <c r="P149" s="22" t="str">
        <f t="shared" si="175"/>
        <v/>
      </c>
      <c r="Q149" s="22" t="str">
        <f t="shared" si="176"/>
        <v/>
      </c>
      <c r="R149" s="22" t="str">
        <f t="shared" si="177"/>
        <v/>
      </c>
      <c r="S149" s="22" t="str">
        <f t="shared" si="178"/>
        <v/>
      </c>
      <c r="T149" s="22" t="str">
        <f t="shared" si="179"/>
        <v/>
      </c>
      <c r="U149" s="22" t="str">
        <f t="shared" si="180"/>
        <v/>
      </c>
      <c r="V149" s="22" t="str">
        <f t="shared" si="181"/>
        <v/>
      </c>
      <c r="W149" s="22" t="str">
        <f t="shared" si="182"/>
        <v/>
      </c>
      <c r="X149" s="22" t="str">
        <f t="shared" si="183"/>
        <v/>
      </c>
      <c r="Y149" s="22" t="str">
        <f t="shared" si="184"/>
        <v/>
      </c>
      <c r="Z149" s="22" t="str">
        <f t="shared" si="185"/>
        <v/>
      </c>
      <c r="AA149" s="22" t="str">
        <f t="shared" si="186"/>
        <v/>
      </c>
      <c r="AB149" s="22" t="str">
        <f t="shared" si="187"/>
        <v/>
      </c>
      <c r="AC149" s="22" t="str">
        <f t="shared" si="188"/>
        <v/>
      </c>
      <c r="AD149" s="22" t="str">
        <f t="shared" si="189"/>
        <v/>
      </c>
      <c r="AE149" s="22" t="str">
        <f t="shared" si="190"/>
        <v/>
      </c>
      <c r="AF149" s="22" t="str">
        <f t="shared" si="191"/>
        <v/>
      </c>
      <c r="AG149" s="22" t="str">
        <f t="shared" si="192"/>
        <v/>
      </c>
      <c r="AH149" s="22" t="str">
        <f t="shared" si="193"/>
        <v/>
      </c>
      <c r="AI149" s="22" t="str">
        <f t="shared" si="194"/>
        <v/>
      </c>
      <c r="AJ149" s="22" t="str">
        <f t="shared" si="195"/>
        <v/>
      </c>
      <c r="AK149" s="22" t="str">
        <f t="shared" si="196"/>
        <v/>
      </c>
      <c r="AL149" s="22" t="str">
        <f t="shared" si="197"/>
        <v/>
      </c>
      <c r="AM149" s="22" t="str">
        <f t="shared" si="198"/>
        <v/>
      </c>
      <c r="AN149" s="22" t="str">
        <f t="shared" si="199"/>
        <v/>
      </c>
      <c r="AO149" s="68" t="str">
        <f t="shared" si="200"/>
        <v/>
      </c>
      <c r="AP149" s="77" t="str">
        <f t="shared" si="201"/>
        <v/>
      </c>
      <c r="AQ149" s="77" t="str">
        <f t="shared" si="202"/>
        <v/>
      </c>
      <c r="AR149" s="77" t="str">
        <f t="shared" si="203"/>
        <v/>
      </c>
      <c r="AS149" s="77" t="str">
        <f t="shared" si="204"/>
        <v/>
      </c>
      <c r="AT149" s="77" t="str">
        <f t="shared" si="205"/>
        <v/>
      </c>
      <c r="AU149" s="77" t="str">
        <f t="shared" si="206"/>
        <v/>
      </c>
      <c r="AV149" s="77" t="str">
        <f t="shared" si="207"/>
        <v/>
      </c>
      <c r="AW149" s="72" t="str">
        <f t="shared" si="208"/>
        <v/>
      </c>
      <c r="AX149" s="72" t="str">
        <f t="shared" si="209"/>
        <v/>
      </c>
      <c r="AY149" s="72" t="str">
        <f t="shared" si="210"/>
        <v/>
      </c>
      <c r="AZ149" s="72" t="str">
        <f t="shared" si="211"/>
        <v/>
      </c>
      <c r="BA149" s="72" t="str">
        <f t="shared" si="212"/>
        <v/>
      </c>
      <c r="BB149" s="72" t="str">
        <f t="shared" si="213"/>
        <v/>
      </c>
      <c r="BC149" s="72" t="str">
        <f t="shared" si="214"/>
        <v/>
      </c>
      <c r="BD149" s="72" t="str">
        <f t="shared" si="215"/>
        <v/>
      </c>
    </row>
    <row r="150" spans="2:56" ht="15.75" thickBot="1" x14ac:dyDescent="0.3">
      <c r="B150" s="26"/>
      <c r="C150" s="76"/>
      <c r="D150" s="76"/>
      <c r="E150" s="66">
        <f>IF(ISBLANK($B150),0,VLOOKUP($B150,'Plannification du preventif '!$B$4:$L$30,7,0))</f>
        <v>0</v>
      </c>
      <c r="F150" s="19">
        <v>2</v>
      </c>
      <c r="G150" s="67">
        <f>IF(ISBLANK($B150),0,('Planning general preventif '!$E150-1)+'Planning general preventif '!$F150)</f>
        <v>0</v>
      </c>
      <c r="H150" s="114"/>
      <c r="I150" s="114"/>
      <c r="J150" s="114"/>
      <c r="K150" s="21" t="str">
        <f t="shared" si="170"/>
        <v/>
      </c>
      <c r="L150" s="22" t="str">
        <f t="shared" si="171"/>
        <v/>
      </c>
      <c r="M150" s="22" t="str">
        <f t="shared" si="172"/>
        <v/>
      </c>
      <c r="N150" s="22" t="str">
        <f t="shared" si="173"/>
        <v/>
      </c>
      <c r="O150" s="23" t="str">
        <f t="shared" si="174"/>
        <v/>
      </c>
      <c r="P150" s="22" t="str">
        <f t="shared" si="175"/>
        <v/>
      </c>
      <c r="Q150" s="22" t="str">
        <f t="shared" si="176"/>
        <v/>
      </c>
      <c r="R150" s="22" t="str">
        <f t="shared" si="177"/>
        <v/>
      </c>
      <c r="S150" s="22" t="str">
        <f t="shared" si="178"/>
        <v/>
      </c>
      <c r="T150" s="22" t="str">
        <f t="shared" si="179"/>
        <v/>
      </c>
      <c r="U150" s="22" t="str">
        <f t="shared" si="180"/>
        <v/>
      </c>
      <c r="V150" s="22" t="str">
        <f t="shared" si="181"/>
        <v/>
      </c>
      <c r="W150" s="22" t="str">
        <f t="shared" si="182"/>
        <v/>
      </c>
      <c r="X150" s="22" t="str">
        <f t="shared" si="183"/>
        <v/>
      </c>
      <c r="Y150" s="22" t="str">
        <f t="shared" si="184"/>
        <v/>
      </c>
      <c r="Z150" s="22" t="str">
        <f t="shared" si="185"/>
        <v/>
      </c>
      <c r="AA150" s="22" t="str">
        <f t="shared" si="186"/>
        <v/>
      </c>
      <c r="AB150" s="22" t="str">
        <f t="shared" si="187"/>
        <v/>
      </c>
      <c r="AC150" s="22" t="str">
        <f t="shared" si="188"/>
        <v/>
      </c>
      <c r="AD150" s="22" t="str">
        <f t="shared" si="189"/>
        <v/>
      </c>
      <c r="AE150" s="22" t="str">
        <f t="shared" si="190"/>
        <v/>
      </c>
      <c r="AF150" s="22" t="str">
        <f t="shared" si="191"/>
        <v/>
      </c>
      <c r="AG150" s="22" t="str">
        <f t="shared" si="192"/>
        <v/>
      </c>
      <c r="AH150" s="22" t="str">
        <f t="shared" si="193"/>
        <v/>
      </c>
      <c r="AI150" s="22" t="str">
        <f t="shared" si="194"/>
        <v/>
      </c>
      <c r="AJ150" s="22" t="str">
        <f t="shared" si="195"/>
        <v/>
      </c>
      <c r="AK150" s="22" t="str">
        <f t="shared" si="196"/>
        <v/>
      </c>
      <c r="AL150" s="22" t="str">
        <f t="shared" si="197"/>
        <v/>
      </c>
      <c r="AM150" s="22" t="str">
        <f t="shared" si="198"/>
        <v/>
      </c>
      <c r="AN150" s="22" t="str">
        <f t="shared" si="199"/>
        <v/>
      </c>
      <c r="AO150" s="68" t="str">
        <f t="shared" si="200"/>
        <v/>
      </c>
      <c r="AP150" s="77" t="str">
        <f t="shared" si="201"/>
        <v/>
      </c>
      <c r="AQ150" s="77" t="str">
        <f t="shared" si="202"/>
        <v/>
      </c>
      <c r="AR150" s="77" t="str">
        <f t="shared" si="203"/>
        <v/>
      </c>
      <c r="AS150" s="77" t="str">
        <f t="shared" si="204"/>
        <v/>
      </c>
      <c r="AT150" s="77" t="str">
        <f t="shared" si="205"/>
        <v/>
      </c>
      <c r="AU150" s="77" t="str">
        <f t="shared" si="206"/>
        <v/>
      </c>
      <c r="AV150" s="77" t="str">
        <f t="shared" si="207"/>
        <v/>
      </c>
      <c r="AW150" s="72" t="str">
        <f t="shared" si="208"/>
        <v/>
      </c>
      <c r="AX150" s="72" t="str">
        <f t="shared" si="209"/>
        <v/>
      </c>
      <c r="AY150" s="72" t="str">
        <f t="shared" si="210"/>
        <v/>
      </c>
      <c r="AZ150" s="72" t="str">
        <f t="shared" si="211"/>
        <v/>
      </c>
      <c r="BA150" s="72" t="str">
        <f t="shared" si="212"/>
        <v/>
      </c>
      <c r="BB150" s="72" t="str">
        <f t="shared" si="213"/>
        <v/>
      </c>
      <c r="BC150" s="72" t="str">
        <f t="shared" si="214"/>
        <v/>
      </c>
      <c r="BD150" s="72" t="str">
        <f t="shared" si="215"/>
        <v/>
      </c>
    </row>
    <row r="151" spans="2:56" ht="15.75" thickBot="1" x14ac:dyDescent="0.3">
      <c r="B151" s="26"/>
      <c r="C151" s="76"/>
      <c r="D151" s="76"/>
      <c r="E151" s="66">
        <f>IF(ISBLANK($B151),0,VLOOKUP($B151,'Plannification du preventif '!$B$4:$L$30,7,0))</f>
        <v>0</v>
      </c>
      <c r="F151" s="19">
        <v>2</v>
      </c>
      <c r="G151" s="67">
        <f>IF(ISBLANK($B151),0,('Planning general preventif '!$E151-1)+'Planning general preventif '!$F151)</f>
        <v>0</v>
      </c>
      <c r="H151" s="114"/>
      <c r="I151" s="114"/>
      <c r="J151" s="114"/>
      <c r="K151" s="21" t="str">
        <f t="shared" si="170"/>
        <v/>
      </c>
      <c r="L151" s="22" t="str">
        <f t="shared" si="171"/>
        <v/>
      </c>
      <c r="M151" s="22" t="str">
        <f t="shared" si="172"/>
        <v/>
      </c>
      <c r="N151" s="22" t="str">
        <f t="shared" si="173"/>
        <v/>
      </c>
      <c r="O151" s="23" t="str">
        <f t="shared" si="174"/>
        <v/>
      </c>
      <c r="P151" s="22" t="str">
        <f t="shared" si="175"/>
        <v/>
      </c>
      <c r="Q151" s="22" t="str">
        <f t="shared" si="176"/>
        <v/>
      </c>
      <c r="R151" s="22" t="str">
        <f t="shared" si="177"/>
        <v/>
      </c>
      <c r="S151" s="22" t="str">
        <f t="shared" si="178"/>
        <v/>
      </c>
      <c r="T151" s="22" t="str">
        <f t="shared" si="179"/>
        <v/>
      </c>
      <c r="U151" s="22" t="str">
        <f t="shared" si="180"/>
        <v/>
      </c>
      <c r="V151" s="22" t="str">
        <f t="shared" si="181"/>
        <v/>
      </c>
      <c r="W151" s="22" t="str">
        <f t="shared" si="182"/>
        <v/>
      </c>
      <c r="X151" s="22" t="str">
        <f t="shared" si="183"/>
        <v/>
      </c>
      <c r="Y151" s="22" t="str">
        <f t="shared" si="184"/>
        <v/>
      </c>
      <c r="Z151" s="22" t="str">
        <f t="shared" si="185"/>
        <v/>
      </c>
      <c r="AA151" s="22" t="str">
        <f t="shared" si="186"/>
        <v/>
      </c>
      <c r="AB151" s="22" t="str">
        <f t="shared" si="187"/>
        <v/>
      </c>
      <c r="AC151" s="22" t="str">
        <f t="shared" si="188"/>
        <v/>
      </c>
      <c r="AD151" s="22" t="str">
        <f t="shared" si="189"/>
        <v/>
      </c>
      <c r="AE151" s="22" t="str">
        <f t="shared" si="190"/>
        <v/>
      </c>
      <c r="AF151" s="22" t="str">
        <f t="shared" si="191"/>
        <v/>
      </c>
      <c r="AG151" s="22" t="str">
        <f t="shared" si="192"/>
        <v/>
      </c>
      <c r="AH151" s="22" t="str">
        <f t="shared" si="193"/>
        <v/>
      </c>
      <c r="AI151" s="22" t="str">
        <f t="shared" si="194"/>
        <v/>
      </c>
      <c r="AJ151" s="22" t="str">
        <f t="shared" si="195"/>
        <v/>
      </c>
      <c r="AK151" s="22" t="str">
        <f t="shared" si="196"/>
        <v/>
      </c>
      <c r="AL151" s="22" t="str">
        <f t="shared" si="197"/>
        <v/>
      </c>
      <c r="AM151" s="22" t="str">
        <f t="shared" si="198"/>
        <v/>
      </c>
      <c r="AN151" s="22" t="str">
        <f t="shared" si="199"/>
        <v/>
      </c>
      <c r="AO151" s="68" t="str">
        <f t="shared" si="200"/>
        <v/>
      </c>
      <c r="AP151" s="77" t="str">
        <f t="shared" si="201"/>
        <v/>
      </c>
      <c r="AQ151" s="77" t="str">
        <f t="shared" si="202"/>
        <v/>
      </c>
      <c r="AR151" s="77" t="str">
        <f t="shared" si="203"/>
        <v/>
      </c>
      <c r="AS151" s="77" t="str">
        <f t="shared" si="204"/>
        <v/>
      </c>
      <c r="AT151" s="77" t="str">
        <f t="shared" si="205"/>
        <v/>
      </c>
      <c r="AU151" s="77" t="str">
        <f t="shared" si="206"/>
        <v/>
      </c>
      <c r="AV151" s="77" t="str">
        <f t="shared" si="207"/>
        <v/>
      </c>
      <c r="AW151" s="72" t="str">
        <f t="shared" si="208"/>
        <v/>
      </c>
      <c r="AX151" s="72" t="str">
        <f t="shared" si="209"/>
        <v/>
      </c>
      <c r="AY151" s="72" t="str">
        <f t="shared" si="210"/>
        <v/>
      </c>
      <c r="AZ151" s="72" t="str">
        <f t="shared" si="211"/>
        <v/>
      </c>
      <c r="BA151" s="72" t="str">
        <f t="shared" si="212"/>
        <v/>
      </c>
      <c r="BB151" s="72" t="str">
        <f t="shared" si="213"/>
        <v/>
      </c>
      <c r="BC151" s="72" t="str">
        <f t="shared" si="214"/>
        <v/>
      </c>
      <c r="BD151" s="72" t="str">
        <f t="shared" si="215"/>
        <v/>
      </c>
    </row>
    <row r="152" spans="2:56" ht="15.75" thickBot="1" x14ac:dyDescent="0.3">
      <c r="B152" s="26"/>
      <c r="C152" s="76"/>
      <c r="D152" s="76"/>
      <c r="E152" s="66">
        <f>IF(ISBLANK($B152),0,VLOOKUP($B152,'Plannification du preventif '!$B$4:$L$30,7,0))</f>
        <v>0</v>
      </c>
      <c r="F152" s="19">
        <v>2</v>
      </c>
      <c r="G152" s="67">
        <f>IF(ISBLANK($B152),0,('Planning general preventif '!$E152-1)+'Planning general preventif '!$F152)</f>
        <v>0</v>
      </c>
      <c r="H152" s="114"/>
      <c r="I152" s="114"/>
      <c r="J152" s="114"/>
      <c r="K152" s="21" t="str">
        <f t="shared" si="170"/>
        <v/>
      </c>
      <c r="L152" s="22" t="str">
        <f t="shared" si="171"/>
        <v/>
      </c>
      <c r="M152" s="22" t="str">
        <f t="shared" si="172"/>
        <v/>
      </c>
      <c r="N152" s="22" t="str">
        <f t="shared" si="173"/>
        <v/>
      </c>
      <c r="O152" s="23" t="str">
        <f t="shared" si="174"/>
        <v/>
      </c>
      <c r="P152" s="22" t="str">
        <f t="shared" si="175"/>
        <v/>
      </c>
      <c r="Q152" s="22" t="str">
        <f t="shared" si="176"/>
        <v/>
      </c>
      <c r="R152" s="22" t="str">
        <f t="shared" si="177"/>
        <v/>
      </c>
      <c r="S152" s="22" t="str">
        <f t="shared" si="178"/>
        <v/>
      </c>
      <c r="T152" s="22" t="str">
        <f t="shared" si="179"/>
        <v/>
      </c>
      <c r="U152" s="22" t="str">
        <f t="shared" si="180"/>
        <v/>
      </c>
      <c r="V152" s="22" t="str">
        <f t="shared" si="181"/>
        <v/>
      </c>
      <c r="W152" s="22" t="str">
        <f t="shared" si="182"/>
        <v/>
      </c>
      <c r="X152" s="22" t="str">
        <f t="shared" si="183"/>
        <v/>
      </c>
      <c r="Y152" s="22" t="str">
        <f t="shared" si="184"/>
        <v/>
      </c>
      <c r="Z152" s="22" t="str">
        <f t="shared" si="185"/>
        <v/>
      </c>
      <c r="AA152" s="22" t="str">
        <f t="shared" si="186"/>
        <v/>
      </c>
      <c r="AB152" s="22" t="str">
        <f t="shared" si="187"/>
        <v/>
      </c>
      <c r="AC152" s="22" t="str">
        <f t="shared" si="188"/>
        <v/>
      </c>
      <c r="AD152" s="22" t="str">
        <f t="shared" si="189"/>
        <v/>
      </c>
      <c r="AE152" s="22" t="str">
        <f t="shared" si="190"/>
        <v/>
      </c>
      <c r="AF152" s="22" t="str">
        <f t="shared" si="191"/>
        <v/>
      </c>
      <c r="AG152" s="22" t="str">
        <f t="shared" si="192"/>
        <v/>
      </c>
      <c r="AH152" s="22" t="str">
        <f t="shared" si="193"/>
        <v/>
      </c>
      <c r="AI152" s="22" t="str">
        <f t="shared" si="194"/>
        <v/>
      </c>
      <c r="AJ152" s="22" t="str">
        <f t="shared" si="195"/>
        <v/>
      </c>
      <c r="AK152" s="22" t="str">
        <f t="shared" si="196"/>
        <v/>
      </c>
      <c r="AL152" s="22" t="str">
        <f t="shared" si="197"/>
        <v/>
      </c>
      <c r="AM152" s="22" t="str">
        <f t="shared" si="198"/>
        <v/>
      </c>
      <c r="AN152" s="22" t="str">
        <f t="shared" si="199"/>
        <v/>
      </c>
      <c r="AO152" s="68" t="str">
        <f t="shared" si="200"/>
        <v/>
      </c>
      <c r="AP152" s="77" t="str">
        <f t="shared" si="201"/>
        <v/>
      </c>
      <c r="AQ152" s="77" t="str">
        <f t="shared" si="202"/>
        <v/>
      </c>
      <c r="AR152" s="77" t="str">
        <f t="shared" si="203"/>
        <v/>
      </c>
      <c r="AS152" s="77" t="str">
        <f t="shared" si="204"/>
        <v/>
      </c>
      <c r="AT152" s="77" t="str">
        <f t="shared" si="205"/>
        <v/>
      </c>
      <c r="AU152" s="77" t="str">
        <f t="shared" si="206"/>
        <v/>
      </c>
      <c r="AV152" s="77" t="str">
        <f t="shared" si="207"/>
        <v/>
      </c>
      <c r="AW152" s="72" t="str">
        <f t="shared" si="208"/>
        <v/>
      </c>
      <c r="AX152" s="72" t="str">
        <f t="shared" si="209"/>
        <v/>
      </c>
      <c r="AY152" s="72" t="str">
        <f t="shared" si="210"/>
        <v/>
      </c>
      <c r="AZ152" s="72" t="str">
        <f t="shared" si="211"/>
        <v/>
      </c>
      <c r="BA152" s="72" t="str">
        <f t="shared" si="212"/>
        <v/>
      </c>
      <c r="BB152" s="72" t="str">
        <f t="shared" si="213"/>
        <v/>
      </c>
      <c r="BC152" s="72" t="str">
        <f t="shared" si="214"/>
        <v/>
      </c>
      <c r="BD152" s="72" t="str">
        <f t="shared" si="215"/>
        <v/>
      </c>
    </row>
    <row r="153" spans="2:56" ht="15.75" thickBot="1" x14ac:dyDescent="0.3">
      <c r="B153" s="26"/>
      <c r="C153" s="76"/>
      <c r="D153" s="76"/>
      <c r="E153" s="66">
        <f>IF(ISBLANK($B153),0,VLOOKUP($B153,'Plannification du preventif '!$B$4:$L$30,7,0))</f>
        <v>0</v>
      </c>
      <c r="F153" s="19">
        <v>2</v>
      </c>
      <c r="G153" s="67">
        <f>IF(ISBLANK($B153),0,('Planning general preventif '!$E153-1)+'Planning general preventif '!$F153)</f>
        <v>0</v>
      </c>
      <c r="H153" s="114"/>
      <c r="I153" s="114"/>
      <c r="J153" s="114"/>
      <c r="K153" s="21" t="str">
        <f t="shared" si="170"/>
        <v/>
      </c>
      <c r="L153" s="22" t="str">
        <f t="shared" si="171"/>
        <v/>
      </c>
      <c r="M153" s="22" t="str">
        <f t="shared" si="172"/>
        <v/>
      </c>
      <c r="N153" s="22" t="str">
        <f t="shared" si="173"/>
        <v/>
      </c>
      <c r="O153" s="23" t="str">
        <f t="shared" si="174"/>
        <v/>
      </c>
      <c r="P153" s="22" t="str">
        <f t="shared" si="175"/>
        <v/>
      </c>
      <c r="Q153" s="22" t="str">
        <f t="shared" si="176"/>
        <v/>
      </c>
      <c r="R153" s="22" t="str">
        <f t="shared" si="177"/>
        <v/>
      </c>
      <c r="S153" s="22" t="str">
        <f t="shared" si="178"/>
        <v/>
      </c>
      <c r="T153" s="22" t="str">
        <f t="shared" si="179"/>
        <v/>
      </c>
      <c r="U153" s="22" t="str">
        <f t="shared" si="180"/>
        <v/>
      </c>
      <c r="V153" s="22" t="str">
        <f t="shared" si="181"/>
        <v/>
      </c>
      <c r="W153" s="22" t="str">
        <f t="shared" si="182"/>
        <v/>
      </c>
      <c r="X153" s="22" t="str">
        <f t="shared" si="183"/>
        <v/>
      </c>
      <c r="Y153" s="22" t="str">
        <f t="shared" si="184"/>
        <v/>
      </c>
      <c r="Z153" s="22" t="str">
        <f t="shared" si="185"/>
        <v/>
      </c>
      <c r="AA153" s="22" t="str">
        <f t="shared" si="186"/>
        <v/>
      </c>
      <c r="AB153" s="22" t="str">
        <f t="shared" si="187"/>
        <v/>
      </c>
      <c r="AC153" s="22" t="str">
        <f t="shared" si="188"/>
        <v/>
      </c>
      <c r="AD153" s="22" t="str">
        <f t="shared" si="189"/>
        <v/>
      </c>
      <c r="AE153" s="22" t="str">
        <f t="shared" si="190"/>
        <v/>
      </c>
      <c r="AF153" s="22" t="str">
        <f t="shared" si="191"/>
        <v/>
      </c>
      <c r="AG153" s="22" t="str">
        <f t="shared" si="192"/>
        <v/>
      </c>
      <c r="AH153" s="22" t="str">
        <f t="shared" si="193"/>
        <v/>
      </c>
      <c r="AI153" s="22" t="str">
        <f t="shared" si="194"/>
        <v/>
      </c>
      <c r="AJ153" s="22" t="str">
        <f t="shared" si="195"/>
        <v/>
      </c>
      <c r="AK153" s="22" t="str">
        <f t="shared" si="196"/>
        <v/>
      </c>
      <c r="AL153" s="22" t="str">
        <f t="shared" si="197"/>
        <v/>
      </c>
      <c r="AM153" s="22" t="str">
        <f t="shared" si="198"/>
        <v/>
      </c>
      <c r="AN153" s="22" t="str">
        <f t="shared" si="199"/>
        <v/>
      </c>
      <c r="AO153" s="68" t="str">
        <f t="shared" si="200"/>
        <v/>
      </c>
      <c r="AP153" s="77" t="str">
        <f t="shared" si="201"/>
        <v/>
      </c>
      <c r="AQ153" s="77" t="str">
        <f t="shared" si="202"/>
        <v/>
      </c>
      <c r="AR153" s="77" t="str">
        <f t="shared" si="203"/>
        <v/>
      </c>
      <c r="AS153" s="77" t="str">
        <f t="shared" si="204"/>
        <v/>
      </c>
      <c r="AT153" s="77" t="str">
        <f t="shared" si="205"/>
        <v/>
      </c>
      <c r="AU153" s="77" t="str">
        <f t="shared" si="206"/>
        <v/>
      </c>
      <c r="AV153" s="77" t="str">
        <f t="shared" si="207"/>
        <v/>
      </c>
      <c r="AW153" s="72" t="str">
        <f t="shared" si="208"/>
        <v/>
      </c>
      <c r="AX153" s="72" t="str">
        <f t="shared" si="209"/>
        <v/>
      </c>
      <c r="AY153" s="72" t="str">
        <f t="shared" si="210"/>
        <v/>
      </c>
      <c r="AZ153" s="72" t="str">
        <f t="shared" si="211"/>
        <v/>
      </c>
      <c r="BA153" s="72" t="str">
        <f t="shared" si="212"/>
        <v/>
      </c>
      <c r="BB153" s="72" t="str">
        <f t="shared" si="213"/>
        <v/>
      </c>
      <c r="BC153" s="72" t="str">
        <f t="shared" si="214"/>
        <v/>
      </c>
      <c r="BD153" s="72" t="str">
        <f t="shared" si="215"/>
        <v/>
      </c>
    </row>
    <row r="154" spans="2:56" ht="15.75" thickBot="1" x14ac:dyDescent="0.3">
      <c r="B154" s="26"/>
      <c r="C154" s="76"/>
      <c r="D154" s="76"/>
      <c r="E154" s="66">
        <f>IF(ISBLANK($B154),0,VLOOKUP($B154,'Plannification du preventif '!$B$4:$L$30,7,0))</f>
        <v>0</v>
      </c>
      <c r="F154" s="19">
        <v>2</v>
      </c>
      <c r="G154" s="67">
        <f>IF(ISBLANK($B154),0,('Planning general preventif '!$E154-1)+'Planning general preventif '!$F154)</f>
        <v>0</v>
      </c>
      <c r="H154" s="114"/>
      <c r="I154" s="114"/>
      <c r="J154" s="114"/>
      <c r="K154" s="21" t="str">
        <f t="shared" si="170"/>
        <v/>
      </c>
      <c r="L154" s="22" t="str">
        <f t="shared" si="171"/>
        <v/>
      </c>
      <c r="M154" s="22" t="str">
        <f t="shared" si="172"/>
        <v/>
      </c>
      <c r="N154" s="22" t="str">
        <f t="shared" si="173"/>
        <v/>
      </c>
      <c r="O154" s="23" t="str">
        <f t="shared" si="174"/>
        <v/>
      </c>
      <c r="P154" s="22" t="str">
        <f t="shared" si="175"/>
        <v/>
      </c>
      <c r="Q154" s="22" t="str">
        <f t="shared" si="176"/>
        <v/>
      </c>
      <c r="R154" s="22" t="str">
        <f t="shared" si="177"/>
        <v/>
      </c>
      <c r="S154" s="22" t="str">
        <f t="shared" si="178"/>
        <v/>
      </c>
      <c r="T154" s="22" t="str">
        <f t="shared" si="179"/>
        <v/>
      </c>
      <c r="U154" s="22" t="str">
        <f t="shared" si="180"/>
        <v/>
      </c>
      <c r="V154" s="22" t="str">
        <f t="shared" si="181"/>
        <v/>
      </c>
      <c r="W154" s="22" t="str">
        <f t="shared" si="182"/>
        <v/>
      </c>
      <c r="X154" s="22" t="str">
        <f t="shared" si="183"/>
        <v/>
      </c>
      <c r="Y154" s="22" t="str">
        <f t="shared" si="184"/>
        <v/>
      </c>
      <c r="Z154" s="22" t="str">
        <f t="shared" si="185"/>
        <v/>
      </c>
      <c r="AA154" s="22" t="str">
        <f t="shared" si="186"/>
        <v/>
      </c>
      <c r="AB154" s="22" t="str">
        <f t="shared" si="187"/>
        <v/>
      </c>
      <c r="AC154" s="22" t="str">
        <f t="shared" si="188"/>
        <v/>
      </c>
      <c r="AD154" s="22" t="str">
        <f t="shared" si="189"/>
        <v/>
      </c>
      <c r="AE154" s="22" t="str">
        <f t="shared" si="190"/>
        <v/>
      </c>
      <c r="AF154" s="22" t="str">
        <f t="shared" si="191"/>
        <v/>
      </c>
      <c r="AG154" s="22" t="str">
        <f t="shared" si="192"/>
        <v/>
      </c>
      <c r="AH154" s="22" t="str">
        <f t="shared" si="193"/>
        <v/>
      </c>
      <c r="AI154" s="22" t="str">
        <f t="shared" si="194"/>
        <v/>
      </c>
      <c r="AJ154" s="22" t="str">
        <f t="shared" si="195"/>
        <v/>
      </c>
      <c r="AK154" s="22" t="str">
        <f t="shared" si="196"/>
        <v/>
      </c>
      <c r="AL154" s="22" t="str">
        <f t="shared" si="197"/>
        <v/>
      </c>
      <c r="AM154" s="22" t="str">
        <f t="shared" si="198"/>
        <v/>
      </c>
      <c r="AN154" s="22" t="str">
        <f t="shared" si="199"/>
        <v/>
      </c>
      <c r="AO154" s="68" t="str">
        <f t="shared" si="200"/>
        <v/>
      </c>
      <c r="AP154" s="77" t="str">
        <f t="shared" si="201"/>
        <v/>
      </c>
      <c r="AQ154" s="77" t="str">
        <f t="shared" si="202"/>
        <v/>
      </c>
      <c r="AR154" s="77" t="str">
        <f t="shared" si="203"/>
        <v/>
      </c>
      <c r="AS154" s="77" t="str">
        <f t="shared" si="204"/>
        <v/>
      </c>
      <c r="AT154" s="77" t="str">
        <f t="shared" si="205"/>
        <v/>
      </c>
      <c r="AU154" s="77" t="str">
        <f t="shared" si="206"/>
        <v/>
      </c>
      <c r="AV154" s="77" t="str">
        <f t="shared" si="207"/>
        <v/>
      </c>
      <c r="AW154" s="72" t="str">
        <f t="shared" si="208"/>
        <v/>
      </c>
      <c r="AX154" s="72" t="str">
        <f t="shared" si="209"/>
        <v/>
      </c>
      <c r="AY154" s="72" t="str">
        <f t="shared" si="210"/>
        <v/>
      </c>
      <c r="AZ154" s="72" t="str">
        <f t="shared" si="211"/>
        <v/>
      </c>
      <c r="BA154" s="72" t="str">
        <f t="shared" si="212"/>
        <v/>
      </c>
      <c r="BB154" s="72" t="str">
        <f t="shared" si="213"/>
        <v/>
      </c>
      <c r="BC154" s="72" t="str">
        <f t="shared" si="214"/>
        <v/>
      </c>
      <c r="BD154" s="72" t="str">
        <f t="shared" si="215"/>
        <v/>
      </c>
    </row>
    <row r="155" spans="2:56" ht="15.75" thickBot="1" x14ac:dyDescent="0.3">
      <c r="B155" s="26"/>
      <c r="C155" s="76"/>
      <c r="D155" s="76"/>
      <c r="E155" s="66">
        <f>IF(ISBLANK($B155),0,VLOOKUP($B155,'Plannification du preventif '!$B$4:$L$30,7,0))</f>
        <v>0</v>
      </c>
      <c r="F155" s="19">
        <v>2</v>
      </c>
      <c r="G155" s="67">
        <f>IF(ISBLANK($B155),0,('Planning general preventif '!$E155-1)+'Planning general preventif '!$F155)</f>
        <v>0</v>
      </c>
      <c r="H155" s="114"/>
      <c r="I155" s="114"/>
      <c r="J155" s="114"/>
      <c r="K155" s="21" t="str">
        <f t="shared" si="170"/>
        <v/>
      </c>
      <c r="L155" s="22" t="str">
        <f t="shared" si="171"/>
        <v/>
      </c>
      <c r="M155" s="22" t="str">
        <f t="shared" si="172"/>
        <v/>
      </c>
      <c r="N155" s="22" t="str">
        <f t="shared" si="173"/>
        <v/>
      </c>
      <c r="O155" s="23" t="str">
        <f t="shared" si="174"/>
        <v/>
      </c>
      <c r="P155" s="22" t="str">
        <f t="shared" si="175"/>
        <v/>
      </c>
      <c r="Q155" s="22" t="str">
        <f t="shared" si="176"/>
        <v/>
      </c>
      <c r="R155" s="22" t="str">
        <f t="shared" si="177"/>
        <v/>
      </c>
      <c r="S155" s="22" t="str">
        <f t="shared" si="178"/>
        <v/>
      </c>
      <c r="T155" s="22" t="str">
        <f t="shared" si="179"/>
        <v/>
      </c>
      <c r="U155" s="22" t="str">
        <f t="shared" si="180"/>
        <v/>
      </c>
      <c r="V155" s="22" t="str">
        <f t="shared" si="181"/>
        <v/>
      </c>
      <c r="W155" s="22" t="str">
        <f t="shared" si="182"/>
        <v/>
      </c>
      <c r="X155" s="22" t="str">
        <f t="shared" si="183"/>
        <v/>
      </c>
      <c r="Y155" s="22" t="str">
        <f t="shared" si="184"/>
        <v/>
      </c>
      <c r="Z155" s="22" t="str">
        <f t="shared" si="185"/>
        <v/>
      </c>
      <c r="AA155" s="22" t="str">
        <f t="shared" si="186"/>
        <v/>
      </c>
      <c r="AB155" s="22" t="str">
        <f t="shared" si="187"/>
        <v/>
      </c>
      <c r="AC155" s="22" t="str">
        <f t="shared" si="188"/>
        <v/>
      </c>
      <c r="AD155" s="22" t="str">
        <f t="shared" si="189"/>
        <v/>
      </c>
      <c r="AE155" s="22" t="str">
        <f t="shared" si="190"/>
        <v/>
      </c>
      <c r="AF155" s="22" t="str">
        <f t="shared" si="191"/>
        <v/>
      </c>
      <c r="AG155" s="22" t="str">
        <f t="shared" si="192"/>
        <v/>
      </c>
      <c r="AH155" s="22" t="str">
        <f t="shared" si="193"/>
        <v/>
      </c>
      <c r="AI155" s="22" t="str">
        <f t="shared" si="194"/>
        <v/>
      </c>
      <c r="AJ155" s="22" t="str">
        <f t="shared" si="195"/>
        <v/>
      </c>
      <c r="AK155" s="22" t="str">
        <f t="shared" si="196"/>
        <v/>
      </c>
      <c r="AL155" s="22" t="str">
        <f t="shared" si="197"/>
        <v/>
      </c>
      <c r="AM155" s="22" t="str">
        <f t="shared" si="198"/>
        <v/>
      </c>
      <c r="AN155" s="22" t="str">
        <f t="shared" si="199"/>
        <v/>
      </c>
      <c r="AO155" s="68" t="str">
        <f t="shared" si="200"/>
        <v/>
      </c>
      <c r="AP155" s="77" t="str">
        <f t="shared" si="201"/>
        <v/>
      </c>
      <c r="AQ155" s="77" t="str">
        <f t="shared" si="202"/>
        <v/>
      </c>
      <c r="AR155" s="77" t="str">
        <f t="shared" si="203"/>
        <v/>
      </c>
      <c r="AS155" s="77" t="str">
        <f t="shared" si="204"/>
        <v/>
      </c>
      <c r="AT155" s="77" t="str">
        <f t="shared" si="205"/>
        <v/>
      </c>
      <c r="AU155" s="77" t="str">
        <f t="shared" si="206"/>
        <v/>
      </c>
      <c r="AV155" s="77" t="str">
        <f t="shared" si="207"/>
        <v/>
      </c>
      <c r="AW155" s="72" t="str">
        <f t="shared" si="208"/>
        <v/>
      </c>
      <c r="AX155" s="72" t="str">
        <f t="shared" si="209"/>
        <v/>
      </c>
      <c r="AY155" s="72" t="str">
        <f t="shared" si="210"/>
        <v/>
      </c>
      <c r="AZ155" s="72" t="str">
        <f t="shared" si="211"/>
        <v/>
      </c>
      <c r="BA155" s="72" t="str">
        <f t="shared" si="212"/>
        <v/>
      </c>
      <c r="BB155" s="72" t="str">
        <f t="shared" si="213"/>
        <v/>
      </c>
      <c r="BC155" s="72" t="str">
        <f t="shared" si="214"/>
        <v/>
      </c>
      <c r="BD155" s="72" t="str">
        <f t="shared" si="215"/>
        <v/>
      </c>
    </row>
    <row r="156" spans="2:56" ht="15.75" thickBot="1" x14ac:dyDescent="0.3">
      <c r="B156" s="26"/>
      <c r="C156" s="76"/>
      <c r="D156" s="76"/>
      <c r="E156" s="66">
        <f>IF(ISBLANK($B156),0,VLOOKUP($B156,'Plannification du preventif '!$B$4:$L$30,7,0))</f>
        <v>0</v>
      </c>
      <c r="F156" s="19">
        <v>2</v>
      </c>
      <c r="G156" s="67">
        <f>IF(ISBLANK($B156),0,('Planning general preventif '!$E156-1)+'Planning general preventif '!$F156)</f>
        <v>0</v>
      </c>
      <c r="H156" s="114"/>
      <c r="I156" s="114"/>
      <c r="J156" s="114"/>
      <c r="K156" s="21" t="str">
        <f t="shared" si="170"/>
        <v/>
      </c>
      <c r="L156" s="22" t="str">
        <f t="shared" si="171"/>
        <v/>
      </c>
      <c r="M156" s="22" t="str">
        <f t="shared" si="172"/>
        <v/>
      </c>
      <c r="N156" s="22" t="str">
        <f t="shared" si="173"/>
        <v/>
      </c>
      <c r="O156" s="23" t="str">
        <f t="shared" si="174"/>
        <v/>
      </c>
      <c r="P156" s="22" t="str">
        <f t="shared" si="175"/>
        <v/>
      </c>
      <c r="Q156" s="22" t="str">
        <f t="shared" si="176"/>
        <v/>
      </c>
      <c r="R156" s="22" t="str">
        <f t="shared" si="177"/>
        <v/>
      </c>
      <c r="S156" s="22" t="str">
        <f t="shared" si="178"/>
        <v/>
      </c>
      <c r="T156" s="22" t="str">
        <f t="shared" si="179"/>
        <v/>
      </c>
      <c r="U156" s="22" t="str">
        <f t="shared" si="180"/>
        <v/>
      </c>
      <c r="V156" s="22" t="str">
        <f t="shared" si="181"/>
        <v/>
      </c>
      <c r="W156" s="22" t="str">
        <f t="shared" si="182"/>
        <v/>
      </c>
      <c r="X156" s="22" t="str">
        <f t="shared" si="183"/>
        <v/>
      </c>
      <c r="Y156" s="22" t="str">
        <f t="shared" si="184"/>
        <v/>
      </c>
      <c r="Z156" s="22" t="str">
        <f t="shared" si="185"/>
        <v/>
      </c>
      <c r="AA156" s="22" t="str">
        <f t="shared" si="186"/>
        <v/>
      </c>
      <c r="AB156" s="22" t="str">
        <f t="shared" si="187"/>
        <v/>
      </c>
      <c r="AC156" s="22" t="str">
        <f t="shared" si="188"/>
        <v/>
      </c>
      <c r="AD156" s="22" t="str">
        <f t="shared" si="189"/>
        <v/>
      </c>
      <c r="AE156" s="22" t="str">
        <f t="shared" si="190"/>
        <v/>
      </c>
      <c r="AF156" s="22" t="str">
        <f t="shared" si="191"/>
        <v/>
      </c>
      <c r="AG156" s="22" t="str">
        <f t="shared" si="192"/>
        <v/>
      </c>
      <c r="AH156" s="22" t="str">
        <f t="shared" si="193"/>
        <v/>
      </c>
      <c r="AI156" s="22" t="str">
        <f t="shared" si="194"/>
        <v/>
      </c>
      <c r="AJ156" s="22" t="str">
        <f t="shared" si="195"/>
        <v/>
      </c>
      <c r="AK156" s="22" t="str">
        <f t="shared" si="196"/>
        <v/>
      </c>
      <c r="AL156" s="22" t="str">
        <f t="shared" si="197"/>
        <v/>
      </c>
      <c r="AM156" s="22" t="str">
        <f t="shared" si="198"/>
        <v/>
      </c>
      <c r="AN156" s="22" t="str">
        <f t="shared" si="199"/>
        <v/>
      </c>
      <c r="AO156" s="68" t="str">
        <f t="shared" si="200"/>
        <v/>
      </c>
      <c r="AP156" s="77" t="str">
        <f t="shared" si="201"/>
        <v/>
      </c>
      <c r="AQ156" s="77" t="str">
        <f t="shared" si="202"/>
        <v/>
      </c>
      <c r="AR156" s="77" t="str">
        <f t="shared" si="203"/>
        <v/>
      </c>
      <c r="AS156" s="77" t="str">
        <f t="shared" si="204"/>
        <v/>
      </c>
      <c r="AT156" s="77" t="str">
        <f t="shared" si="205"/>
        <v/>
      </c>
      <c r="AU156" s="77" t="str">
        <f t="shared" si="206"/>
        <v/>
      </c>
      <c r="AV156" s="77" t="str">
        <f t="shared" si="207"/>
        <v/>
      </c>
      <c r="AW156" s="72" t="str">
        <f t="shared" si="208"/>
        <v/>
      </c>
      <c r="AX156" s="72" t="str">
        <f t="shared" si="209"/>
        <v/>
      </c>
      <c r="AY156" s="72" t="str">
        <f t="shared" si="210"/>
        <v/>
      </c>
      <c r="AZ156" s="72" t="str">
        <f t="shared" si="211"/>
        <v/>
      </c>
      <c r="BA156" s="72" t="str">
        <f t="shared" si="212"/>
        <v/>
      </c>
      <c r="BB156" s="72" t="str">
        <f t="shared" si="213"/>
        <v/>
      </c>
      <c r="BC156" s="72" t="str">
        <f t="shared" si="214"/>
        <v/>
      </c>
      <c r="BD156" s="72" t="str">
        <f t="shared" si="215"/>
        <v/>
      </c>
    </row>
    <row r="157" spans="2:56" ht="15.75" thickBot="1" x14ac:dyDescent="0.3">
      <c r="B157" s="26"/>
      <c r="C157" s="76"/>
      <c r="D157" s="76"/>
      <c r="E157" s="66">
        <f>IF(ISBLANK($B157),0,VLOOKUP($B157,'Plannification du preventif '!$B$4:$L$30,7,0))</f>
        <v>0</v>
      </c>
      <c r="F157" s="19">
        <v>2</v>
      </c>
      <c r="G157" s="67">
        <f>IF(ISBLANK($B157),0,('Planning general preventif '!$E157-1)+'Planning general preventif '!$F157)</f>
        <v>0</v>
      </c>
      <c r="H157" s="114"/>
      <c r="I157" s="114"/>
      <c r="J157" s="114"/>
      <c r="K157" s="21" t="str">
        <f t="shared" si="170"/>
        <v/>
      </c>
      <c r="L157" s="22" t="str">
        <f t="shared" si="171"/>
        <v/>
      </c>
      <c r="M157" s="22" t="str">
        <f t="shared" si="172"/>
        <v/>
      </c>
      <c r="N157" s="22" t="str">
        <f t="shared" si="173"/>
        <v/>
      </c>
      <c r="O157" s="23" t="str">
        <f t="shared" si="174"/>
        <v/>
      </c>
      <c r="P157" s="22" t="str">
        <f t="shared" si="175"/>
        <v/>
      </c>
      <c r="Q157" s="22" t="str">
        <f t="shared" si="176"/>
        <v/>
      </c>
      <c r="R157" s="22" t="str">
        <f t="shared" si="177"/>
        <v/>
      </c>
      <c r="S157" s="22" t="str">
        <f t="shared" si="178"/>
        <v/>
      </c>
      <c r="T157" s="22" t="str">
        <f t="shared" si="179"/>
        <v/>
      </c>
      <c r="U157" s="22" t="str">
        <f t="shared" si="180"/>
        <v/>
      </c>
      <c r="V157" s="22" t="str">
        <f t="shared" si="181"/>
        <v/>
      </c>
      <c r="W157" s="22" t="str">
        <f t="shared" si="182"/>
        <v/>
      </c>
      <c r="X157" s="22" t="str">
        <f t="shared" si="183"/>
        <v/>
      </c>
      <c r="Y157" s="22" t="str">
        <f t="shared" si="184"/>
        <v/>
      </c>
      <c r="Z157" s="22" t="str">
        <f t="shared" si="185"/>
        <v/>
      </c>
      <c r="AA157" s="22" t="str">
        <f t="shared" si="186"/>
        <v/>
      </c>
      <c r="AB157" s="22" t="str">
        <f t="shared" si="187"/>
        <v/>
      </c>
      <c r="AC157" s="22" t="str">
        <f t="shared" si="188"/>
        <v/>
      </c>
      <c r="AD157" s="22" t="str">
        <f t="shared" si="189"/>
        <v/>
      </c>
      <c r="AE157" s="22" t="str">
        <f t="shared" si="190"/>
        <v/>
      </c>
      <c r="AF157" s="22" t="str">
        <f t="shared" si="191"/>
        <v/>
      </c>
      <c r="AG157" s="22" t="str">
        <f t="shared" si="192"/>
        <v/>
      </c>
      <c r="AH157" s="22" t="str">
        <f t="shared" si="193"/>
        <v/>
      </c>
      <c r="AI157" s="22" t="str">
        <f t="shared" si="194"/>
        <v/>
      </c>
      <c r="AJ157" s="22" t="str">
        <f t="shared" si="195"/>
        <v/>
      </c>
      <c r="AK157" s="22" t="str">
        <f t="shared" si="196"/>
        <v/>
      </c>
      <c r="AL157" s="22" t="str">
        <f t="shared" si="197"/>
        <v/>
      </c>
      <c r="AM157" s="22" t="str">
        <f t="shared" si="198"/>
        <v/>
      </c>
      <c r="AN157" s="22" t="str">
        <f t="shared" si="199"/>
        <v/>
      </c>
      <c r="AO157" s="68" t="str">
        <f t="shared" si="200"/>
        <v/>
      </c>
      <c r="AP157" s="77" t="str">
        <f t="shared" si="201"/>
        <v/>
      </c>
      <c r="AQ157" s="77" t="str">
        <f t="shared" si="202"/>
        <v/>
      </c>
      <c r="AR157" s="77" t="str">
        <f t="shared" si="203"/>
        <v/>
      </c>
      <c r="AS157" s="77" t="str">
        <f t="shared" si="204"/>
        <v/>
      </c>
      <c r="AT157" s="77" t="str">
        <f t="shared" si="205"/>
        <v/>
      </c>
      <c r="AU157" s="77" t="str">
        <f t="shared" si="206"/>
        <v/>
      </c>
      <c r="AV157" s="77" t="str">
        <f t="shared" si="207"/>
        <v/>
      </c>
      <c r="AW157" s="72" t="str">
        <f t="shared" si="208"/>
        <v/>
      </c>
      <c r="AX157" s="72" t="str">
        <f t="shared" si="209"/>
        <v/>
      </c>
      <c r="AY157" s="72" t="str">
        <f t="shared" si="210"/>
        <v/>
      </c>
      <c r="AZ157" s="72" t="str">
        <f t="shared" si="211"/>
        <v/>
      </c>
      <c r="BA157" s="72" t="str">
        <f t="shared" si="212"/>
        <v/>
      </c>
      <c r="BB157" s="72" t="str">
        <f t="shared" si="213"/>
        <v/>
      </c>
      <c r="BC157" s="72" t="str">
        <f t="shared" si="214"/>
        <v/>
      </c>
      <c r="BD157" s="72" t="str">
        <f t="shared" si="215"/>
        <v/>
      </c>
    </row>
    <row r="158" spans="2:56" ht="15.75" thickBot="1" x14ac:dyDescent="0.3">
      <c r="B158" s="26"/>
      <c r="C158" s="76"/>
      <c r="D158" s="76"/>
      <c r="E158" s="66">
        <f>IF(ISBLANK($B158),0,VLOOKUP($B158,'Plannification du preventif '!$B$4:$L$30,7,0))</f>
        <v>0</v>
      </c>
      <c r="F158" s="19">
        <v>2</v>
      </c>
      <c r="G158" s="67">
        <f>IF(ISBLANK($B158),0,('Planning general preventif '!$E158-1)+'Planning general preventif '!$F158)</f>
        <v>0</v>
      </c>
      <c r="H158" s="114"/>
      <c r="I158" s="114"/>
      <c r="J158" s="114"/>
      <c r="K158" s="21" t="str">
        <f t="shared" si="170"/>
        <v/>
      </c>
      <c r="L158" s="22" t="str">
        <f t="shared" si="171"/>
        <v/>
      </c>
      <c r="M158" s="22" t="str">
        <f t="shared" si="172"/>
        <v/>
      </c>
      <c r="N158" s="22" t="str">
        <f t="shared" si="173"/>
        <v/>
      </c>
      <c r="O158" s="23" t="str">
        <f t="shared" si="174"/>
        <v/>
      </c>
      <c r="P158" s="22" t="str">
        <f t="shared" si="175"/>
        <v/>
      </c>
      <c r="Q158" s="22" t="str">
        <f t="shared" si="176"/>
        <v/>
      </c>
      <c r="R158" s="22" t="str">
        <f t="shared" si="177"/>
        <v/>
      </c>
      <c r="S158" s="22" t="str">
        <f t="shared" si="178"/>
        <v/>
      </c>
      <c r="T158" s="22" t="str">
        <f t="shared" si="179"/>
        <v/>
      </c>
      <c r="U158" s="22" t="str">
        <f t="shared" si="180"/>
        <v/>
      </c>
      <c r="V158" s="22" t="str">
        <f t="shared" si="181"/>
        <v/>
      </c>
      <c r="W158" s="22" t="str">
        <f t="shared" si="182"/>
        <v/>
      </c>
      <c r="X158" s="22" t="str">
        <f t="shared" si="183"/>
        <v/>
      </c>
      <c r="Y158" s="22" t="str">
        <f t="shared" si="184"/>
        <v/>
      </c>
      <c r="Z158" s="22" t="str">
        <f t="shared" si="185"/>
        <v/>
      </c>
      <c r="AA158" s="22" t="str">
        <f t="shared" si="186"/>
        <v/>
      </c>
      <c r="AB158" s="22" t="str">
        <f t="shared" si="187"/>
        <v/>
      </c>
      <c r="AC158" s="22" t="str">
        <f t="shared" si="188"/>
        <v/>
      </c>
      <c r="AD158" s="22" t="str">
        <f t="shared" si="189"/>
        <v/>
      </c>
      <c r="AE158" s="22" t="str">
        <f t="shared" si="190"/>
        <v/>
      </c>
      <c r="AF158" s="22" t="str">
        <f t="shared" si="191"/>
        <v/>
      </c>
      <c r="AG158" s="22" t="str">
        <f t="shared" si="192"/>
        <v/>
      </c>
      <c r="AH158" s="22" t="str">
        <f t="shared" si="193"/>
        <v/>
      </c>
      <c r="AI158" s="22" t="str">
        <f t="shared" si="194"/>
        <v/>
      </c>
      <c r="AJ158" s="22" t="str">
        <f t="shared" si="195"/>
        <v/>
      </c>
      <c r="AK158" s="22" t="str">
        <f t="shared" si="196"/>
        <v/>
      </c>
      <c r="AL158" s="22" t="str">
        <f t="shared" si="197"/>
        <v/>
      </c>
      <c r="AM158" s="22" t="str">
        <f t="shared" si="198"/>
        <v/>
      </c>
      <c r="AN158" s="22" t="str">
        <f t="shared" si="199"/>
        <v/>
      </c>
      <c r="AO158" s="68" t="str">
        <f t="shared" si="200"/>
        <v/>
      </c>
      <c r="AP158" s="77" t="str">
        <f t="shared" si="201"/>
        <v/>
      </c>
      <c r="AQ158" s="77" t="str">
        <f t="shared" si="202"/>
        <v/>
      </c>
      <c r="AR158" s="77" t="str">
        <f t="shared" si="203"/>
        <v/>
      </c>
      <c r="AS158" s="77" t="str">
        <f t="shared" si="204"/>
        <v/>
      </c>
      <c r="AT158" s="77" t="str">
        <f t="shared" si="205"/>
        <v/>
      </c>
      <c r="AU158" s="77" t="str">
        <f t="shared" si="206"/>
        <v/>
      </c>
      <c r="AV158" s="77" t="str">
        <f t="shared" si="207"/>
        <v/>
      </c>
      <c r="AW158" s="72" t="str">
        <f t="shared" si="208"/>
        <v/>
      </c>
      <c r="AX158" s="72" t="str">
        <f t="shared" si="209"/>
        <v/>
      </c>
      <c r="AY158" s="72" t="str">
        <f t="shared" si="210"/>
        <v/>
      </c>
      <c r="AZ158" s="72" t="str">
        <f t="shared" si="211"/>
        <v/>
      </c>
      <c r="BA158" s="72" t="str">
        <f t="shared" si="212"/>
        <v/>
      </c>
      <c r="BB158" s="72" t="str">
        <f t="shared" si="213"/>
        <v/>
      </c>
      <c r="BC158" s="72" t="str">
        <f t="shared" si="214"/>
        <v/>
      </c>
      <c r="BD158" s="72" t="str">
        <f t="shared" si="215"/>
        <v/>
      </c>
    </row>
    <row r="159" spans="2:56" ht="15.75" thickBot="1" x14ac:dyDescent="0.3">
      <c r="B159" s="26"/>
      <c r="C159" s="76"/>
      <c r="D159" s="76"/>
      <c r="E159" s="66">
        <f>IF(ISBLANK($B159),0,VLOOKUP($B159,'Plannification du preventif '!$B$4:$L$30,7,0))</f>
        <v>0</v>
      </c>
      <c r="F159" s="19">
        <v>2</v>
      </c>
      <c r="G159" s="67">
        <f>IF(ISBLANK($B159),0,('Planning general preventif '!$E159-1)+'Planning general preventif '!$F159)</f>
        <v>0</v>
      </c>
      <c r="H159" s="114"/>
      <c r="I159" s="114"/>
      <c r="J159" s="114"/>
      <c r="K159" s="21" t="str">
        <f t="shared" si="170"/>
        <v/>
      </c>
      <c r="L159" s="22" t="str">
        <f t="shared" si="171"/>
        <v/>
      </c>
      <c r="M159" s="22" t="str">
        <f t="shared" si="172"/>
        <v/>
      </c>
      <c r="N159" s="22" t="str">
        <f t="shared" si="173"/>
        <v/>
      </c>
      <c r="O159" s="23" t="str">
        <f t="shared" si="174"/>
        <v/>
      </c>
      <c r="P159" s="22" t="str">
        <f t="shared" si="175"/>
        <v/>
      </c>
      <c r="Q159" s="22" t="str">
        <f t="shared" si="176"/>
        <v/>
      </c>
      <c r="R159" s="22" t="str">
        <f t="shared" si="177"/>
        <v/>
      </c>
      <c r="S159" s="22" t="str">
        <f t="shared" si="178"/>
        <v/>
      </c>
      <c r="T159" s="22" t="str">
        <f t="shared" si="179"/>
        <v/>
      </c>
      <c r="U159" s="22" t="str">
        <f t="shared" si="180"/>
        <v/>
      </c>
      <c r="V159" s="22" t="str">
        <f t="shared" si="181"/>
        <v/>
      </c>
      <c r="W159" s="22" t="str">
        <f t="shared" si="182"/>
        <v/>
      </c>
      <c r="X159" s="22" t="str">
        <f t="shared" si="183"/>
        <v/>
      </c>
      <c r="Y159" s="22" t="str">
        <f t="shared" si="184"/>
        <v/>
      </c>
      <c r="Z159" s="22" t="str">
        <f t="shared" si="185"/>
        <v/>
      </c>
      <c r="AA159" s="22" t="str">
        <f t="shared" si="186"/>
        <v/>
      </c>
      <c r="AB159" s="22" t="str">
        <f t="shared" si="187"/>
        <v/>
      </c>
      <c r="AC159" s="22" t="str">
        <f t="shared" si="188"/>
        <v/>
      </c>
      <c r="AD159" s="22" t="str">
        <f t="shared" si="189"/>
        <v/>
      </c>
      <c r="AE159" s="22" t="str">
        <f t="shared" si="190"/>
        <v/>
      </c>
      <c r="AF159" s="22" t="str">
        <f t="shared" si="191"/>
        <v/>
      </c>
      <c r="AG159" s="22" t="str">
        <f t="shared" si="192"/>
        <v/>
      </c>
      <c r="AH159" s="22" t="str">
        <f t="shared" si="193"/>
        <v/>
      </c>
      <c r="AI159" s="22" t="str">
        <f t="shared" si="194"/>
        <v/>
      </c>
      <c r="AJ159" s="22" t="str">
        <f t="shared" si="195"/>
        <v/>
      </c>
      <c r="AK159" s="22" t="str">
        <f t="shared" si="196"/>
        <v/>
      </c>
      <c r="AL159" s="22" t="str">
        <f t="shared" si="197"/>
        <v/>
      </c>
      <c r="AM159" s="22" t="str">
        <f t="shared" si="198"/>
        <v/>
      </c>
      <c r="AN159" s="22" t="str">
        <f t="shared" si="199"/>
        <v/>
      </c>
      <c r="AO159" s="68" t="str">
        <f t="shared" si="200"/>
        <v/>
      </c>
      <c r="AP159" s="77" t="str">
        <f t="shared" si="201"/>
        <v/>
      </c>
      <c r="AQ159" s="77" t="str">
        <f t="shared" si="202"/>
        <v/>
      </c>
      <c r="AR159" s="77" t="str">
        <f t="shared" si="203"/>
        <v/>
      </c>
      <c r="AS159" s="77" t="str">
        <f t="shared" si="204"/>
        <v/>
      </c>
      <c r="AT159" s="77" t="str">
        <f t="shared" si="205"/>
        <v/>
      </c>
      <c r="AU159" s="77" t="str">
        <f t="shared" si="206"/>
        <v/>
      </c>
      <c r="AV159" s="77" t="str">
        <f t="shared" si="207"/>
        <v/>
      </c>
      <c r="AW159" s="72" t="str">
        <f t="shared" si="208"/>
        <v/>
      </c>
      <c r="AX159" s="72" t="str">
        <f t="shared" si="209"/>
        <v/>
      </c>
      <c r="AY159" s="72" t="str">
        <f t="shared" si="210"/>
        <v/>
      </c>
      <c r="AZ159" s="72" t="str">
        <f t="shared" si="211"/>
        <v/>
      </c>
      <c r="BA159" s="72" t="str">
        <f t="shared" si="212"/>
        <v/>
      </c>
      <c r="BB159" s="72" t="str">
        <f t="shared" si="213"/>
        <v/>
      </c>
      <c r="BC159" s="72" t="str">
        <f t="shared" si="214"/>
        <v/>
      </c>
      <c r="BD159" s="72" t="str">
        <f t="shared" si="215"/>
        <v/>
      </c>
    </row>
    <row r="160" spans="2:56" ht="15.75" thickBot="1" x14ac:dyDescent="0.3">
      <c r="B160" s="26"/>
      <c r="C160" s="76"/>
      <c r="D160" s="76"/>
      <c r="E160" s="66">
        <f>IF(ISBLANK($B160),0,VLOOKUP($B160,'Plannification du preventif '!$B$4:$L$30,7,0))</f>
        <v>0</v>
      </c>
      <c r="F160" s="19">
        <v>2</v>
      </c>
      <c r="G160" s="67">
        <f>IF(ISBLANK($B160),0,('Planning general preventif '!$E160-1)+'Planning general preventif '!$F160)</f>
        <v>0</v>
      </c>
      <c r="H160" s="114"/>
      <c r="I160" s="114"/>
      <c r="J160" s="114"/>
      <c r="K160" s="21" t="str">
        <f t="shared" si="170"/>
        <v/>
      </c>
      <c r="L160" s="22" t="str">
        <f t="shared" si="171"/>
        <v/>
      </c>
      <c r="M160" s="22" t="str">
        <f t="shared" si="172"/>
        <v/>
      </c>
      <c r="N160" s="22" t="str">
        <f t="shared" si="173"/>
        <v/>
      </c>
      <c r="O160" s="23" t="str">
        <f t="shared" si="174"/>
        <v/>
      </c>
      <c r="P160" s="22" t="str">
        <f t="shared" si="175"/>
        <v/>
      </c>
      <c r="Q160" s="22" t="str">
        <f t="shared" si="176"/>
        <v/>
      </c>
      <c r="R160" s="22" t="str">
        <f t="shared" si="177"/>
        <v/>
      </c>
      <c r="S160" s="22" t="str">
        <f t="shared" si="178"/>
        <v/>
      </c>
      <c r="T160" s="22" t="str">
        <f t="shared" si="179"/>
        <v/>
      </c>
      <c r="U160" s="22" t="str">
        <f t="shared" si="180"/>
        <v/>
      </c>
      <c r="V160" s="22" t="str">
        <f t="shared" si="181"/>
        <v/>
      </c>
      <c r="W160" s="22" t="str">
        <f t="shared" si="182"/>
        <v/>
      </c>
      <c r="X160" s="22" t="str">
        <f t="shared" si="183"/>
        <v/>
      </c>
      <c r="Y160" s="22" t="str">
        <f t="shared" si="184"/>
        <v/>
      </c>
      <c r="Z160" s="22" t="str">
        <f t="shared" si="185"/>
        <v/>
      </c>
      <c r="AA160" s="22" t="str">
        <f t="shared" si="186"/>
        <v/>
      </c>
      <c r="AB160" s="22" t="str">
        <f t="shared" si="187"/>
        <v/>
      </c>
      <c r="AC160" s="22" t="str">
        <f t="shared" si="188"/>
        <v/>
      </c>
      <c r="AD160" s="22" t="str">
        <f t="shared" si="189"/>
        <v/>
      </c>
      <c r="AE160" s="22" t="str">
        <f t="shared" si="190"/>
        <v/>
      </c>
      <c r="AF160" s="22" t="str">
        <f t="shared" si="191"/>
        <v/>
      </c>
      <c r="AG160" s="22" t="str">
        <f t="shared" si="192"/>
        <v/>
      </c>
      <c r="AH160" s="22" t="str">
        <f t="shared" si="193"/>
        <v/>
      </c>
      <c r="AI160" s="22" t="str">
        <f t="shared" si="194"/>
        <v/>
      </c>
      <c r="AJ160" s="22" t="str">
        <f t="shared" si="195"/>
        <v/>
      </c>
      <c r="AK160" s="22" t="str">
        <f t="shared" si="196"/>
        <v/>
      </c>
      <c r="AL160" s="22" t="str">
        <f t="shared" si="197"/>
        <v/>
      </c>
      <c r="AM160" s="22" t="str">
        <f t="shared" si="198"/>
        <v/>
      </c>
      <c r="AN160" s="22" t="str">
        <f t="shared" si="199"/>
        <v/>
      </c>
      <c r="AO160" s="68" t="str">
        <f t="shared" si="200"/>
        <v/>
      </c>
      <c r="AP160" s="77" t="str">
        <f t="shared" si="201"/>
        <v/>
      </c>
      <c r="AQ160" s="77" t="str">
        <f t="shared" si="202"/>
        <v/>
      </c>
      <c r="AR160" s="77" t="str">
        <f t="shared" si="203"/>
        <v/>
      </c>
      <c r="AS160" s="77" t="str">
        <f t="shared" si="204"/>
        <v/>
      </c>
      <c r="AT160" s="77" t="str">
        <f t="shared" si="205"/>
        <v/>
      </c>
      <c r="AU160" s="77" t="str">
        <f t="shared" si="206"/>
        <v/>
      </c>
      <c r="AV160" s="77" t="str">
        <f t="shared" si="207"/>
        <v/>
      </c>
      <c r="AW160" s="72" t="str">
        <f t="shared" si="208"/>
        <v/>
      </c>
      <c r="AX160" s="72" t="str">
        <f t="shared" si="209"/>
        <v/>
      </c>
      <c r="AY160" s="72" t="str">
        <f t="shared" si="210"/>
        <v/>
      </c>
      <c r="AZ160" s="72" t="str">
        <f t="shared" si="211"/>
        <v/>
      </c>
      <c r="BA160" s="72" t="str">
        <f t="shared" si="212"/>
        <v/>
      </c>
      <c r="BB160" s="72" t="str">
        <f t="shared" si="213"/>
        <v/>
      </c>
      <c r="BC160" s="72" t="str">
        <f t="shared" si="214"/>
        <v/>
      </c>
      <c r="BD160" s="72" t="str">
        <f t="shared" si="215"/>
        <v/>
      </c>
    </row>
    <row r="161" spans="2:56" ht="15.75" thickBot="1" x14ac:dyDescent="0.3">
      <c r="B161" s="26"/>
      <c r="C161" s="76"/>
      <c r="D161" s="76"/>
      <c r="E161" s="66">
        <f>IF(ISBLANK($B161),0,VLOOKUP($B161,'Plannification du preventif '!$B$4:$L$30,7,0))</f>
        <v>0</v>
      </c>
      <c r="F161" s="19">
        <v>2</v>
      </c>
      <c r="G161" s="67">
        <f>IF(ISBLANK($B161),0,('Planning general preventif '!$E161-1)+'Planning general preventif '!$F161)</f>
        <v>0</v>
      </c>
      <c r="H161" s="114"/>
      <c r="I161" s="114"/>
      <c r="J161" s="114"/>
      <c r="K161" s="21" t="str">
        <f t="shared" si="170"/>
        <v/>
      </c>
      <c r="L161" s="22" t="str">
        <f t="shared" si="171"/>
        <v/>
      </c>
      <c r="M161" s="22" t="str">
        <f t="shared" si="172"/>
        <v/>
      </c>
      <c r="N161" s="22" t="str">
        <f t="shared" si="173"/>
        <v/>
      </c>
      <c r="O161" s="23" t="str">
        <f t="shared" si="174"/>
        <v/>
      </c>
      <c r="P161" s="22" t="str">
        <f t="shared" si="175"/>
        <v/>
      </c>
      <c r="Q161" s="22" t="str">
        <f t="shared" si="176"/>
        <v/>
      </c>
      <c r="R161" s="22" t="str">
        <f t="shared" si="177"/>
        <v/>
      </c>
      <c r="S161" s="22" t="str">
        <f t="shared" si="178"/>
        <v/>
      </c>
      <c r="T161" s="22" t="str">
        <f t="shared" si="179"/>
        <v/>
      </c>
      <c r="U161" s="22" t="str">
        <f t="shared" si="180"/>
        <v/>
      </c>
      <c r="V161" s="22" t="str">
        <f t="shared" si="181"/>
        <v/>
      </c>
      <c r="W161" s="22" t="str">
        <f t="shared" si="182"/>
        <v/>
      </c>
      <c r="X161" s="22" t="str">
        <f t="shared" si="183"/>
        <v/>
      </c>
      <c r="Y161" s="22" t="str">
        <f t="shared" si="184"/>
        <v/>
      </c>
      <c r="Z161" s="22" t="str">
        <f t="shared" si="185"/>
        <v/>
      </c>
      <c r="AA161" s="22" t="str">
        <f t="shared" si="186"/>
        <v/>
      </c>
      <c r="AB161" s="22" t="str">
        <f t="shared" si="187"/>
        <v/>
      </c>
      <c r="AC161" s="22" t="str">
        <f t="shared" si="188"/>
        <v/>
      </c>
      <c r="AD161" s="22" t="str">
        <f t="shared" si="189"/>
        <v/>
      </c>
      <c r="AE161" s="22" t="str">
        <f t="shared" si="190"/>
        <v/>
      </c>
      <c r="AF161" s="22" t="str">
        <f t="shared" si="191"/>
        <v/>
      </c>
      <c r="AG161" s="22" t="str">
        <f t="shared" si="192"/>
        <v/>
      </c>
      <c r="AH161" s="22" t="str">
        <f t="shared" si="193"/>
        <v/>
      </c>
      <c r="AI161" s="22" t="str">
        <f t="shared" si="194"/>
        <v/>
      </c>
      <c r="AJ161" s="22" t="str">
        <f t="shared" si="195"/>
        <v/>
      </c>
      <c r="AK161" s="22" t="str">
        <f t="shared" si="196"/>
        <v/>
      </c>
      <c r="AL161" s="22" t="str">
        <f t="shared" si="197"/>
        <v/>
      </c>
      <c r="AM161" s="22" t="str">
        <f t="shared" si="198"/>
        <v/>
      </c>
      <c r="AN161" s="22" t="str">
        <f t="shared" si="199"/>
        <v/>
      </c>
      <c r="AO161" s="68" t="str">
        <f t="shared" si="200"/>
        <v/>
      </c>
      <c r="AP161" s="77" t="str">
        <f t="shared" si="201"/>
        <v/>
      </c>
      <c r="AQ161" s="77" t="str">
        <f t="shared" si="202"/>
        <v/>
      </c>
      <c r="AR161" s="77" t="str">
        <f t="shared" si="203"/>
        <v/>
      </c>
      <c r="AS161" s="77" t="str">
        <f t="shared" si="204"/>
        <v/>
      </c>
      <c r="AT161" s="77" t="str">
        <f t="shared" si="205"/>
        <v/>
      </c>
      <c r="AU161" s="77" t="str">
        <f t="shared" si="206"/>
        <v/>
      </c>
      <c r="AV161" s="77" t="str">
        <f t="shared" si="207"/>
        <v/>
      </c>
      <c r="AW161" s="72" t="str">
        <f t="shared" si="208"/>
        <v/>
      </c>
      <c r="AX161" s="72" t="str">
        <f t="shared" si="209"/>
        <v/>
      </c>
      <c r="AY161" s="72" t="str">
        <f t="shared" si="210"/>
        <v/>
      </c>
      <c r="AZ161" s="72" t="str">
        <f t="shared" si="211"/>
        <v/>
      </c>
      <c r="BA161" s="72" t="str">
        <f t="shared" si="212"/>
        <v/>
      </c>
      <c r="BB161" s="72" t="str">
        <f t="shared" si="213"/>
        <v/>
      </c>
      <c r="BC161" s="72" t="str">
        <f t="shared" si="214"/>
        <v/>
      </c>
      <c r="BD161" s="72" t="str">
        <f t="shared" si="215"/>
        <v/>
      </c>
    </row>
    <row r="162" spans="2:56" ht="15.75" thickBot="1" x14ac:dyDescent="0.3">
      <c r="B162" s="26"/>
      <c r="C162" s="76"/>
      <c r="D162" s="76"/>
      <c r="E162" s="66">
        <f>IF(ISBLANK($B162),0,VLOOKUP($B162,'Plannification du preventif '!$B$4:$L$30,7,0))</f>
        <v>0</v>
      </c>
      <c r="F162" s="19">
        <v>2</v>
      </c>
      <c r="G162" s="67">
        <f>IF(ISBLANK($B162),0,('Planning general preventif '!$E162-1)+'Planning general preventif '!$F162)</f>
        <v>0</v>
      </c>
      <c r="H162" s="114"/>
      <c r="I162" s="114"/>
      <c r="J162" s="114"/>
      <c r="K162" s="21" t="str">
        <f t="shared" si="170"/>
        <v/>
      </c>
      <c r="L162" s="22" t="str">
        <f t="shared" si="171"/>
        <v/>
      </c>
      <c r="M162" s="22" t="str">
        <f t="shared" si="172"/>
        <v/>
      </c>
      <c r="N162" s="22" t="str">
        <f t="shared" si="173"/>
        <v/>
      </c>
      <c r="O162" s="23" t="str">
        <f t="shared" si="174"/>
        <v/>
      </c>
      <c r="P162" s="22" t="str">
        <f t="shared" si="175"/>
        <v/>
      </c>
      <c r="Q162" s="22" t="str">
        <f t="shared" si="176"/>
        <v/>
      </c>
      <c r="R162" s="22" t="str">
        <f t="shared" si="177"/>
        <v/>
      </c>
      <c r="S162" s="22" t="str">
        <f t="shared" si="178"/>
        <v/>
      </c>
      <c r="T162" s="22" t="str">
        <f t="shared" si="179"/>
        <v/>
      </c>
      <c r="U162" s="22" t="str">
        <f t="shared" si="180"/>
        <v/>
      </c>
      <c r="V162" s="22" t="str">
        <f t="shared" si="181"/>
        <v/>
      </c>
      <c r="W162" s="22" t="str">
        <f t="shared" si="182"/>
        <v/>
      </c>
      <c r="X162" s="22" t="str">
        <f t="shared" si="183"/>
        <v/>
      </c>
      <c r="Y162" s="22" t="str">
        <f t="shared" si="184"/>
        <v/>
      </c>
      <c r="Z162" s="22" t="str">
        <f t="shared" si="185"/>
        <v/>
      </c>
      <c r="AA162" s="22" t="str">
        <f t="shared" si="186"/>
        <v/>
      </c>
      <c r="AB162" s="22" t="str">
        <f t="shared" si="187"/>
        <v/>
      </c>
      <c r="AC162" s="22" t="str">
        <f t="shared" si="188"/>
        <v/>
      </c>
      <c r="AD162" s="22" t="str">
        <f t="shared" si="189"/>
        <v/>
      </c>
      <c r="AE162" s="22" t="str">
        <f t="shared" si="190"/>
        <v/>
      </c>
      <c r="AF162" s="22" t="str">
        <f t="shared" si="191"/>
        <v/>
      </c>
      <c r="AG162" s="22" t="str">
        <f t="shared" si="192"/>
        <v/>
      </c>
      <c r="AH162" s="22" t="str">
        <f t="shared" si="193"/>
        <v/>
      </c>
      <c r="AI162" s="22" t="str">
        <f t="shared" si="194"/>
        <v/>
      </c>
      <c r="AJ162" s="22" t="str">
        <f t="shared" si="195"/>
        <v/>
      </c>
      <c r="AK162" s="22" t="str">
        <f t="shared" si="196"/>
        <v/>
      </c>
      <c r="AL162" s="22" t="str">
        <f t="shared" si="197"/>
        <v/>
      </c>
      <c r="AM162" s="22" t="str">
        <f t="shared" si="198"/>
        <v/>
      </c>
      <c r="AN162" s="22" t="str">
        <f t="shared" si="199"/>
        <v/>
      </c>
      <c r="AO162" s="68" t="str">
        <f t="shared" si="200"/>
        <v/>
      </c>
      <c r="AP162" s="77" t="str">
        <f t="shared" si="201"/>
        <v/>
      </c>
      <c r="AQ162" s="77" t="str">
        <f t="shared" si="202"/>
        <v/>
      </c>
      <c r="AR162" s="77" t="str">
        <f t="shared" si="203"/>
        <v/>
      </c>
      <c r="AS162" s="77" t="str">
        <f t="shared" si="204"/>
        <v/>
      </c>
      <c r="AT162" s="77" t="str">
        <f t="shared" si="205"/>
        <v/>
      </c>
      <c r="AU162" s="77" t="str">
        <f t="shared" si="206"/>
        <v/>
      </c>
      <c r="AV162" s="77" t="str">
        <f t="shared" si="207"/>
        <v/>
      </c>
      <c r="AW162" s="72" t="str">
        <f t="shared" si="208"/>
        <v/>
      </c>
      <c r="AX162" s="72" t="str">
        <f t="shared" si="209"/>
        <v/>
      </c>
      <c r="AY162" s="72" t="str">
        <f t="shared" si="210"/>
        <v/>
      </c>
      <c r="AZ162" s="72" t="str">
        <f t="shared" si="211"/>
        <v/>
      </c>
      <c r="BA162" s="72" t="str">
        <f t="shared" si="212"/>
        <v/>
      </c>
      <c r="BB162" s="72" t="str">
        <f t="shared" si="213"/>
        <v/>
      </c>
      <c r="BC162" s="72" t="str">
        <f t="shared" si="214"/>
        <v/>
      </c>
      <c r="BD162" s="72" t="str">
        <f t="shared" si="215"/>
        <v/>
      </c>
    </row>
    <row r="163" spans="2:56" ht="15.75" thickBot="1" x14ac:dyDescent="0.3">
      <c r="B163" s="26"/>
      <c r="C163" s="76"/>
      <c r="D163" s="76"/>
      <c r="E163" s="66">
        <f>IF(ISBLANK($B163),0,VLOOKUP($B163,'Plannification du preventif '!$B$4:$L$30,7,0))</f>
        <v>0</v>
      </c>
      <c r="F163" s="19">
        <v>2</v>
      </c>
      <c r="G163" s="67">
        <f>IF(ISBLANK($B163),0,('Planning general preventif '!$E163-1)+'Planning general preventif '!$F163)</f>
        <v>0</v>
      </c>
      <c r="H163" s="114"/>
      <c r="I163" s="114"/>
      <c r="J163" s="114"/>
      <c r="K163" s="21" t="str">
        <f t="shared" si="170"/>
        <v/>
      </c>
      <c r="L163" s="22" t="str">
        <f t="shared" si="171"/>
        <v/>
      </c>
      <c r="M163" s="22" t="str">
        <f t="shared" si="172"/>
        <v/>
      </c>
      <c r="N163" s="22" t="str">
        <f t="shared" si="173"/>
        <v/>
      </c>
      <c r="O163" s="23" t="str">
        <f t="shared" si="174"/>
        <v/>
      </c>
      <c r="P163" s="22" t="str">
        <f t="shared" si="175"/>
        <v/>
      </c>
      <c r="Q163" s="22" t="str">
        <f t="shared" si="176"/>
        <v/>
      </c>
      <c r="R163" s="22" t="str">
        <f t="shared" si="177"/>
        <v/>
      </c>
      <c r="S163" s="22" t="str">
        <f t="shared" si="178"/>
        <v/>
      </c>
      <c r="T163" s="22" t="str">
        <f t="shared" si="179"/>
        <v/>
      </c>
      <c r="U163" s="22" t="str">
        <f t="shared" si="180"/>
        <v/>
      </c>
      <c r="V163" s="22" t="str">
        <f t="shared" si="181"/>
        <v/>
      </c>
      <c r="W163" s="22" t="str">
        <f t="shared" si="182"/>
        <v/>
      </c>
      <c r="X163" s="22" t="str">
        <f t="shared" si="183"/>
        <v/>
      </c>
      <c r="Y163" s="22" t="str">
        <f t="shared" si="184"/>
        <v/>
      </c>
      <c r="Z163" s="22" t="str">
        <f t="shared" si="185"/>
        <v/>
      </c>
      <c r="AA163" s="22" t="str">
        <f t="shared" si="186"/>
        <v/>
      </c>
      <c r="AB163" s="22" t="str">
        <f t="shared" si="187"/>
        <v/>
      </c>
      <c r="AC163" s="22" t="str">
        <f t="shared" si="188"/>
        <v/>
      </c>
      <c r="AD163" s="22" t="str">
        <f t="shared" si="189"/>
        <v/>
      </c>
      <c r="AE163" s="22" t="str">
        <f t="shared" si="190"/>
        <v/>
      </c>
      <c r="AF163" s="22" t="str">
        <f t="shared" si="191"/>
        <v/>
      </c>
      <c r="AG163" s="22" t="str">
        <f t="shared" si="192"/>
        <v/>
      </c>
      <c r="AH163" s="22" t="str">
        <f t="shared" si="193"/>
        <v/>
      </c>
      <c r="AI163" s="22" t="str">
        <f t="shared" si="194"/>
        <v/>
      </c>
      <c r="AJ163" s="22" t="str">
        <f t="shared" si="195"/>
        <v/>
      </c>
      <c r="AK163" s="22" t="str">
        <f t="shared" si="196"/>
        <v/>
      </c>
      <c r="AL163" s="22" t="str">
        <f t="shared" si="197"/>
        <v/>
      </c>
      <c r="AM163" s="22" t="str">
        <f t="shared" si="198"/>
        <v/>
      </c>
      <c r="AN163" s="22" t="str">
        <f t="shared" si="199"/>
        <v/>
      </c>
      <c r="AO163" s="68" t="str">
        <f t="shared" si="200"/>
        <v/>
      </c>
      <c r="AP163" s="77" t="str">
        <f t="shared" si="201"/>
        <v/>
      </c>
      <c r="AQ163" s="77" t="str">
        <f t="shared" si="202"/>
        <v/>
      </c>
      <c r="AR163" s="77" t="str">
        <f t="shared" si="203"/>
        <v/>
      </c>
      <c r="AS163" s="77" t="str">
        <f t="shared" si="204"/>
        <v/>
      </c>
      <c r="AT163" s="77" t="str">
        <f t="shared" si="205"/>
        <v/>
      </c>
      <c r="AU163" s="77" t="str">
        <f t="shared" si="206"/>
        <v/>
      </c>
      <c r="AV163" s="77" t="str">
        <f t="shared" si="207"/>
        <v/>
      </c>
      <c r="AW163" s="72" t="str">
        <f t="shared" si="208"/>
        <v/>
      </c>
      <c r="AX163" s="72" t="str">
        <f t="shared" si="209"/>
        <v/>
      </c>
      <c r="AY163" s="72" t="str">
        <f t="shared" si="210"/>
        <v/>
      </c>
      <c r="AZ163" s="72" t="str">
        <f t="shared" si="211"/>
        <v/>
      </c>
      <c r="BA163" s="72" t="str">
        <f t="shared" si="212"/>
        <v/>
      </c>
      <c r="BB163" s="72" t="str">
        <f t="shared" si="213"/>
        <v/>
      </c>
      <c r="BC163" s="72" t="str">
        <f t="shared" si="214"/>
        <v/>
      </c>
      <c r="BD163" s="72" t="str">
        <f t="shared" si="215"/>
        <v/>
      </c>
    </row>
    <row r="164" spans="2:56" ht="15.75" thickBot="1" x14ac:dyDescent="0.3">
      <c r="B164" s="26"/>
      <c r="C164" s="76"/>
      <c r="D164" s="76"/>
      <c r="E164" s="66">
        <f>IF(ISBLANK($B164),0,VLOOKUP($B164,'Plannification du preventif '!$B$4:$L$30,7,0))</f>
        <v>0</v>
      </c>
      <c r="F164" s="19">
        <v>2</v>
      </c>
      <c r="G164" s="67">
        <f>IF(ISBLANK($B164),0,('Planning general preventif '!$E164-1)+'Planning general preventif '!$F164)</f>
        <v>0</v>
      </c>
      <c r="H164" s="114"/>
      <c r="I164" s="114"/>
      <c r="J164" s="114"/>
      <c r="K164" s="21" t="str">
        <f t="shared" ref="K164:K184" si="216">IF(AND(($K$1-$E164)&gt;=0,($K$1-$G164)&lt;=0),1,"")</f>
        <v/>
      </c>
      <c r="L164" s="22" t="str">
        <f t="shared" ref="L164:L184" si="217">IF(AND(($L$1-$E164)&gt;=0,($L$1-$G164)&lt;=0),1,"")</f>
        <v/>
      </c>
      <c r="M164" s="22" t="str">
        <f t="shared" ref="M164:M184" si="218">IF(AND(($M$1-$E164)&gt;=0,($M$1-$G164)&lt;=0),1,"")</f>
        <v/>
      </c>
      <c r="N164" s="22" t="str">
        <f t="shared" ref="N164:N184" si="219">IF(AND(($N$1-$E164)&gt;=0,($N$1-$G164)&lt;=0),1,"")</f>
        <v/>
      </c>
      <c r="O164" s="23" t="str">
        <f t="shared" ref="O164:O184" si="220">IF(AND(($O$1-$E164)&gt;=0,($O$1-$G164)&lt;=0),1,"")</f>
        <v/>
      </c>
      <c r="P164" s="22" t="str">
        <f t="shared" ref="P164:P184" si="221">IF(AND(($P$1-$E164)&gt;=0,($P$1-$G164)&lt;=0),1,"")</f>
        <v/>
      </c>
      <c r="Q164" s="22" t="str">
        <f t="shared" ref="Q164:Q184" si="222">IF(AND(($Q$1-$E164)&gt;=0,($Q$1-$G164)&lt;=0),1,"")</f>
        <v/>
      </c>
      <c r="R164" s="22" t="str">
        <f t="shared" ref="R164:R184" si="223">IF(AND(($R$1-$E164)&gt;=0,($R$1-$G164)&lt;=0),1,"")</f>
        <v/>
      </c>
      <c r="S164" s="22" t="str">
        <f t="shared" ref="S164:S184" si="224">IF(AND(($S$1-$E164)&gt;=0,($S$1-$G164)&lt;=0),1,"")</f>
        <v/>
      </c>
      <c r="T164" s="22" t="str">
        <f t="shared" ref="T164:T184" si="225">IF(AND(($T$1-$E164)&gt;=0,($T$1-$G164)&lt;=0),1,"")</f>
        <v/>
      </c>
      <c r="U164" s="22" t="str">
        <f t="shared" ref="U164:U184" si="226">IF(AND(($U$1-$E164)&gt;=0,($U$1-$G164)&lt;=0),1,"")</f>
        <v/>
      </c>
      <c r="V164" s="22" t="str">
        <f t="shared" ref="V164:V184" si="227">IF(AND(($V$1-$E164)&gt;=0,($V$1-$G164)&lt;=0),1,"")</f>
        <v/>
      </c>
      <c r="W164" s="22" t="str">
        <f t="shared" ref="W164:W184" si="228">IF(AND(($W$1-$E164)&gt;=0,($W$1-$G164)&lt;=0),1,"")</f>
        <v/>
      </c>
      <c r="X164" s="22" t="str">
        <f t="shared" ref="X164:X184" si="229">IF(AND(($X$1-$E164)&gt;=0,($X$1-$G164)&lt;=0),1,"")</f>
        <v/>
      </c>
      <c r="Y164" s="22" t="str">
        <f t="shared" ref="Y164:Y184" si="230">IF(AND(($Y$1-$E164)&gt;=0,($Y$1-$G164)&lt;=0),1,"")</f>
        <v/>
      </c>
      <c r="Z164" s="22" t="str">
        <f t="shared" ref="Z164:Z184" si="231">IF(AND(($Z$1-$E164)&gt;=0,($Z$1-$G164)&lt;=0),1,"")</f>
        <v/>
      </c>
      <c r="AA164" s="22" t="str">
        <f t="shared" ref="AA164:AA184" si="232">IF(AND(($AA$1-$E164)&gt;=0,($AA$1-$G164)&lt;=0),1,"")</f>
        <v/>
      </c>
      <c r="AB164" s="22" t="str">
        <f t="shared" ref="AB164:AB184" si="233">IF(AND(($AB$1-$E164)&gt;=0,($AB$1-$G164)&lt;=0),1,"")</f>
        <v/>
      </c>
      <c r="AC164" s="22" t="str">
        <f t="shared" ref="AC164:AC184" si="234">IF(AND(($AC$1-$E164)&gt;=0,($AC$1-$G164)&lt;=0),1,"")</f>
        <v/>
      </c>
      <c r="AD164" s="22" t="str">
        <f t="shared" ref="AD164:AD184" si="235">IF(AND(($AD$1-$E164)&gt;=0,($AD$1-$G164)&lt;=0),1,"")</f>
        <v/>
      </c>
      <c r="AE164" s="22" t="str">
        <f t="shared" ref="AE164:AE184" si="236">IF(AND(($AE$1-$E164)&gt;=0,($AE$1-$G164)&lt;=0),1,"")</f>
        <v/>
      </c>
      <c r="AF164" s="22" t="str">
        <f t="shared" ref="AF164:AF184" si="237">IF(AND(($AF$1-$E164)&gt;=0,($AF$1-$G164)&lt;=0),1,"")</f>
        <v/>
      </c>
      <c r="AG164" s="22" t="str">
        <f t="shared" ref="AG164:AG184" si="238">IF(AND(($AG$1-$E164)&gt;=0,($AG$1-$G164)&lt;=0),1,"")</f>
        <v/>
      </c>
      <c r="AH164" s="22" t="str">
        <f t="shared" ref="AH164:AH184" si="239">IF(AND(($AH$1-$E164)&gt;=0,($AH$1-$G164)&lt;=0),1,"")</f>
        <v/>
      </c>
      <c r="AI164" s="22" t="str">
        <f t="shared" ref="AI164:AI184" si="240">IF(AND(($AI$1-$E164)&gt;=0,($AI$1-$G164)&lt;=0),1,"")</f>
        <v/>
      </c>
      <c r="AJ164" s="22" t="str">
        <f t="shared" ref="AJ164:AJ184" si="241">IF(AND(($AJ$1-$E164)&gt;=0,($AJ$1-$G164)&lt;=0),1,"")</f>
        <v/>
      </c>
      <c r="AK164" s="22" t="str">
        <f t="shared" ref="AK164:AK184" si="242">IF(AND(($AK$1-$E164)&gt;=0,($AK$1-$G164)&lt;=0),1,"")</f>
        <v/>
      </c>
      <c r="AL164" s="22" t="str">
        <f t="shared" ref="AL164:AL184" si="243">IF(AND(($AL$1-$E164)&gt;=0,($AL$1-$G164)&lt;=0),1,"")</f>
        <v/>
      </c>
      <c r="AM164" s="22" t="str">
        <f t="shared" ref="AM164:AM184" si="244">IF(AND(($AM$1-$E164)&gt;=0,($AM$1-$G164)&lt;=0),1,"")</f>
        <v/>
      </c>
      <c r="AN164" s="22" t="str">
        <f t="shared" ref="AN164:AN184" si="245">IF(AND(($AN$1-$E164)&gt;=0,($AN$1-$G164)&lt;=0),1,"")</f>
        <v/>
      </c>
      <c r="AO164" s="68" t="str">
        <f t="shared" ref="AO164:AO184" si="246">IF(AND(($AO$1-$E164)&gt;=0,($AO$1-$G164)&lt;=0),1,"")</f>
        <v/>
      </c>
      <c r="AP164" s="77" t="str">
        <f t="shared" si="201"/>
        <v/>
      </c>
      <c r="AQ164" s="77" t="str">
        <f t="shared" si="202"/>
        <v/>
      </c>
      <c r="AR164" s="77" t="str">
        <f t="shared" si="203"/>
        <v/>
      </c>
      <c r="AS164" s="77" t="str">
        <f t="shared" si="204"/>
        <v/>
      </c>
      <c r="AT164" s="77" t="str">
        <f t="shared" si="205"/>
        <v/>
      </c>
      <c r="AU164" s="77" t="str">
        <f t="shared" si="206"/>
        <v/>
      </c>
      <c r="AV164" s="77" t="str">
        <f t="shared" si="207"/>
        <v/>
      </c>
      <c r="AW164" s="72" t="str">
        <f t="shared" si="208"/>
        <v/>
      </c>
      <c r="AX164" s="72" t="str">
        <f t="shared" si="209"/>
        <v/>
      </c>
      <c r="AY164" s="72" t="str">
        <f t="shared" si="210"/>
        <v/>
      </c>
      <c r="AZ164" s="72" t="str">
        <f t="shared" si="211"/>
        <v/>
      </c>
      <c r="BA164" s="72" t="str">
        <f t="shared" si="212"/>
        <v/>
      </c>
      <c r="BB164" s="72" t="str">
        <f t="shared" si="213"/>
        <v/>
      </c>
      <c r="BC164" s="72" t="str">
        <f t="shared" si="214"/>
        <v/>
      </c>
      <c r="BD164" s="72" t="str">
        <f t="shared" si="215"/>
        <v/>
      </c>
    </row>
    <row r="165" spans="2:56" ht="15.75" thickBot="1" x14ac:dyDescent="0.3">
      <c r="B165" s="26"/>
      <c r="C165" s="76"/>
      <c r="D165" s="76"/>
      <c r="E165" s="66">
        <f>IF(ISBLANK($B165),0,VLOOKUP($B165,'Plannification du preventif '!$B$4:$L$30,7,0))</f>
        <v>0</v>
      </c>
      <c r="F165" s="19">
        <v>2</v>
      </c>
      <c r="G165" s="67">
        <f>IF(ISBLANK($B165),0,('Planning general preventif '!$E165-1)+'Planning general preventif '!$F165)</f>
        <v>0</v>
      </c>
      <c r="H165" s="114"/>
      <c r="I165" s="114"/>
      <c r="J165" s="114"/>
      <c r="K165" s="21" t="str">
        <f t="shared" si="216"/>
        <v/>
      </c>
      <c r="L165" s="22" t="str">
        <f t="shared" si="217"/>
        <v/>
      </c>
      <c r="M165" s="22" t="str">
        <f t="shared" si="218"/>
        <v/>
      </c>
      <c r="N165" s="22" t="str">
        <f t="shared" si="219"/>
        <v/>
      </c>
      <c r="O165" s="23" t="str">
        <f t="shared" si="220"/>
        <v/>
      </c>
      <c r="P165" s="22" t="str">
        <f t="shared" si="221"/>
        <v/>
      </c>
      <c r="Q165" s="22" t="str">
        <f t="shared" si="222"/>
        <v/>
      </c>
      <c r="R165" s="22" t="str">
        <f t="shared" si="223"/>
        <v/>
      </c>
      <c r="S165" s="22" t="str">
        <f t="shared" si="224"/>
        <v/>
      </c>
      <c r="T165" s="22" t="str">
        <f t="shared" si="225"/>
        <v/>
      </c>
      <c r="U165" s="22" t="str">
        <f t="shared" si="226"/>
        <v/>
      </c>
      <c r="V165" s="22" t="str">
        <f t="shared" si="227"/>
        <v/>
      </c>
      <c r="W165" s="22" t="str">
        <f t="shared" si="228"/>
        <v/>
      </c>
      <c r="X165" s="22" t="str">
        <f t="shared" si="229"/>
        <v/>
      </c>
      <c r="Y165" s="22" t="str">
        <f t="shared" si="230"/>
        <v/>
      </c>
      <c r="Z165" s="22" t="str">
        <f t="shared" si="231"/>
        <v/>
      </c>
      <c r="AA165" s="22" t="str">
        <f t="shared" si="232"/>
        <v/>
      </c>
      <c r="AB165" s="22" t="str">
        <f t="shared" si="233"/>
        <v/>
      </c>
      <c r="AC165" s="22" t="str">
        <f t="shared" si="234"/>
        <v/>
      </c>
      <c r="AD165" s="22" t="str">
        <f t="shared" si="235"/>
        <v/>
      </c>
      <c r="AE165" s="22" t="str">
        <f t="shared" si="236"/>
        <v/>
      </c>
      <c r="AF165" s="22" t="str">
        <f t="shared" si="237"/>
        <v/>
      </c>
      <c r="AG165" s="22" t="str">
        <f t="shared" si="238"/>
        <v/>
      </c>
      <c r="AH165" s="22" t="str">
        <f t="shared" si="239"/>
        <v/>
      </c>
      <c r="AI165" s="22" t="str">
        <f t="shared" si="240"/>
        <v/>
      </c>
      <c r="AJ165" s="22" t="str">
        <f t="shared" si="241"/>
        <v/>
      </c>
      <c r="AK165" s="22" t="str">
        <f t="shared" si="242"/>
        <v/>
      </c>
      <c r="AL165" s="22" t="str">
        <f t="shared" si="243"/>
        <v/>
      </c>
      <c r="AM165" s="22" t="str">
        <f t="shared" si="244"/>
        <v/>
      </c>
      <c r="AN165" s="22" t="str">
        <f t="shared" si="245"/>
        <v/>
      </c>
      <c r="AO165" s="68" t="str">
        <f t="shared" si="246"/>
        <v/>
      </c>
      <c r="AP165" s="77" t="str">
        <f t="shared" si="201"/>
        <v/>
      </c>
      <c r="AQ165" s="77" t="str">
        <f t="shared" si="202"/>
        <v/>
      </c>
      <c r="AR165" s="77" t="str">
        <f t="shared" si="203"/>
        <v/>
      </c>
      <c r="AS165" s="77" t="str">
        <f t="shared" si="204"/>
        <v/>
      </c>
      <c r="AT165" s="77" t="str">
        <f t="shared" si="205"/>
        <v/>
      </c>
      <c r="AU165" s="77" t="str">
        <f t="shared" si="206"/>
        <v/>
      </c>
      <c r="AV165" s="77" t="str">
        <f t="shared" si="207"/>
        <v/>
      </c>
      <c r="AW165" s="72" t="str">
        <f t="shared" si="208"/>
        <v/>
      </c>
      <c r="AX165" s="72" t="str">
        <f t="shared" si="209"/>
        <v/>
      </c>
      <c r="AY165" s="72" t="str">
        <f t="shared" si="210"/>
        <v/>
      </c>
      <c r="AZ165" s="72" t="str">
        <f t="shared" si="211"/>
        <v/>
      </c>
      <c r="BA165" s="72" t="str">
        <f t="shared" si="212"/>
        <v/>
      </c>
      <c r="BB165" s="72" t="str">
        <f t="shared" si="213"/>
        <v/>
      </c>
      <c r="BC165" s="72" t="str">
        <f t="shared" si="214"/>
        <v/>
      </c>
      <c r="BD165" s="72" t="str">
        <f t="shared" si="215"/>
        <v/>
      </c>
    </row>
    <row r="166" spans="2:56" ht="15.75" thickBot="1" x14ac:dyDescent="0.3">
      <c r="B166" s="26"/>
      <c r="C166" s="76"/>
      <c r="D166" s="76"/>
      <c r="E166" s="66">
        <f>IF(ISBLANK($B166),0,VLOOKUP($B166,'Plannification du preventif '!$B$4:$L$30,7,0))</f>
        <v>0</v>
      </c>
      <c r="F166" s="19">
        <v>2</v>
      </c>
      <c r="G166" s="67">
        <f>IF(ISBLANK($B166),0,('Planning general preventif '!$E166-1)+'Planning general preventif '!$F166)</f>
        <v>0</v>
      </c>
      <c r="H166" s="114"/>
      <c r="I166" s="114"/>
      <c r="J166" s="114"/>
      <c r="K166" s="21" t="str">
        <f t="shared" si="216"/>
        <v/>
      </c>
      <c r="L166" s="22" t="str">
        <f t="shared" si="217"/>
        <v/>
      </c>
      <c r="M166" s="22" t="str">
        <f t="shared" si="218"/>
        <v/>
      </c>
      <c r="N166" s="22" t="str">
        <f t="shared" si="219"/>
        <v/>
      </c>
      <c r="O166" s="23" t="str">
        <f t="shared" si="220"/>
        <v/>
      </c>
      <c r="P166" s="22" t="str">
        <f t="shared" si="221"/>
        <v/>
      </c>
      <c r="Q166" s="22" t="str">
        <f t="shared" si="222"/>
        <v/>
      </c>
      <c r="R166" s="22" t="str">
        <f t="shared" si="223"/>
        <v/>
      </c>
      <c r="S166" s="22" t="str">
        <f t="shared" si="224"/>
        <v/>
      </c>
      <c r="T166" s="22" t="str">
        <f t="shared" si="225"/>
        <v/>
      </c>
      <c r="U166" s="22" t="str">
        <f t="shared" si="226"/>
        <v/>
      </c>
      <c r="V166" s="22" t="str">
        <f t="shared" si="227"/>
        <v/>
      </c>
      <c r="W166" s="22" t="str">
        <f t="shared" si="228"/>
        <v/>
      </c>
      <c r="X166" s="22" t="str">
        <f t="shared" si="229"/>
        <v/>
      </c>
      <c r="Y166" s="22" t="str">
        <f t="shared" si="230"/>
        <v/>
      </c>
      <c r="Z166" s="22" t="str">
        <f t="shared" si="231"/>
        <v/>
      </c>
      <c r="AA166" s="22" t="str">
        <f t="shared" si="232"/>
        <v/>
      </c>
      <c r="AB166" s="22" t="str">
        <f t="shared" si="233"/>
        <v/>
      </c>
      <c r="AC166" s="22" t="str">
        <f t="shared" si="234"/>
        <v/>
      </c>
      <c r="AD166" s="22" t="str">
        <f t="shared" si="235"/>
        <v/>
      </c>
      <c r="AE166" s="22" t="str">
        <f t="shared" si="236"/>
        <v/>
      </c>
      <c r="AF166" s="22" t="str">
        <f t="shared" si="237"/>
        <v/>
      </c>
      <c r="AG166" s="22" t="str">
        <f t="shared" si="238"/>
        <v/>
      </c>
      <c r="AH166" s="22" t="str">
        <f t="shared" si="239"/>
        <v/>
      </c>
      <c r="AI166" s="22" t="str">
        <f t="shared" si="240"/>
        <v/>
      </c>
      <c r="AJ166" s="22" t="str">
        <f t="shared" si="241"/>
        <v/>
      </c>
      <c r="AK166" s="22" t="str">
        <f t="shared" si="242"/>
        <v/>
      </c>
      <c r="AL166" s="22" t="str">
        <f t="shared" si="243"/>
        <v/>
      </c>
      <c r="AM166" s="22" t="str">
        <f t="shared" si="244"/>
        <v/>
      </c>
      <c r="AN166" s="22" t="str">
        <f t="shared" si="245"/>
        <v/>
      </c>
      <c r="AO166" s="68" t="str">
        <f t="shared" si="246"/>
        <v/>
      </c>
      <c r="AP166" s="77" t="str">
        <f t="shared" si="201"/>
        <v/>
      </c>
      <c r="AQ166" s="77" t="str">
        <f t="shared" si="202"/>
        <v/>
      </c>
      <c r="AR166" s="77" t="str">
        <f t="shared" si="203"/>
        <v/>
      </c>
      <c r="AS166" s="77" t="str">
        <f t="shared" si="204"/>
        <v/>
      </c>
      <c r="AT166" s="77" t="str">
        <f t="shared" si="205"/>
        <v/>
      </c>
      <c r="AU166" s="77" t="str">
        <f t="shared" si="206"/>
        <v/>
      </c>
      <c r="AV166" s="77" t="str">
        <f t="shared" si="207"/>
        <v/>
      </c>
      <c r="AW166" s="72" t="str">
        <f t="shared" si="208"/>
        <v/>
      </c>
      <c r="AX166" s="72" t="str">
        <f t="shared" si="209"/>
        <v/>
      </c>
      <c r="AY166" s="72" t="str">
        <f t="shared" si="210"/>
        <v/>
      </c>
      <c r="AZ166" s="72" t="str">
        <f t="shared" si="211"/>
        <v/>
      </c>
      <c r="BA166" s="72" t="str">
        <f t="shared" si="212"/>
        <v/>
      </c>
      <c r="BB166" s="72" t="str">
        <f t="shared" si="213"/>
        <v/>
      </c>
      <c r="BC166" s="72" t="str">
        <f t="shared" si="214"/>
        <v/>
      </c>
      <c r="BD166" s="72" t="str">
        <f t="shared" si="215"/>
        <v/>
      </c>
    </row>
    <row r="167" spans="2:56" ht="15.75" thickBot="1" x14ac:dyDescent="0.3">
      <c r="B167" s="26"/>
      <c r="C167" s="76"/>
      <c r="D167" s="76"/>
      <c r="E167" s="66">
        <f>IF(ISBLANK($B167),0,VLOOKUP($B167,'Plannification du preventif '!$B$4:$L$30,7,0))</f>
        <v>0</v>
      </c>
      <c r="F167" s="19">
        <v>2</v>
      </c>
      <c r="G167" s="67">
        <f>IF(ISBLANK($B167),0,('Planning general preventif '!$E167-1)+'Planning general preventif '!$F167)</f>
        <v>0</v>
      </c>
      <c r="H167" s="114"/>
      <c r="I167" s="114"/>
      <c r="J167" s="114"/>
      <c r="K167" s="21" t="str">
        <f t="shared" si="216"/>
        <v/>
      </c>
      <c r="L167" s="22" t="str">
        <f t="shared" si="217"/>
        <v/>
      </c>
      <c r="M167" s="22" t="str">
        <f t="shared" si="218"/>
        <v/>
      </c>
      <c r="N167" s="22" t="str">
        <f t="shared" si="219"/>
        <v/>
      </c>
      <c r="O167" s="23" t="str">
        <f t="shared" si="220"/>
        <v/>
      </c>
      <c r="P167" s="22" t="str">
        <f t="shared" si="221"/>
        <v/>
      </c>
      <c r="Q167" s="22" t="str">
        <f t="shared" si="222"/>
        <v/>
      </c>
      <c r="R167" s="22" t="str">
        <f t="shared" si="223"/>
        <v/>
      </c>
      <c r="S167" s="22" t="str">
        <f t="shared" si="224"/>
        <v/>
      </c>
      <c r="T167" s="22" t="str">
        <f t="shared" si="225"/>
        <v/>
      </c>
      <c r="U167" s="22" t="str">
        <f t="shared" si="226"/>
        <v/>
      </c>
      <c r="V167" s="22" t="str">
        <f t="shared" si="227"/>
        <v/>
      </c>
      <c r="W167" s="22" t="str">
        <f t="shared" si="228"/>
        <v/>
      </c>
      <c r="X167" s="22" t="str">
        <f t="shared" si="229"/>
        <v/>
      </c>
      <c r="Y167" s="22" t="str">
        <f t="shared" si="230"/>
        <v/>
      </c>
      <c r="Z167" s="22" t="str">
        <f t="shared" si="231"/>
        <v/>
      </c>
      <c r="AA167" s="22" t="str">
        <f t="shared" si="232"/>
        <v/>
      </c>
      <c r="AB167" s="22" t="str">
        <f t="shared" si="233"/>
        <v/>
      </c>
      <c r="AC167" s="22" t="str">
        <f t="shared" si="234"/>
        <v/>
      </c>
      <c r="AD167" s="22" t="str">
        <f t="shared" si="235"/>
        <v/>
      </c>
      <c r="AE167" s="22" t="str">
        <f t="shared" si="236"/>
        <v/>
      </c>
      <c r="AF167" s="22" t="str">
        <f t="shared" si="237"/>
        <v/>
      </c>
      <c r="AG167" s="22" t="str">
        <f t="shared" si="238"/>
        <v/>
      </c>
      <c r="AH167" s="22" t="str">
        <f t="shared" si="239"/>
        <v/>
      </c>
      <c r="AI167" s="22" t="str">
        <f t="shared" si="240"/>
        <v/>
      </c>
      <c r="AJ167" s="22" t="str">
        <f t="shared" si="241"/>
        <v/>
      </c>
      <c r="AK167" s="22" t="str">
        <f t="shared" si="242"/>
        <v/>
      </c>
      <c r="AL167" s="22" t="str">
        <f t="shared" si="243"/>
        <v/>
      </c>
      <c r="AM167" s="22" t="str">
        <f t="shared" si="244"/>
        <v/>
      </c>
      <c r="AN167" s="22" t="str">
        <f t="shared" si="245"/>
        <v/>
      </c>
      <c r="AO167" s="68" t="str">
        <f t="shared" si="246"/>
        <v/>
      </c>
      <c r="AP167" s="77" t="str">
        <f t="shared" si="201"/>
        <v/>
      </c>
      <c r="AQ167" s="77" t="str">
        <f t="shared" si="202"/>
        <v/>
      </c>
      <c r="AR167" s="77" t="str">
        <f t="shared" si="203"/>
        <v/>
      </c>
      <c r="AS167" s="77" t="str">
        <f t="shared" si="204"/>
        <v/>
      </c>
      <c r="AT167" s="77" t="str">
        <f t="shared" si="205"/>
        <v/>
      </c>
      <c r="AU167" s="77" t="str">
        <f t="shared" si="206"/>
        <v/>
      </c>
      <c r="AV167" s="77" t="str">
        <f t="shared" si="207"/>
        <v/>
      </c>
      <c r="AW167" s="72" t="str">
        <f t="shared" si="208"/>
        <v/>
      </c>
      <c r="AX167" s="72" t="str">
        <f t="shared" si="209"/>
        <v/>
      </c>
      <c r="AY167" s="72" t="str">
        <f t="shared" si="210"/>
        <v/>
      </c>
      <c r="AZ167" s="72" t="str">
        <f t="shared" si="211"/>
        <v/>
      </c>
      <c r="BA167" s="72" t="str">
        <f t="shared" si="212"/>
        <v/>
      </c>
      <c r="BB167" s="72" t="str">
        <f t="shared" si="213"/>
        <v/>
      </c>
      <c r="BC167" s="72" t="str">
        <f t="shared" si="214"/>
        <v/>
      </c>
      <c r="BD167" s="72" t="str">
        <f t="shared" si="215"/>
        <v/>
      </c>
    </row>
    <row r="168" spans="2:56" ht="15.75" thickBot="1" x14ac:dyDescent="0.3">
      <c r="B168" s="26"/>
      <c r="C168" s="76"/>
      <c r="D168" s="76"/>
      <c r="E168" s="66">
        <f>IF(ISBLANK($B168),0,VLOOKUP($B168,'Plannification du preventif '!$B$4:$L$30,7,0))</f>
        <v>0</v>
      </c>
      <c r="F168" s="19">
        <v>2</v>
      </c>
      <c r="G168" s="67">
        <f>IF(ISBLANK($B168),0,('Planning general preventif '!$E168-1)+'Planning general preventif '!$F168)</f>
        <v>0</v>
      </c>
      <c r="H168" s="114"/>
      <c r="I168" s="114"/>
      <c r="J168" s="114"/>
      <c r="K168" s="21" t="str">
        <f t="shared" si="216"/>
        <v/>
      </c>
      <c r="L168" s="22" t="str">
        <f t="shared" si="217"/>
        <v/>
      </c>
      <c r="M168" s="22" t="str">
        <f t="shared" si="218"/>
        <v/>
      </c>
      <c r="N168" s="22" t="str">
        <f t="shared" si="219"/>
        <v/>
      </c>
      <c r="O168" s="23" t="str">
        <f t="shared" si="220"/>
        <v/>
      </c>
      <c r="P168" s="22" t="str">
        <f t="shared" si="221"/>
        <v/>
      </c>
      <c r="Q168" s="22" t="str">
        <f t="shared" si="222"/>
        <v/>
      </c>
      <c r="R168" s="22" t="str">
        <f t="shared" si="223"/>
        <v/>
      </c>
      <c r="S168" s="22" t="str">
        <f t="shared" si="224"/>
        <v/>
      </c>
      <c r="T168" s="22" t="str">
        <f t="shared" si="225"/>
        <v/>
      </c>
      <c r="U168" s="22" t="str">
        <f t="shared" si="226"/>
        <v/>
      </c>
      <c r="V168" s="22" t="str">
        <f t="shared" si="227"/>
        <v/>
      </c>
      <c r="W168" s="22" t="str">
        <f t="shared" si="228"/>
        <v/>
      </c>
      <c r="X168" s="22" t="str">
        <f t="shared" si="229"/>
        <v/>
      </c>
      <c r="Y168" s="22" t="str">
        <f t="shared" si="230"/>
        <v/>
      </c>
      <c r="Z168" s="22" t="str">
        <f t="shared" si="231"/>
        <v/>
      </c>
      <c r="AA168" s="22" t="str">
        <f t="shared" si="232"/>
        <v/>
      </c>
      <c r="AB168" s="22" t="str">
        <f t="shared" si="233"/>
        <v/>
      </c>
      <c r="AC168" s="22" t="str">
        <f t="shared" si="234"/>
        <v/>
      </c>
      <c r="AD168" s="22" t="str">
        <f t="shared" si="235"/>
        <v/>
      </c>
      <c r="AE168" s="22" t="str">
        <f t="shared" si="236"/>
        <v/>
      </c>
      <c r="AF168" s="22" t="str">
        <f t="shared" si="237"/>
        <v/>
      </c>
      <c r="AG168" s="22" t="str">
        <f t="shared" si="238"/>
        <v/>
      </c>
      <c r="AH168" s="22" t="str">
        <f t="shared" si="239"/>
        <v/>
      </c>
      <c r="AI168" s="22" t="str">
        <f t="shared" si="240"/>
        <v/>
      </c>
      <c r="AJ168" s="22" t="str">
        <f t="shared" si="241"/>
        <v/>
      </c>
      <c r="AK168" s="22" t="str">
        <f t="shared" si="242"/>
        <v/>
      </c>
      <c r="AL168" s="22" t="str">
        <f t="shared" si="243"/>
        <v/>
      </c>
      <c r="AM168" s="22" t="str">
        <f t="shared" si="244"/>
        <v/>
      </c>
      <c r="AN168" s="22" t="str">
        <f t="shared" si="245"/>
        <v/>
      </c>
      <c r="AO168" s="68" t="str">
        <f t="shared" si="246"/>
        <v/>
      </c>
      <c r="AP168" s="77" t="str">
        <f t="shared" si="201"/>
        <v/>
      </c>
      <c r="AQ168" s="77" t="str">
        <f t="shared" si="202"/>
        <v/>
      </c>
      <c r="AR168" s="77" t="str">
        <f t="shared" si="203"/>
        <v/>
      </c>
      <c r="AS168" s="77" t="str">
        <f t="shared" si="204"/>
        <v/>
      </c>
      <c r="AT168" s="77" t="str">
        <f t="shared" si="205"/>
        <v/>
      </c>
      <c r="AU168" s="77" t="str">
        <f t="shared" si="206"/>
        <v/>
      </c>
      <c r="AV168" s="77" t="str">
        <f t="shared" si="207"/>
        <v/>
      </c>
      <c r="AW168" s="72" t="str">
        <f t="shared" si="208"/>
        <v/>
      </c>
      <c r="AX168" s="72" t="str">
        <f t="shared" si="209"/>
        <v/>
      </c>
      <c r="AY168" s="72" t="str">
        <f t="shared" si="210"/>
        <v/>
      </c>
      <c r="AZ168" s="72" t="str">
        <f t="shared" si="211"/>
        <v/>
      </c>
      <c r="BA168" s="72" t="str">
        <f t="shared" si="212"/>
        <v/>
      </c>
      <c r="BB168" s="72" t="str">
        <f t="shared" si="213"/>
        <v/>
      </c>
      <c r="BC168" s="72" t="str">
        <f t="shared" si="214"/>
        <v/>
      </c>
      <c r="BD168" s="72" t="str">
        <f t="shared" si="215"/>
        <v/>
      </c>
    </row>
    <row r="169" spans="2:56" ht="15.75" thickBot="1" x14ac:dyDescent="0.3">
      <c r="B169" s="26"/>
      <c r="C169" s="76"/>
      <c r="D169" s="76"/>
      <c r="E169" s="66">
        <f>IF(ISBLANK($B169),0,VLOOKUP($B169,'Plannification du preventif '!$B$4:$L$30,7,0))</f>
        <v>0</v>
      </c>
      <c r="F169" s="19">
        <v>2</v>
      </c>
      <c r="G169" s="67">
        <f>IF(ISBLANK($B169),0,('Planning general preventif '!$E169-1)+'Planning general preventif '!$F169)</f>
        <v>0</v>
      </c>
      <c r="H169" s="114"/>
      <c r="I169" s="114"/>
      <c r="J169" s="114"/>
      <c r="K169" s="21" t="str">
        <f t="shared" si="216"/>
        <v/>
      </c>
      <c r="L169" s="22" t="str">
        <f t="shared" si="217"/>
        <v/>
      </c>
      <c r="M169" s="22" t="str">
        <f t="shared" si="218"/>
        <v/>
      </c>
      <c r="N169" s="22" t="str">
        <f t="shared" si="219"/>
        <v/>
      </c>
      <c r="O169" s="23" t="str">
        <f t="shared" si="220"/>
        <v/>
      </c>
      <c r="P169" s="22" t="str">
        <f t="shared" si="221"/>
        <v/>
      </c>
      <c r="Q169" s="22" t="str">
        <f t="shared" si="222"/>
        <v/>
      </c>
      <c r="R169" s="22" t="str">
        <f t="shared" si="223"/>
        <v/>
      </c>
      <c r="S169" s="22" t="str">
        <f t="shared" si="224"/>
        <v/>
      </c>
      <c r="T169" s="22" t="str">
        <f t="shared" si="225"/>
        <v/>
      </c>
      <c r="U169" s="22" t="str">
        <f t="shared" si="226"/>
        <v/>
      </c>
      <c r="V169" s="22" t="str">
        <f t="shared" si="227"/>
        <v/>
      </c>
      <c r="W169" s="22" t="str">
        <f t="shared" si="228"/>
        <v/>
      </c>
      <c r="X169" s="22" t="str">
        <f t="shared" si="229"/>
        <v/>
      </c>
      <c r="Y169" s="22" t="str">
        <f t="shared" si="230"/>
        <v/>
      </c>
      <c r="Z169" s="22" t="str">
        <f t="shared" si="231"/>
        <v/>
      </c>
      <c r="AA169" s="22" t="str">
        <f t="shared" si="232"/>
        <v/>
      </c>
      <c r="AB169" s="22" t="str">
        <f t="shared" si="233"/>
        <v/>
      </c>
      <c r="AC169" s="22" t="str">
        <f t="shared" si="234"/>
        <v/>
      </c>
      <c r="AD169" s="22" t="str">
        <f t="shared" si="235"/>
        <v/>
      </c>
      <c r="AE169" s="22" t="str">
        <f t="shared" si="236"/>
        <v/>
      </c>
      <c r="AF169" s="22" t="str">
        <f t="shared" si="237"/>
        <v/>
      </c>
      <c r="AG169" s="22" t="str">
        <f t="shared" si="238"/>
        <v/>
      </c>
      <c r="AH169" s="22" t="str">
        <f t="shared" si="239"/>
        <v/>
      </c>
      <c r="AI169" s="22" t="str">
        <f t="shared" si="240"/>
        <v/>
      </c>
      <c r="AJ169" s="22" t="str">
        <f t="shared" si="241"/>
        <v/>
      </c>
      <c r="AK169" s="22" t="str">
        <f t="shared" si="242"/>
        <v/>
      </c>
      <c r="AL169" s="22" t="str">
        <f t="shared" si="243"/>
        <v/>
      </c>
      <c r="AM169" s="22" t="str">
        <f t="shared" si="244"/>
        <v/>
      </c>
      <c r="AN169" s="22" t="str">
        <f t="shared" si="245"/>
        <v/>
      </c>
      <c r="AO169" s="68" t="str">
        <f t="shared" si="246"/>
        <v/>
      </c>
      <c r="AP169" s="77" t="str">
        <f t="shared" si="201"/>
        <v/>
      </c>
      <c r="AQ169" s="77" t="str">
        <f t="shared" si="202"/>
        <v/>
      </c>
      <c r="AR169" s="77" t="str">
        <f t="shared" si="203"/>
        <v/>
      </c>
      <c r="AS169" s="77" t="str">
        <f t="shared" si="204"/>
        <v/>
      </c>
      <c r="AT169" s="77" t="str">
        <f t="shared" si="205"/>
        <v/>
      </c>
      <c r="AU169" s="77" t="str">
        <f t="shared" si="206"/>
        <v/>
      </c>
      <c r="AV169" s="77" t="str">
        <f t="shared" si="207"/>
        <v/>
      </c>
      <c r="AW169" s="72" t="str">
        <f t="shared" si="208"/>
        <v/>
      </c>
      <c r="AX169" s="72" t="str">
        <f t="shared" si="209"/>
        <v/>
      </c>
      <c r="AY169" s="72" t="str">
        <f t="shared" si="210"/>
        <v/>
      </c>
      <c r="AZ169" s="72" t="str">
        <f t="shared" si="211"/>
        <v/>
      </c>
      <c r="BA169" s="72" t="str">
        <f t="shared" si="212"/>
        <v/>
      </c>
      <c r="BB169" s="72" t="str">
        <f t="shared" si="213"/>
        <v/>
      </c>
      <c r="BC169" s="72" t="str">
        <f t="shared" si="214"/>
        <v/>
      </c>
      <c r="BD169" s="72" t="str">
        <f t="shared" si="215"/>
        <v/>
      </c>
    </row>
    <row r="170" spans="2:56" ht="15.75" thickBot="1" x14ac:dyDescent="0.3">
      <c r="B170" s="26"/>
      <c r="C170" s="76"/>
      <c r="D170" s="76"/>
      <c r="E170" s="66">
        <f>IF(ISBLANK($B170),0,VLOOKUP($B170,'Plannification du preventif '!$B$4:$L$30,7,0))</f>
        <v>0</v>
      </c>
      <c r="F170" s="19">
        <v>2</v>
      </c>
      <c r="G170" s="67">
        <f>IF(ISBLANK($B170),0,('Planning general preventif '!$E170-1)+'Planning general preventif '!$F170)</f>
        <v>0</v>
      </c>
      <c r="H170" s="114"/>
      <c r="I170" s="114"/>
      <c r="J170" s="114"/>
      <c r="K170" s="21" t="str">
        <f t="shared" si="216"/>
        <v/>
      </c>
      <c r="L170" s="22" t="str">
        <f t="shared" si="217"/>
        <v/>
      </c>
      <c r="M170" s="22" t="str">
        <f t="shared" si="218"/>
        <v/>
      </c>
      <c r="N170" s="22" t="str">
        <f t="shared" si="219"/>
        <v/>
      </c>
      <c r="O170" s="23" t="str">
        <f t="shared" si="220"/>
        <v/>
      </c>
      <c r="P170" s="22" t="str">
        <f t="shared" si="221"/>
        <v/>
      </c>
      <c r="Q170" s="22" t="str">
        <f t="shared" si="222"/>
        <v/>
      </c>
      <c r="R170" s="22" t="str">
        <f t="shared" si="223"/>
        <v/>
      </c>
      <c r="S170" s="22" t="str">
        <f t="shared" si="224"/>
        <v/>
      </c>
      <c r="T170" s="22" t="str">
        <f t="shared" si="225"/>
        <v/>
      </c>
      <c r="U170" s="22" t="str">
        <f t="shared" si="226"/>
        <v/>
      </c>
      <c r="V170" s="22" t="str">
        <f t="shared" si="227"/>
        <v/>
      </c>
      <c r="W170" s="22" t="str">
        <f t="shared" si="228"/>
        <v/>
      </c>
      <c r="X170" s="22" t="str">
        <f t="shared" si="229"/>
        <v/>
      </c>
      <c r="Y170" s="22" t="str">
        <f t="shared" si="230"/>
        <v/>
      </c>
      <c r="Z170" s="22" t="str">
        <f t="shared" si="231"/>
        <v/>
      </c>
      <c r="AA170" s="22" t="str">
        <f t="shared" si="232"/>
        <v/>
      </c>
      <c r="AB170" s="22" t="str">
        <f t="shared" si="233"/>
        <v/>
      </c>
      <c r="AC170" s="22" t="str">
        <f t="shared" si="234"/>
        <v/>
      </c>
      <c r="AD170" s="22" t="str">
        <f t="shared" si="235"/>
        <v/>
      </c>
      <c r="AE170" s="22" t="str">
        <f t="shared" si="236"/>
        <v/>
      </c>
      <c r="AF170" s="22" t="str">
        <f t="shared" si="237"/>
        <v/>
      </c>
      <c r="AG170" s="22" t="str">
        <f t="shared" si="238"/>
        <v/>
      </c>
      <c r="AH170" s="22" t="str">
        <f t="shared" si="239"/>
        <v/>
      </c>
      <c r="AI170" s="22" t="str">
        <f t="shared" si="240"/>
        <v/>
      </c>
      <c r="AJ170" s="22" t="str">
        <f t="shared" si="241"/>
        <v/>
      </c>
      <c r="AK170" s="22" t="str">
        <f t="shared" si="242"/>
        <v/>
      </c>
      <c r="AL170" s="22" t="str">
        <f t="shared" si="243"/>
        <v/>
      </c>
      <c r="AM170" s="22" t="str">
        <f t="shared" si="244"/>
        <v/>
      </c>
      <c r="AN170" s="22" t="str">
        <f t="shared" si="245"/>
        <v/>
      </c>
      <c r="AO170" s="68" t="str">
        <f t="shared" si="246"/>
        <v/>
      </c>
      <c r="AP170" s="77" t="str">
        <f t="shared" si="201"/>
        <v/>
      </c>
      <c r="AQ170" s="77" t="str">
        <f t="shared" si="202"/>
        <v/>
      </c>
      <c r="AR170" s="77" t="str">
        <f t="shared" si="203"/>
        <v/>
      </c>
      <c r="AS170" s="77" t="str">
        <f t="shared" si="204"/>
        <v/>
      </c>
      <c r="AT170" s="77" t="str">
        <f t="shared" si="205"/>
        <v/>
      </c>
      <c r="AU170" s="77" t="str">
        <f t="shared" si="206"/>
        <v/>
      </c>
      <c r="AV170" s="77" t="str">
        <f t="shared" si="207"/>
        <v/>
      </c>
      <c r="AW170" s="72" t="str">
        <f t="shared" si="208"/>
        <v/>
      </c>
      <c r="AX170" s="72" t="str">
        <f t="shared" si="209"/>
        <v/>
      </c>
      <c r="AY170" s="72" t="str">
        <f t="shared" si="210"/>
        <v/>
      </c>
      <c r="AZ170" s="72" t="str">
        <f t="shared" si="211"/>
        <v/>
      </c>
      <c r="BA170" s="72" t="str">
        <f t="shared" si="212"/>
        <v/>
      </c>
      <c r="BB170" s="72" t="str">
        <f t="shared" si="213"/>
        <v/>
      </c>
      <c r="BC170" s="72" t="str">
        <f t="shared" si="214"/>
        <v/>
      </c>
      <c r="BD170" s="72" t="str">
        <f t="shared" si="215"/>
        <v/>
      </c>
    </row>
    <row r="171" spans="2:56" ht="15.75" thickBot="1" x14ac:dyDescent="0.3">
      <c r="B171" s="26"/>
      <c r="C171" s="76"/>
      <c r="D171" s="76"/>
      <c r="E171" s="66">
        <f>IF(ISBLANK($B171),0,VLOOKUP($B171,'Plannification du preventif '!$B$4:$L$30,7,0))</f>
        <v>0</v>
      </c>
      <c r="F171" s="19">
        <v>2</v>
      </c>
      <c r="G171" s="67">
        <f>IF(ISBLANK($B171),0,('Planning general preventif '!$E171-1)+'Planning general preventif '!$F171)</f>
        <v>0</v>
      </c>
      <c r="H171" s="114"/>
      <c r="I171" s="114"/>
      <c r="J171" s="114"/>
      <c r="K171" s="21" t="str">
        <f t="shared" si="216"/>
        <v/>
      </c>
      <c r="L171" s="22" t="str">
        <f t="shared" si="217"/>
        <v/>
      </c>
      <c r="M171" s="22" t="str">
        <f t="shared" si="218"/>
        <v/>
      </c>
      <c r="N171" s="22" t="str">
        <f t="shared" si="219"/>
        <v/>
      </c>
      <c r="O171" s="23" t="str">
        <f t="shared" si="220"/>
        <v/>
      </c>
      <c r="P171" s="22" t="str">
        <f t="shared" si="221"/>
        <v/>
      </c>
      <c r="Q171" s="22" t="str">
        <f t="shared" si="222"/>
        <v/>
      </c>
      <c r="R171" s="22" t="str">
        <f t="shared" si="223"/>
        <v/>
      </c>
      <c r="S171" s="22" t="str">
        <f t="shared" si="224"/>
        <v/>
      </c>
      <c r="T171" s="22" t="str">
        <f t="shared" si="225"/>
        <v/>
      </c>
      <c r="U171" s="22" t="str">
        <f t="shared" si="226"/>
        <v/>
      </c>
      <c r="V171" s="22" t="str">
        <f t="shared" si="227"/>
        <v/>
      </c>
      <c r="W171" s="22" t="str">
        <f t="shared" si="228"/>
        <v/>
      </c>
      <c r="X171" s="22" t="str">
        <f t="shared" si="229"/>
        <v/>
      </c>
      <c r="Y171" s="22" t="str">
        <f t="shared" si="230"/>
        <v/>
      </c>
      <c r="Z171" s="22" t="str">
        <f t="shared" si="231"/>
        <v/>
      </c>
      <c r="AA171" s="22" t="str">
        <f t="shared" si="232"/>
        <v/>
      </c>
      <c r="AB171" s="22" t="str">
        <f t="shared" si="233"/>
        <v/>
      </c>
      <c r="AC171" s="22" t="str">
        <f t="shared" si="234"/>
        <v/>
      </c>
      <c r="AD171" s="22" t="str">
        <f t="shared" si="235"/>
        <v/>
      </c>
      <c r="AE171" s="22" t="str">
        <f t="shared" si="236"/>
        <v/>
      </c>
      <c r="AF171" s="22" t="str">
        <f t="shared" si="237"/>
        <v/>
      </c>
      <c r="AG171" s="22" t="str">
        <f t="shared" si="238"/>
        <v/>
      </c>
      <c r="AH171" s="22" t="str">
        <f t="shared" si="239"/>
        <v/>
      </c>
      <c r="AI171" s="22" t="str">
        <f t="shared" si="240"/>
        <v/>
      </c>
      <c r="AJ171" s="22" t="str">
        <f t="shared" si="241"/>
        <v/>
      </c>
      <c r="AK171" s="22" t="str">
        <f t="shared" si="242"/>
        <v/>
      </c>
      <c r="AL171" s="22" t="str">
        <f t="shared" si="243"/>
        <v/>
      </c>
      <c r="AM171" s="22" t="str">
        <f t="shared" si="244"/>
        <v/>
      </c>
      <c r="AN171" s="22" t="str">
        <f t="shared" si="245"/>
        <v/>
      </c>
      <c r="AO171" s="68" t="str">
        <f t="shared" si="246"/>
        <v/>
      </c>
      <c r="AP171" s="77" t="str">
        <f t="shared" si="201"/>
        <v/>
      </c>
      <c r="AQ171" s="77" t="str">
        <f t="shared" si="202"/>
        <v/>
      </c>
      <c r="AR171" s="77" t="str">
        <f t="shared" si="203"/>
        <v/>
      </c>
      <c r="AS171" s="77" t="str">
        <f t="shared" si="204"/>
        <v/>
      </c>
      <c r="AT171" s="77" t="str">
        <f t="shared" si="205"/>
        <v/>
      </c>
      <c r="AU171" s="77" t="str">
        <f t="shared" si="206"/>
        <v/>
      </c>
      <c r="AV171" s="77" t="str">
        <f t="shared" si="207"/>
        <v/>
      </c>
      <c r="AW171" s="72" t="str">
        <f t="shared" si="208"/>
        <v/>
      </c>
      <c r="AX171" s="72" t="str">
        <f t="shared" si="209"/>
        <v/>
      </c>
      <c r="AY171" s="72" t="str">
        <f t="shared" si="210"/>
        <v/>
      </c>
      <c r="AZ171" s="72" t="str">
        <f t="shared" si="211"/>
        <v/>
      </c>
      <c r="BA171" s="72" t="str">
        <f t="shared" si="212"/>
        <v/>
      </c>
      <c r="BB171" s="72" t="str">
        <f t="shared" si="213"/>
        <v/>
      </c>
      <c r="BC171" s="72" t="str">
        <f t="shared" si="214"/>
        <v/>
      </c>
      <c r="BD171" s="72" t="str">
        <f t="shared" si="215"/>
        <v/>
      </c>
    </row>
    <row r="172" spans="2:56" ht="15.75" thickBot="1" x14ac:dyDescent="0.3">
      <c r="B172" s="26"/>
      <c r="C172" s="76"/>
      <c r="D172" s="76"/>
      <c r="E172" s="66">
        <f>IF(ISBLANK($B172),0,VLOOKUP($B172,'Plannification du preventif '!$B$4:$L$30,7,0))</f>
        <v>0</v>
      </c>
      <c r="F172" s="19">
        <v>2</v>
      </c>
      <c r="G172" s="67">
        <f>IF(ISBLANK($B172),0,('Planning general preventif '!$E172-1)+'Planning general preventif '!$F172)</f>
        <v>0</v>
      </c>
      <c r="H172" s="114"/>
      <c r="I172" s="114"/>
      <c r="J172" s="114"/>
      <c r="K172" s="21" t="str">
        <f t="shared" si="216"/>
        <v/>
      </c>
      <c r="L172" s="22" t="str">
        <f t="shared" si="217"/>
        <v/>
      </c>
      <c r="M172" s="22" t="str">
        <f t="shared" si="218"/>
        <v/>
      </c>
      <c r="N172" s="22" t="str">
        <f t="shared" si="219"/>
        <v/>
      </c>
      <c r="O172" s="23" t="str">
        <f t="shared" si="220"/>
        <v/>
      </c>
      <c r="P172" s="22" t="str">
        <f t="shared" si="221"/>
        <v/>
      </c>
      <c r="Q172" s="22" t="str">
        <f t="shared" si="222"/>
        <v/>
      </c>
      <c r="R172" s="22" t="str">
        <f t="shared" si="223"/>
        <v/>
      </c>
      <c r="S172" s="22" t="str">
        <f t="shared" si="224"/>
        <v/>
      </c>
      <c r="T172" s="22" t="str">
        <f t="shared" si="225"/>
        <v/>
      </c>
      <c r="U172" s="22" t="str">
        <f t="shared" si="226"/>
        <v/>
      </c>
      <c r="V172" s="22" t="str">
        <f t="shared" si="227"/>
        <v/>
      </c>
      <c r="W172" s="22" t="str">
        <f t="shared" si="228"/>
        <v/>
      </c>
      <c r="X172" s="22" t="str">
        <f t="shared" si="229"/>
        <v/>
      </c>
      <c r="Y172" s="22" t="str">
        <f t="shared" si="230"/>
        <v/>
      </c>
      <c r="Z172" s="22" t="str">
        <f t="shared" si="231"/>
        <v/>
      </c>
      <c r="AA172" s="22" t="str">
        <f t="shared" si="232"/>
        <v/>
      </c>
      <c r="AB172" s="22" t="str">
        <f t="shared" si="233"/>
        <v/>
      </c>
      <c r="AC172" s="22" t="str">
        <f t="shared" si="234"/>
        <v/>
      </c>
      <c r="AD172" s="22" t="str">
        <f t="shared" si="235"/>
        <v/>
      </c>
      <c r="AE172" s="22" t="str">
        <f t="shared" si="236"/>
        <v/>
      </c>
      <c r="AF172" s="22" t="str">
        <f t="shared" si="237"/>
        <v/>
      </c>
      <c r="AG172" s="22" t="str">
        <f t="shared" si="238"/>
        <v/>
      </c>
      <c r="AH172" s="22" t="str">
        <f t="shared" si="239"/>
        <v/>
      </c>
      <c r="AI172" s="22" t="str">
        <f t="shared" si="240"/>
        <v/>
      </c>
      <c r="AJ172" s="22" t="str">
        <f t="shared" si="241"/>
        <v/>
      </c>
      <c r="AK172" s="22" t="str">
        <f t="shared" si="242"/>
        <v/>
      </c>
      <c r="AL172" s="22" t="str">
        <f t="shared" si="243"/>
        <v/>
      </c>
      <c r="AM172" s="22" t="str">
        <f t="shared" si="244"/>
        <v/>
      </c>
      <c r="AN172" s="22" t="str">
        <f t="shared" si="245"/>
        <v/>
      </c>
      <c r="AO172" s="68" t="str">
        <f t="shared" si="246"/>
        <v/>
      </c>
      <c r="AP172" s="77" t="str">
        <f t="shared" si="201"/>
        <v/>
      </c>
      <c r="AQ172" s="77" t="str">
        <f t="shared" si="202"/>
        <v/>
      </c>
      <c r="AR172" s="77" t="str">
        <f t="shared" si="203"/>
        <v/>
      </c>
      <c r="AS172" s="77" t="str">
        <f t="shared" si="204"/>
        <v/>
      </c>
      <c r="AT172" s="77" t="str">
        <f t="shared" si="205"/>
        <v/>
      </c>
      <c r="AU172" s="77" t="str">
        <f t="shared" si="206"/>
        <v/>
      </c>
      <c r="AV172" s="77" t="str">
        <f t="shared" si="207"/>
        <v/>
      </c>
      <c r="AW172" s="72" t="str">
        <f t="shared" si="208"/>
        <v/>
      </c>
      <c r="AX172" s="72" t="str">
        <f t="shared" si="209"/>
        <v/>
      </c>
      <c r="AY172" s="72" t="str">
        <f t="shared" si="210"/>
        <v/>
      </c>
      <c r="AZ172" s="72" t="str">
        <f t="shared" si="211"/>
        <v/>
      </c>
      <c r="BA172" s="72" t="str">
        <f t="shared" si="212"/>
        <v/>
      </c>
      <c r="BB172" s="72" t="str">
        <f t="shared" si="213"/>
        <v/>
      </c>
      <c r="BC172" s="72" t="str">
        <f t="shared" si="214"/>
        <v/>
      </c>
      <c r="BD172" s="72" t="str">
        <f t="shared" si="215"/>
        <v/>
      </c>
    </row>
    <row r="173" spans="2:56" ht="15.75" thickBot="1" x14ac:dyDescent="0.3">
      <c r="B173" s="26"/>
      <c r="C173" s="76"/>
      <c r="D173" s="76"/>
      <c r="E173" s="66">
        <f>IF(ISBLANK($B173),0,VLOOKUP($B173,'Plannification du preventif '!$B$4:$L$30,7,0))</f>
        <v>0</v>
      </c>
      <c r="F173" s="19">
        <v>2</v>
      </c>
      <c r="G173" s="67">
        <f>IF(ISBLANK($B173),0,('Planning general preventif '!$E173-1)+'Planning general preventif '!$F173)</f>
        <v>0</v>
      </c>
      <c r="H173" s="114"/>
      <c r="I173" s="114"/>
      <c r="J173" s="114"/>
      <c r="K173" s="21" t="str">
        <f t="shared" si="216"/>
        <v/>
      </c>
      <c r="L173" s="22" t="str">
        <f t="shared" si="217"/>
        <v/>
      </c>
      <c r="M173" s="22" t="str">
        <f t="shared" si="218"/>
        <v/>
      </c>
      <c r="N173" s="22" t="str">
        <f t="shared" si="219"/>
        <v/>
      </c>
      <c r="O173" s="23" t="str">
        <f t="shared" si="220"/>
        <v/>
      </c>
      <c r="P173" s="22" t="str">
        <f t="shared" si="221"/>
        <v/>
      </c>
      <c r="Q173" s="22" t="str">
        <f t="shared" si="222"/>
        <v/>
      </c>
      <c r="R173" s="22" t="str">
        <f t="shared" si="223"/>
        <v/>
      </c>
      <c r="S173" s="22" t="str">
        <f t="shared" si="224"/>
        <v/>
      </c>
      <c r="T173" s="22" t="str">
        <f t="shared" si="225"/>
        <v/>
      </c>
      <c r="U173" s="22" t="str">
        <f t="shared" si="226"/>
        <v/>
      </c>
      <c r="V173" s="22" t="str">
        <f t="shared" si="227"/>
        <v/>
      </c>
      <c r="W173" s="22" t="str">
        <f t="shared" si="228"/>
        <v/>
      </c>
      <c r="X173" s="22" t="str">
        <f t="shared" si="229"/>
        <v/>
      </c>
      <c r="Y173" s="22" t="str">
        <f t="shared" si="230"/>
        <v/>
      </c>
      <c r="Z173" s="22" t="str">
        <f t="shared" si="231"/>
        <v/>
      </c>
      <c r="AA173" s="22" t="str">
        <f t="shared" si="232"/>
        <v/>
      </c>
      <c r="AB173" s="22" t="str">
        <f t="shared" si="233"/>
        <v/>
      </c>
      <c r="AC173" s="22" t="str">
        <f t="shared" si="234"/>
        <v/>
      </c>
      <c r="AD173" s="22" t="str">
        <f t="shared" si="235"/>
        <v/>
      </c>
      <c r="AE173" s="22" t="str">
        <f t="shared" si="236"/>
        <v/>
      </c>
      <c r="AF173" s="22" t="str">
        <f t="shared" si="237"/>
        <v/>
      </c>
      <c r="AG173" s="22" t="str">
        <f t="shared" si="238"/>
        <v/>
      </c>
      <c r="AH173" s="22" t="str">
        <f t="shared" si="239"/>
        <v/>
      </c>
      <c r="AI173" s="22" t="str">
        <f t="shared" si="240"/>
        <v/>
      </c>
      <c r="AJ173" s="22" t="str">
        <f t="shared" si="241"/>
        <v/>
      </c>
      <c r="AK173" s="22" t="str">
        <f t="shared" si="242"/>
        <v/>
      </c>
      <c r="AL173" s="22" t="str">
        <f t="shared" si="243"/>
        <v/>
      </c>
      <c r="AM173" s="22" t="str">
        <f t="shared" si="244"/>
        <v/>
      </c>
      <c r="AN173" s="22" t="str">
        <f t="shared" si="245"/>
        <v/>
      </c>
      <c r="AO173" s="68" t="str">
        <f t="shared" si="246"/>
        <v/>
      </c>
      <c r="AP173" s="77" t="str">
        <f t="shared" si="201"/>
        <v/>
      </c>
      <c r="AQ173" s="77" t="str">
        <f t="shared" si="202"/>
        <v/>
      </c>
      <c r="AR173" s="77" t="str">
        <f t="shared" si="203"/>
        <v/>
      </c>
      <c r="AS173" s="77" t="str">
        <f t="shared" si="204"/>
        <v/>
      </c>
      <c r="AT173" s="77" t="str">
        <f t="shared" si="205"/>
        <v/>
      </c>
      <c r="AU173" s="77" t="str">
        <f t="shared" si="206"/>
        <v/>
      </c>
      <c r="AV173" s="77" t="str">
        <f t="shared" si="207"/>
        <v/>
      </c>
      <c r="AW173" s="72" t="str">
        <f t="shared" si="208"/>
        <v/>
      </c>
      <c r="AX173" s="72" t="str">
        <f t="shared" si="209"/>
        <v/>
      </c>
      <c r="AY173" s="72" t="str">
        <f t="shared" si="210"/>
        <v/>
      </c>
      <c r="AZ173" s="72" t="str">
        <f t="shared" si="211"/>
        <v/>
      </c>
      <c r="BA173" s="72" t="str">
        <f t="shared" si="212"/>
        <v/>
      </c>
      <c r="BB173" s="72" t="str">
        <f t="shared" si="213"/>
        <v/>
      </c>
      <c r="BC173" s="72" t="str">
        <f t="shared" si="214"/>
        <v/>
      </c>
      <c r="BD173" s="72" t="str">
        <f t="shared" si="215"/>
        <v/>
      </c>
    </row>
    <row r="174" spans="2:56" ht="15.75" thickBot="1" x14ac:dyDescent="0.3">
      <c r="B174" s="26"/>
      <c r="C174" s="76"/>
      <c r="D174" s="76"/>
      <c r="E174" s="66">
        <f>IF(ISBLANK($B174),0,VLOOKUP($B174,'Plannification du preventif '!$B$4:$L$30,7,0))</f>
        <v>0</v>
      </c>
      <c r="F174" s="19">
        <v>2</v>
      </c>
      <c r="G174" s="67">
        <f>IF(ISBLANK($B174),0,('Planning general preventif '!$E174-1)+'Planning general preventif '!$F174)</f>
        <v>0</v>
      </c>
      <c r="H174" s="114"/>
      <c r="I174" s="114"/>
      <c r="J174" s="114"/>
      <c r="K174" s="21" t="str">
        <f t="shared" si="216"/>
        <v/>
      </c>
      <c r="L174" s="22" t="str">
        <f t="shared" si="217"/>
        <v/>
      </c>
      <c r="M174" s="22" t="str">
        <f t="shared" si="218"/>
        <v/>
      </c>
      <c r="N174" s="22" t="str">
        <f t="shared" si="219"/>
        <v/>
      </c>
      <c r="O174" s="23" t="str">
        <f t="shared" si="220"/>
        <v/>
      </c>
      <c r="P174" s="22" t="str">
        <f t="shared" si="221"/>
        <v/>
      </c>
      <c r="Q174" s="22" t="str">
        <f t="shared" si="222"/>
        <v/>
      </c>
      <c r="R174" s="22" t="str">
        <f t="shared" si="223"/>
        <v/>
      </c>
      <c r="S174" s="22" t="str">
        <f t="shared" si="224"/>
        <v/>
      </c>
      <c r="T174" s="22" t="str">
        <f t="shared" si="225"/>
        <v/>
      </c>
      <c r="U174" s="22" t="str">
        <f t="shared" si="226"/>
        <v/>
      </c>
      <c r="V174" s="22" t="str">
        <f t="shared" si="227"/>
        <v/>
      </c>
      <c r="W174" s="22" t="str">
        <f t="shared" si="228"/>
        <v/>
      </c>
      <c r="X174" s="22" t="str">
        <f t="shared" si="229"/>
        <v/>
      </c>
      <c r="Y174" s="22" t="str">
        <f t="shared" si="230"/>
        <v/>
      </c>
      <c r="Z174" s="22" t="str">
        <f t="shared" si="231"/>
        <v/>
      </c>
      <c r="AA174" s="22" t="str">
        <f t="shared" si="232"/>
        <v/>
      </c>
      <c r="AB174" s="22" t="str">
        <f t="shared" si="233"/>
        <v/>
      </c>
      <c r="AC174" s="22" t="str">
        <f t="shared" si="234"/>
        <v/>
      </c>
      <c r="AD174" s="22" t="str">
        <f t="shared" si="235"/>
        <v/>
      </c>
      <c r="AE174" s="22" t="str">
        <f t="shared" si="236"/>
        <v/>
      </c>
      <c r="AF174" s="22" t="str">
        <f t="shared" si="237"/>
        <v/>
      </c>
      <c r="AG174" s="22" t="str">
        <f t="shared" si="238"/>
        <v/>
      </c>
      <c r="AH174" s="22" t="str">
        <f t="shared" si="239"/>
        <v/>
      </c>
      <c r="AI174" s="22" t="str">
        <f t="shared" si="240"/>
        <v/>
      </c>
      <c r="AJ174" s="22" t="str">
        <f t="shared" si="241"/>
        <v/>
      </c>
      <c r="AK174" s="22" t="str">
        <f t="shared" si="242"/>
        <v/>
      </c>
      <c r="AL174" s="22" t="str">
        <f t="shared" si="243"/>
        <v/>
      </c>
      <c r="AM174" s="22" t="str">
        <f t="shared" si="244"/>
        <v/>
      </c>
      <c r="AN174" s="22" t="str">
        <f t="shared" si="245"/>
        <v/>
      </c>
      <c r="AO174" s="68" t="str">
        <f t="shared" si="246"/>
        <v/>
      </c>
      <c r="AP174" s="77" t="str">
        <f t="shared" si="201"/>
        <v/>
      </c>
      <c r="AQ174" s="77" t="str">
        <f t="shared" si="202"/>
        <v/>
      </c>
      <c r="AR174" s="77" t="str">
        <f t="shared" si="203"/>
        <v/>
      </c>
      <c r="AS174" s="77" t="str">
        <f t="shared" si="204"/>
        <v/>
      </c>
      <c r="AT174" s="77" t="str">
        <f t="shared" si="205"/>
        <v/>
      </c>
      <c r="AU174" s="77" t="str">
        <f t="shared" si="206"/>
        <v/>
      </c>
      <c r="AV174" s="77" t="str">
        <f t="shared" si="207"/>
        <v/>
      </c>
      <c r="AW174" s="72" t="str">
        <f t="shared" si="208"/>
        <v/>
      </c>
      <c r="AX174" s="72" t="str">
        <f t="shared" si="209"/>
        <v/>
      </c>
      <c r="AY174" s="72" t="str">
        <f t="shared" si="210"/>
        <v/>
      </c>
      <c r="AZ174" s="72" t="str">
        <f t="shared" si="211"/>
        <v/>
      </c>
      <c r="BA174" s="72" t="str">
        <f t="shared" si="212"/>
        <v/>
      </c>
      <c r="BB174" s="72" t="str">
        <f t="shared" si="213"/>
        <v/>
      </c>
      <c r="BC174" s="72" t="str">
        <f t="shared" si="214"/>
        <v/>
      </c>
      <c r="BD174" s="72" t="str">
        <f t="shared" si="215"/>
        <v/>
      </c>
    </row>
    <row r="175" spans="2:56" ht="15.75" thickBot="1" x14ac:dyDescent="0.3">
      <c r="B175" s="26"/>
      <c r="C175" s="76"/>
      <c r="D175" s="76"/>
      <c r="E175" s="66">
        <f>IF(ISBLANK($B175),0,VLOOKUP($B175,'Plannification du preventif '!$B$4:$L$30,7,0))</f>
        <v>0</v>
      </c>
      <c r="F175" s="19">
        <v>2</v>
      </c>
      <c r="G175" s="67">
        <f>IF(ISBLANK($B175),0,('Planning general preventif '!$E175-1)+'Planning general preventif '!$F175)</f>
        <v>0</v>
      </c>
      <c r="H175" s="114"/>
      <c r="I175" s="114"/>
      <c r="J175" s="114"/>
      <c r="K175" s="21" t="str">
        <f t="shared" si="216"/>
        <v/>
      </c>
      <c r="L175" s="22" t="str">
        <f t="shared" si="217"/>
        <v/>
      </c>
      <c r="M175" s="22" t="str">
        <f t="shared" si="218"/>
        <v/>
      </c>
      <c r="N175" s="22" t="str">
        <f t="shared" si="219"/>
        <v/>
      </c>
      <c r="O175" s="23" t="str">
        <f t="shared" si="220"/>
        <v/>
      </c>
      <c r="P175" s="22" t="str">
        <f t="shared" si="221"/>
        <v/>
      </c>
      <c r="Q175" s="22" t="str">
        <f t="shared" si="222"/>
        <v/>
      </c>
      <c r="R175" s="22" t="str">
        <f t="shared" si="223"/>
        <v/>
      </c>
      <c r="S175" s="22" t="str">
        <f t="shared" si="224"/>
        <v/>
      </c>
      <c r="T175" s="22" t="str">
        <f t="shared" si="225"/>
        <v/>
      </c>
      <c r="U175" s="22" t="str">
        <f t="shared" si="226"/>
        <v/>
      </c>
      <c r="V175" s="22" t="str">
        <f t="shared" si="227"/>
        <v/>
      </c>
      <c r="W175" s="22" t="str">
        <f t="shared" si="228"/>
        <v/>
      </c>
      <c r="X175" s="22" t="str">
        <f t="shared" si="229"/>
        <v/>
      </c>
      <c r="Y175" s="22" t="str">
        <f t="shared" si="230"/>
        <v/>
      </c>
      <c r="Z175" s="22" t="str">
        <f t="shared" si="231"/>
        <v/>
      </c>
      <c r="AA175" s="22" t="str">
        <f t="shared" si="232"/>
        <v/>
      </c>
      <c r="AB175" s="22" t="str">
        <f t="shared" si="233"/>
        <v/>
      </c>
      <c r="AC175" s="22" t="str">
        <f t="shared" si="234"/>
        <v/>
      </c>
      <c r="AD175" s="22" t="str">
        <f t="shared" si="235"/>
        <v/>
      </c>
      <c r="AE175" s="22" t="str">
        <f t="shared" si="236"/>
        <v/>
      </c>
      <c r="AF175" s="22" t="str">
        <f t="shared" si="237"/>
        <v/>
      </c>
      <c r="AG175" s="22" t="str">
        <f t="shared" si="238"/>
        <v/>
      </c>
      <c r="AH175" s="22" t="str">
        <f t="shared" si="239"/>
        <v/>
      </c>
      <c r="AI175" s="22" t="str">
        <f t="shared" si="240"/>
        <v/>
      </c>
      <c r="AJ175" s="22" t="str">
        <f t="shared" si="241"/>
        <v/>
      </c>
      <c r="AK175" s="22" t="str">
        <f t="shared" si="242"/>
        <v/>
      </c>
      <c r="AL175" s="22" t="str">
        <f t="shared" si="243"/>
        <v/>
      </c>
      <c r="AM175" s="22" t="str">
        <f t="shared" si="244"/>
        <v/>
      </c>
      <c r="AN175" s="22" t="str">
        <f t="shared" si="245"/>
        <v/>
      </c>
      <c r="AO175" s="68" t="str">
        <f t="shared" si="246"/>
        <v/>
      </c>
      <c r="AP175" s="77" t="str">
        <f t="shared" si="201"/>
        <v/>
      </c>
      <c r="AQ175" s="77" t="str">
        <f t="shared" si="202"/>
        <v/>
      </c>
      <c r="AR175" s="77" t="str">
        <f t="shared" si="203"/>
        <v/>
      </c>
      <c r="AS175" s="77" t="str">
        <f t="shared" si="204"/>
        <v/>
      </c>
      <c r="AT175" s="77" t="str">
        <f t="shared" si="205"/>
        <v/>
      </c>
      <c r="AU175" s="77" t="str">
        <f t="shared" si="206"/>
        <v/>
      </c>
      <c r="AV175" s="77" t="str">
        <f t="shared" si="207"/>
        <v/>
      </c>
      <c r="AW175" s="72" t="str">
        <f t="shared" si="208"/>
        <v/>
      </c>
      <c r="AX175" s="72" t="str">
        <f t="shared" si="209"/>
        <v/>
      </c>
      <c r="AY175" s="72" t="str">
        <f t="shared" si="210"/>
        <v/>
      </c>
      <c r="AZ175" s="72" t="str">
        <f t="shared" si="211"/>
        <v/>
      </c>
      <c r="BA175" s="72" t="str">
        <f t="shared" si="212"/>
        <v/>
      </c>
      <c r="BB175" s="72" t="str">
        <f t="shared" si="213"/>
        <v/>
      </c>
      <c r="BC175" s="72" t="str">
        <f t="shared" si="214"/>
        <v/>
      </c>
      <c r="BD175" s="72" t="str">
        <f t="shared" si="215"/>
        <v/>
      </c>
    </row>
    <row r="176" spans="2:56" ht="15.75" thickBot="1" x14ac:dyDescent="0.3">
      <c r="B176" s="26"/>
      <c r="C176" s="76"/>
      <c r="D176" s="76"/>
      <c r="E176" s="66">
        <f>IF(ISBLANK($B176),0,VLOOKUP($B176,'Plannification du preventif '!$B$4:$L$30,7,0))</f>
        <v>0</v>
      </c>
      <c r="F176" s="19">
        <v>2</v>
      </c>
      <c r="G176" s="67">
        <f>IF(ISBLANK($B176),0,('Planning general preventif '!$E176-1)+'Planning general preventif '!$F176)</f>
        <v>0</v>
      </c>
      <c r="H176" s="114"/>
      <c r="I176" s="114"/>
      <c r="J176" s="114"/>
      <c r="K176" s="21" t="str">
        <f t="shared" si="216"/>
        <v/>
      </c>
      <c r="L176" s="22" t="str">
        <f t="shared" si="217"/>
        <v/>
      </c>
      <c r="M176" s="22" t="str">
        <f t="shared" si="218"/>
        <v/>
      </c>
      <c r="N176" s="22" t="str">
        <f t="shared" si="219"/>
        <v/>
      </c>
      <c r="O176" s="23" t="str">
        <f t="shared" si="220"/>
        <v/>
      </c>
      <c r="P176" s="22" t="str">
        <f t="shared" si="221"/>
        <v/>
      </c>
      <c r="Q176" s="22" t="str">
        <f t="shared" si="222"/>
        <v/>
      </c>
      <c r="R176" s="22" t="str">
        <f t="shared" si="223"/>
        <v/>
      </c>
      <c r="S176" s="22" t="str">
        <f t="shared" si="224"/>
        <v/>
      </c>
      <c r="T176" s="22" t="str">
        <f t="shared" si="225"/>
        <v/>
      </c>
      <c r="U176" s="22" t="str">
        <f t="shared" si="226"/>
        <v/>
      </c>
      <c r="V176" s="22" t="str">
        <f t="shared" si="227"/>
        <v/>
      </c>
      <c r="W176" s="22" t="str">
        <f t="shared" si="228"/>
        <v/>
      </c>
      <c r="X176" s="22" t="str">
        <f t="shared" si="229"/>
        <v/>
      </c>
      <c r="Y176" s="22" t="str">
        <f t="shared" si="230"/>
        <v/>
      </c>
      <c r="Z176" s="22" t="str">
        <f t="shared" si="231"/>
        <v/>
      </c>
      <c r="AA176" s="22" t="str">
        <f t="shared" si="232"/>
        <v/>
      </c>
      <c r="AB176" s="22" t="str">
        <f t="shared" si="233"/>
        <v/>
      </c>
      <c r="AC176" s="22" t="str">
        <f t="shared" si="234"/>
        <v/>
      </c>
      <c r="AD176" s="22" t="str">
        <f t="shared" si="235"/>
        <v/>
      </c>
      <c r="AE176" s="22" t="str">
        <f t="shared" si="236"/>
        <v/>
      </c>
      <c r="AF176" s="22" t="str">
        <f t="shared" si="237"/>
        <v/>
      </c>
      <c r="AG176" s="22" t="str">
        <f t="shared" si="238"/>
        <v/>
      </c>
      <c r="AH176" s="22" t="str">
        <f t="shared" si="239"/>
        <v/>
      </c>
      <c r="AI176" s="22" t="str">
        <f t="shared" si="240"/>
        <v/>
      </c>
      <c r="AJ176" s="22" t="str">
        <f t="shared" si="241"/>
        <v/>
      </c>
      <c r="AK176" s="22" t="str">
        <f t="shared" si="242"/>
        <v/>
      </c>
      <c r="AL176" s="22" t="str">
        <f t="shared" si="243"/>
        <v/>
      </c>
      <c r="AM176" s="22" t="str">
        <f t="shared" si="244"/>
        <v/>
      </c>
      <c r="AN176" s="22" t="str">
        <f t="shared" si="245"/>
        <v/>
      </c>
      <c r="AO176" s="68" t="str">
        <f t="shared" si="246"/>
        <v/>
      </c>
      <c r="AP176" s="77" t="str">
        <f t="shared" si="201"/>
        <v/>
      </c>
      <c r="AQ176" s="77" t="str">
        <f t="shared" si="202"/>
        <v/>
      </c>
      <c r="AR176" s="77" t="str">
        <f t="shared" si="203"/>
        <v/>
      </c>
      <c r="AS176" s="77" t="str">
        <f t="shared" si="204"/>
        <v/>
      </c>
      <c r="AT176" s="77" t="str">
        <f t="shared" si="205"/>
        <v/>
      </c>
      <c r="AU176" s="77" t="str">
        <f t="shared" si="206"/>
        <v/>
      </c>
      <c r="AV176" s="77" t="str">
        <f t="shared" si="207"/>
        <v/>
      </c>
      <c r="AW176" s="72" t="str">
        <f t="shared" si="208"/>
        <v/>
      </c>
      <c r="AX176" s="72" t="str">
        <f t="shared" si="209"/>
        <v/>
      </c>
      <c r="AY176" s="72" t="str">
        <f t="shared" si="210"/>
        <v/>
      </c>
      <c r="AZ176" s="72" t="str">
        <f t="shared" si="211"/>
        <v/>
      </c>
      <c r="BA176" s="72" t="str">
        <f t="shared" si="212"/>
        <v/>
      </c>
      <c r="BB176" s="72" t="str">
        <f t="shared" si="213"/>
        <v/>
      </c>
      <c r="BC176" s="72" t="str">
        <f t="shared" si="214"/>
        <v/>
      </c>
      <c r="BD176" s="72" t="str">
        <f t="shared" si="215"/>
        <v/>
      </c>
    </row>
    <row r="177" spans="2:56" ht="15.75" thickBot="1" x14ac:dyDescent="0.3">
      <c r="B177" s="26"/>
      <c r="C177" s="76"/>
      <c r="D177" s="76"/>
      <c r="E177" s="66">
        <f>IF(ISBLANK($B177),0,VLOOKUP($B177,'Plannification du preventif '!$B$4:$L$30,7,0))</f>
        <v>0</v>
      </c>
      <c r="F177" s="19">
        <v>2</v>
      </c>
      <c r="G177" s="67">
        <f>IF(ISBLANK($B177),0,('Planning general preventif '!$E177-1)+'Planning general preventif '!$F177)</f>
        <v>0</v>
      </c>
      <c r="H177" s="114"/>
      <c r="I177" s="114"/>
      <c r="J177" s="114"/>
      <c r="K177" s="21" t="str">
        <f t="shared" si="216"/>
        <v/>
      </c>
      <c r="L177" s="22" t="str">
        <f t="shared" si="217"/>
        <v/>
      </c>
      <c r="M177" s="22" t="str">
        <f t="shared" si="218"/>
        <v/>
      </c>
      <c r="N177" s="22" t="str">
        <f t="shared" si="219"/>
        <v/>
      </c>
      <c r="O177" s="23" t="str">
        <f t="shared" si="220"/>
        <v/>
      </c>
      <c r="P177" s="22" t="str">
        <f t="shared" si="221"/>
        <v/>
      </c>
      <c r="Q177" s="22" t="str">
        <f t="shared" si="222"/>
        <v/>
      </c>
      <c r="R177" s="22" t="str">
        <f t="shared" si="223"/>
        <v/>
      </c>
      <c r="S177" s="22" t="str">
        <f t="shared" si="224"/>
        <v/>
      </c>
      <c r="T177" s="22" t="str">
        <f t="shared" si="225"/>
        <v/>
      </c>
      <c r="U177" s="22" t="str">
        <f t="shared" si="226"/>
        <v/>
      </c>
      <c r="V177" s="22" t="str">
        <f t="shared" si="227"/>
        <v/>
      </c>
      <c r="W177" s="22" t="str">
        <f t="shared" si="228"/>
        <v/>
      </c>
      <c r="X177" s="22" t="str">
        <f t="shared" si="229"/>
        <v/>
      </c>
      <c r="Y177" s="22" t="str">
        <f t="shared" si="230"/>
        <v/>
      </c>
      <c r="Z177" s="22" t="str">
        <f t="shared" si="231"/>
        <v/>
      </c>
      <c r="AA177" s="22" t="str">
        <f t="shared" si="232"/>
        <v/>
      </c>
      <c r="AB177" s="22" t="str">
        <f t="shared" si="233"/>
        <v/>
      </c>
      <c r="AC177" s="22" t="str">
        <f t="shared" si="234"/>
        <v/>
      </c>
      <c r="AD177" s="22" t="str">
        <f t="shared" si="235"/>
        <v/>
      </c>
      <c r="AE177" s="22" t="str">
        <f t="shared" si="236"/>
        <v/>
      </c>
      <c r="AF177" s="22" t="str">
        <f t="shared" si="237"/>
        <v/>
      </c>
      <c r="AG177" s="22" t="str">
        <f t="shared" si="238"/>
        <v/>
      </c>
      <c r="AH177" s="22" t="str">
        <f t="shared" si="239"/>
        <v/>
      </c>
      <c r="AI177" s="22" t="str">
        <f t="shared" si="240"/>
        <v/>
      </c>
      <c r="AJ177" s="22" t="str">
        <f t="shared" si="241"/>
        <v/>
      </c>
      <c r="AK177" s="22" t="str">
        <f t="shared" si="242"/>
        <v/>
      </c>
      <c r="AL177" s="22" t="str">
        <f t="shared" si="243"/>
        <v/>
      </c>
      <c r="AM177" s="22" t="str">
        <f t="shared" si="244"/>
        <v/>
      </c>
      <c r="AN177" s="22" t="str">
        <f t="shared" si="245"/>
        <v/>
      </c>
      <c r="AO177" s="68" t="str">
        <f t="shared" si="246"/>
        <v/>
      </c>
      <c r="AP177" s="77" t="str">
        <f t="shared" si="201"/>
        <v/>
      </c>
      <c r="AQ177" s="77" t="str">
        <f t="shared" si="202"/>
        <v/>
      </c>
      <c r="AR177" s="77" t="str">
        <f t="shared" si="203"/>
        <v/>
      </c>
      <c r="AS177" s="77" t="str">
        <f t="shared" si="204"/>
        <v/>
      </c>
      <c r="AT177" s="77" t="str">
        <f t="shared" si="205"/>
        <v/>
      </c>
      <c r="AU177" s="77" t="str">
        <f t="shared" si="206"/>
        <v/>
      </c>
      <c r="AV177" s="77" t="str">
        <f t="shared" si="207"/>
        <v/>
      </c>
      <c r="AW177" s="72" t="str">
        <f t="shared" si="208"/>
        <v/>
      </c>
      <c r="AX177" s="72" t="str">
        <f t="shared" si="209"/>
        <v/>
      </c>
      <c r="AY177" s="72" t="str">
        <f t="shared" si="210"/>
        <v/>
      </c>
      <c r="AZ177" s="72" t="str">
        <f t="shared" si="211"/>
        <v/>
      </c>
      <c r="BA177" s="72" t="str">
        <f t="shared" si="212"/>
        <v/>
      </c>
      <c r="BB177" s="72" t="str">
        <f t="shared" si="213"/>
        <v/>
      </c>
      <c r="BC177" s="72" t="str">
        <f t="shared" si="214"/>
        <v/>
      </c>
      <c r="BD177" s="72" t="str">
        <f t="shared" si="215"/>
        <v/>
      </c>
    </row>
    <row r="178" spans="2:56" ht="15.75" thickBot="1" x14ac:dyDescent="0.3">
      <c r="B178" s="26"/>
      <c r="C178" s="76"/>
      <c r="D178" s="76"/>
      <c r="E178" s="66">
        <f>IF(ISBLANK($B178),0,VLOOKUP($B178,'Plannification du preventif '!$B$4:$L$30,7,0))</f>
        <v>0</v>
      </c>
      <c r="F178" s="19">
        <v>2</v>
      </c>
      <c r="G178" s="67">
        <f>IF(ISBLANK($B178),0,('Planning general preventif '!$E178-1)+'Planning general preventif '!$F178)</f>
        <v>0</v>
      </c>
      <c r="H178" s="114"/>
      <c r="I178" s="114"/>
      <c r="J178" s="114"/>
      <c r="K178" s="21" t="str">
        <f t="shared" si="216"/>
        <v/>
      </c>
      <c r="L178" s="22" t="str">
        <f t="shared" si="217"/>
        <v/>
      </c>
      <c r="M178" s="22" t="str">
        <f t="shared" si="218"/>
        <v/>
      </c>
      <c r="N178" s="22" t="str">
        <f t="shared" si="219"/>
        <v/>
      </c>
      <c r="O178" s="23" t="str">
        <f t="shared" si="220"/>
        <v/>
      </c>
      <c r="P178" s="22" t="str">
        <f t="shared" si="221"/>
        <v/>
      </c>
      <c r="Q178" s="22" t="str">
        <f t="shared" si="222"/>
        <v/>
      </c>
      <c r="R178" s="22" t="str">
        <f t="shared" si="223"/>
        <v/>
      </c>
      <c r="S178" s="22" t="str">
        <f t="shared" si="224"/>
        <v/>
      </c>
      <c r="T178" s="22" t="str">
        <f t="shared" si="225"/>
        <v/>
      </c>
      <c r="U178" s="22" t="str">
        <f t="shared" si="226"/>
        <v/>
      </c>
      <c r="V178" s="22" t="str">
        <f t="shared" si="227"/>
        <v/>
      </c>
      <c r="W178" s="22" t="str">
        <f t="shared" si="228"/>
        <v/>
      </c>
      <c r="X178" s="22" t="str">
        <f t="shared" si="229"/>
        <v/>
      </c>
      <c r="Y178" s="22" t="str">
        <f t="shared" si="230"/>
        <v/>
      </c>
      <c r="Z178" s="22" t="str">
        <f t="shared" si="231"/>
        <v/>
      </c>
      <c r="AA178" s="22" t="str">
        <f t="shared" si="232"/>
        <v/>
      </c>
      <c r="AB178" s="22" t="str">
        <f t="shared" si="233"/>
        <v/>
      </c>
      <c r="AC178" s="22" t="str">
        <f t="shared" si="234"/>
        <v/>
      </c>
      <c r="AD178" s="22" t="str">
        <f t="shared" si="235"/>
        <v/>
      </c>
      <c r="AE178" s="22" t="str">
        <f t="shared" si="236"/>
        <v/>
      </c>
      <c r="AF178" s="22" t="str">
        <f t="shared" si="237"/>
        <v/>
      </c>
      <c r="AG178" s="22" t="str">
        <f t="shared" si="238"/>
        <v/>
      </c>
      <c r="AH178" s="22" t="str">
        <f t="shared" si="239"/>
        <v/>
      </c>
      <c r="AI178" s="22" t="str">
        <f t="shared" si="240"/>
        <v/>
      </c>
      <c r="AJ178" s="22" t="str">
        <f t="shared" si="241"/>
        <v/>
      </c>
      <c r="AK178" s="22" t="str">
        <f t="shared" si="242"/>
        <v/>
      </c>
      <c r="AL178" s="22" t="str">
        <f t="shared" si="243"/>
        <v/>
      </c>
      <c r="AM178" s="22" t="str">
        <f t="shared" si="244"/>
        <v/>
      </c>
      <c r="AN178" s="22" t="str">
        <f t="shared" si="245"/>
        <v/>
      </c>
      <c r="AO178" s="68" t="str">
        <f t="shared" si="246"/>
        <v/>
      </c>
      <c r="AP178" s="77" t="str">
        <f t="shared" si="201"/>
        <v/>
      </c>
      <c r="AQ178" s="77" t="str">
        <f t="shared" si="202"/>
        <v/>
      </c>
      <c r="AR178" s="77" t="str">
        <f t="shared" si="203"/>
        <v/>
      </c>
      <c r="AS178" s="77" t="str">
        <f t="shared" si="204"/>
        <v/>
      </c>
      <c r="AT178" s="77" t="str">
        <f t="shared" si="205"/>
        <v/>
      </c>
      <c r="AU178" s="77" t="str">
        <f t="shared" si="206"/>
        <v/>
      </c>
      <c r="AV178" s="77" t="str">
        <f t="shared" si="207"/>
        <v/>
      </c>
      <c r="AW178" s="72" t="str">
        <f t="shared" si="208"/>
        <v/>
      </c>
      <c r="AX178" s="72" t="str">
        <f t="shared" si="209"/>
        <v/>
      </c>
      <c r="AY178" s="72" t="str">
        <f t="shared" si="210"/>
        <v/>
      </c>
      <c r="AZ178" s="72" t="str">
        <f t="shared" si="211"/>
        <v/>
      </c>
      <c r="BA178" s="72" t="str">
        <f t="shared" si="212"/>
        <v/>
      </c>
      <c r="BB178" s="72" t="str">
        <f t="shared" si="213"/>
        <v/>
      </c>
      <c r="BC178" s="72" t="str">
        <f t="shared" si="214"/>
        <v/>
      </c>
      <c r="BD178" s="72" t="str">
        <f t="shared" si="215"/>
        <v/>
      </c>
    </row>
    <row r="179" spans="2:56" ht="15.75" thickBot="1" x14ac:dyDescent="0.3">
      <c r="B179" s="26"/>
      <c r="C179" s="76"/>
      <c r="D179" s="76"/>
      <c r="E179" s="66">
        <f>IF(ISBLANK($B179),0,VLOOKUP($B179,'Plannification du preventif '!$B$4:$L$30,7,0))</f>
        <v>0</v>
      </c>
      <c r="F179" s="19">
        <v>2</v>
      </c>
      <c r="G179" s="67">
        <f>IF(ISBLANK($B179),0,('Planning general preventif '!$E179-1)+'Planning general preventif '!$F179)</f>
        <v>0</v>
      </c>
      <c r="H179" s="114"/>
      <c r="I179" s="114"/>
      <c r="J179" s="114"/>
      <c r="K179" s="21" t="str">
        <f t="shared" si="216"/>
        <v/>
      </c>
      <c r="L179" s="22" t="str">
        <f t="shared" si="217"/>
        <v/>
      </c>
      <c r="M179" s="22" t="str">
        <f t="shared" si="218"/>
        <v/>
      </c>
      <c r="N179" s="22" t="str">
        <f t="shared" si="219"/>
        <v/>
      </c>
      <c r="O179" s="23" t="str">
        <f t="shared" si="220"/>
        <v/>
      </c>
      <c r="P179" s="22" t="str">
        <f t="shared" si="221"/>
        <v/>
      </c>
      <c r="Q179" s="22" t="str">
        <f t="shared" si="222"/>
        <v/>
      </c>
      <c r="R179" s="22" t="str">
        <f t="shared" si="223"/>
        <v/>
      </c>
      <c r="S179" s="22" t="str">
        <f t="shared" si="224"/>
        <v/>
      </c>
      <c r="T179" s="22" t="str">
        <f t="shared" si="225"/>
        <v/>
      </c>
      <c r="U179" s="22" t="str">
        <f t="shared" si="226"/>
        <v/>
      </c>
      <c r="V179" s="22" t="str">
        <f t="shared" si="227"/>
        <v/>
      </c>
      <c r="W179" s="22" t="str">
        <f t="shared" si="228"/>
        <v/>
      </c>
      <c r="X179" s="22" t="str">
        <f t="shared" si="229"/>
        <v/>
      </c>
      <c r="Y179" s="22" t="str">
        <f t="shared" si="230"/>
        <v/>
      </c>
      <c r="Z179" s="22" t="str">
        <f t="shared" si="231"/>
        <v/>
      </c>
      <c r="AA179" s="22" t="str">
        <f t="shared" si="232"/>
        <v/>
      </c>
      <c r="AB179" s="22" t="str">
        <f t="shared" si="233"/>
        <v/>
      </c>
      <c r="AC179" s="22" t="str">
        <f t="shared" si="234"/>
        <v/>
      </c>
      <c r="AD179" s="22" t="str">
        <f t="shared" si="235"/>
        <v/>
      </c>
      <c r="AE179" s="22" t="str">
        <f t="shared" si="236"/>
        <v/>
      </c>
      <c r="AF179" s="22" t="str">
        <f t="shared" si="237"/>
        <v/>
      </c>
      <c r="AG179" s="22" t="str">
        <f t="shared" si="238"/>
        <v/>
      </c>
      <c r="AH179" s="22" t="str">
        <f t="shared" si="239"/>
        <v/>
      </c>
      <c r="AI179" s="22" t="str">
        <f t="shared" si="240"/>
        <v/>
      </c>
      <c r="AJ179" s="22" t="str">
        <f t="shared" si="241"/>
        <v/>
      </c>
      <c r="AK179" s="22" t="str">
        <f t="shared" si="242"/>
        <v/>
      </c>
      <c r="AL179" s="22" t="str">
        <f t="shared" si="243"/>
        <v/>
      </c>
      <c r="AM179" s="22" t="str">
        <f t="shared" si="244"/>
        <v/>
      </c>
      <c r="AN179" s="22" t="str">
        <f t="shared" si="245"/>
        <v/>
      </c>
      <c r="AO179" s="68" t="str">
        <f t="shared" si="246"/>
        <v/>
      </c>
      <c r="AP179" s="77" t="str">
        <f t="shared" si="201"/>
        <v/>
      </c>
      <c r="AQ179" s="77" t="str">
        <f t="shared" si="202"/>
        <v/>
      </c>
      <c r="AR179" s="77" t="str">
        <f t="shared" si="203"/>
        <v/>
      </c>
      <c r="AS179" s="77" t="str">
        <f t="shared" si="204"/>
        <v/>
      </c>
      <c r="AT179" s="77" t="str">
        <f t="shared" si="205"/>
        <v/>
      </c>
      <c r="AU179" s="77" t="str">
        <f t="shared" si="206"/>
        <v/>
      </c>
      <c r="AV179" s="77" t="str">
        <f t="shared" si="207"/>
        <v/>
      </c>
      <c r="AW179" s="72" t="str">
        <f t="shared" si="208"/>
        <v/>
      </c>
      <c r="AX179" s="72" t="str">
        <f t="shared" si="209"/>
        <v/>
      </c>
      <c r="AY179" s="72" t="str">
        <f t="shared" si="210"/>
        <v/>
      </c>
      <c r="AZ179" s="72" t="str">
        <f t="shared" si="211"/>
        <v/>
      </c>
      <c r="BA179" s="72" t="str">
        <f t="shared" si="212"/>
        <v/>
      </c>
      <c r="BB179" s="72" t="str">
        <f t="shared" si="213"/>
        <v/>
      </c>
      <c r="BC179" s="72" t="str">
        <f t="shared" si="214"/>
        <v/>
      </c>
      <c r="BD179" s="72" t="str">
        <f t="shared" si="215"/>
        <v/>
      </c>
    </row>
    <row r="180" spans="2:56" ht="15.75" thickBot="1" x14ac:dyDescent="0.3">
      <c r="B180" s="26"/>
      <c r="C180" s="76"/>
      <c r="D180" s="76"/>
      <c r="E180" s="66">
        <f>IF(ISBLANK($B180),0,VLOOKUP($B180,'Plannification du preventif '!$B$4:$L$30,7,0))</f>
        <v>0</v>
      </c>
      <c r="F180" s="19">
        <v>2</v>
      </c>
      <c r="G180" s="67">
        <f>IF(ISBLANK($B180),0,('Planning general preventif '!$E180-1)+'Planning general preventif '!$F180)</f>
        <v>0</v>
      </c>
      <c r="H180" s="114"/>
      <c r="I180" s="114"/>
      <c r="J180" s="114"/>
      <c r="K180" s="21" t="str">
        <f t="shared" si="216"/>
        <v/>
      </c>
      <c r="L180" s="22" t="str">
        <f t="shared" si="217"/>
        <v/>
      </c>
      <c r="M180" s="22" t="str">
        <f t="shared" si="218"/>
        <v/>
      </c>
      <c r="N180" s="22" t="str">
        <f t="shared" si="219"/>
        <v/>
      </c>
      <c r="O180" s="23" t="str">
        <f t="shared" si="220"/>
        <v/>
      </c>
      <c r="P180" s="22" t="str">
        <f t="shared" si="221"/>
        <v/>
      </c>
      <c r="Q180" s="22" t="str">
        <f t="shared" si="222"/>
        <v/>
      </c>
      <c r="R180" s="22" t="str">
        <f t="shared" si="223"/>
        <v/>
      </c>
      <c r="S180" s="22" t="str">
        <f t="shared" si="224"/>
        <v/>
      </c>
      <c r="T180" s="22" t="str">
        <f t="shared" si="225"/>
        <v/>
      </c>
      <c r="U180" s="22" t="str">
        <f t="shared" si="226"/>
        <v/>
      </c>
      <c r="V180" s="22" t="str">
        <f t="shared" si="227"/>
        <v/>
      </c>
      <c r="W180" s="22" t="str">
        <f t="shared" si="228"/>
        <v/>
      </c>
      <c r="X180" s="22" t="str">
        <f t="shared" si="229"/>
        <v/>
      </c>
      <c r="Y180" s="22" t="str">
        <f t="shared" si="230"/>
        <v/>
      </c>
      <c r="Z180" s="22" t="str">
        <f t="shared" si="231"/>
        <v/>
      </c>
      <c r="AA180" s="22" t="str">
        <f t="shared" si="232"/>
        <v/>
      </c>
      <c r="AB180" s="22" t="str">
        <f t="shared" si="233"/>
        <v/>
      </c>
      <c r="AC180" s="22" t="str">
        <f t="shared" si="234"/>
        <v/>
      </c>
      <c r="AD180" s="22" t="str">
        <f t="shared" si="235"/>
        <v/>
      </c>
      <c r="AE180" s="22" t="str">
        <f t="shared" si="236"/>
        <v/>
      </c>
      <c r="AF180" s="22" t="str">
        <f t="shared" si="237"/>
        <v/>
      </c>
      <c r="AG180" s="22" t="str">
        <f t="shared" si="238"/>
        <v/>
      </c>
      <c r="AH180" s="22" t="str">
        <f t="shared" si="239"/>
        <v/>
      </c>
      <c r="AI180" s="22" t="str">
        <f t="shared" si="240"/>
        <v/>
      </c>
      <c r="AJ180" s="22" t="str">
        <f t="shared" si="241"/>
        <v/>
      </c>
      <c r="AK180" s="22" t="str">
        <f t="shared" si="242"/>
        <v/>
      </c>
      <c r="AL180" s="22" t="str">
        <f t="shared" si="243"/>
        <v/>
      </c>
      <c r="AM180" s="22" t="str">
        <f t="shared" si="244"/>
        <v/>
      </c>
      <c r="AN180" s="22" t="str">
        <f t="shared" si="245"/>
        <v/>
      </c>
      <c r="AO180" s="68" t="str">
        <f t="shared" si="246"/>
        <v/>
      </c>
      <c r="AP180" s="77" t="str">
        <f t="shared" si="201"/>
        <v/>
      </c>
      <c r="AQ180" s="77" t="str">
        <f t="shared" si="202"/>
        <v/>
      </c>
      <c r="AR180" s="77" t="str">
        <f t="shared" si="203"/>
        <v/>
      </c>
      <c r="AS180" s="77" t="str">
        <f t="shared" si="204"/>
        <v/>
      </c>
      <c r="AT180" s="77" t="str">
        <f t="shared" si="205"/>
        <v/>
      </c>
      <c r="AU180" s="77" t="str">
        <f t="shared" si="206"/>
        <v/>
      </c>
      <c r="AV180" s="77" t="str">
        <f t="shared" si="207"/>
        <v/>
      </c>
      <c r="AW180" s="72" t="str">
        <f t="shared" si="208"/>
        <v/>
      </c>
      <c r="AX180" s="72" t="str">
        <f t="shared" si="209"/>
        <v/>
      </c>
      <c r="AY180" s="72" t="str">
        <f t="shared" si="210"/>
        <v/>
      </c>
      <c r="AZ180" s="72" t="str">
        <f t="shared" si="211"/>
        <v/>
      </c>
      <c r="BA180" s="72" t="str">
        <f t="shared" si="212"/>
        <v/>
      </c>
      <c r="BB180" s="72" t="str">
        <f t="shared" si="213"/>
        <v/>
      </c>
      <c r="BC180" s="72" t="str">
        <f t="shared" si="214"/>
        <v/>
      </c>
      <c r="BD180" s="72" t="str">
        <f t="shared" si="215"/>
        <v/>
      </c>
    </row>
    <row r="181" spans="2:56" ht="15.75" thickBot="1" x14ac:dyDescent="0.3">
      <c r="B181" s="26"/>
      <c r="C181" s="76"/>
      <c r="D181" s="76"/>
      <c r="E181" s="66">
        <f>IF(ISBLANK($B181),0,VLOOKUP($B181,'Plannification du preventif '!$B$4:$L$30,7,0))</f>
        <v>0</v>
      </c>
      <c r="F181" s="19">
        <v>2</v>
      </c>
      <c r="G181" s="67">
        <f>IF(ISBLANK($B181),0,('Planning general preventif '!$E181-1)+'Planning general preventif '!$F181)</f>
        <v>0</v>
      </c>
      <c r="H181" s="114"/>
      <c r="I181" s="114"/>
      <c r="J181" s="114"/>
      <c r="K181" s="21" t="str">
        <f t="shared" si="216"/>
        <v/>
      </c>
      <c r="L181" s="22" t="str">
        <f t="shared" si="217"/>
        <v/>
      </c>
      <c r="M181" s="22" t="str">
        <f t="shared" si="218"/>
        <v/>
      </c>
      <c r="N181" s="22" t="str">
        <f t="shared" si="219"/>
        <v/>
      </c>
      <c r="O181" s="23" t="str">
        <f t="shared" si="220"/>
        <v/>
      </c>
      <c r="P181" s="22" t="str">
        <f t="shared" si="221"/>
        <v/>
      </c>
      <c r="Q181" s="22" t="str">
        <f t="shared" si="222"/>
        <v/>
      </c>
      <c r="R181" s="22" t="str">
        <f t="shared" si="223"/>
        <v/>
      </c>
      <c r="S181" s="22" t="str">
        <f t="shared" si="224"/>
        <v/>
      </c>
      <c r="T181" s="22" t="str">
        <f t="shared" si="225"/>
        <v/>
      </c>
      <c r="U181" s="22" t="str">
        <f t="shared" si="226"/>
        <v/>
      </c>
      <c r="V181" s="22" t="str">
        <f t="shared" si="227"/>
        <v/>
      </c>
      <c r="W181" s="22" t="str">
        <f t="shared" si="228"/>
        <v/>
      </c>
      <c r="X181" s="22" t="str">
        <f t="shared" si="229"/>
        <v/>
      </c>
      <c r="Y181" s="22" t="str">
        <f t="shared" si="230"/>
        <v/>
      </c>
      <c r="Z181" s="22" t="str">
        <f t="shared" si="231"/>
        <v/>
      </c>
      <c r="AA181" s="22" t="str">
        <f t="shared" si="232"/>
        <v/>
      </c>
      <c r="AB181" s="22" t="str">
        <f t="shared" si="233"/>
        <v/>
      </c>
      <c r="AC181" s="22" t="str">
        <f t="shared" si="234"/>
        <v/>
      </c>
      <c r="AD181" s="22" t="str">
        <f t="shared" si="235"/>
        <v/>
      </c>
      <c r="AE181" s="22" t="str">
        <f t="shared" si="236"/>
        <v/>
      </c>
      <c r="AF181" s="22" t="str">
        <f t="shared" si="237"/>
        <v/>
      </c>
      <c r="AG181" s="22" t="str">
        <f t="shared" si="238"/>
        <v/>
      </c>
      <c r="AH181" s="22" t="str">
        <f t="shared" si="239"/>
        <v/>
      </c>
      <c r="AI181" s="22" t="str">
        <f t="shared" si="240"/>
        <v/>
      </c>
      <c r="AJ181" s="22" t="str">
        <f t="shared" si="241"/>
        <v/>
      </c>
      <c r="AK181" s="22" t="str">
        <f t="shared" si="242"/>
        <v/>
      </c>
      <c r="AL181" s="22" t="str">
        <f t="shared" si="243"/>
        <v/>
      </c>
      <c r="AM181" s="22" t="str">
        <f t="shared" si="244"/>
        <v/>
      </c>
      <c r="AN181" s="22" t="str">
        <f t="shared" si="245"/>
        <v/>
      </c>
      <c r="AO181" s="68" t="str">
        <f t="shared" si="246"/>
        <v/>
      </c>
      <c r="AP181" s="77" t="str">
        <f t="shared" si="201"/>
        <v/>
      </c>
      <c r="AQ181" s="77" t="str">
        <f t="shared" si="202"/>
        <v/>
      </c>
      <c r="AR181" s="77" t="str">
        <f t="shared" si="203"/>
        <v/>
      </c>
      <c r="AS181" s="77" t="str">
        <f t="shared" si="204"/>
        <v/>
      </c>
      <c r="AT181" s="77" t="str">
        <f t="shared" si="205"/>
        <v/>
      </c>
      <c r="AU181" s="77" t="str">
        <f t="shared" si="206"/>
        <v/>
      </c>
      <c r="AV181" s="77" t="str">
        <f t="shared" si="207"/>
        <v/>
      </c>
      <c r="AW181" s="72" t="str">
        <f t="shared" si="208"/>
        <v/>
      </c>
      <c r="AX181" s="72" t="str">
        <f t="shared" si="209"/>
        <v/>
      </c>
      <c r="AY181" s="72" t="str">
        <f t="shared" si="210"/>
        <v/>
      </c>
      <c r="AZ181" s="72" t="str">
        <f t="shared" si="211"/>
        <v/>
      </c>
      <c r="BA181" s="72" t="str">
        <f t="shared" si="212"/>
        <v/>
      </c>
      <c r="BB181" s="72" t="str">
        <f t="shared" si="213"/>
        <v/>
      </c>
      <c r="BC181" s="72" t="str">
        <f t="shared" si="214"/>
        <v/>
      </c>
      <c r="BD181" s="72" t="str">
        <f t="shared" si="215"/>
        <v/>
      </c>
    </row>
    <row r="182" spans="2:56" ht="15.75" thickBot="1" x14ac:dyDescent="0.3">
      <c r="B182" s="26"/>
      <c r="C182" s="76"/>
      <c r="D182" s="76"/>
      <c r="E182" s="66">
        <f>IF(ISBLANK($B182),0,VLOOKUP($B182,'Plannification du preventif '!$B$4:$L$30,7,0))</f>
        <v>0</v>
      </c>
      <c r="F182" s="19">
        <v>2</v>
      </c>
      <c r="G182" s="67">
        <f>IF(ISBLANK($B182),0,('Planning general preventif '!$E182-1)+'Planning general preventif '!$F182)</f>
        <v>0</v>
      </c>
      <c r="H182" s="114"/>
      <c r="I182" s="114"/>
      <c r="J182" s="114"/>
      <c r="K182" s="21" t="str">
        <f t="shared" si="216"/>
        <v/>
      </c>
      <c r="L182" s="22" t="str">
        <f t="shared" si="217"/>
        <v/>
      </c>
      <c r="M182" s="22" t="str">
        <f t="shared" si="218"/>
        <v/>
      </c>
      <c r="N182" s="22" t="str">
        <f t="shared" si="219"/>
        <v/>
      </c>
      <c r="O182" s="23" t="str">
        <f t="shared" si="220"/>
        <v/>
      </c>
      <c r="P182" s="22" t="str">
        <f t="shared" si="221"/>
        <v/>
      </c>
      <c r="Q182" s="22" t="str">
        <f t="shared" si="222"/>
        <v/>
      </c>
      <c r="R182" s="22" t="str">
        <f t="shared" si="223"/>
        <v/>
      </c>
      <c r="S182" s="22" t="str">
        <f t="shared" si="224"/>
        <v/>
      </c>
      <c r="T182" s="22" t="str">
        <f t="shared" si="225"/>
        <v/>
      </c>
      <c r="U182" s="22" t="str">
        <f t="shared" si="226"/>
        <v/>
      </c>
      <c r="V182" s="22" t="str">
        <f t="shared" si="227"/>
        <v/>
      </c>
      <c r="W182" s="22" t="str">
        <f t="shared" si="228"/>
        <v/>
      </c>
      <c r="X182" s="22" t="str">
        <f t="shared" si="229"/>
        <v/>
      </c>
      <c r="Y182" s="22" t="str">
        <f t="shared" si="230"/>
        <v/>
      </c>
      <c r="Z182" s="22" t="str">
        <f t="shared" si="231"/>
        <v/>
      </c>
      <c r="AA182" s="22" t="str">
        <f t="shared" si="232"/>
        <v/>
      </c>
      <c r="AB182" s="22" t="str">
        <f t="shared" si="233"/>
        <v/>
      </c>
      <c r="AC182" s="22" t="str">
        <f t="shared" si="234"/>
        <v/>
      </c>
      <c r="AD182" s="22" t="str">
        <f t="shared" si="235"/>
        <v/>
      </c>
      <c r="AE182" s="22" t="str">
        <f t="shared" si="236"/>
        <v/>
      </c>
      <c r="AF182" s="22" t="str">
        <f t="shared" si="237"/>
        <v/>
      </c>
      <c r="AG182" s="22" t="str">
        <f t="shared" si="238"/>
        <v/>
      </c>
      <c r="AH182" s="22" t="str">
        <f t="shared" si="239"/>
        <v/>
      </c>
      <c r="AI182" s="22" t="str">
        <f t="shared" si="240"/>
        <v/>
      </c>
      <c r="AJ182" s="22" t="str">
        <f t="shared" si="241"/>
        <v/>
      </c>
      <c r="AK182" s="22" t="str">
        <f t="shared" si="242"/>
        <v/>
      </c>
      <c r="AL182" s="22" t="str">
        <f t="shared" si="243"/>
        <v/>
      </c>
      <c r="AM182" s="22" t="str">
        <f t="shared" si="244"/>
        <v/>
      </c>
      <c r="AN182" s="22" t="str">
        <f t="shared" si="245"/>
        <v/>
      </c>
      <c r="AO182" s="68" t="str">
        <f t="shared" si="246"/>
        <v/>
      </c>
      <c r="AP182" s="77" t="str">
        <f t="shared" si="201"/>
        <v/>
      </c>
      <c r="AQ182" s="77" t="str">
        <f t="shared" si="202"/>
        <v/>
      </c>
      <c r="AR182" s="77" t="str">
        <f t="shared" si="203"/>
        <v/>
      </c>
      <c r="AS182" s="77" t="str">
        <f t="shared" si="204"/>
        <v/>
      </c>
      <c r="AT182" s="77" t="str">
        <f t="shared" si="205"/>
        <v/>
      </c>
      <c r="AU182" s="77" t="str">
        <f t="shared" si="206"/>
        <v/>
      </c>
      <c r="AV182" s="77" t="str">
        <f t="shared" si="207"/>
        <v/>
      </c>
      <c r="AW182" s="72" t="str">
        <f t="shared" si="208"/>
        <v/>
      </c>
      <c r="AX182" s="72" t="str">
        <f t="shared" si="209"/>
        <v/>
      </c>
      <c r="AY182" s="72" t="str">
        <f t="shared" si="210"/>
        <v/>
      </c>
      <c r="AZ182" s="72" t="str">
        <f t="shared" si="211"/>
        <v/>
      </c>
      <c r="BA182" s="72" t="str">
        <f t="shared" si="212"/>
        <v/>
      </c>
      <c r="BB182" s="72" t="str">
        <f t="shared" si="213"/>
        <v/>
      </c>
      <c r="BC182" s="72" t="str">
        <f t="shared" si="214"/>
        <v/>
      </c>
      <c r="BD182" s="72" t="str">
        <f t="shared" si="215"/>
        <v/>
      </c>
    </row>
    <row r="183" spans="2:56" ht="15.75" thickBot="1" x14ac:dyDescent="0.3">
      <c r="B183" s="26"/>
      <c r="C183" s="76"/>
      <c r="D183" s="76"/>
      <c r="E183" s="66">
        <f>IF(ISBLANK($B183),0,VLOOKUP($B183,'Plannification du preventif '!$B$4:$L$30,7,0))</f>
        <v>0</v>
      </c>
      <c r="F183" s="19">
        <v>2</v>
      </c>
      <c r="G183" s="67">
        <f>IF(ISBLANK($B183),0,('Planning general preventif '!$E183-1)+'Planning general preventif '!$F183)</f>
        <v>0</v>
      </c>
      <c r="H183" s="114"/>
      <c r="I183" s="114"/>
      <c r="J183" s="114"/>
      <c r="K183" s="21" t="str">
        <f t="shared" si="216"/>
        <v/>
      </c>
      <c r="L183" s="22" t="str">
        <f t="shared" si="217"/>
        <v/>
      </c>
      <c r="M183" s="22" t="str">
        <f t="shared" si="218"/>
        <v/>
      </c>
      <c r="N183" s="22" t="str">
        <f t="shared" si="219"/>
        <v/>
      </c>
      <c r="O183" s="23" t="str">
        <f t="shared" si="220"/>
        <v/>
      </c>
      <c r="P183" s="22" t="str">
        <f t="shared" si="221"/>
        <v/>
      </c>
      <c r="Q183" s="22" t="str">
        <f t="shared" si="222"/>
        <v/>
      </c>
      <c r="R183" s="22" t="str">
        <f t="shared" si="223"/>
        <v/>
      </c>
      <c r="S183" s="22" t="str">
        <f t="shared" si="224"/>
        <v/>
      </c>
      <c r="T183" s="22" t="str">
        <f t="shared" si="225"/>
        <v/>
      </c>
      <c r="U183" s="22" t="str">
        <f t="shared" si="226"/>
        <v/>
      </c>
      <c r="V183" s="22" t="str">
        <f t="shared" si="227"/>
        <v/>
      </c>
      <c r="W183" s="22" t="str">
        <f t="shared" si="228"/>
        <v/>
      </c>
      <c r="X183" s="22" t="str">
        <f t="shared" si="229"/>
        <v/>
      </c>
      <c r="Y183" s="22" t="str">
        <f t="shared" si="230"/>
        <v/>
      </c>
      <c r="Z183" s="22" t="str">
        <f t="shared" si="231"/>
        <v/>
      </c>
      <c r="AA183" s="22" t="str">
        <f t="shared" si="232"/>
        <v/>
      </c>
      <c r="AB183" s="22" t="str">
        <f t="shared" si="233"/>
        <v/>
      </c>
      <c r="AC183" s="22" t="str">
        <f t="shared" si="234"/>
        <v/>
      </c>
      <c r="AD183" s="22" t="str">
        <f t="shared" si="235"/>
        <v/>
      </c>
      <c r="AE183" s="22" t="str">
        <f t="shared" si="236"/>
        <v/>
      </c>
      <c r="AF183" s="22" t="str">
        <f t="shared" si="237"/>
        <v/>
      </c>
      <c r="AG183" s="22" t="str">
        <f t="shared" si="238"/>
        <v/>
      </c>
      <c r="AH183" s="22" t="str">
        <f t="shared" si="239"/>
        <v/>
      </c>
      <c r="AI183" s="22" t="str">
        <f t="shared" si="240"/>
        <v/>
      </c>
      <c r="AJ183" s="22" t="str">
        <f t="shared" si="241"/>
        <v/>
      </c>
      <c r="AK183" s="22" t="str">
        <f t="shared" si="242"/>
        <v/>
      </c>
      <c r="AL183" s="22" t="str">
        <f t="shared" si="243"/>
        <v/>
      </c>
      <c r="AM183" s="22" t="str">
        <f t="shared" si="244"/>
        <v/>
      </c>
      <c r="AN183" s="22" t="str">
        <f t="shared" si="245"/>
        <v/>
      </c>
      <c r="AO183" s="68" t="str">
        <f t="shared" si="246"/>
        <v/>
      </c>
      <c r="AP183" s="77" t="str">
        <f t="shared" si="201"/>
        <v/>
      </c>
      <c r="AQ183" s="77" t="str">
        <f t="shared" si="202"/>
        <v/>
      </c>
      <c r="AR183" s="77" t="str">
        <f t="shared" si="203"/>
        <v/>
      </c>
      <c r="AS183" s="77" t="str">
        <f t="shared" si="204"/>
        <v/>
      </c>
      <c r="AT183" s="77" t="str">
        <f t="shared" si="205"/>
        <v/>
      </c>
      <c r="AU183" s="77" t="str">
        <f t="shared" si="206"/>
        <v/>
      </c>
      <c r="AV183" s="77" t="str">
        <f t="shared" si="207"/>
        <v/>
      </c>
      <c r="AW183" s="72" t="str">
        <f t="shared" si="208"/>
        <v/>
      </c>
      <c r="AX183" s="72" t="str">
        <f t="shared" si="209"/>
        <v/>
      </c>
      <c r="AY183" s="72" t="str">
        <f t="shared" si="210"/>
        <v/>
      </c>
      <c r="AZ183" s="72" t="str">
        <f t="shared" si="211"/>
        <v/>
      </c>
      <c r="BA183" s="72" t="str">
        <f t="shared" si="212"/>
        <v/>
      </c>
      <c r="BB183" s="72" t="str">
        <f t="shared" si="213"/>
        <v/>
      </c>
      <c r="BC183" s="72" t="str">
        <f t="shared" si="214"/>
        <v/>
      </c>
      <c r="BD183" s="72" t="str">
        <f t="shared" si="215"/>
        <v/>
      </c>
    </row>
    <row r="184" spans="2:56" ht="15" x14ac:dyDescent="0.25">
      <c r="B184" s="26"/>
      <c r="C184" s="76"/>
      <c r="D184" s="76"/>
      <c r="E184" s="66">
        <f>IF(ISBLANK($B184),0,VLOOKUP($B184,'Plannification du preventif '!$B$4:$L$30,7,0))</f>
        <v>0</v>
      </c>
      <c r="F184" s="19">
        <v>2</v>
      </c>
      <c r="G184" s="67">
        <f>IF(ISBLANK($B184),0,('Planning general preventif '!$E184-1)+'Planning general preventif '!$F184)</f>
        <v>0</v>
      </c>
      <c r="H184" s="114"/>
      <c r="I184" s="114"/>
      <c r="J184" s="114"/>
      <c r="K184" s="21" t="str">
        <f t="shared" si="216"/>
        <v/>
      </c>
      <c r="L184" s="22" t="str">
        <f t="shared" si="217"/>
        <v/>
      </c>
      <c r="M184" s="22" t="str">
        <f t="shared" si="218"/>
        <v/>
      </c>
      <c r="N184" s="22" t="str">
        <f t="shared" si="219"/>
        <v/>
      </c>
      <c r="O184" s="23" t="str">
        <f t="shared" si="220"/>
        <v/>
      </c>
      <c r="P184" s="22" t="str">
        <f t="shared" si="221"/>
        <v/>
      </c>
      <c r="Q184" s="22" t="str">
        <f t="shared" si="222"/>
        <v/>
      </c>
      <c r="R184" s="22" t="str">
        <f t="shared" si="223"/>
        <v/>
      </c>
      <c r="S184" s="22" t="str">
        <f t="shared" si="224"/>
        <v/>
      </c>
      <c r="T184" s="22" t="str">
        <f t="shared" si="225"/>
        <v/>
      </c>
      <c r="U184" s="22" t="str">
        <f t="shared" si="226"/>
        <v/>
      </c>
      <c r="V184" s="22" t="str">
        <f t="shared" si="227"/>
        <v/>
      </c>
      <c r="W184" s="22" t="str">
        <f t="shared" si="228"/>
        <v/>
      </c>
      <c r="X184" s="22" t="str">
        <f t="shared" si="229"/>
        <v/>
      </c>
      <c r="Y184" s="22" t="str">
        <f t="shared" si="230"/>
        <v/>
      </c>
      <c r="Z184" s="22" t="str">
        <f t="shared" si="231"/>
        <v/>
      </c>
      <c r="AA184" s="22" t="str">
        <f t="shared" si="232"/>
        <v/>
      </c>
      <c r="AB184" s="22" t="str">
        <f t="shared" si="233"/>
        <v/>
      </c>
      <c r="AC184" s="22" t="str">
        <f t="shared" si="234"/>
        <v/>
      </c>
      <c r="AD184" s="22" t="str">
        <f t="shared" si="235"/>
        <v/>
      </c>
      <c r="AE184" s="22" t="str">
        <f t="shared" si="236"/>
        <v/>
      </c>
      <c r="AF184" s="22" t="str">
        <f t="shared" si="237"/>
        <v/>
      </c>
      <c r="AG184" s="22" t="str">
        <f t="shared" si="238"/>
        <v/>
      </c>
      <c r="AH184" s="22" t="str">
        <f t="shared" si="239"/>
        <v/>
      </c>
      <c r="AI184" s="22" t="str">
        <f t="shared" si="240"/>
        <v/>
      </c>
      <c r="AJ184" s="22" t="str">
        <f t="shared" si="241"/>
        <v/>
      </c>
      <c r="AK184" s="22" t="str">
        <f t="shared" si="242"/>
        <v/>
      </c>
      <c r="AL184" s="22" t="str">
        <f t="shared" si="243"/>
        <v/>
      </c>
      <c r="AM184" s="22" t="str">
        <f t="shared" si="244"/>
        <v/>
      </c>
      <c r="AN184" s="22" t="str">
        <f t="shared" si="245"/>
        <v/>
      </c>
      <c r="AO184" s="68" t="str">
        <f t="shared" si="246"/>
        <v/>
      </c>
      <c r="AP184" s="77" t="str">
        <f t="shared" si="201"/>
        <v/>
      </c>
      <c r="AQ184" s="77" t="str">
        <f t="shared" si="202"/>
        <v/>
      </c>
      <c r="AR184" s="77" t="str">
        <f t="shared" si="203"/>
        <v/>
      </c>
      <c r="AS184" s="77" t="str">
        <f t="shared" si="204"/>
        <v/>
      </c>
      <c r="AT184" s="77" t="str">
        <f t="shared" si="205"/>
        <v/>
      </c>
      <c r="AU184" s="77" t="str">
        <f t="shared" si="206"/>
        <v/>
      </c>
      <c r="AV184" s="77" t="str">
        <f t="shared" si="207"/>
        <v/>
      </c>
      <c r="AW184" s="72" t="str">
        <f t="shared" si="208"/>
        <v/>
      </c>
      <c r="AX184" s="72" t="str">
        <f t="shared" si="209"/>
        <v/>
      </c>
      <c r="AY184" s="72" t="str">
        <f t="shared" si="210"/>
        <v/>
      </c>
      <c r="AZ184" s="72" t="str">
        <f t="shared" si="211"/>
        <v/>
      </c>
      <c r="BA184" s="72" t="str">
        <f t="shared" si="212"/>
        <v/>
      </c>
      <c r="BB184" s="72" t="str">
        <f t="shared" si="213"/>
        <v/>
      </c>
      <c r="BC184" s="72" t="str">
        <f t="shared" si="214"/>
        <v/>
      </c>
      <c r="BD184" s="72" t="str">
        <f t="shared" si="215"/>
        <v/>
      </c>
    </row>
    <row r="185" spans="2:56" ht="15" x14ac:dyDescent="0.25">
      <c r="K185" s="34">
        <f>IF(AND(($K$1-$E185)&gt;=0,($K$1-$G185)&lt;=0),1,0)</f>
        <v>0</v>
      </c>
      <c r="L185" s="34">
        <f>IF(AND(($L$1-$E185)&gt;=0,($L$1-$G185)&lt;=0),1,0)</f>
        <v>0</v>
      </c>
      <c r="M185" s="34">
        <f>IF(AND(($M$1-$E185)&gt;=0,($M$1-$G185)&lt;=0),1,0)</f>
        <v>0</v>
      </c>
      <c r="N185" s="34">
        <f>IF(AND(($N$1-$E185)&gt;=0,($N$1-$G185)&lt;=0),1,0)</f>
        <v>0</v>
      </c>
      <c r="O185" s="34">
        <f>IF(AND(($O$1-$E185)&gt;=0,($O$1-$G185)&lt;=0),1,0)</f>
        <v>0</v>
      </c>
      <c r="P185" s="34">
        <f>IF(AND(($P$1-$E185)&gt;=0,($P$1-$G185)&lt;=0),1,0)</f>
        <v>0</v>
      </c>
      <c r="Q185" s="34">
        <f>IF(AND(($Q$1-$E185)&gt;=0,($Q$1-$G185)&lt;=0),1,0)</f>
        <v>0</v>
      </c>
      <c r="R185" s="34">
        <f>IF(AND(($R$1-$E185)&gt;=0,($R$1-$G185)&lt;=0),1,0)</f>
        <v>0</v>
      </c>
      <c r="S185" s="34">
        <f>IF(AND(($S$1-$E185)&gt;=0,($S$1-$G185)&lt;=0),1,0)</f>
        <v>0</v>
      </c>
      <c r="T185" s="34">
        <f>IF(AND(($T$1-$E185)&gt;=0,($T$1-$G185)&lt;=0),1,0)</f>
        <v>0</v>
      </c>
      <c r="U185" s="34">
        <f>IF(AND(($U$1-$E185)&gt;=0,($U$1-$G185)&lt;=0),1,0)</f>
        <v>0</v>
      </c>
      <c r="V185" s="34">
        <f>IF(AND(($V$1-$E185)&gt;=0,($V$1-$G185)&lt;=0),1,0)</f>
        <v>0</v>
      </c>
      <c r="W185" s="34">
        <f>IF(AND(($W$1-$E185)&gt;=0,($W$1-$G185)&lt;=0),1,0)</f>
        <v>0</v>
      </c>
      <c r="X185" s="34">
        <f>IF(AND(($X$1-$E185)&gt;=0,($X$1-$G185)&lt;=0),1,0)</f>
        <v>0</v>
      </c>
      <c r="Y185" s="34">
        <f>IF(AND(($Y$1-$E185)&gt;=0,($Y$1-$G185)&lt;=0),1,0)</f>
        <v>0</v>
      </c>
      <c r="Z185" s="34">
        <f>IF(AND(($Z$1-$E185)&gt;=0,($Z$1-$G185)&lt;=0),1,0)</f>
        <v>0</v>
      </c>
      <c r="AA185" s="34">
        <f>IF(AND(($AA$1-$E185)&gt;=0,($AA$1-$G185)&lt;=0),1,0)</f>
        <v>0</v>
      </c>
      <c r="AB185" s="34">
        <f>IF(AND(($AB$1-$E185)&gt;=0,($AB$1-$G185)&lt;=0),1,0)</f>
        <v>0</v>
      </c>
      <c r="AC185" s="34">
        <f>IF(AND(($AC$1-$E185)&gt;=0,($AC$1-$G185)&lt;=0),1,0)</f>
        <v>0</v>
      </c>
      <c r="AD185" s="34">
        <f>IF(AND(($AD$1-$E185)&gt;=0,($AD$1-$G185)&lt;=0),1,0)</f>
        <v>0</v>
      </c>
      <c r="AE185" s="34">
        <f>IF(AND(($AE$1-$E185)&gt;=0,($AE$1-$G185)&lt;=0),1,0)</f>
        <v>0</v>
      </c>
      <c r="AF185" s="34">
        <f>IF(AND(($AF$1-$E185)&gt;=0,($AF$1-$G185)&lt;=0),1,0)</f>
        <v>0</v>
      </c>
      <c r="AG185" s="34">
        <f>IF(AND(($AG$1-$E185)&gt;=0,($AG$1-$G185)&lt;=0),1,0)</f>
        <v>0</v>
      </c>
      <c r="AH185" s="34">
        <f>IF(AND(($AH$1-$E185)&gt;=0,($AH$1-$G185)&lt;=0),1,0)</f>
        <v>0</v>
      </c>
      <c r="AI185" s="34">
        <f>IF(AND(($AI$1-$E185)&gt;=0,($AI$1-$G185)&lt;=0),1,0)</f>
        <v>0</v>
      </c>
      <c r="AJ185" s="34">
        <f>IF(AND(($AJ$1-$E185)&gt;=0,($AJ$1-$G185)&lt;=0),1,0)</f>
        <v>0</v>
      </c>
      <c r="AK185" s="34">
        <f>IF(AND(($AK$1-$E185)&gt;=0,($AK$1-$G185)&lt;=0),1,0)</f>
        <v>0</v>
      </c>
      <c r="AL185" s="34">
        <f>IF(AND(($AL$1-$E185)&gt;=0,($AL$1-$G185)&lt;=0),1,0)</f>
        <v>0</v>
      </c>
      <c r="AM185" s="34">
        <f>IF(AND(($AM$1-$E185)&gt;=0,($AM$1-$G185)&lt;=0),1,0)</f>
        <v>0</v>
      </c>
      <c r="AN185" s="34">
        <f>IF(AND(($AN$1-$E185)&gt;=0,($AN$1-$G185)&lt;=0),1,0)</f>
        <v>0</v>
      </c>
      <c r="AO185" s="34">
        <f>IF(AND(($AO$1-$E185)&gt;=0,($AO$1-$G185)&lt;=0),1,0)</f>
        <v>0</v>
      </c>
    </row>
    <row r="186" spans="2:56" ht="15" x14ac:dyDescent="0.25">
      <c r="K186" s="34">
        <f>IF(AND(($K$1-$E186)&gt;=0,($K$1-$G186)&lt;=0),1,0)</f>
        <v>0</v>
      </c>
      <c r="L186" s="34">
        <f>IF(AND(($L$1-$E186)&gt;=0,($L$1-$G186)&lt;=0),1,0)</f>
        <v>0</v>
      </c>
      <c r="M186" s="34">
        <f>IF(AND(($M$1-$E186)&gt;=0,($M$1-$G186)&lt;=0),1,0)</f>
        <v>0</v>
      </c>
      <c r="N186" s="34">
        <f>IF(AND(($N$1-$E186)&gt;=0,($N$1-$G186)&lt;=0),1,0)</f>
        <v>0</v>
      </c>
      <c r="O186" s="34">
        <f>IF(AND(($O$1-$E186)&gt;=0,($O$1-$G186)&lt;=0),1,0)</f>
        <v>0</v>
      </c>
      <c r="P186" s="34">
        <f>IF(AND(($P$1-$E186)&gt;=0,($P$1-$G186)&lt;=0),1,0)</f>
        <v>0</v>
      </c>
      <c r="Q186" s="34">
        <f>IF(AND(($Q$1-$E186)&gt;=0,($Q$1-$G186)&lt;=0),1,0)</f>
        <v>0</v>
      </c>
      <c r="R186" s="34">
        <f>IF(AND(($R$1-$E186)&gt;=0,($R$1-$G186)&lt;=0),1,0)</f>
        <v>0</v>
      </c>
      <c r="S186" s="34">
        <f>IF(AND(($S$1-$E186)&gt;=0,($S$1-$G186)&lt;=0),1,0)</f>
        <v>0</v>
      </c>
      <c r="T186" s="34">
        <f>IF(AND(($T$1-$E186)&gt;=0,($T$1-$G186)&lt;=0),1,0)</f>
        <v>0</v>
      </c>
      <c r="U186" s="34">
        <f>IF(AND(($U$1-$E186)&gt;=0,($U$1-$G186)&lt;=0),1,0)</f>
        <v>0</v>
      </c>
      <c r="V186" s="34">
        <f>IF(AND(($V$1-$E186)&gt;=0,($V$1-$G186)&lt;=0),1,0)</f>
        <v>0</v>
      </c>
      <c r="W186" s="34">
        <f>IF(AND(($W$1-$E186)&gt;=0,($W$1-$G186)&lt;=0),1,0)</f>
        <v>0</v>
      </c>
      <c r="X186" s="34">
        <f>IF(AND(($X$1-$E186)&gt;=0,($X$1-$G186)&lt;=0),1,0)</f>
        <v>0</v>
      </c>
      <c r="Y186" s="34">
        <f>IF(AND(($Y$1-$E186)&gt;=0,($Y$1-$G186)&lt;=0),1,0)</f>
        <v>0</v>
      </c>
      <c r="Z186" s="34">
        <f>IF(AND(($Z$1-$E186)&gt;=0,($Z$1-$G186)&lt;=0),1,0)</f>
        <v>0</v>
      </c>
      <c r="AA186" s="34">
        <f>IF(AND(($AA$1-$E186)&gt;=0,($AA$1-$G186)&lt;=0),1,0)</f>
        <v>0</v>
      </c>
      <c r="AB186" s="34">
        <f>IF(AND(($AB$1-$E186)&gt;=0,($AB$1-$G186)&lt;=0),1,0)</f>
        <v>0</v>
      </c>
      <c r="AC186" s="34">
        <f>IF(AND(($AC$1-$E186)&gt;=0,($AC$1-$G186)&lt;=0),1,0)</f>
        <v>0</v>
      </c>
      <c r="AD186" s="34">
        <f>IF(AND(($AD$1-$E186)&gt;=0,($AD$1-$G186)&lt;=0),1,0)</f>
        <v>0</v>
      </c>
      <c r="AE186" s="34">
        <f>IF(AND(($AE$1-$E186)&gt;=0,($AE$1-$G186)&lt;=0),1,0)</f>
        <v>0</v>
      </c>
      <c r="AF186" s="34">
        <f>IF(AND(($AF$1-$E186)&gt;=0,($AF$1-$G186)&lt;=0),1,0)</f>
        <v>0</v>
      </c>
      <c r="AG186" s="34">
        <f>IF(AND(($AG$1-$E186)&gt;=0,($AG$1-$G186)&lt;=0),1,0)</f>
        <v>0</v>
      </c>
      <c r="AH186" s="34">
        <f>IF(AND(($AH$1-$E186)&gt;=0,($AH$1-$G186)&lt;=0),1,0)</f>
        <v>0</v>
      </c>
      <c r="AI186" s="34">
        <f>IF(AND(($AI$1-$E186)&gt;=0,($AI$1-$G186)&lt;=0),1,0)</f>
        <v>0</v>
      </c>
      <c r="AJ186" s="34">
        <f>IF(AND(($AJ$1-$E186)&gt;=0,($AJ$1-$G186)&lt;=0),1,0)</f>
        <v>0</v>
      </c>
      <c r="AK186" s="34">
        <f>IF(AND(($AK$1-$E186)&gt;=0,($AK$1-$G186)&lt;=0),1,0)</f>
        <v>0</v>
      </c>
      <c r="AL186" s="34">
        <f>IF(AND(($AL$1-$E186)&gt;=0,($AL$1-$G186)&lt;=0),1,0)</f>
        <v>0</v>
      </c>
      <c r="AM186" s="34">
        <f>IF(AND(($AM$1-$E186)&gt;=0,($AM$1-$G186)&lt;=0),1,0)</f>
        <v>0</v>
      </c>
      <c r="AN186" s="34">
        <f>IF(AND(($AN$1-$E186)&gt;=0,($AN$1-$G186)&lt;=0),1,0)</f>
        <v>0</v>
      </c>
      <c r="AO186" s="34">
        <f>IF(AND(($AO$1-$E186)&gt;=0,($AO$1-$G186)&lt;=0),1,0)</f>
        <v>0</v>
      </c>
    </row>
    <row r="187" spans="2:56" x14ac:dyDescent="0.2">
      <c r="E187"/>
      <c r="F187"/>
      <c r="G187"/>
      <c r="H187"/>
      <c r="I187"/>
      <c r="J187"/>
    </row>
    <row r="188" spans="2:56" ht="15" x14ac:dyDescent="0.25">
      <c r="K188" s="34">
        <f t="shared" ref="K188:K251" si="247">IF(AND(($K$1-$E188)&gt;=0,($K$1-$G188)&lt;=0),1,0)</f>
        <v>0</v>
      </c>
      <c r="L188" s="34">
        <f t="shared" ref="L188:L251" si="248">IF(AND(($L$1-$E188)&gt;=0,($L$1-$G188)&lt;=0),1,0)</f>
        <v>0</v>
      </c>
      <c r="M188" s="34">
        <f t="shared" ref="M188:M251" si="249">IF(AND(($M$1-$E188)&gt;=0,($M$1-$G188)&lt;=0),1,0)</f>
        <v>0</v>
      </c>
      <c r="N188" s="34">
        <f t="shared" ref="N188:N251" si="250">IF(AND(($N$1-$E188)&gt;=0,($N$1-$G188)&lt;=0),1,0)</f>
        <v>0</v>
      </c>
      <c r="O188" s="34">
        <f t="shared" ref="O188:O251" si="251">IF(AND(($O$1-$E188)&gt;=0,($O$1-$G188)&lt;=0),1,0)</f>
        <v>0</v>
      </c>
      <c r="P188" s="34">
        <f t="shared" ref="P188:P251" si="252">IF(AND(($P$1-$E188)&gt;=0,($P$1-$G188)&lt;=0),1,0)</f>
        <v>0</v>
      </c>
      <c r="Q188" s="34">
        <f t="shared" ref="Q188:Q251" si="253">IF(AND(($Q$1-$E188)&gt;=0,($Q$1-$G188)&lt;=0),1,0)</f>
        <v>0</v>
      </c>
      <c r="R188" s="34">
        <f t="shared" ref="R188:R251" si="254">IF(AND(($R$1-$E188)&gt;=0,($R$1-$G188)&lt;=0),1,0)</f>
        <v>0</v>
      </c>
      <c r="S188" s="34">
        <f t="shared" ref="S188:S251" si="255">IF(AND(($S$1-$E188)&gt;=0,($S$1-$G188)&lt;=0),1,0)</f>
        <v>0</v>
      </c>
      <c r="T188" s="34">
        <f t="shared" ref="T188:T251" si="256">IF(AND(($T$1-$E188)&gt;=0,($T$1-$G188)&lt;=0),1,0)</f>
        <v>0</v>
      </c>
      <c r="U188" s="34">
        <f t="shared" ref="U188:U251" si="257">IF(AND(($U$1-$E188)&gt;=0,($U$1-$G188)&lt;=0),1,0)</f>
        <v>0</v>
      </c>
      <c r="V188" s="34">
        <f t="shared" ref="V188:V251" si="258">IF(AND(($V$1-$E188)&gt;=0,($V$1-$G188)&lt;=0),1,0)</f>
        <v>0</v>
      </c>
      <c r="W188" s="34">
        <f t="shared" ref="W188:W251" si="259">IF(AND(($W$1-$E188)&gt;=0,($W$1-$G188)&lt;=0),1,0)</f>
        <v>0</v>
      </c>
      <c r="X188" s="34">
        <f t="shared" ref="X188:X251" si="260">IF(AND(($X$1-$E188)&gt;=0,($X$1-$G188)&lt;=0),1,0)</f>
        <v>0</v>
      </c>
      <c r="Y188" s="34">
        <f t="shared" ref="Y188:Y251" si="261">IF(AND(($Y$1-$E188)&gt;=0,($Y$1-$G188)&lt;=0),1,0)</f>
        <v>0</v>
      </c>
      <c r="Z188" s="34">
        <f t="shared" ref="Z188:Z251" si="262">IF(AND(($Z$1-$E188)&gt;=0,($Z$1-$G188)&lt;=0),1,0)</f>
        <v>0</v>
      </c>
      <c r="AA188" s="34">
        <f t="shared" ref="AA188:AA251" si="263">IF(AND(($AA$1-$E188)&gt;=0,($AA$1-$G188)&lt;=0),1,0)</f>
        <v>0</v>
      </c>
      <c r="AB188" s="34">
        <f t="shared" ref="AB188:AB251" si="264">IF(AND(($AB$1-$E188)&gt;=0,($AB$1-$G188)&lt;=0),1,0)</f>
        <v>0</v>
      </c>
      <c r="AC188" s="34">
        <f t="shared" ref="AC188:AC251" si="265">IF(AND(($AC$1-$E188)&gt;=0,($AC$1-$G188)&lt;=0),1,0)</f>
        <v>0</v>
      </c>
      <c r="AD188" s="34">
        <f t="shared" ref="AD188:AD251" si="266">IF(AND(($AD$1-$E188)&gt;=0,($AD$1-$G188)&lt;=0),1,0)</f>
        <v>0</v>
      </c>
      <c r="AE188" s="34">
        <f t="shared" ref="AE188:AE251" si="267">IF(AND(($AE$1-$E188)&gt;=0,($AE$1-$G188)&lt;=0),1,0)</f>
        <v>0</v>
      </c>
      <c r="AF188" s="34">
        <f t="shared" ref="AF188:AF251" si="268">IF(AND(($AF$1-$E188)&gt;=0,($AF$1-$G188)&lt;=0),1,0)</f>
        <v>0</v>
      </c>
      <c r="AG188" s="34">
        <f t="shared" ref="AG188:AG251" si="269">IF(AND(($AG$1-$E188)&gt;=0,($AG$1-$G188)&lt;=0),1,0)</f>
        <v>0</v>
      </c>
      <c r="AH188" s="34">
        <f t="shared" ref="AH188:AH251" si="270">IF(AND(($AH$1-$E188)&gt;=0,($AH$1-$G188)&lt;=0),1,0)</f>
        <v>0</v>
      </c>
      <c r="AI188" s="34">
        <f t="shared" ref="AI188:AI251" si="271">IF(AND(($AI$1-$E188)&gt;=0,($AI$1-$G188)&lt;=0),1,0)</f>
        <v>0</v>
      </c>
      <c r="AJ188" s="34">
        <f t="shared" ref="AJ188:AJ251" si="272">IF(AND(($AJ$1-$E188)&gt;=0,($AJ$1-$G188)&lt;=0),1,0)</f>
        <v>0</v>
      </c>
      <c r="AK188" s="34">
        <f t="shared" ref="AK188:AK251" si="273">IF(AND(($AK$1-$E188)&gt;=0,($AK$1-$G188)&lt;=0),1,0)</f>
        <v>0</v>
      </c>
      <c r="AL188" s="34">
        <f t="shared" ref="AL188:AL251" si="274">IF(AND(($AL$1-$E188)&gt;=0,($AL$1-$G188)&lt;=0),1,0)</f>
        <v>0</v>
      </c>
      <c r="AM188" s="34">
        <f t="shared" ref="AM188:AM251" si="275">IF(AND(($AM$1-$E188)&gt;=0,($AM$1-$G188)&lt;=0),1,0)</f>
        <v>0</v>
      </c>
      <c r="AN188" s="34">
        <f t="shared" ref="AN188:AN251" si="276">IF(AND(($AN$1-$E188)&gt;=0,($AN$1-$G188)&lt;=0),1,0)</f>
        <v>0</v>
      </c>
      <c r="AO188" s="34">
        <f t="shared" ref="AO188:AO251" si="277">IF(AND(($AO$1-$E188)&gt;=0,($AO$1-$G188)&lt;=0),1,0)</f>
        <v>0</v>
      </c>
    </row>
    <row r="189" spans="2:56" ht="15" x14ac:dyDescent="0.25">
      <c r="K189" s="34">
        <f t="shared" si="247"/>
        <v>0</v>
      </c>
      <c r="L189" s="34">
        <f t="shared" si="248"/>
        <v>0</v>
      </c>
      <c r="M189" s="34">
        <f t="shared" si="249"/>
        <v>0</v>
      </c>
      <c r="N189" s="34">
        <f t="shared" si="250"/>
        <v>0</v>
      </c>
      <c r="O189" s="34">
        <f t="shared" si="251"/>
        <v>0</v>
      </c>
      <c r="P189" s="34">
        <f t="shared" si="252"/>
        <v>0</v>
      </c>
      <c r="Q189" s="34">
        <f t="shared" si="253"/>
        <v>0</v>
      </c>
      <c r="R189" s="34">
        <f t="shared" si="254"/>
        <v>0</v>
      </c>
      <c r="S189" s="34">
        <f t="shared" si="255"/>
        <v>0</v>
      </c>
      <c r="T189" s="34">
        <f t="shared" si="256"/>
        <v>0</v>
      </c>
      <c r="U189" s="34">
        <f t="shared" si="257"/>
        <v>0</v>
      </c>
      <c r="V189" s="34">
        <f t="shared" si="258"/>
        <v>0</v>
      </c>
      <c r="W189" s="34">
        <f t="shared" si="259"/>
        <v>0</v>
      </c>
      <c r="X189" s="34">
        <f t="shared" si="260"/>
        <v>0</v>
      </c>
      <c r="Y189" s="34">
        <f t="shared" si="261"/>
        <v>0</v>
      </c>
      <c r="Z189" s="34">
        <f t="shared" si="262"/>
        <v>0</v>
      </c>
      <c r="AA189" s="34">
        <f t="shared" si="263"/>
        <v>0</v>
      </c>
      <c r="AB189" s="34">
        <f t="shared" si="264"/>
        <v>0</v>
      </c>
      <c r="AC189" s="34">
        <f t="shared" si="265"/>
        <v>0</v>
      </c>
      <c r="AD189" s="34">
        <f t="shared" si="266"/>
        <v>0</v>
      </c>
      <c r="AE189" s="34">
        <f t="shared" si="267"/>
        <v>0</v>
      </c>
      <c r="AF189" s="34">
        <f t="shared" si="268"/>
        <v>0</v>
      </c>
      <c r="AG189" s="34">
        <f t="shared" si="269"/>
        <v>0</v>
      </c>
      <c r="AH189" s="34">
        <f t="shared" si="270"/>
        <v>0</v>
      </c>
      <c r="AI189" s="34">
        <f t="shared" si="271"/>
        <v>0</v>
      </c>
      <c r="AJ189" s="34">
        <f t="shared" si="272"/>
        <v>0</v>
      </c>
      <c r="AK189" s="34">
        <f t="shared" si="273"/>
        <v>0</v>
      </c>
      <c r="AL189" s="34">
        <f t="shared" si="274"/>
        <v>0</v>
      </c>
      <c r="AM189" s="34">
        <f t="shared" si="275"/>
        <v>0</v>
      </c>
      <c r="AN189" s="34">
        <f t="shared" si="276"/>
        <v>0</v>
      </c>
      <c r="AO189" s="34">
        <f t="shared" si="277"/>
        <v>0</v>
      </c>
    </row>
    <row r="190" spans="2:56" ht="15" x14ac:dyDescent="0.25">
      <c r="K190" s="34">
        <f t="shared" si="247"/>
        <v>0</v>
      </c>
      <c r="L190" s="34">
        <f t="shared" si="248"/>
        <v>0</v>
      </c>
      <c r="M190" s="34">
        <f t="shared" si="249"/>
        <v>0</v>
      </c>
      <c r="N190" s="34">
        <f t="shared" si="250"/>
        <v>0</v>
      </c>
      <c r="O190" s="34">
        <f t="shared" si="251"/>
        <v>0</v>
      </c>
      <c r="P190" s="34">
        <f t="shared" si="252"/>
        <v>0</v>
      </c>
      <c r="Q190" s="34">
        <f t="shared" si="253"/>
        <v>0</v>
      </c>
      <c r="R190" s="34">
        <f t="shared" si="254"/>
        <v>0</v>
      </c>
      <c r="S190" s="34">
        <f t="shared" si="255"/>
        <v>0</v>
      </c>
      <c r="T190" s="34">
        <f t="shared" si="256"/>
        <v>0</v>
      </c>
      <c r="U190" s="34">
        <f t="shared" si="257"/>
        <v>0</v>
      </c>
      <c r="V190" s="34">
        <f t="shared" si="258"/>
        <v>0</v>
      </c>
      <c r="W190" s="34">
        <f t="shared" si="259"/>
        <v>0</v>
      </c>
      <c r="X190" s="34">
        <f t="shared" si="260"/>
        <v>0</v>
      </c>
      <c r="Y190" s="34">
        <f t="shared" si="261"/>
        <v>0</v>
      </c>
      <c r="Z190" s="34">
        <f t="shared" si="262"/>
        <v>0</v>
      </c>
      <c r="AA190" s="34">
        <f t="shared" si="263"/>
        <v>0</v>
      </c>
      <c r="AB190" s="34">
        <f t="shared" si="264"/>
        <v>0</v>
      </c>
      <c r="AC190" s="34">
        <f t="shared" si="265"/>
        <v>0</v>
      </c>
      <c r="AD190" s="34">
        <f t="shared" si="266"/>
        <v>0</v>
      </c>
      <c r="AE190" s="34">
        <f t="shared" si="267"/>
        <v>0</v>
      </c>
      <c r="AF190" s="34">
        <f t="shared" si="268"/>
        <v>0</v>
      </c>
      <c r="AG190" s="34">
        <f t="shared" si="269"/>
        <v>0</v>
      </c>
      <c r="AH190" s="34">
        <f t="shared" si="270"/>
        <v>0</v>
      </c>
      <c r="AI190" s="34">
        <f t="shared" si="271"/>
        <v>0</v>
      </c>
      <c r="AJ190" s="34">
        <f t="shared" si="272"/>
        <v>0</v>
      </c>
      <c r="AK190" s="34">
        <f t="shared" si="273"/>
        <v>0</v>
      </c>
      <c r="AL190" s="34">
        <f t="shared" si="274"/>
        <v>0</v>
      </c>
      <c r="AM190" s="34">
        <f t="shared" si="275"/>
        <v>0</v>
      </c>
      <c r="AN190" s="34">
        <f t="shared" si="276"/>
        <v>0</v>
      </c>
      <c r="AO190" s="34">
        <f t="shared" si="277"/>
        <v>0</v>
      </c>
    </row>
    <row r="191" spans="2:56" ht="15" x14ac:dyDescent="0.25">
      <c r="K191" s="34">
        <f t="shared" si="247"/>
        <v>0</v>
      </c>
      <c r="L191" s="34">
        <f t="shared" si="248"/>
        <v>0</v>
      </c>
      <c r="M191" s="34">
        <f t="shared" si="249"/>
        <v>0</v>
      </c>
      <c r="N191" s="34">
        <f t="shared" si="250"/>
        <v>0</v>
      </c>
      <c r="O191" s="34">
        <f t="shared" si="251"/>
        <v>0</v>
      </c>
      <c r="P191" s="34">
        <f t="shared" si="252"/>
        <v>0</v>
      </c>
      <c r="Q191" s="34">
        <f t="shared" si="253"/>
        <v>0</v>
      </c>
      <c r="R191" s="34">
        <f t="shared" si="254"/>
        <v>0</v>
      </c>
      <c r="S191" s="34">
        <f t="shared" si="255"/>
        <v>0</v>
      </c>
      <c r="T191" s="34">
        <f t="shared" si="256"/>
        <v>0</v>
      </c>
      <c r="U191" s="34">
        <f t="shared" si="257"/>
        <v>0</v>
      </c>
      <c r="V191" s="34">
        <f t="shared" si="258"/>
        <v>0</v>
      </c>
      <c r="W191" s="34">
        <f t="shared" si="259"/>
        <v>0</v>
      </c>
      <c r="X191" s="34">
        <f t="shared" si="260"/>
        <v>0</v>
      </c>
      <c r="Y191" s="34">
        <f t="shared" si="261"/>
        <v>0</v>
      </c>
      <c r="Z191" s="34">
        <f t="shared" si="262"/>
        <v>0</v>
      </c>
      <c r="AA191" s="34">
        <f t="shared" si="263"/>
        <v>0</v>
      </c>
      <c r="AB191" s="34">
        <f t="shared" si="264"/>
        <v>0</v>
      </c>
      <c r="AC191" s="34">
        <f t="shared" si="265"/>
        <v>0</v>
      </c>
      <c r="AD191" s="34">
        <f t="shared" si="266"/>
        <v>0</v>
      </c>
      <c r="AE191" s="34">
        <f t="shared" si="267"/>
        <v>0</v>
      </c>
      <c r="AF191" s="34">
        <f t="shared" si="268"/>
        <v>0</v>
      </c>
      <c r="AG191" s="34">
        <f t="shared" si="269"/>
        <v>0</v>
      </c>
      <c r="AH191" s="34">
        <f t="shared" si="270"/>
        <v>0</v>
      </c>
      <c r="AI191" s="34">
        <f t="shared" si="271"/>
        <v>0</v>
      </c>
      <c r="AJ191" s="34">
        <f t="shared" si="272"/>
        <v>0</v>
      </c>
      <c r="AK191" s="34">
        <f t="shared" si="273"/>
        <v>0</v>
      </c>
      <c r="AL191" s="34">
        <f t="shared" si="274"/>
        <v>0</v>
      </c>
      <c r="AM191" s="34">
        <f t="shared" si="275"/>
        <v>0</v>
      </c>
      <c r="AN191" s="34">
        <f t="shared" si="276"/>
        <v>0</v>
      </c>
      <c r="AO191" s="34">
        <f t="shared" si="277"/>
        <v>0</v>
      </c>
    </row>
    <row r="192" spans="2:56" ht="15" x14ac:dyDescent="0.25">
      <c r="K192" s="34">
        <f t="shared" si="247"/>
        <v>0</v>
      </c>
      <c r="L192" s="34">
        <f t="shared" si="248"/>
        <v>0</v>
      </c>
      <c r="M192" s="34">
        <f t="shared" si="249"/>
        <v>0</v>
      </c>
      <c r="N192" s="34">
        <f t="shared" si="250"/>
        <v>0</v>
      </c>
      <c r="O192" s="34">
        <f t="shared" si="251"/>
        <v>0</v>
      </c>
      <c r="P192" s="34">
        <f t="shared" si="252"/>
        <v>0</v>
      </c>
      <c r="Q192" s="34">
        <f t="shared" si="253"/>
        <v>0</v>
      </c>
      <c r="R192" s="34">
        <f t="shared" si="254"/>
        <v>0</v>
      </c>
      <c r="S192" s="34">
        <f t="shared" si="255"/>
        <v>0</v>
      </c>
      <c r="T192" s="34">
        <f t="shared" si="256"/>
        <v>0</v>
      </c>
      <c r="U192" s="34">
        <f t="shared" si="257"/>
        <v>0</v>
      </c>
      <c r="V192" s="34">
        <f t="shared" si="258"/>
        <v>0</v>
      </c>
      <c r="W192" s="34">
        <f t="shared" si="259"/>
        <v>0</v>
      </c>
      <c r="X192" s="34">
        <f t="shared" si="260"/>
        <v>0</v>
      </c>
      <c r="Y192" s="34">
        <f t="shared" si="261"/>
        <v>0</v>
      </c>
      <c r="Z192" s="34">
        <f t="shared" si="262"/>
        <v>0</v>
      </c>
      <c r="AA192" s="34">
        <f t="shared" si="263"/>
        <v>0</v>
      </c>
      <c r="AB192" s="34">
        <f t="shared" si="264"/>
        <v>0</v>
      </c>
      <c r="AC192" s="34">
        <f t="shared" si="265"/>
        <v>0</v>
      </c>
      <c r="AD192" s="34">
        <f t="shared" si="266"/>
        <v>0</v>
      </c>
      <c r="AE192" s="34">
        <f t="shared" si="267"/>
        <v>0</v>
      </c>
      <c r="AF192" s="34">
        <f t="shared" si="268"/>
        <v>0</v>
      </c>
      <c r="AG192" s="34">
        <f t="shared" si="269"/>
        <v>0</v>
      </c>
      <c r="AH192" s="34">
        <f t="shared" si="270"/>
        <v>0</v>
      </c>
      <c r="AI192" s="34">
        <f t="shared" si="271"/>
        <v>0</v>
      </c>
      <c r="AJ192" s="34">
        <f t="shared" si="272"/>
        <v>0</v>
      </c>
      <c r="AK192" s="34">
        <f t="shared" si="273"/>
        <v>0</v>
      </c>
      <c r="AL192" s="34">
        <f t="shared" si="274"/>
        <v>0</v>
      </c>
      <c r="AM192" s="34">
        <f t="shared" si="275"/>
        <v>0</v>
      </c>
      <c r="AN192" s="34">
        <f t="shared" si="276"/>
        <v>0</v>
      </c>
      <c r="AO192" s="34">
        <f t="shared" si="277"/>
        <v>0</v>
      </c>
    </row>
    <row r="193" spans="11:41" ht="15" x14ac:dyDescent="0.25">
      <c r="K193" s="34">
        <f t="shared" si="247"/>
        <v>0</v>
      </c>
      <c r="L193" s="34">
        <f t="shared" si="248"/>
        <v>0</v>
      </c>
      <c r="M193" s="34">
        <f t="shared" si="249"/>
        <v>0</v>
      </c>
      <c r="N193" s="34">
        <f t="shared" si="250"/>
        <v>0</v>
      </c>
      <c r="O193" s="34">
        <f t="shared" si="251"/>
        <v>0</v>
      </c>
      <c r="P193" s="34">
        <f t="shared" si="252"/>
        <v>0</v>
      </c>
      <c r="Q193" s="34">
        <f t="shared" si="253"/>
        <v>0</v>
      </c>
      <c r="R193" s="34">
        <f t="shared" si="254"/>
        <v>0</v>
      </c>
      <c r="S193" s="34">
        <f t="shared" si="255"/>
        <v>0</v>
      </c>
      <c r="T193" s="34">
        <f t="shared" si="256"/>
        <v>0</v>
      </c>
      <c r="U193" s="34">
        <f t="shared" si="257"/>
        <v>0</v>
      </c>
      <c r="V193" s="34">
        <f t="shared" si="258"/>
        <v>0</v>
      </c>
      <c r="W193" s="34">
        <f t="shared" si="259"/>
        <v>0</v>
      </c>
      <c r="X193" s="34">
        <f t="shared" si="260"/>
        <v>0</v>
      </c>
      <c r="Y193" s="34">
        <f t="shared" si="261"/>
        <v>0</v>
      </c>
      <c r="Z193" s="34">
        <f t="shared" si="262"/>
        <v>0</v>
      </c>
      <c r="AA193" s="34">
        <f t="shared" si="263"/>
        <v>0</v>
      </c>
      <c r="AB193" s="34">
        <f t="shared" si="264"/>
        <v>0</v>
      </c>
      <c r="AC193" s="34">
        <f t="shared" si="265"/>
        <v>0</v>
      </c>
      <c r="AD193" s="34">
        <f t="shared" si="266"/>
        <v>0</v>
      </c>
      <c r="AE193" s="34">
        <f t="shared" si="267"/>
        <v>0</v>
      </c>
      <c r="AF193" s="34">
        <f t="shared" si="268"/>
        <v>0</v>
      </c>
      <c r="AG193" s="34">
        <f t="shared" si="269"/>
        <v>0</v>
      </c>
      <c r="AH193" s="34">
        <f t="shared" si="270"/>
        <v>0</v>
      </c>
      <c r="AI193" s="34">
        <f t="shared" si="271"/>
        <v>0</v>
      </c>
      <c r="AJ193" s="34">
        <f t="shared" si="272"/>
        <v>0</v>
      </c>
      <c r="AK193" s="34">
        <f t="shared" si="273"/>
        <v>0</v>
      </c>
      <c r="AL193" s="34">
        <f t="shared" si="274"/>
        <v>0</v>
      </c>
      <c r="AM193" s="34">
        <f t="shared" si="275"/>
        <v>0</v>
      </c>
      <c r="AN193" s="34">
        <f t="shared" si="276"/>
        <v>0</v>
      </c>
      <c r="AO193" s="34">
        <f t="shared" si="277"/>
        <v>0</v>
      </c>
    </row>
    <row r="194" spans="11:41" ht="15" x14ac:dyDescent="0.25">
      <c r="K194" s="34">
        <f t="shared" si="247"/>
        <v>0</v>
      </c>
      <c r="L194" s="34">
        <f t="shared" si="248"/>
        <v>0</v>
      </c>
      <c r="M194" s="34">
        <f t="shared" si="249"/>
        <v>0</v>
      </c>
      <c r="N194" s="34">
        <f t="shared" si="250"/>
        <v>0</v>
      </c>
      <c r="O194" s="34">
        <f t="shared" si="251"/>
        <v>0</v>
      </c>
      <c r="P194" s="34">
        <f t="shared" si="252"/>
        <v>0</v>
      </c>
      <c r="Q194" s="34">
        <f t="shared" si="253"/>
        <v>0</v>
      </c>
      <c r="R194" s="34">
        <f t="shared" si="254"/>
        <v>0</v>
      </c>
      <c r="S194" s="34">
        <f t="shared" si="255"/>
        <v>0</v>
      </c>
      <c r="T194" s="34">
        <f t="shared" si="256"/>
        <v>0</v>
      </c>
      <c r="U194" s="34">
        <f t="shared" si="257"/>
        <v>0</v>
      </c>
      <c r="V194" s="34">
        <f t="shared" si="258"/>
        <v>0</v>
      </c>
      <c r="W194" s="34">
        <f t="shared" si="259"/>
        <v>0</v>
      </c>
      <c r="X194" s="34">
        <f t="shared" si="260"/>
        <v>0</v>
      </c>
      <c r="Y194" s="34">
        <f t="shared" si="261"/>
        <v>0</v>
      </c>
      <c r="Z194" s="34">
        <f t="shared" si="262"/>
        <v>0</v>
      </c>
      <c r="AA194" s="34">
        <f t="shared" si="263"/>
        <v>0</v>
      </c>
      <c r="AB194" s="34">
        <f t="shared" si="264"/>
        <v>0</v>
      </c>
      <c r="AC194" s="34">
        <f t="shared" si="265"/>
        <v>0</v>
      </c>
      <c r="AD194" s="34">
        <f t="shared" si="266"/>
        <v>0</v>
      </c>
      <c r="AE194" s="34">
        <f t="shared" si="267"/>
        <v>0</v>
      </c>
      <c r="AF194" s="34">
        <f t="shared" si="268"/>
        <v>0</v>
      </c>
      <c r="AG194" s="34">
        <f t="shared" si="269"/>
        <v>0</v>
      </c>
      <c r="AH194" s="34">
        <f t="shared" si="270"/>
        <v>0</v>
      </c>
      <c r="AI194" s="34">
        <f t="shared" si="271"/>
        <v>0</v>
      </c>
      <c r="AJ194" s="34">
        <f t="shared" si="272"/>
        <v>0</v>
      </c>
      <c r="AK194" s="34">
        <f t="shared" si="273"/>
        <v>0</v>
      </c>
      <c r="AL194" s="34">
        <f t="shared" si="274"/>
        <v>0</v>
      </c>
      <c r="AM194" s="34">
        <f t="shared" si="275"/>
        <v>0</v>
      </c>
      <c r="AN194" s="34">
        <f t="shared" si="276"/>
        <v>0</v>
      </c>
      <c r="AO194" s="34">
        <f t="shared" si="277"/>
        <v>0</v>
      </c>
    </row>
    <row r="195" spans="11:41" ht="15" x14ac:dyDescent="0.25">
      <c r="K195" s="34">
        <f t="shared" si="247"/>
        <v>0</v>
      </c>
      <c r="L195" s="34">
        <f t="shared" si="248"/>
        <v>0</v>
      </c>
      <c r="M195" s="34">
        <f t="shared" si="249"/>
        <v>0</v>
      </c>
      <c r="N195" s="34">
        <f t="shared" si="250"/>
        <v>0</v>
      </c>
      <c r="O195" s="34">
        <f t="shared" si="251"/>
        <v>0</v>
      </c>
      <c r="P195" s="34">
        <f t="shared" si="252"/>
        <v>0</v>
      </c>
      <c r="Q195" s="34">
        <f t="shared" si="253"/>
        <v>0</v>
      </c>
      <c r="R195" s="34">
        <f t="shared" si="254"/>
        <v>0</v>
      </c>
      <c r="S195" s="34">
        <f t="shared" si="255"/>
        <v>0</v>
      </c>
      <c r="T195" s="34">
        <f t="shared" si="256"/>
        <v>0</v>
      </c>
      <c r="U195" s="34">
        <f t="shared" si="257"/>
        <v>0</v>
      </c>
      <c r="V195" s="34">
        <f t="shared" si="258"/>
        <v>0</v>
      </c>
      <c r="W195" s="34">
        <f t="shared" si="259"/>
        <v>0</v>
      </c>
      <c r="X195" s="34">
        <f t="shared" si="260"/>
        <v>0</v>
      </c>
      <c r="Y195" s="34">
        <f t="shared" si="261"/>
        <v>0</v>
      </c>
      <c r="Z195" s="34">
        <f t="shared" si="262"/>
        <v>0</v>
      </c>
      <c r="AA195" s="34">
        <f t="shared" si="263"/>
        <v>0</v>
      </c>
      <c r="AB195" s="34">
        <f t="shared" si="264"/>
        <v>0</v>
      </c>
      <c r="AC195" s="34">
        <f t="shared" si="265"/>
        <v>0</v>
      </c>
      <c r="AD195" s="34">
        <f t="shared" si="266"/>
        <v>0</v>
      </c>
      <c r="AE195" s="34">
        <f t="shared" si="267"/>
        <v>0</v>
      </c>
      <c r="AF195" s="34">
        <f t="shared" si="268"/>
        <v>0</v>
      </c>
      <c r="AG195" s="34">
        <f t="shared" si="269"/>
        <v>0</v>
      </c>
      <c r="AH195" s="34">
        <f t="shared" si="270"/>
        <v>0</v>
      </c>
      <c r="AI195" s="34">
        <f t="shared" si="271"/>
        <v>0</v>
      </c>
      <c r="AJ195" s="34">
        <f t="shared" si="272"/>
        <v>0</v>
      </c>
      <c r="AK195" s="34">
        <f t="shared" si="273"/>
        <v>0</v>
      </c>
      <c r="AL195" s="34">
        <f t="shared" si="274"/>
        <v>0</v>
      </c>
      <c r="AM195" s="34">
        <f t="shared" si="275"/>
        <v>0</v>
      </c>
      <c r="AN195" s="34">
        <f t="shared" si="276"/>
        <v>0</v>
      </c>
      <c r="AO195" s="34">
        <f t="shared" si="277"/>
        <v>0</v>
      </c>
    </row>
    <row r="196" spans="11:41" ht="15" x14ac:dyDescent="0.25">
      <c r="K196" s="34">
        <f t="shared" si="247"/>
        <v>0</v>
      </c>
      <c r="L196" s="34">
        <f t="shared" si="248"/>
        <v>0</v>
      </c>
      <c r="M196" s="34">
        <f t="shared" si="249"/>
        <v>0</v>
      </c>
      <c r="N196" s="34">
        <f t="shared" si="250"/>
        <v>0</v>
      </c>
      <c r="O196" s="34">
        <f t="shared" si="251"/>
        <v>0</v>
      </c>
      <c r="P196" s="34">
        <f t="shared" si="252"/>
        <v>0</v>
      </c>
      <c r="Q196" s="34">
        <f t="shared" si="253"/>
        <v>0</v>
      </c>
      <c r="R196" s="34">
        <f t="shared" si="254"/>
        <v>0</v>
      </c>
      <c r="S196" s="34">
        <f t="shared" si="255"/>
        <v>0</v>
      </c>
      <c r="T196" s="34">
        <f t="shared" si="256"/>
        <v>0</v>
      </c>
      <c r="U196" s="34">
        <f t="shared" si="257"/>
        <v>0</v>
      </c>
      <c r="V196" s="34">
        <f t="shared" si="258"/>
        <v>0</v>
      </c>
      <c r="W196" s="34">
        <f t="shared" si="259"/>
        <v>0</v>
      </c>
      <c r="X196" s="34">
        <f t="shared" si="260"/>
        <v>0</v>
      </c>
      <c r="Y196" s="34">
        <f t="shared" si="261"/>
        <v>0</v>
      </c>
      <c r="Z196" s="34">
        <f t="shared" si="262"/>
        <v>0</v>
      </c>
      <c r="AA196" s="34">
        <f t="shared" si="263"/>
        <v>0</v>
      </c>
      <c r="AB196" s="34">
        <f t="shared" si="264"/>
        <v>0</v>
      </c>
      <c r="AC196" s="34">
        <f t="shared" si="265"/>
        <v>0</v>
      </c>
      <c r="AD196" s="34">
        <f t="shared" si="266"/>
        <v>0</v>
      </c>
      <c r="AE196" s="34">
        <f t="shared" si="267"/>
        <v>0</v>
      </c>
      <c r="AF196" s="34">
        <f t="shared" si="268"/>
        <v>0</v>
      </c>
      <c r="AG196" s="34">
        <f t="shared" si="269"/>
        <v>0</v>
      </c>
      <c r="AH196" s="34">
        <f t="shared" si="270"/>
        <v>0</v>
      </c>
      <c r="AI196" s="34">
        <f t="shared" si="271"/>
        <v>0</v>
      </c>
      <c r="AJ196" s="34">
        <f t="shared" si="272"/>
        <v>0</v>
      </c>
      <c r="AK196" s="34">
        <f t="shared" si="273"/>
        <v>0</v>
      </c>
      <c r="AL196" s="34">
        <f t="shared" si="274"/>
        <v>0</v>
      </c>
      <c r="AM196" s="34">
        <f t="shared" si="275"/>
        <v>0</v>
      </c>
      <c r="AN196" s="34">
        <f t="shared" si="276"/>
        <v>0</v>
      </c>
      <c r="AO196" s="34">
        <f t="shared" si="277"/>
        <v>0</v>
      </c>
    </row>
    <row r="197" spans="11:41" ht="15" x14ac:dyDescent="0.25">
      <c r="K197" s="34">
        <f t="shared" si="247"/>
        <v>0</v>
      </c>
      <c r="L197" s="34">
        <f t="shared" si="248"/>
        <v>0</v>
      </c>
      <c r="M197" s="34">
        <f t="shared" si="249"/>
        <v>0</v>
      </c>
      <c r="N197" s="34">
        <f t="shared" si="250"/>
        <v>0</v>
      </c>
      <c r="O197" s="34">
        <f t="shared" si="251"/>
        <v>0</v>
      </c>
      <c r="P197" s="34">
        <f t="shared" si="252"/>
        <v>0</v>
      </c>
      <c r="Q197" s="34">
        <f t="shared" si="253"/>
        <v>0</v>
      </c>
      <c r="R197" s="34">
        <f t="shared" si="254"/>
        <v>0</v>
      </c>
      <c r="S197" s="34">
        <f t="shared" si="255"/>
        <v>0</v>
      </c>
      <c r="T197" s="34">
        <f t="shared" si="256"/>
        <v>0</v>
      </c>
      <c r="U197" s="34">
        <f t="shared" si="257"/>
        <v>0</v>
      </c>
      <c r="V197" s="34">
        <f t="shared" si="258"/>
        <v>0</v>
      </c>
      <c r="W197" s="34">
        <f t="shared" si="259"/>
        <v>0</v>
      </c>
      <c r="X197" s="34">
        <f t="shared" si="260"/>
        <v>0</v>
      </c>
      <c r="Y197" s="34">
        <f t="shared" si="261"/>
        <v>0</v>
      </c>
      <c r="Z197" s="34">
        <f t="shared" si="262"/>
        <v>0</v>
      </c>
      <c r="AA197" s="34">
        <f t="shared" si="263"/>
        <v>0</v>
      </c>
      <c r="AB197" s="34">
        <f t="shared" si="264"/>
        <v>0</v>
      </c>
      <c r="AC197" s="34">
        <f t="shared" si="265"/>
        <v>0</v>
      </c>
      <c r="AD197" s="34">
        <f t="shared" si="266"/>
        <v>0</v>
      </c>
      <c r="AE197" s="34">
        <f t="shared" si="267"/>
        <v>0</v>
      </c>
      <c r="AF197" s="34">
        <f t="shared" si="268"/>
        <v>0</v>
      </c>
      <c r="AG197" s="34">
        <f t="shared" si="269"/>
        <v>0</v>
      </c>
      <c r="AH197" s="34">
        <f t="shared" si="270"/>
        <v>0</v>
      </c>
      <c r="AI197" s="34">
        <f t="shared" si="271"/>
        <v>0</v>
      </c>
      <c r="AJ197" s="34">
        <f t="shared" si="272"/>
        <v>0</v>
      </c>
      <c r="AK197" s="34">
        <f t="shared" si="273"/>
        <v>0</v>
      </c>
      <c r="AL197" s="34">
        <f t="shared" si="274"/>
        <v>0</v>
      </c>
      <c r="AM197" s="34">
        <f t="shared" si="275"/>
        <v>0</v>
      </c>
      <c r="AN197" s="34">
        <f t="shared" si="276"/>
        <v>0</v>
      </c>
      <c r="AO197" s="34">
        <f t="shared" si="277"/>
        <v>0</v>
      </c>
    </row>
    <row r="198" spans="11:41" ht="15" x14ac:dyDescent="0.25">
      <c r="K198" s="34">
        <f t="shared" si="247"/>
        <v>0</v>
      </c>
      <c r="L198" s="34">
        <f t="shared" si="248"/>
        <v>0</v>
      </c>
      <c r="M198" s="34">
        <f t="shared" si="249"/>
        <v>0</v>
      </c>
      <c r="N198" s="34">
        <f t="shared" si="250"/>
        <v>0</v>
      </c>
      <c r="O198" s="34">
        <f t="shared" si="251"/>
        <v>0</v>
      </c>
      <c r="P198" s="34">
        <f t="shared" si="252"/>
        <v>0</v>
      </c>
      <c r="Q198" s="34">
        <f t="shared" si="253"/>
        <v>0</v>
      </c>
      <c r="R198" s="34">
        <f t="shared" si="254"/>
        <v>0</v>
      </c>
      <c r="S198" s="34">
        <f t="shared" si="255"/>
        <v>0</v>
      </c>
      <c r="T198" s="34">
        <f t="shared" si="256"/>
        <v>0</v>
      </c>
      <c r="U198" s="34">
        <f t="shared" si="257"/>
        <v>0</v>
      </c>
      <c r="V198" s="34">
        <f t="shared" si="258"/>
        <v>0</v>
      </c>
      <c r="W198" s="34">
        <f t="shared" si="259"/>
        <v>0</v>
      </c>
      <c r="X198" s="34">
        <f t="shared" si="260"/>
        <v>0</v>
      </c>
      <c r="Y198" s="34">
        <f t="shared" si="261"/>
        <v>0</v>
      </c>
      <c r="Z198" s="34">
        <f t="shared" si="262"/>
        <v>0</v>
      </c>
      <c r="AA198" s="34">
        <f t="shared" si="263"/>
        <v>0</v>
      </c>
      <c r="AB198" s="34">
        <f t="shared" si="264"/>
        <v>0</v>
      </c>
      <c r="AC198" s="34">
        <f t="shared" si="265"/>
        <v>0</v>
      </c>
      <c r="AD198" s="34">
        <f t="shared" si="266"/>
        <v>0</v>
      </c>
      <c r="AE198" s="34">
        <f t="shared" si="267"/>
        <v>0</v>
      </c>
      <c r="AF198" s="34">
        <f t="shared" si="268"/>
        <v>0</v>
      </c>
      <c r="AG198" s="34">
        <f t="shared" si="269"/>
        <v>0</v>
      </c>
      <c r="AH198" s="34">
        <f t="shared" si="270"/>
        <v>0</v>
      </c>
      <c r="AI198" s="34">
        <f t="shared" si="271"/>
        <v>0</v>
      </c>
      <c r="AJ198" s="34">
        <f t="shared" si="272"/>
        <v>0</v>
      </c>
      <c r="AK198" s="34">
        <f t="shared" si="273"/>
        <v>0</v>
      </c>
      <c r="AL198" s="34">
        <f t="shared" si="274"/>
        <v>0</v>
      </c>
      <c r="AM198" s="34">
        <f t="shared" si="275"/>
        <v>0</v>
      </c>
      <c r="AN198" s="34">
        <f t="shared" si="276"/>
        <v>0</v>
      </c>
      <c r="AO198" s="34">
        <f t="shared" si="277"/>
        <v>0</v>
      </c>
    </row>
    <row r="199" spans="11:41" ht="15" x14ac:dyDescent="0.25">
      <c r="K199" s="34">
        <f t="shared" si="247"/>
        <v>0</v>
      </c>
      <c r="L199" s="34">
        <f t="shared" si="248"/>
        <v>0</v>
      </c>
      <c r="M199" s="34">
        <f t="shared" si="249"/>
        <v>0</v>
      </c>
      <c r="N199" s="34">
        <f t="shared" si="250"/>
        <v>0</v>
      </c>
      <c r="O199" s="34">
        <f t="shared" si="251"/>
        <v>0</v>
      </c>
      <c r="P199" s="34">
        <f t="shared" si="252"/>
        <v>0</v>
      </c>
      <c r="Q199" s="34">
        <f t="shared" si="253"/>
        <v>0</v>
      </c>
      <c r="R199" s="34">
        <f t="shared" si="254"/>
        <v>0</v>
      </c>
      <c r="S199" s="34">
        <f t="shared" si="255"/>
        <v>0</v>
      </c>
      <c r="T199" s="34">
        <f t="shared" si="256"/>
        <v>0</v>
      </c>
      <c r="U199" s="34">
        <f t="shared" si="257"/>
        <v>0</v>
      </c>
      <c r="V199" s="34">
        <f t="shared" si="258"/>
        <v>0</v>
      </c>
      <c r="W199" s="34">
        <f t="shared" si="259"/>
        <v>0</v>
      </c>
      <c r="X199" s="34">
        <f t="shared" si="260"/>
        <v>0</v>
      </c>
      <c r="Y199" s="34">
        <f t="shared" si="261"/>
        <v>0</v>
      </c>
      <c r="Z199" s="34">
        <f t="shared" si="262"/>
        <v>0</v>
      </c>
      <c r="AA199" s="34">
        <f t="shared" si="263"/>
        <v>0</v>
      </c>
      <c r="AB199" s="34">
        <f t="shared" si="264"/>
        <v>0</v>
      </c>
      <c r="AC199" s="34">
        <f t="shared" si="265"/>
        <v>0</v>
      </c>
      <c r="AD199" s="34">
        <f t="shared" si="266"/>
        <v>0</v>
      </c>
      <c r="AE199" s="34">
        <f t="shared" si="267"/>
        <v>0</v>
      </c>
      <c r="AF199" s="34">
        <f t="shared" si="268"/>
        <v>0</v>
      </c>
      <c r="AG199" s="34">
        <f t="shared" si="269"/>
        <v>0</v>
      </c>
      <c r="AH199" s="34">
        <f t="shared" si="270"/>
        <v>0</v>
      </c>
      <c r="AI199" s="34">
        <f t="shared" si="271"/>
        <v>0</v>
      </c>
      <c r="AJ199" s="34">
        <f t="shared" si="272"/>
        <v>0</v>
      </c>
      <c r="AK199" s="34">
        <f t="shared" si="273"/>
        <v>0</v>
      </c>
      <c r="AL199" s="34">
        <f t="shared" si="274"/>
        <v>0</v>
      </c>
      <c r="AM199" s="34">
        <f t="shared" si="275"/>
        <v>0</v>
      </c>
      <c r="AN199" s="34">
        <f t="shared" si="276"/>
        <v>0</v>
      </c>
      <c r="AO199" s="34">
        <f t="shared" si="277"/>
        <v>0</v>
      </c>
    </row>
    <row r="200" spans="11:41" ht="15" x14ac:dyDescent="0.25">
      <c r="K200" s="34">
        <f t="shared" si="247"/>
        <v>0</v>
      </c>
      <c r="L200" s="34">
        <f t="shared" si="248"/>
        <v>0</v>
      </c>
      <c r="M200" s="34">
        <f t="shared" si="249"/>
        <v>0</v>
      </c>
      <c r="N200" s="34">
        <f t="shared" si="250"/>
        <v>0</v>
      </c>
      <c r="O200" s="34">
        <f t="shared" si="251"/>
        <v>0</v>
      </c>
      <c r="P200" s="34">
        <f t="shared" si="252"/>
        <v>0</v>
      </c>
      <c r="Q200" s="34">
        <f t="shared" si="253"/>
        <v>0</v>
      </c>
      <c r="R200" s="34">
        <f t="shared" si="254"/>
        <v>0</v>
      </c>
      <c r="S200" s="34">
        <f t="shared" si="255"/>
        <v>0</v>
      </c>
      <c r="T200" s="34">
        <f t="shared" si="256"/>
        <v>0</v>
      </c>
      <c r="U200" s="34">
        <f t="shared" si="257"/>
        <v>0</v>
      </c>
      <c r="V200" s="34">
        <f t="shared" si="258"/>
        <v>0</v>
      </c>
      <c r="W200" s="34">
        <f t="shared" si="259"/>
        <v>0</v>
      </c>
      <c r="X200" s="34">
        <f t="shared" si="260"/>
        <v>0</v>
      </c>
      <c r="Y200" s="34">
        <f t="shared" si="261"/>
        <v>0</v>
      </c>
      <c r="Z200" s="34">
        <f t="shared" si="262"/>
        <v>0</v>
      </c>
      <c r="AA200" s="34">
        <f t="shared" si="263"/>
        <v>0</v>
      </c>
      <c r="AB200" s="34">
        <f t="shared" si="264"/>
        <v>0</v>
      </c>
      <c r="AC200" s="34">
        <f t="shared" si="265"/>
        <v>0</v>
      </c>
      <c r="AD200" s="34">
        <f t="shared" si="266"/>
        <v>0</v>
      </c>
      <c r="AE200" s="34">
        <f t="shared" si="267"/>
        <v>0</v>
      </c>
      <c r="AF200" s="34">
        <f t="shared" si="268"/>
        <v>0</v>
      </c>
      <c r="AG200" s="34">
        <f t="shared" si="269"/>
        <v>0</v>
      </c>
      <c r="AH200" s="34">
        <f t="shared" si="270"/>
        <v>0</v>
      </c>
      <c r="AI200" s="34">
        <f t="shared" si="271"/>
        <v>0</v>
      </c>
      <c r="AJ200" s="34">
        <f t="shared" si="272"/>
        <v>0</v>
      </c>
      <c r="AK200" s="34">
        <f t="shared" si="273"/>
        <v>0</v>
      </c>
      <c r="AL200" s="34">
        <f t="shared" si="274"/>
        <v>0</v>
      </c>
      <c r="AM200" s="34">
        <f t="shared" si="275"/>
        <v>0</v>
      </c>
      <c r="AN200" s="34">
        <f t="shared" si="276"/>
        <v>0</v>
      </c>
      <c r="AO200" s="34">
        <f t="shared" si="277"/>
        <v>0</v>
      </c>
    </row>
    <row r="201" spans="11:41" ht="15" x14ac:dyDescent="0.25">
      <c r="K201" s="34">
        <f t="shared" si="247"/>
        <v>0</v>
      </c>
      <c r="L201" s="34">
        <f t="shared" si="248"/>
        <v>0</v>
      </c>
      <c r="M201" s="34">
        <f t="shared" si="249"/>
        <v>0</v>
      </c>
      <c r="N201" s="34">
        <f t="shared" si="250"/>
        <v>0</v>
      </c>
      <c r="O201" s="34">
        <f t="shared" si="251"/>
        <v>0</v>
      </c>
      <c r="P201" s="34">
        <f t="shared" si="252"/>
        <v>0</v>
      </c>
      <c r="Q201" s="34">
        <f t="shared" si="253"/>
        <v>0</v>
      </c>
      <c r="R201" s="34">
        <f t="shared" si="254"/>
        <v>0</v>
      </c>
      <c r="S201" s="34">
        <f t="shared" si="255"/>
        <v>0</v>
      </c>
      <c r="T201" s="34">
        <f t="shared" si="256"/>
        <v>0</v>
      </c>
      <c r="U201" s="34">
        <f t="shared" si="257"/>
        <v>0</v>
      </c>
      <c r="V201" s="34">
        <f t="shared" si="258"/>
        <v>0</v>
      </c>
      <c r="W201" s="34">
        <f t="shared" si="259"/>
        <v>0</v>
      </c>
      <c r="X201" s="34">
        <f t="shared" si="260"/>
        <v>0</v>
      </c>
      <c r="Y201" s="34">
        <f t="shared" si="261"/>
        <v>0</v>
      </c>
      <c r="Z201" s="34">
        <f t="shared" si="262"/>
        <v>0</v>
      </c>
      <c r="AA201" s="34">
        <f t="shared" si="263"/>
        <v>0</v>
      </c>
      <c r="AB201" s="34">
        <f t="shared" si="264"/>
        <v>0</v>
      </c>
      <c r="AC201" s="34">
        <f t="shared" si="265"/>
        <v>0</v>
      </c>
      <c r="AD201" s="34">
        <f t="shared" si="266"/>
        <v>0</v>
      </c>
      <c r="AE201" s="34">
        <f t="shared" si="267"/>
        <v>0</v>
      </c>
      <c r="AF201" s="34">
        <f t="shared" si="268"/>
        <v>0</v>
      </c>
      <c r="AG201" s="34">
        <f t="shared" si="269"/>
        <v>0</v>
      </c>
      <c r="AH201" s="34">
        <f t="shared" si="270"/>
        <v>0</v>
      </c>
      <c r="AI201" s="34">
        <f t="shared" si="271"/>
        <v>0</v>
      </c>
      <c r="AJ201" s="34">
        <f t="shared" si="272"/>
        <v>0</v>
      </c>
      <c r="AK201" s="34">
        <f t="shared" si="273"/>
        <v>0</v>
      </c>
      <c r="AL201" s="34">
        <f t="shared" si="274"/>
        <v>0</v>
      </c>
      <c r="AM201" s="34">
        <f t="shared" si="275"/>
        <v>0</v>
      </c>
      <c r="AN201" s="34">
        <f t="shared" si="276"/>
        <v>0</v>
      </c>
      <c r="AO201" s="34">
        <f t="shared" si="277"/>
        <v>0</v>
      </c>
    </row>
    <row r="202" spans="11:41" ht="15" x14ac:dyDescent="0.25">
      <c r="K202" s="34">
        <f t="shared" si="247"/>
        <v>0</v>
      </c>
      <c r="L202" s="34">
        <f t="shared" si="248"/>
        <v>0</v>
      </c>
      <c r="M202" s="34">
        <f t="shared" si="249"/>
        <v>0</v>
      </c>
      <c r="N202" s="34">
        <f t="shared" si="250"/>
        <v>0</v>
      </c>
      <c r="O202" s="34">
        <f t="shared" si="251"/>
        <v>0</v>
      </c>
      <c r="P202" s="34">
        <f t="shared" si="252"/>
        <v>0</v>
      </c>
      <c r="Q202" s="34">
        <f t="shared" si="253"/>
        <v>0</v>
      </c>
      <c r="R202" s="34">
        <f t="shared" si="254"/>
        <v>0</v>
      </c>
      <c r="S202" s="34">
        <f t="shared" si="255"/>
        <v>0</v>
      </c>
      <c r="T202" s="34">
        <f t="shared" si="256"/>
        <v>0</v>
      </c>
      <c r="U202" s="34">
        <f t="shared" si="257"/>
        <v>0</v>
      </c>
      <c r="V202" s="34">
        <f t="shared" si="258"/>
        <v>0</v>
      </c>
      <c r="W202" s="34">
        <f t="shared" si="259"/>
        <v>0</v>
      </c>
      <c r="X202" s="34">
        <f t="shared" si="260"/>
        <v>0</v>
      </c>
      <c r="Y202" s="34">
        <f t="shared" si="261"/>
        <v>0</v>
      </c>
      <c r="Z202" s="34">
        <f t="shared" si="262"/>
        <v>0</v>
      </c>
      <c r="AA202" s="34">
        <f t="shared" si="263"/>
        <v>0</v>
      </c>
      <c r="AB202" s="34">
        <f t="shared" si="264"/>
        <v>0</v>
      </c>
      <c r="AC202" s="34">
        <f t="shared" si="265"/>
        <v>0</v>
      </c>
      <c r="AD202" s="34">
        <f t="shared" si="266"/>
        <v>0</v>
      </c>
      <c r="AE202" s="34">
        <f t="shared" si="267"/>
        <v>0</v>
      </c>
      <c r="AF202" s="34">
        <f t="shared" si="268"/>
        <v>0</v>
      </c>
      <c r="AG202" s="34">
        <f t="shared" si="269"/>
        <v>0</v>
      </c>
      <c r="AH202" s="34">
        <f t="shared" si="270"/>
        <v>0</v>
      </c>
      <c r="AI202" s="34">
        <f t="shared" si="271"/>
        <v>0</v>
      </c>
      <c r="AJ202" s="34">
        <f t="shared" si="272"/>
        <v>0</v>
      </c>
      <c r="AK202" s="34">
        <f t="shared" si="273"/>
        <v>0</v>
      </c>
      <c r="AL202" s="34">
        <f t="shared" si="274"/>
        <v>0</v>
      </c>
      <c r="AM202" s="34">
        <f t="shared" si="275"/>
        <v>0</v>
      </c>
      <c r="AN202" s="34">
        <f t="shared" si="276"/>
        <v>0</v>
      </c>
      <c r="AO202" s="34">
        <f t="shared" si="277"/>
        <v>0</v>
      </c>
    </row>
    <row r="203" spans="11:41" ht="15" x14ac:dyDescent="0.25">
      <c r="K203" s="34">
        <f t="shared" si="247"/>
        <v>0</v>
      </c>
      <c r="L203" s="34">
        <f t="shared" si="248"/>
        <v>0</v>
      </c>
      <c r="M203" s="34">
        <f t="shared" si="249"/>
        <v>0</v>
      </c>
      <c r="N203" s="34">
        <f t="shared" si="250"/>
        <v>0</v>
      </c>
      <c r="O203" s="34">
        <f t="shared" si="251"/>
        <v>0</v>
      </c>
      <c r="P203" s="34">
        <f t="shared" si="252"/>
        <v>0</v>
      </c>
      <c r="Q203" s="34">
        <f t="shared" si="253"/>
        <v>0</v>
      </c>
      <c r="R203" s="34">
        <f t="shared" si="254"/>
        <v>0</v>
      </c>
      <c r="S203" s="34">
        <f t="shared" si="255"/>
        <v>0</v>
      </c>
      <c r="T203" s="34">
        <f t="shared" si="256"/>
        <v>0</v>
      </c>
      <c r="U203" s="34">
        <f t="shared" si="257"/>
        <v>0</v>
      </c>
      <c r="V203" s="34">
        <f t="shared" si="258"/>
        <v>0</v>
      </c>
      <c r="W203" s="34">
        <f t="shared" si="259"/>
        <v>0</v>
      </c>
      <c r="X203" s="34">
        <f t="shared" si="260"/>
        <v>0</v>
      </c>
      <c r="Y203" s="34">
        <f t="shared" si="261"/>
        <v>0</v>
      </c>
      <c r="Z203" s="34">
        <f t="shared" si="262"/>
        <v>0</v>
      </c>
      <c r="AA203" s="34">
        <f t="shared" si="263"/>
        <v>0</v>
      </c>
      <c r="AB203" s="34">
        <f t="shared" si="264"/>
        <v>0</v>
      </c>
      <c r="AC203" s="34">
        <f t="shared" si="265"/>
        <v>0</v>
      </c>
      <c r="AD203" s="34">
        <f t="shared" si="266"/>
        <v>0</v>
      </c>
      <c r="AE203" s="34">
        <f t="shared" si="267"/>
        <v>0</v>
      </c>
      <c r="AF203" s="34">
        <f t="shared" si="268"/>
        <v>0</v>
      </c>
      <c r="AG203" s="34">
        <f t="shared" si="269"/>
        <v>0</v>
      </c>
      <c r="AH203" s="34">
        <f t="shared" si="270"/>
        <v>0</v>
      </c>
      <c r="AI203" s="34">
        <f t="shared" si="271"/>
        <v>0</v>
      </c>
      <c r="AJ203" s="34">
        <f t="shared" si="272"/>
        <v>0</v>
      </c>
      <c r="AK203" s="34">
        <f t="shared" si="273"/>
        <v>0</v>
      </c>
      <c r="AL203" s="34">
        <f t="shared" si="274"/>
        <v>0</v>
      </c>
      <c r="AM203" s="34">
        <f t="shared" si="275"/>
        <v>0</v>
      </c>
      <c r="AN203" s="34">
        <f t="shared" si="276"/>
        <v>0</v>
      </c>
      <c r="AO203" s="34">
        <f t="shared" si="277"/>
        <v>0</v>
      </c>
    </row>
    <row r="204" spans="11:41" ht="15" x14ac:dyDescent="0.25">
      <c r="K204" s="34">
        <f t="shared" si="247"/>
        <v>0</v>
      </c>
      <c r="L204" s="34">
        <f t="shared" si="248"/>
        <v>0</v>
      </c>
      <c r="M204" s="34">
        <f t="shared" si="249"/>
        <v>0</v>
      </c>
      <c r="N204" s="34">
        <f t="shared" si="250"/>
        <v>0</v>
      </c>
      <c r="O204" s="34">
        <f t="shared" si="251"/>
        <v>0</v>
      </c>
      <c r="P204" s="34">
        <f t="shared" si="252"/>
        <v>0</v>
      </c>
      <c r="Q204" s="34">
        <f t="shared" si="253"/>
        <v>0</v>
      </c>
      <c r="R204" s="34">
        <f t="shared" si="254"/>
        <v>0</v>
      </c>
      <c r="S204" s="34">
        <f t="shared" si="255"/>
        <v>0</v>
      </c>
      <c r="T204" s="34">
        <f t="shared" si="256"/>
        <v>0</v>
      </c>
      <c r="U204" s="34">
        <f t="shared" si="257"/>
        <v>0</v>
      </c>
      <c r="V204" s="34">
        <f t="shared" si="258"/>
        <v>0</v>
      </c>
      <c r="W204" s="34">
        <f t="shared" si="259"/>
        <v>0</v>
      </c>
      <c r="X204" s="34">
        <f t="shared" si="260"/>
        <v>0</v>
      </c>
      <c r="Y204" s="34">
        <f t="shared" si="261"/>
        <v>0</v>
      </c>
      <c r="Z204" s="34">
        <f t="shared" si="262"/>
        <v>0</v>
      </c>
      <c r="AA204" s="34">
        <f t="shared" si="263"/>
        <v>0</v>
      </c>
      <c r="AB204" s="34">
        <f t="shared" si="264"/>
        <v>0</v>
      </c>
      <c r="AC204" s="34">
        <f t="shared" si="265"/>
        <v>0</v>
      </c>
      <c r="AD204" s="34">
        <f t="shared" si="266"/>
        <v>0</v>
      </c>
      <c r="AE204" s="34">
        <f t="shared" si="267"/>
        <v>0</v>
      </c>
      <c r="AF204" s="34">
        <f t="shared" si="268"/>
        <v>0</v>
      </c>
      <c r="AG204" s="34">
        <f t="shared" si="269"/>
        <v>0</v>
      </c>
      <c r="AH204" s="34">
        <f t="shared" si="270"/>
        <v>0</v>
      </c>
      <c r="AI204" s="34">
        <f t="shared" si="271"/>
        <v>0</v>
      </c>
      <c r="AJ204" s="34">
        <f t="shared" si="272"/>
        <v>0</v>
      </c>
      <c r="AK204" s="34">
        <f t="shared" si="273"/>
        <v>0</v>
      </c>
      <c r="AL204" s="34">
        <f t="shared" si="274"/>
        <v>0</v>
      </c>
      <c r="AM204" s="34">
        <f t="shared" si="275"/>
        <v>0</v>
      </c>
      <c r="AN204" s="34">
        <f t="shared" si="276"/>
        <v>0</v>
      </c>
      <c r="AO204" s="34">
        <f t="shared" si="277"/>
        <v>0</v>
      </c>
    </row>
    <row r="205" spans="11:41" ht="15" x14ac:dyDescent="0.25">
      <c r="K205" s="34">
        <f t="shared" si="247"/>
        <v>0</v>
      </c>
      <c r="L205" s="34">
        <f t="shared" si="248"/>
        <v>0</v>
      </c>
      <c r="M205" s="34">
        <f t="shared" si="249"/>
        <v>0</v>
      </c>
      <c r="N205" s="34">
        <f t="shared" si="250"/>
        <v>0</v>
      </c>
      <c r="O205" s="34">
        <f t="shared" si="251"/>
        <v>0</v>
      </c>
      <c r="P205" s="34">
        <f t="shared" si="252"/>
        <v>0</v>
      </c>
      <c r="Q205" s="34">
        <f t="shared" si="253"/>
        <v>0</v>
      </c>
      <c r="R205" s="34">
        <f t="shared" si="254"/>
        <v>0</v>
      </c>
      <c r="S205" s="34">
        <f t="shared" si="255"/>
        <v>0</v>
      </c>
      <c r="T205" s="34">
        <f t="shared" si="256"/>
        <v>0</v>
      </c>
      <c r="U205" s="34">
        <f t="shared" si="257"/>
        <v>0</v>
      </c>
      <c r="V205" s="34">
        <f t="shared" si="258"/>
        <v>0</v>
      </c>
      <c r="W205" s="34">
        <f t="shared" si="259"/>
        <v>0</v>
      </c>
      <c r="X205" s="34">
        <f t="shared" si="260"/>
        <v>0</v>
      </c>
      <c r="Y205" s="34">
        <f t="shared" si="261"/>
        <v>0</v>
      </c>
      <c r="Z205" s="34">
        <f t="shared" si="262"/>
        <v>0</v>
      </c>
      <c r="AA205" s="34">
        <f t="shared" si="263"/>
        <v>0</v>
      </c>
      <c r="AB205" s="34">
        <f t="shared" si="264"/>
        <v>0</v>
      </c>
      <c r="AC205" s="34">
        <f t="shared" si="265"/>
        <v>0</v>
      </c>
      <c r="AD205" s="34">
        <f t="shared" si="266"/>
        <v>0</v>
      </c>
      <c r="AE205" s="34">
        <f t="shared" si="267"/>
        <v>0</v>
      </c>
      <c r="AF205" s="34">
        <f t="shared" si="268"/>
        <v>0</v>
      </c>
      <c r="AG205" s="34">
        <f t="shared" si="269"/>
        <v>0</v>
      </c>
      <c r="AH205" s="34">
        <f t="shared" si="270"/>
        <v>0</v>
      </c>
      <c r="AI205" s="34">
        <f t="shared" si="271"/>
        <v>0</v>
      </c>
      <c r="AJ205" s="34">
        <f t="shared" si="272"/>
        <v>0</v>
      </c>
      <c r="AK205" s="34">
        <f t="shared" si="273"/>
        <v>0</v>
      </c>
      <c r="AL205" s="34">
        <f t="shared" si="274"/>
        <v>0</v>
      </c>
      <c r="AM205" s="34">
        <f t="shared" si="275"/>
        <v>0</v>
      </c>
      <c r="AN205" s="34">
        <f t="shared" si="276"/>
        <v>0</v>
      </c>
      <c r="AO205" s="34">
        <f t="shared" si="277"/>
        <v>0</v>
      </c>
    </row>
    <row r="206" spans="11:41" ht="15" x14ac:dyDescent="0.25">
      <c r="K206" s="34">
        <f t="shared" si="247"/>
        <v>0</v>
      </c>
      <c r="L206" s="34">
        <f t="shared" si="248"/>
        <v>0</v>
      </c>
      <c r="M206" s="34">
        <f t="shared" si="249"/>
        <v>0</v>
      </c>
      <c r="N206" s="34">
        <f t="shared" si="250"/>
        <v>0</v>
      </c>
      <c r="O206" s="34">
        <f t="shared" si="251"/>
        <v>0</v>
      </c>
      <c r="P206" s="34">
        <f t="shared" si="252"/>
        <v>0</v>
      </c>
      <c r="Q206" s="34">
        <f t="shared" si="253"/>
        <v>0</v>
      </c>
      <c r="R206" s="34">
        <f t="shared" si="254"/>
        <v>0</v>
      </c>
      <c r="S206" s="34">
        <f t="shared" si="255"/>
        <v>0</v>
      </c>
      <c r="T206" s="34">
        <f t="shared" si="256"/>
        <v>0</v>
      </c>
      <c r="U206" s="34">
        <f t="shared" si="257"/>
        <v>0</v>
      </c>
      <c r="V206" s="34">
        <f t="shared" si="258"/>
        <v>0</v>
      </c>
      <c r="W206" s="34">
        <f t="shared" si="259"/>
        <v>0</v>
      </c>
      <c r="X206" s="34">
        <f t="shared" si="260"/>
        <v>0</v>
      </c>
      <c r="Y206" s="34">
        <f t="shared" si="261"/>
        <v>0</v>
      </c>
      <c r="Z206" s="34">
        <f t="shared" si="262"/>
        <v>0</v>
      </c>
      <c r="AA206" s="34">
        <f t="shared" si="263"/>
        <v>0</v>
      </c>
      <c r="AB206" s="34">
        <f t="shared" si="264"/>
        <v>0</v>
      </c>
      <c r="AC206" s="34">
        <f t="shared" si="265"/>
        <v>0</v>
      </c>
      <c r="AD206" s="34">
        <f t="shared" si="266"/>
        <v>0</v>
      </c>
      <c r="AE206" s="34">
        <f t="shared" si="267"/>
        <v>0</v>
      </c>
      <c r="AF206" s="34">
        <f t="shared" si="268"/>
        <v>0</v>
      </c>
      <c r="AG206" s="34">
        <f t="shared" si="269"/>
        <v>0</v>
      </c>
      <c r="AH206" s="34">
        <f t="shared" si="270"/>
        <v>0</v>
      </c>
      <c r="AI206" s="34">
        <f t="shared" si="271"/>
        <v>0</v>
      </c>
      <c r="AJ206" s="34">
        <f t="shared" si="272"/>
        <v>0</v>
      </c>
      <c r="AK206" s="34">
        <f t="shared" si="273"/>
        <v>0</v>
      </c>
      <c r="AL206" s="34">
        <f t="shared" si="274"/>
        <v>0</v>
      </c>
      <c r="AM206" s="34">
        <f t="shared" si="275"/>
        <v>0</v>
      </c>
      <c r="AN206" s="34">
        <f t="shared" si="276"/>
        <v>0</v>
      </c>
      <c r="AO206" s="34">
        <f t="shared" si="277"/>
        <v>0</v>
      </c>
    </row>
    <row r="207" spans="11:41" ht="15" x14ac:dyDescent="0.25">
      <c r="K207" s="34">
        <f t="shared" si="247"/>
        <v>0</v>
      </c>
      <c r="L207" s="34">
        <f t="shared" si="248"/>
        <v>0</v>
      </c>
      <c r="M207" s="34">
        <f t="shared" si="249"/>
        <v>0</v>
      </c>
      <c r="N207" s="34">
        <f t="shared" si="250"/>
        <v>0</v>
      </c>
      <c r="O207" s="34">
        <f t="shared" si="251"/>
        <v>0</v>
      </c>
      <c r="P207" s="34">
        <f t="shared" si="252"/>
        <v>0</v>
      </c>
      <c r="Q207" s="34">
        <f t="shared" si="253"/>
        <v>0</v>
      </c>
      <c r="R207" s="34">
        <f t="shared" si="254"/>
        <v>0</v>
      </c>
      <c r="S207" s="34">
        <f t="shared" si="255"/>
        <v>0</v>
      </c>
      <c r="T207" s="34">
        <f t="shared" si="256"/>
        <v>0</v>
      </c>
      <c r="U207" s="34">
        <f t="shared" si="257"/>
        <v>0</v>
      </c>
      <c r="V207" s="34">
        <f t="shared" si="258"/>
        <v>0</v>
      </c>
      <c r="W207" s="34">
        <f t="shared" si="259"/>
        <v>0</v>
      </c>
      <c r="X207" s="34">
        <f t="shared" si="260"/>
        <v>0</v>
      </c>
      <c r="Y207" s="34">
        <f t="shared" si="261"/>
        <v>0</v>
      </c>
      <c r="Z207" s="34">
        <f t="shared" si="262"/>
        <v>0</v>
      </c>
      <c r="AA207" s="34">
        <f t="shared" si="263"/>
        <v>0</v>
      </c>
      <c r="AB207" s="34">
        <f t="shared" si="264"/>
        <v>0</v>
      </c>
      <c r="AC207" s="34">
        <f t="shared" si="265"/>
        <v>0</v>
      </c>
      <c r="AD207" s="34">
        <f t="shared" si="266"/>
        <v>0</v>
      </c>
      <c r="AE207" s="34">
        <f t="shared" si="267"/>
        <v>0</v>
      </c>
      <c r="AF207" s="34">
        <f t="shared" si="268"/>
        <v>0</v>
      </c>
      <c r="AG207" s="34">
        <f t="shared" si="269"/>
        <v>0</v>
      </c>
      <c r="AH207" s="34">
        <f t="shared" si="270"/>
        <v>0</v>
      </c>
      <c r="AI207" s="34">
        <f t="shared" si="271"/>
        <v>0</v>
      </c>
      <c r="AJ207" s="34">
        <f t="shared" si="272"/>
        <v>0</v>
      </c>
      <c r="AK207" s="34">
        <f t="shared" si="273"/>
        <v>0</v>
      </c>
      <c r="AL207" s="34">
        <f t="shared" si="274"/>
        <v>0</v>
      </c>
      <c r="AM207" s="34">
        <f t="shared" si="275"/>
        <v>0</v>
      </c>
      <c r="AN207" s="34">
        <f t="shared" si="276"/>
        <v>0</v>
      </c>
      <c r="AO207" s="34">
        <f t="shared" si="277"/>
        <v>0</v>
      </c>
    </row>
    <row r="208" spans="11:41" ht="15" x14ac:dyDescent="0.25">
      <c r="K208" s="34">
        <f t="shared" si="247"/>
        <v>0</v>
      </c>
      <c r="L208" s="34">
        <f t="shared" si="248"/>
        <v>0</v>
      </c>
      <c r="M208" s="34">
        <f t="shared" si="249"/>
        <v>0</v>
      </c>
      <c r="N208" s="34">
        <f t="shared" si="250"/>
        <v>0</v>
      </c>
      <c r="O208" s="34">
        <f t="shared" si="251"/>
        <v>0</v>
      </c>
      <c r="P208" s="34">
        <f t="shared" si="252"/>
        <v>0</v>
      </c>
      <c r="Q208" s="34">
        <f t="shared" si="253"/>
        <v>0</v>
      </c>
      <c r="R208" s="34">
        <f t="shared" si="254"/>
        <v>0</v>
      </c>
      <c r="S208" s="34">
        <f t="shared" si="255"/>
        <v>0</v>
      </c>
      <c r="T208" s="34">
        <f t="shared" si="256"/>
        <v>0</v>
      </c>
      <c r="U208" s="34">
        <f t="shared" si="257"/>
        <v>0</v>
      </c>
      <c r="V208" s="34">
        <f t="shared" si="258"/>
        <v>0</v>
      </c>
      <c r="W208" s="34">
        <f t="shared" si="259"/>
        <v>0</v>
      </c>
      <c r="X208" s="34">
        <f t="shared" si="260"/>
        <v>0</v>
      </c>
      <c r="Y208" s="34">
        <f t="shared" si="261"/>
        <v>0</v>
      </c>
      <c r="Z208" s="34">
        <f t="shared" si="262"/>
        <v>0</v>
      </c>
      <c r="AA208" s="34">
        <f t="shared" si="263"/>
        <v>0</v>
      </c>
      <c r="AB208" s="34">
        <f t="shared" si="264"/>
        <v>0</v>
      </c>
      <c r="AC208" s="34">
        <f t="shared" si="265"/>
        <v>0</v>
      </c>
      <c r="AD208" s="34">
        <f t="shared" si="266"/>
        <v>0</v>
      </c>
      <c r="AE208" s="34">
        <f t="shared" si="267"/>
        <v>0</v>
      </c>
      <c r="AF208" s="34">
        <f t="shared" si="268"/>
        <v>0</v>
      </c>
      <c r="AG208" s="34">
        <f t="shared" si="269"/>
        <v>0</v>
      </c>
      <c r="AH208" s="34">
        <f t="shared" si="270"/>
        <v>0</v>
      </c>
      <c r="AI208" s="34">
        <f t="shared" si="271"/>
        <v>0</v>
      </c>
      <c r="AJ208" s="34">
        <f t="shared" si="272"/>
        <v>0</v>
      </c>
      <c r="AK208" s="34">
        <f t="shared" si="273"/>
        <v>0</v>
      </c>
      <c r="AL208" s="34">
        <f t="shared" si="274"/>
        <v>0</v>
      </c>
      <c r="AM208" s="34">
        <f t="shared" si="275"/>
        <v>0</v>
      </c>
      <c r="AN208" s="34">
        <f t="shared" si="276"/>
        <v>0</v>
      </c>
      <c r="AO208" s="34">
        <f t="shared" si="277"/>
        <v>0</v>
      </c>
    </row>
    <row r="209" spans="11:41" ht="15" x14ac:dyDescent="0.25">
      <c r="K209" s="34">
        <f t="shared" si="247"/>
        <v>0</v>
      </c>
      <c r="L209" s="34">
        <f t="shared" si="248"/>
        <v>0</v>
      </c>
      <c r="M209" s="34">
        <f t="shared" si="249"/>
        <v>0</v>
      </c>
      <c r="N209" s="34">
        <f t="shared" si="250"/>
        <v>0</v>
      </c>
      <c r="O209" s="34">
        <f t="shared" si="251"/>
        <v>0</v>
      </c>
      <c r="P209" s="34">
        <f t="shared" si="252"/>
        <v>0</v>
      </c>
      <c r="Q209" s="34">
        <f t="shared" si="253"/>
        <v>0</v>
      </c>
      <c r="R209" s="34">
        <f t="shared" si="254"/>
        <v>0</v>
      </c>
      <c r="S209" s="34">
        <f t="shared" si="255"/>
        <v>0</v>
      </c>
      <c r="T209" s="34">
        <f t="shared" si="256"/>
        <v>0</v>
      </c>
      <c r="U209" s="34">
        <f t="shared" si="257"/>
        <v>0</v>
      </c>
      <c r="V209" s="34">
        <f t="shared" si="258"/>
        <v>0</v>
      </c>
      <c r="W209" s="34">
        <f t="shared" si="259"/>
        <v>0</v>
      </c>
      <c r="X209" s="34">
        <f t="shared" si="260"/>
        <v>0</v>
      </c>
      <c r="Y209" s="34">
        <f t="shared" si="261"/>
        <v>0</v>
      </c>
      <c r="Z209" s="34">
        <f t="shared" si="262"/>
        <v>0</v>
      </c>
      <c r="AA209" s="34">
        <f t="shared" si="263"/>
        <v>0</v>
      </c>
      <c r="AB209" s="34">
        <f t="shared" si="264"/>
        <v>0</v>
      </c>
      <c r="AC209" s="34">
        <f t="shared" si="265"/>
        <v>0</v>
      </c>
      <c r="AD209" s="34">
        <f t="shared" si="266"/>
        <v>0</v>
      </c>
      <c r="AE209" s="34">
        <f t="shared" si="267"/>
        <v>0</v>
      </c>
      <c r="AF209" s="34">
        <f t="shared" si="268"/>
        <v>0</v>
      </c>
      <c r="AG209" s="34">
        <f t="shared" si="269"/>
        <v>0</v>
      </c>
      <c r="AH209" s="34">
        <f t="shared" si="270"/>
        <v>0</v>
      </c>
      <c r="AI209" s="34">
        <f t="shared" si="271"/>
        <v>0</v>
      </c>
      <c r="AJ209" s="34">
        <f t="shared" si="272"/>
        <v>0</v>
      </c>
      <c r="AK209" s="34">
        <f t="shared" si="273"/>
        <v>0</v>
      </c>
      <c r="AL209" s="34">
        <f t="shared" si="274"/>
        <v>0</v>
      </c>
      <c r="AM209" s="34">
        <f t="shared" si="275"/>
        <v>0</v>
      </c>
      <c r="AN209" s="34">
        <f t="shared" si="276"/>
        <v>0</v>
      </c>
      <c r="AO209" s="34">
        <f t="shared" si="277"/>
        <v>0</v>
      </c>
    </row>
    <row r="210" spans="11:41" ht="15" x14ac:dyDescent="0.25">
      <c r="K210" s="34">
        <f t="shared" si="247"/>
        <v>0</v>
      </c>
      <c r="L210" s="34">
        <f t="shared" si="248"/>
        <v>0</v>
      </c>
      <c r="M210" s="34">
        <f t="shared" si="249"/>
        <v>0</v>
      </c>
      <c r="N210" s="34">
        <f t="shared" si="250"/>
        <v>0</v>
      </c>
      <c r="O210" s="34">
        <f t="shared" si="251"/>
        <v>0</v>
      </c>
      <c r="P210" s="34">
        <f t="shared" si="252"/>
        <v>0</v>
      </c>
      <c r="Q210" s="34">
        <f t="shared" si="253"/>
        <v>0</v>
      </c>
      <c r="R210" s="34">
        <f t="shared" si="254"/>
        <v>0</v>
      </c>
      <c r="S210" s="34">
        <f t="shared" si="255"/>
        <v>0</v>
      </c>
      <c r="T210" s="34">
        <f t="shared" si="256"/>
        <v>0</v>
      </c>
      <c r="U210" s="34">
        <f t="shared" si="257"/>
        <v>0</v>
      </c>
      <c r="V210" s="34">
        <f t="shared" si="258"/>
        <v>0</v>
      </c>
      <c r="W210" s="34">
        <f t="shared" si="259"/>
        <v>0</v>
      </c>
      <c r="X210" s="34">
        <f t="shared" si="260"/>
        <v>0</v>
      </c>
      <c r="Y210" s="34">
        <f t="shared" si="261"/>
        <v>0</v>
      </c>
      <c r="Z210" s="34">
        <f t="shared" si="262"/>
        <v>0</v>
      </c>
      <c r="AA210" s="34">
        <f t="shared" si="263"/>
        <v>0</v>
      </c>
      <c r="AB210" s="34">
        <f t="shared" si="264"/>
        <v>0</v>
      </c>
      <c r="AC210" s="34">
        <f t="shared" si="265"/>
        <v>0</v>
      </c>
      <c r="AD210" s="34">
        <f t="shared" si="266"/>
        <v>0</v>
      </c>
      <c r="AE210" s="34">
        <f t="shared" si="267"/>
        <v>0</v>
      </c>
      <c r="AF210" s="34">
        <f t="shared" si="268"/>
        <v>0</v>
      </c>
      <c r="AG210" s="34">
        <f t="shared" si="269"/>
        <v>0</v>
      </c>
      <c r="AH210" s="34">
        <f t="shared" si="270"/>
        <v>0</v>
      </c>
      <c r="AI210" s="34">
        <f t="shared" si="271"/>
        <v>0</v>
      </c>
      <c r="AJ210" s="34">
        <f t="shared" si="272"/>
        <v>0</v>
      </c>
      <c r="AK210" s="34">
        <f t="shared" si="273"/>
        <v>0</v>
      </c>
      <c r="AL210" s="34">
        <f t="shared" si="274"/>
        <v>0</v>
      </c>
      <c r="AM210" s="34">
        <f t="shared" si="275"/>
        <v>0</v>
      </c>
      <c r="AN210" s="34">
        <f t="shared" si="276"/>
        <v>0</v>
      </c>
      <c r="AO210" s="34">
        <f t="shared" si="277"/>
        <v>0</v>
      </c>
    </row>
    <row r="211" spans="11:41" ht="15" x14ac:dyDescent="0.25">
      <c r="K211" s="34">
        <f t="shared" si="247"/>
        <v>0</v>
      </c>
      <c r="L211" s="34">
        <f t="shared" si="248"/>
        <v>0</v>
      </c>
      <c r="M211" s="34">
        <f t="shared" si="249"/>
        <v>0</v>
      </c>
      <c r="N211" s="34">
        <f t="shared" si="250"/>
        <v>0</v>
      </c>
      <c r="O211" s="34">
        <f t="shared" si="251"/>
        <v>0</v>
      </c>
      <c r="P211" s="34">
        <f t="shared" si="252"/>
        <v>0</v>
      </c>
      <c r="Q211" s="34">
        <f t="shared" si="253"/>
        <v>0</v>
      </c>
      <c r="R211" s="34">
        <f t="shared" si="254"/>
        <v>0</v>
      </c>
      <c r="S211" s="34">
        <f t="shared" si="255"/>
        <v>0</v>
      </c>
      <c r="T211" s="34">
        <f t="shared" si="256"/>
        <v>0</v>
      </c>
      <c r="U211" s="34">
        <f t="shared" si="257"/>
        <v>0</v>
      </c>
      <c r="V211" s="34">
        <f t="shared" si="258"/>
        <v>0</v>
      </c>
      <c r="W211" s="34">
        <f t="shared" si="259"/>
        <v>0</v>
      </c>
      <c r="X211" s="34">
        <f t="shared" si="260"/>
        <v>0</v>
      </c>
      <c r="Y211" s="34">
        <f t="shared" si="261"/>
        <v>0</v>
      </c>
      <c r="Z211" s="34">
        <f t="shared" si="262"/>
        <v>0</v>
      </c>
      <c r="AA211" s="34">
        <f t="shared" si="263"/>
        <v>0</v>
      </c>
      <c r="AB211" s="34">
        <f t="shared" si="264"/>
        <v>0</v>
      </c>
      <c r="AC211" s="34">
        <f t="shared" si="265"/>
        <v>0</v>
      </c>
      <c r="AD211" s="34">
        <f t="shared" si="266"/>
        <v>0</v>
      </c>
      <c r="AE211" s="34">
        <f t="shared" si="267"/>
        <v>0</v>
      </c>
      <c r="AF211" s="34">
        <f t="shared" si="268"/>
        <v>0</v>
      </c>
      <c r="AG211" s="34">
        <f t="shared" si="269"/>
        <v>0</v>
      </c>
      <c r="AH211" s="34">
        <f t="shared" si="270"/>
        <v>0</v>
      </c>
      <c r="AI211" s="34">
        <f t="shared" si="271"/>
        <v>0</v>
      </c>
      <c r="AJ211" s="34">
        <f t="shared" si="272"/>
        <v>0</v>
      </c>
      <c r="AK211" s="34">
        <f t="shared" si="273"/>
        <v>0</v>
      </c>
      <c r="AL211" s="34">
        <f t="shared" si="274"/>
        <v>0</v>
      </c>
      <c r="AM211" s="34">
        <f t="shared" si="275"/>
        <v>0</v>
      </c>
      <c r="AN211" s="34">
        <f t="shared" si="276"/>
        <v>0</v>
      </c>
      <c r="AO211" s="34">
        <f t="shared" si="277"/>
        <v>0</v>
      </c>
    </row>
    <row r="212" spans="11:41" ht="15" x14ac:dyDescent="0.25">
      <c r="K212" s="34">
        <f t="shared" si="247"/>
        <v>0</v>
      </c>
      <c r="L212" s="34">
        <f t="shared" si="248"/>
        <v>0</v>
      </c>
      <c r="M212" s="34">
        <f t="shared" si="249"/>
        <v>0</v>
      </c>
      <c r="N212" s="34">
        <f t="shared" si="250"/>
        <v>0</v>
      </c>
      <c r="O212" s="34">
        <f t="shared" si="251"/>
        <v>0</v>
      </c>
      <c r="P212" s="34">
        <f t="shared" si="252"/>
        <v>0</v>
      </c>
      <c r="Q212" s="34">
        <f t="shared" si="253"/>
        <v>0</v>
      </c>
      <c r="R212" s="34">
        <f t="shared" si="254"/>
        <v>0</v>
      </c>
      <c r="S212" s="34">
        <f t="shared" si="255"/>
        <v>0</v>
      </c>
      <c r="T212" s="34">
        <f t="shared" si="256"/>
        <v>0</v>
      </c>
      <c r="U212" s="34">
        <f t="shared" si="257"/>
        <v>0</v>
      </c>
      <c r="V212" s="34">
        <f t="shared" si="258"/>
        <v>0</v>
      </c>
      <c r="W212" s="34">
        <f t="shared" si="259"/>
        <v>0</v>
      </c>
      <c r="X212" s="34">
        <f t="shared" si="260"/>
        <v>0</v>
      </c>
      <c r="Y212" s="34">
        <f t="shared" si="261"/>
        <v>0</v>
      </c>
      <c r="Z212" s="34">
        <f t="shared" si="262"/>
        <v>0</v>
      </c>
      <c r="AA212" s="34">
        <f t="shared" si="263"/>
        <v>0</v>
      </c>
      <c r="AB212" s="34">
        <f t="shared" si="264"/>
        <v>0</v>
      </c>
      <c r="AC212" s="34">
        <f t="shared" si="265"/>
        <v>0</v>
      </c>
      <c r="AD212" s="34">
        <f t="shared" si="266"/>
        <v>0</v>
      </c>
      <c r="AE212" s="34">
        <f t="shared" si="267"/>
        <v>0</v>
      </c>
      <c r="AF212" s="34">
        <f t="shared" si="268"/>
        <v>0</v>
      </c>
      <c r="AG212" s="34">
        <f t="shared" si="269"/>
        <v>0</v>
      </c>
      <c r="AH212" s="34">
        <f t="shared" si="270"/>
        <v>0</v>
      </c>
      <c r="AI212" s="34">
        <f t="shared" si="271"/>
        <v>0</v>
      </c>
      <c r="AJ212" s="34">
        <f t="shared" si="272"/>
        <v>0</v>
      </c>
      <c r="AK212" s="34">
        <f t="shared" si="273"/>
        <v>0</v>
      </c>
      <c r="AL212" s="34">
        <f t="shared" si="274"/>
        <v>0</v>
      </c>
      <c r="AM212" s="34">
        <f t="shared" si="275"/>
        <v>0</v>
      </c>
      <c r="AN212" s="34">
        <f t="shared" si="276"/>
        <v>0</v>
      </c>
      <c r="AO212" s="34">
        <f t="shared" si="277"/>
        <v>0</v>
      </c>
    </row>
    <row r="213" spans="11:41" ht="15" x14ac:dyDescent="0.25">
      <c r="K213" s="34">
        <f t="shared" si="247"/>
        <v>0</v>
      </c>
      <c r="L213" s="34">
        <f t="shared" si="248"/>
        <v>0</v>
      </c>
      <c r="M213" s="34">
        <f t="shared" si="249"/>
        <v>0</v>
      </c>
      <c r="N213" s="34">
        <f t="shared" si="250"/>
        <v>0</v>
      </c>
      <c r="O213" s="34">
        <f t="shared" si="251"/>
        <v>0</v>
      </c>
      <c r="P213" s="34">
        <f t="shared" si="252"/>
        <v>0</v>
      </c>
      <c r="Q213" s="34">
        <f t="shared" si="253"/>
        <v>0</v>
      </c>
      <c r="R213" s="34">
        <f t="shared" si="254"/>
        <v>0</v>
      </c>
      <c r="S213" s="34">
        <f t="shared" si="255"/>
        <v>0</v>
      </c>
      <c r="T213" s="34">
        <f t="shared" si="256"/>
        <v>0</v>
      </c>
      <c r="U213" s="34">
        <f t="shared" si="257"/>
        <v>0</v>
      </c>
      <c r="V213" s="34">
        <f t="shared" si="258"/>
        <v>0</v>
      </c>
      <c r="W213" s="34">
        <f t="shared" si="259"/>
        <v>0</v>
      </c>
      <c r="X213" s="34">
        <f t="shared" si="260"/>
        <v>0</v>
      </c>
      <c r="Y213" s="34">
        <f t="shared" si="261"/>
        <v>0</v>
      </c>
      <c r="Z213" s="34">
        <f t="shared" si="262"/>
        <v>0</v>
      </c>
      <c r="AA213" s="34">
        <f t="shared" si="263"/>
        <v>0</v>
      </c>
      <c r="AB213" s="34">
        <f t="shared" si="264"/>
        <v>0</v>
      </c>
      <c r="AC213" s="34">
        <f t="shared" si="265"/>
        <v>0</v>
      </c>
      <c r="AD213" s="34">
        <f t="shared" si="266"/>
        <v>0</v>
      </c>
      <c r="AE213" s="34">
        <f t="shared" si="267"/>
        <v>0</v>
      </c>
      <c r="AF213" s="34">
        <f t="shared" si="268"/>
        <v>0</v>
      </c>
      <c r="AG213" s="34">
        <f t="shared" si="269"/>
        <v>0</v>
      </c>
      <c r="AH213" s="34">
        <f t="shared" si="270"/>
        <v>0</v>
      </c>
      <c r="AI213" s="34">
        <f t="shared" si="271"/>
        <v>0</v>
      </c>
      <c r="AJ213" s="34">
        <f t="shared" si="272"/>
        <v>0</v>
      </c>
      <c r="AK213" s="34">
        <f t="shared" si="273"/>
        <v>0</v>
      </c>
      <c r="AL213" s="34">
        <f t="shared" si="274"/>
        <v>0</v>
      </c>
      <c r="AM213" s="34">
        <f t="shared" si="275"/>
        <v>0</v>
      </c>
      <c r="AN213" s="34">
        <f t="shared" si="276"/>
        <v>0</v>
      </c>
      <c r="AO213" s="34">
        <f t="shared" si="277"/>
        <v>0</v>
      </c>
    </row>
    <row r="214" spans="11:41" ht="15" x14ac:dyDescent="0.25">
      <c r="K214" s="34">
        <f t="shared" si="247"/>
        <v>0</v>
      </c>
      <c r="L214" s="34">
        <f t="shared" si="248"/>
        <v>0</v>
      </c>
      <c r="M214" s="34">
        <f t="shared" si="249"/>
        <v>0</v>
      </c>
      <c r="N214" s="34">
        <f t="shared" si="250"/>
        <v>0</v>
      </c>
      <c r="O214" s="34">
        <f t="shared" si="251"/>
        <v>0</v>
      </c>
      <c r="P214" s="34">
        <f t="shared" si="252"/>
        <v>0</v>
      </c>
      <c r="Q214" s="34">
        <f t="shared" si="253"/>
        <v>0</v>
      </c>
      <c r="R214" s="34">
        <f t="shared" si="254"/>
        <v>0</v>
      </c>
      <c r="S214" s="34">
        <f t="shared" si="255"/>
        <v>0</v>
      </c>
      <c r="T214" s="34">
        <f t="shared" si="256"/>
        <v>0</v>
      </c>
      <c r="U214" s="34">
        <f t="shared" si="257"/>
        <v>0</v>
      </c>
      <c r="V214" s="34">
        <f t="shared" si="258"/>
        <v>0</v>
      </c>
      <c r="W214" s="34">
        <f t="shared" si="259"/>
        <v>0</v>
      </c>
      <c r="X214" s="34">
        <f t="shared" si="260"/>
        <v>0</v>
      </c>
      <c r="Y214" s="34">
        <f t="shared" si="261"/>
        <v>0</v>
      </c>
      <c r="Z214" s="34">
        <f t="shared" si="262"/>
        <v>0</v>
      </c>
      <c r="AA214" s="34">
        <f t="shared" si="263"/>
        <v>0</v>
      </c>
      <c r="AB214" s="34">
        <f t="shared" si="264"/>
        <v>0</v>
      </c>
      <c r="AC214" s="34">
        <f t="shared" si="265"/>
        <v>0</v>
      </c>
      <c r="AD214" s="34">
        <f t="shared" si="266"/>
        <v>0</v>
      </c>
      <c r="AE214" s="34">
        <f t="shared" si="267"/>
        <v>0</v>
      </c>
      <c r="AF214" s="34">
        <f t="shared" si="268"/>
        <v>0</v>
      </c>
      <c r="AG214" s="34">
        <f t="shared" si="269"/>
        <v>0</v>
      </c>
      <c r="AH214" s="34">
        <f t="shared" si="270"/>
        <v>0</v>
      </c>
      <c r="AI214" s="34">
        <f t="shared" si="271"/>
        <v>0</v>
      </c>
      <c r="AJ214" s="34">
        <f t="shared" si="272"/>
        <v>0</v>
      </c>
      <c r="AK214" s="34">
        <f t="shared" si="273"/>
        <v>0</v>
      </c>
      <c r="AL214" s="34">
        <f t="shared" si="274"/>
        <v>0</v>
      </c>
      <c r="AM214" s="34">
        <f t="shared" si="275"/>
        <v>0</v>
      </c>
      <c r="AN214" s="34">
        <f t="shared" si="276"/>
        <v>0</v>
      </c>
      <c r="AO214" s="34">
        <f t="shared" si="277"/>
        <v>0</v>
      </c>
    </row>
    <row r="215" spans="11:41" ht="15" x14ac:dyDescent="0.25">
      <c r="K215" s="34">
        <f t="shared" si="247"/>
        <v>0</v>
      </c>
      <c r="L215" s="34">
        <f t="shared" si="248"/>
        <v>0</v>
      </c>
      <c r="M215" s="34">
        <f t="shared" si="249"/>
        <v>0</v>
      </c>
      <c r="N215" s="34">
        <f t="shared" si="250"/>
        <v>0</v>
      </c>
      <c r="O215" s="34">
        <f t="shared" si="251"/>
        <v>0</v>
      </c>
      <c r="P215" s="34">
        <f t="shared" si="252"/>
        <v>0</v>
      </c>
      <c r="Q215" s="34">
        <f t="shared" si="253"/>
        <v>0</v>
      </c>
      <c r="R215" s="34">
        <f t="shared" si="254"/>
        <v>0</v>
      </c>
      <c r="S215" s="34">
        <f t="shared" si="255"/>
        <v>0</v>
      </c>
      <c r="T215" s="34">
        <f t="shared" si="256"/>
        <v>0</v>
      </c>
      <c r="U215" s="34">
        <f t="shared" si="257"/>
        <v>0</v>
      </c>
      <c r="V215" s="34">
        <f t="shared" si="258"/>
        <v>0</v>
      </c>
      <c r="W215" s="34">
        <f t="shared" si="259"/>
        <v>0</v>
      </c>
      <c r="X215" s="34">
        <f t="shared" si="260"/>
        <v>0</v>
      </c>
      <c r="Y215" s="34">
        <f t="shared" si="261"/>
        <v>0</v>
      </c>
      <c r="Z215" s="34">
        <f t="shared" si="262"/>
        <v>0</v>
      </c>
      <c r="AA215" s="34">
        <f t="shared" si="263"/>
        <v>0</v>
      </c>
      <c r="AB215" s="34">
        <f t="shared" si="264"/>
        <v>0</v>
      </c>
      <c r="AC215" s="34">
        <f t="shared" si="265"/>
        <v>0</v>
      </c>
      <c r="AD215" s="34">
        <f t="shared" si="266"/>
        <v>0</v>
      </c>
      <c r="AE215" s="34">
        <f t="shared" si="267"/>
        <v>0</v>
      </c>
      <c r="AF215" s="34">
        <f t="shared" si="268"/>
        <v>0</v>
      </c>
      <c r="AG215" s="34">
        <f t="shared" si="269"/>
        <v>0</v>
      </c>
      <c r="AH215" s="34">
        <f t="shared" si="270"/>
        <v>0</v>
      </c>
      <c r="AI215" s="34">
        <f t="shared" si="271"/>
        <v>0</v>
      </c>
      <c r="AJ215" s="34">
        <f t="shared" si="272"/>
        <v>0</v>
      </c>
      <c r="AK215" s="34">
        <f t="shared" si="273"/>
        <v>0</v>
      </c>
      <c r="AL215" s="34">
        <f t="shared" si="274"/>
        <v>0</v>
      </c>
      <c r="AM215" s="34">
        <f t="shared" si="275"/>
        <v>0</v>
      </c>
      <c r="AN215" s="34">
        <f t="shared" si="276"/>
        <v>0</v>
      </c>
      <c r="AO215" s="34">
        <f t="shared" si="277"/>
        <v>0</v>
      </c>
    </row>
    <row r="216" spans="11:41" ht="15" x14ac:dyDescent="0.25">
      <c r="K216" s="34">
        <f t="shared" si="247"/>
        <v>0</v>
      </c>
      <c r="L216" s="34">
        <f t="shared" si="248"/>
        <v>0</v>
      </c>
      <c r="M216" s="34">
        <f t="shared" si="249"/>
        <v>0</v>
      </c>
      <c r="N216" s="34">
        <f t="shared" si="250"/>
        <v>0</v>
      </c>
      <c r="O216" s="34">
        <f t="shared" si="251"/>
        <v>0</v>
      </c>
      <c r="P216" s="34">
        <f t="shared" si="252"/>
        <v>0</v>
      </c>
      <c r="Q216" s="34">
        <f t="shared" si="253"/>
        <v>0</v>
      </c>
      <c r="R216" s="34">
        <f t="shared" si="254"/>
        <v>0</v>
      </c>
      <c r="S216" s="34">
        <f t="shared" si="255"/>
        <v>0</v>
      </c>
      <c r="T216" s="34">
        <f t="shared" si="256"/>
        <v>0</v>
      </c>
      <c r="U216" s="34">
        <f t="shared" si="257"/>
        <v>0</v>
      </c>
      <c r="V216" s="34">
        <f t="shared" si="258"/>
        <v>0</v>
      </c>
      <c r="W216" s="34">
        <f t="shared" si="259"/>
        <v>0</v>
      </c>
      <c r="X216" s="34">
        <f t="shared" si="260"/>
        <v>0</v>
      </c>
      <c r="Y216" s="34">
        <f t="shared" si="261"/>
        <v>0</v>
      </c>
      <c r="Z216" s="34">
        <f t="shared" si="262"/>
        <v>0</v>
      </c>
      <c r="AA216" s="34">
        <f t="shared" si="263"/>
        <v>0</v>
      </c>
      <c r="AB216" s="34">
        <f t="shared" si="264"/>
        <v>0</v>
      </c>
      <c r="AC216" s="34">
        <f t="shared" si="265"/>
        <v>0</v>
      </c>
      <c r="AD216" s="34">
        <f t="shared" si="266"/>
        <v>0</v>
      </c>
      <c r="AE216" s="34">
        <f t="shared" si="267"/>
        <v>0</v>
      </c>
      <c r="AF216" s="34">
        <f t="shared" si="268"/>
        <v>0</v>
      </c>
      <c r="AG216" s="34">
        <f t="shared" si="269"/>
        <v>0</v>
      </c>
      <c r="AH216" s="34">
        <f t="shared" si="270"/>
        <v>0</v>
      </c>
      <c r="AI216" s="34">
        <f t="shared" si="271"/>
        <v>0</v>
      </c>
      <c r="AJ216" s="34">
        <f t="shared" si="272"/>
        <v>0</v>
      </c>
      <c r="AK216" s="34">
        <f t="shared" si="273"/>
        <v>0</v>
      </c>
      <c r="AL216" s="34">
        <f t="shared" si="274"/>
        <v>0</v>
      </c>
      <c r="AM216" s="34">
        <f t="shared" si="275"/>
        <v>0</v>
      </c>
      <c r="AN216" s="34">
        <f t="shared" si="276"/>
        <v>0</v>
      </c>
      <c r="AO216" s="34">
        <f t="shared" si="277"/>
        <v>0</v>
      </c>
    </row>
    <row r="217" spans="11:41" ht="15" x14ac:dyDescent="0.25">
      <c r="K217" s="34">
        <f t="shared" si="247"/>
        <v>0</v>
      </c>
      <c r="L217" s="34">
        <f t="shared" si="248"/>
        <v>0</v>
      </c>
      <c r="M217" s="34">
        <f t="shared" si="249"/>
        <v>0</v>
      </c>
      <c r="N217" s="34">
        <f t="shared" si="250"/>
        <v>0</v>
      </c>
      <c r="O217" s="34">
        <f t="shared" si="251"/>
        <v>0</v>
      </c>
      <c r="P217" s="34">
        <f t="shared" si="252"/>
        <v>0</v>
      </c>
      <c r="Q217" s="34">
        <f t="shared" si="253"/>
        <v>0</v>
      </c>
      <c r="R217" s="34">
        <f t="shared" si="254"/>
        <v>0</v>
      </c>
      <c r="S217" s="34">
        <f t="shared" si="255"/>
        <v>0</v>
      </c>
      <c r="T217" s="34">
        <f t="shared" si="256"/>
        <v>0</v>
      </c>
      <c r="U217" s="34">
        <f t="shared" si="257"/>
        <v>0</v>
      </c>
      <c r="V217" s="34">
        <f t="shared" si="258"/>
        <v>0</v>
      </c>
      <c r="W217" s="34">
        <f t="shared" si="259"/>
        <v>0</v>
      </c>
      <c r="X217" s="34">
        <f t="shared" si="260"/>
        <v>0</v>
      </c>
      <c r="Y217" s="34">
        <f t="shared" si="261"/>
        <v>0</v>
      </c>
      <c r="Z217" s="34">
        <f t="shared" si="262"/>
        <v>0</v>
      </c>
      <c r="AA217" s="34">
        <f t="shared" si="263"/>
        <v>0</v>
      </c>
      <c r="AB217" s="34">
        <f t="shared" si="264"/>
        <v>0</v>
      </c>
      <c r="AC217" s="34">
        <f t="shared" si="265"/>
        <v>0</v>
      </c>
      <c r="AD217" s="34">
        <f t="shared" si="266"/>
        <v>0</v>
      </c>
      <c r="AE217" s="34">
        <f t="shared" si="267"/>
        <v>0</v>
      </c>
      <c r="AF217" s="34">
        <f t="shared" si="268"/>
        <v>0</v>
      </c>
      <c r="AG217" s="34">
        <f t="shared" si="269"/>
        <v>0</v>
      </c>
      <c r="AH217" s="34">
        <f t="shared" si="270"/>
        <v>0</v>
      </c>
      <c r="AI217" s="34">
        <f t="shared" si="271"/>
        <v>0</v>
      </c>
      <c r="AJ217" s="34">
        <f t="shared" si="272"/>
        <v>0</v>
      </c>
      <c r="AK217" s="34">
        <f t="shared" si="273"/>
        <v>0</v>
      </c>
      <c r="AL217" s="34">
        <f t="shared" si="274"/>
        <v>0</v>
      </c>
      <c r="AM217" s="34">
        <f t="shared" si="275"/>
        <v>0</v>
      </c>
      <c r="AN217" s="34">
        <f t="shared" si="276"/>
        <v>0</v>
      </c>
      <c r="AO217" s="34">
        <f t="shared" si="277"/>
        <v>0</v>
      </c>
    </row>
    <row r="218" spans="11:41" ht="15" x14ac:dyDescent="0.25">
      <c r="K218" s="34">
        <f t="shared" si="247"/>
        <v>0</v>
      </c>
      <c r="L218" s="34">
        <f t="shared" si="248"/>
        <v>0</v>
      </c>
      <c r="M218" s="34">
        <f t="shared" si="249"/>
        <v>0</v>
      </c>
      <c r="N218" s="34">
        <f t="shared" si="250"/>
        <v>0</v>
      </c>
      <c r="O218" s="34">
        <f t="shared" si="251"/>
        <v>0</v>
      </c>
      <c r="P218" s="34">
        <f t="shared" si="252"/>
        <v>0</v>
      </c>
      <c r="Q218" s="34">
        <f t="shared" si="253"/>
        <v>0</v>
      </c>
      <c r="R218" s="34">
        <f t="shared" si="254"/>
        <v>0</v>
      </c>
      <c r="S218" s="34">
        <f t="shared" si="255"/>
        <v>0</v>
      </c>
      <c r="T218" s="34">
        <f t="shared" si="256"/>
        <v>0</v>
      </c>
      <c r="U218" s="34">
        <f t="shared" si="257"/>
        <v>0</v>
      </c>
      <c r="V218" s="34">
        <f t="shared" si="258"/>
        <v>0</v>
      </c>
      <c r="W218" s="34">
        <f t="shared" si="259"/>
        <v>0</v>
      </c>
      <c r="X218" s="34">
        <f t="shared" si="260"/>
        <v>0</v>
      </c>
      <c r="Y218" s="34">
        <f t="shared" si="261"/>
        <v>0</v>
      </c>
      <c r="Z218" s="34">
        <f t="shared" si="262"/>
        <v>0</v>
      </c>
      <c r="AA218" s="34">
        <f t="shared" si="263"/>
        <v>0</v>
      </c>
      <c r="AB218" s="34">
        <f t="shared" si="264"/>
        <v>0</v>
      </c>
      <c r="AC218" s="34">
        <f t="shared" si="265"/>
        <v>0</v>
      </c>
      <c r="AD218" s="34">
        <f t="shared" si="266"/>
        <v>0</v>
      </c>
      <c r="AE218" s="34">
        <f t="shared" si="267"/>
        <v>0</v>
      </c>
      <c r="AF218" s="34">
        <f t="shared" si="268"/>
        <v>0</v>
      </c>
      <c r="AG218" s="34">
        <f t="shared" si="269"/>
        <v>0</v>
      </c>
      <c r="AH218" s="34">
        <f t="shared" si="270"/>
        <v>0</v>
      </c>
      <c r="AI218" s="34">
        <f t="shared" si="271"/>
        <v>0</v>
      </c>
      <c r="AJ218" s="34">
        <f t="shared" si="272"/>
        <v>0</v>
      </c>
      <c r="AK218" s="34">
        <f t="shared" si="273"/>
        <v>0</v>
      </c>
      <c r="AL218" s="34">
        <f t="shared" si="274"/>
        <v>0</v>
      </c>
      <c r="AM218" s="34">
        <f t="shared" si="275"/>
        <v>0</v>
      </c>
      <c r="AN218" s="34">
        <f t="shared" si="276"/>
        <v>0</v>
      </c>
      <c r="AO218" s="34">
        <f t="shared" si="277"/>
        <v>0</v>
      </c>
    </row>
    <row r="219" spans="11:41" ht="15" x14ac:dyDescent="0.25">
      <c r="K219" s="34">
        <f t="shared" si="247"/>
        <v>0</v>
      </c>
      <c r="L219" s="34">
        <f t="shared" si="248"/>
        <v>0</v>
      </c>
      <c r="M219" s="34">
        <f t="shared" si="249"/>
        <v>0</v>
      </c>
      <c r="N219" s="34">
        <f t="shared" si="250"/>
        <v>0</v>
      </c>
      <c r="O219" s="34">
        <f t="shared" si="251"/>
        <v>0</v>
      </c>
      <c r="P219" s="34">
        <f t="shared" si="252"/>
        <v>0</v>
      </c>
      <c r="Q219" s="34">
        <f t="shared" si="253"/>
        <v>0</v>
      </c>
      <c r="R219" s="34">
        <f t="shared" si="254"/>
        <v>0</v>
      </c>
      <c r="S219" s="34">
        <f t="shared" si="255"/>
        <v>0</v>
      </c>
      <c r="T219" s="34">
        <f t="shared" si="256"/>
        <v>0</v>
      </c>
      <c r="U219" s="34">
        <f t="shared" si="257"/>
        <v>0</v>
      </c>
      <c r="V219" s="34">
        <f t="shared" si="258"/>
        <v>0</v>
      </c>
      <c r="W219" s="34">
        <f t="shared" si="259"/>
        <v>0</v>
      </c>
      <c r="X219" s="34">
        <f t="shared" si="260"/>
        <v>0</v>
      </c>
      <c r="Y219" s="34">
        <f t="shared" si="261"/>
        <v>0</v>
      </c>
      <c r="Z219" s="34">
        <f t="shared" si="262"/>
        <v>0</v>
      </c>
      <c r="AA219" s="34">
        <f t="shared" si="263"/>
        <v>0</v>
      </c>
      <c r="AB219" s="34">
        <f t="shared" si="264"/>
        <v>0</v>
      </c>
      <c r="AC219" s="34">
        <f t="shared" si="265"/>
        <v>0</v>
      </c>
      <c r="AD219" s="34">
        <f t="shared" si="266"/>
        <v>0</v>
      </c>
      <c r="AE219" s="34">
        <f t="shared" si="267"/>
        <v>0</v>
      </c>
      <c r="AF219" s="34">
        <f t="shared" si="268"/>
        <v>0</v>
      </c>
      <c r="AG219" s="34">
        <f t="shared" si="269"/>
        <v>0</v>
      </c>
      <c r="AH219" s="34">
        <f t="shared" si="270"/>
        <v>0</v>
      </c>
      <c r="AI219" s="34">
        <f t="shared" si="271"/>
        <v>0</v>
      </c>
      <c r="AJ219" s="34">
        <f t="shared" si="272"/>
        <v>0</v>
      </c>
      <c r="AK219" s="34">
        <f t="shared" si="273"/>
        <v>0</v>
      </c>
      <c r="AL219" s="34">
        <f t="shared" si="274"/>
        <v>0</v>
      </c>
      <c r="AM219" s="34">
        <f t="shared" si="275"/>
        <v>0</v>
      </c>
      <c r="AN219" s="34">
        <f t="shared" si="276"/>
        <v>0</v>
      </c>
      <c r="AO219" s="34">
        <f t="shared" si="277"/>
        <v>0</v>
      </c>
    </row>
    <row r="220" spans="11:41" ht="15" x14ac:dyDescent="0.25">
      <c r="K220" s="34">
        <f t="shared" si="247"/>
        <v>0</v>
      </c>
      <c r="L220" s="34">
        <f t="shared" si="248"/>
        <v>0</v>
      </c>
      <c r="M220" s="34">
        <f t="shared" si="249"/>
        <v>0</v>
      </c>
      <c r="N220" s="34">
        <f t="shared" si="250"/>
        <v>0</v>
      </c>
      <c r="O220" s="34">
        <f t="shared" si="251"/>
        <v>0</v>
      </c>
      <c r="P220" s="34">
        <f t="shared" si="252"/>
        <v>0</v>
      </c>
      <c r="Q220" s="34">
        <f t="shared" si="253"/>
        <v>0</v>
      </c>
      <c r="R220" s="34">
        <f t="shared" si="254"/>
        <v>0</v>
      </c>
      <c r="S220" s="34">
        <f t="shared" si="255"/>
        <v>0</v>
      </c>
      <c r="T220" s="34">
        <f t="shared" si="256"/>
        <v>0</v>
      </c>
      <c r="U220" s="34">
        <f t="shared" si="257"/>
        <v>0</v>
      </c>
      <c r="V220" s="34">
        <f t="shared" si="258"/>
        <v>0</v>
      </c>
      <c r="W220" s="34">
        <f t="shared" si="259"/>
        <v>0</v>
      </c>
      <c r="X220" s="34">
        <f t="shared" si="260"/>
        <v>0</v>
      </c>
      <c r="Y220" s="34">
        <f t="shared" si="261"/>
        <v>0</v>
      </c>
      <c r="Z220" s="34">
        <f t="shared" si="262"/>
        <v>0</v>
      </c>
      <c r="AA220" s="34">
        <f t="shared" si="263"/>
        <v>0</v>
      </c>
      <c r="AB220" s="34">
        <f t="shared" si="264"/>
        <v>0</v>
      </c>
      <c r="AC220" s="34">
        <f t="shared" si="265"/>
        <v>0</v>
      </c>
      <c r="AD220" s="34">
        <f t="shared" si="266"/>
        <v>0</v>
      </c>
      <c r="AE220" s="34">
        <f t="shared" si="267"/>
        <v>0</v>
      </c>
      <c r="AF220" s="34">
        <f t="shared" si="268"/>
        <v>0</v>
      </c>
      <c r="AG220" s="34">
        <f t="shared" si="269"/>
        <v>0</v>
      </c>
      <c r="AH220" s="34">
        <f t="shared" si="270"/>
        <v>0</v>
      </c>
      <c r="AI220" s="34">
        <f t="shared" si="271"/>
        <v>0</v>
      </c>
      <c r="AJ220" s="34">
        <f t="shared" si="272"/>
        <v>0</v>
      </c>
      <c r="AK220" s="34">
        <f t="shared" si="273"/>
        <v>0</v>
      </c>
      <c r="AL220" s="34">
        <f t="shared" si="274"/>
        <v>0</v>
      </c>
      <c r="AM220" s="34">
        <f t="shared" si="275"/>
        <v>0</v>
      </c>
      <c r="AN220" s="34">
        <f t="shared" si="276"/>
        <v>0</v>
      </c>
      <c r="AO220" s="34">
        <f t="shared" si="277"/>
        <v>0</v>
      </c>
    </row>
    <row r="221" spans="11:41" ht="15" x14ac:dyDescent="0.25">
      <c r="K221" s="34">
        <f t="shared" si="247"/>
        <v>0</v>
      </c>
      <c r="L221" s="34">
        <f t="shared" si="248"/>
        <v>0</v>
      </c>
      <c r="M221" s="34">
        <f t="shared" si="249"/>
        <v>0</v>
      </c>
      <c r="N221" s="34">
        <f t="shared" si="250"/>
        <v>0</v>
      </c>
      <c r="O221" s="34">
        <f t="shared" si="251"/>
        <v>0</v>
      </c>
      <c r="P221" s="34">
        <f t="shared" si="252"/>
        <v>0</v>
      </c>
      <c r="Q221" s="34">
        <f t="shared" si="253"/>
        <v>0</v>
      </c>
      <c r="R221" s="34">
        <f t="shared" si="254"/>
        <v>0</v>
      </c>
      <c r="S221" s="34">
        <f t="shared" si="255"/>
        <v>0</v>
      </c>
      <c r="T221" s="34">
        <f t="shared" si="256"/>
        <v>0</v>
      </c>
      <c r="U221" s="34">
        <f t="shared" si="257"/>
        <v>0</v>
      </c>
      <c r="V221" s="34">
        <f t="shared" si="258"/>
        <v>0</v>
      </c>
      <c r="W221" s="34">
        <f t="shared" si="259"/>
        <v>0</v>
      </c>
      <c r="X221" s="34">
        <f t="shared" si="260"/>
        <v>0</v>
      </c>
      <c r="Y221" s="34">
        <f t="shared" si="261"/>
        <v>0</v>
      </c>
      <c r="Z221" s="34">
        <f t="shared" si="262"/>
        <v>0</v>
      </c>
      <c r="AA221" s="34">
        <f t="shared" si="263"/>
        <v>0</v>
      </c>
      <c r="AB221" s="34">
        <f t="shared" si="264"/>
        <v>0</v>
      </c>
      <c r="AC221" s="34">
        <f t="shared" si="265"/>
        <v>0</v>
      </c>
      <c r="AD221" s="34">
        <f t="shared" si="266"/>
        <v>0</v>
      </c>
      <c r="AE221" s="34">
        <f t="shared" si="267"/>
        <v>0</v>
      </c>
      <c r="AF221" s="34">
        <f t="shared" si="268"/>
        <v>0</v>
      </c>
      <c r="AG221" s="34">
        <f t="shared" si="269"/>
        <v>0</v>
      </c>
      <c r="AH221" s="34">
        <f t="shared" si="270"/>
        <v>0</v>
      </c>
      <c r="AI221" s="34">
        <f t="shared" si="271"/>
        <v>0</v>
      </c>
      <c r="AJ221" s="34">
        <f t="shared" si="272"/>
        <v>0</v>
      </c>
      <c r="AK221" s="34">
        <f t="shared" si="273"/>
        <v>0</v>
      </c>
      <c r="AL221" s="34">
        <f t="shared" si="274"/>
        <v>0</v>
      </c>
      <c r="AM221" s="34">
        <f t="shared" si="275"/>
        <v>0</v>
      </c>
      <c r="AN221" s="34">
        <f t="shared" si="276"/>
        <v>0</v>
      </c>
      <c r="AO221" s="34">
        <f t="shared" si="277"/>
        <v>0</v>
      </c>
    </row>
    <row r="222" spans="11:41" ht="15" x14ac:dyDescent="0.25">
      <c r="K222" s="34">
        <f t="shared" si="247"/>
        <v>0</v>
      </c>
      <c r="L222" s="34">
        <f t="shared" si="248"/>
        <v>0</v>
      </c>
      <c r="M222" s="34">
        <f t="shared" si="249"/>
        <v>0</v>
      </c>
      <c r="N222" s="34">
        <f t="shared" si="250"/>
        <v>0</v>
      </c>
      <c r="O222" s="34">
        <f t="shared" si="251"/>
        <v>0</v>
      </c>
      <c r="P222" s="34">
        <f t="shared" si="252"/>
        <v>0</v>
      </c>
      <c r="Q222" s="34">
        <f t="shared" si="253"/>
        <v>0</v>
      </c>
      <c r="R222" s="34">
        <f t="shared" si="254"/>
        <v>0</v>
      </c>
      <c r="S222" s="34">
        <f t="shared" si="255"/>
        <v>0</v>
      </c>
      <c r="T222" s="34">
        <f t="shared" si="256"/>
        <v>0</v>
      </c>
      <c r="U222" s="34">
        <f t="shared" si="257"/>
        <v>0</v>
      </c>
      <c r="V222" s="34">
        <f t="shared" si="258"/>
        <v>0</v>
      </c>
      <c r="W222" s="34">
        <f t="shared" si="259"/>
        <v>0</v>
      </c>
      <c r="X222" s="34">
        <f t="shared" si="260"/>
        <v>0</v>
      </c>
      <c r="Y222" s="34">
        <f t="shared" si="261"/>
        <v>0</v>
      </c>
      <c r="Z222" s="34">
        <f t="shared" si="262"/>
        <v>0</v>
      </c>
      <c r="AA222" s="34">
        <f t="shared" si="263"/>
        <v>0</v>
      </c>
      <c r="AB222" s="34">
        <f t="shared" si="264"/>
        <v>0</v>
      </c>
      <c r="AC222" s="34">
        <f t="shared" si="265"/>
        <v>0</v>
      </c>
      <c r="AD222" s="34">
        <f t="shared" si="266"/>
        <v>0</v>
      </c>
      <c r="AE222" s="34">
        <f t="shared" si="267"/>
        <v>0</v>
      </c>
      <c r="AF222" s="34">
        <f t="shared" si="268"/>
        <v>0</v>
      </c>
      <c r="AG222" s="34">
        <f t="shared" si="269"/>
        <v>0</v>
      </c>
      <c r="AH222" s="34">
        <f t="shared" si="270"/>
        <v>0</v>
      </c>
      <c r="AI222" s="34">
        <f t="shared" si="271"/>
        <v>0</v>
      </c>
      <c r="AJ222" s="34">
        <f t="shared" si="272"/>
        <v>0</v>
      </c>
      <c r="AK222" s="34">
        <f t="shared" si="273"/>
        <v>0</v>
      </c>
      <c r="AL222" s="34">
        <f t="shared" si="274"/>
        <v>0</v>
      </c>
      <c r="AM222" s="34">
        <f t="shared" si="275"/>
        <v>0</v>
      </c>
      <c r="AN222" s="34">
        <f t="shared" si="276"/>
        <v>0</v>
      </c>
      <c r="AO222" s="34">
        <f t="shared" si="277"/>
        <v>0</v>
      </c>
    </row>
    <row r="223" spans="11:41" ht="15" x14ac:dyDescent="0.25">
      <c r="K223" s="34">
        <f t="shared" si="247"/>
        <v>0</v>
      </c>
      <c r="L223" s="34">
        <f t="shared" si="248"/>
        <v>0</v>
      </c>
      <c r="M223" s="34">
        <f t="shared" si="249"/>
        <v>0</v>
      </c>
      <c r="N223" s="34">
        <f t="shared" si="250"/>
        <v>0</v>
      </c>
      <c r="O223" s="34">
        <f t="shared" si="251"/>
        <v>0</v>
      </c>
      <c r="P223" s="34">
        <f t="shared" si="252"/>
        <v>0</v>
      </c>
      <c r="Q223" s="34">
        <f t="shared" si="253"/>
        <v>0</v>
      </c>
      <c r="R223" s="34">
        <f t="shared" si="254"/>
        <v>0</v>
      </c>
      <c r="S223" s="34">
        <f t="shared" si="255"/>
        <v>0</v>
      </c>
      <c r="T223" s="34">
        <f t="shared" si="256"/>
        <v>0</v>
      </c>
      <c r="U223" s="34">
        <f t="shared" si="257"/>
        <v>0</v>
      </c>
      <c r="V223" s="34">
        <f t="shared" si="258"/>
        <v>0</v>
      </c>
      <c r="W223" s="34">
        <f t="shared" si="259"/>
        <v>0</v>
      </c>
      <c r="X223" s="34">
        <f t="shared" si="260"/>
        <v>0</v>
      </c>
      <c r="Y223" s="34">
        <f t="shared" si="261"/>
        <v>0</v>
      </c>
      <c r="Z223" s="34">
        <f t="shared" si="262"/>
        <v>0</v>
      </c>
      <c r="AA223" s="34">
        <f t="shared" si="263"/>
        <v>0</v>
      </c>
      <c r="AB223" s="34">
        <f t="shared" si="264"/>
        <v>0</v>
      </c>
      <c r="AC223" s="34">
        <f t="shared" si="265"/>
        <v>0</v>
      </c>
      <c r="AD223" s="34">
        <f t="shared" si="266"/>
        <v>0</v>
      </c>
      <c r="AE223" s="34">
        <f t="shared" si="267"/>
        <v>0</v>
      </c>
      <c r="AF223" s="34">
        <f t="shared" si="268"/>
        <v>0</v>
      </c>
      <c r="AG223" s="34">
        <f t="shared" si="269"/>
        <v>0</v>
      </c>
      <c r="AH223" s="34">
        <f t="shared" si="270"/>
        <v>0</v>
      </c>
      <c r="AI223" s="34">
        <f t="shared" si="271"/>
        <v>0</v>
      </c>
      <c r="AJ223" s="34">
        <f t="shared" si="272"/>
        <v>0</v>
      </c>
      <c r="AK223" s="34">
        <f t="shared" si="273"/>
        <v>0</v>
      </c>
      <c r="AL223" s="34">
        <f t="shared" si="274"/>
        <v>0</v>
      </c>
      <c r="AM223" s="34">
        <f t="shared" si="275"/>
        <v>0</v>
      </c>
      <c r="AN223" s="34">
        <f t="shared" si="276"/>
        <v>0</v>
      </c>
      <c r="AO223" s="34">
        <f t="shared" si="277"/>
        <v>0</v>
      </c>
    </row>
    <row r="224" spans="11:41" ht="15" x14ac:dyDescent="0.25">
      <c r="K224" s="34">
        <f t="shared" si="247"/>
        <v>0</v>
      </c>
      <c r="L224" s="34">
        <f t="shared" si="248"/>
        <v>0</v>
      </c>
      <c r="M224" s="34">
        <f t="shared" si="249"/>
        <v>0</v>
      </c>
      <c r="N224" s="34">
        <f t="shared" si="250"/>
        <v>0</v>
      </c>
      <c r="O224" s="34">
        <f t="shared" si="251"/>
        <v>0</v>
      </c>
      <c r="P224" s="34">
        <f t="shared" si="252"/>
        <v>0</v>
      </c>
      <c r="Q224" s="34">
        <f t="shared" si="253"/>
        <v>0</v>
      </c>
      <c r="R224" s="34">
        <f t="shared" si="254"/>
        <v>0</v>
      </c>
      <c r="S224" s="34">
        <f t="shared" si="255"/>
        <v>0</v>
      </c>
      <c r="T224" s="34">
        <f t="shared" si="256"/>
        <v>0</v>
      </c>
      <c r="U224" s="34">
        <f t="shared" si="257"/>
        <v>0</v>
      </c>
      <c r="V224" s="34">
        <f t="shared" si="258"/>
        <v>0</v>
      </c>
      <c r="W224" s="34">
        <f t="shared" si="259"/>
        <v>0</v>
      </c>
      <c r="X224" s="34">
        <f t="shared" si="260"/>
        <v>0</v>
      </c>
      <c r="Y224" s="34">
        <f t="shared" si="261"/>
        <v>0</v>
      </c>
      <c r="Z224" s="34">
        <f t="shared" si="262"/>
        <v>0</v>
      </c>
      <c r="AA224" s="34">
        <f t="shared" si="263"/>
        <v>0</v>
      </c>
      <c r="AB224" s="34">
        <f t="shared" si="264"/>
        <v>0</v>
      </c>
      <c r="AC224" s="34">
        <f t="shared" si="265"/>
        <v>0</v>
      </c>
      <c r="AD224" s="34">
        <f t="shared" si="266"/>
        <v>0</v>
      </c>
      <c r="AE224" s="34">
        <f t="shared" si="267"/>
        <v>0</v>
      </c>
      <c r="AF224" s="34">
        <f t="shared" si="268"/>
        <v>0</v>
      </c>
      <c r="AG224" s="34">
        <f t="shared" si="269"/>
        <v>0</v>
      </c>
      <c r="AH224" s="34">
        <f t="shared" si="270"/>
        <v>0</v>
      </c>
      <c r="AI224" s="34">
        <f t="shared" si="271"/>
        <v>0</v>
      </c>
      <c r="AJ224" s="34">
        <f t="shared" si="272"/>
        <v>0</v>
      </c>
      <c r="AK224" s="34">
        <f t="shared" si="273"/>
        <v>0</v>
      </c>
      <c r="AL224" s="34">
        <f t="shared" si="274"/>
        <v>0</v>
      </c>
      <c r="AM224" s="34">
        <f t="shared" si="275"/>
        <v>0</v>
      </c>
      <c r="AN224" s="34">
        <f t="shared" si="276"/>
        <v>0</v>
      </c>
      <c r="AO224" s="34">
        <f t="shared" si="277"/>
        <v>0</v>
      </c>
    </row>
    <row r="225" spans="11:41" ht="15" x14ac:dyDescent="0.25">
      <c r="K225" s="34">
        <f t="shared" si="247"/>
        <v>0</v>
      </c>
      <c r="L225" s="34">
        <f t="shared" si="248"/>
        <v>0</v>
      </c>
      <c r="M225" s="34">
        <f t="shared" si="249"/>
        <v>0</v>
      </c>
      <c r="N225" s="34">
        <f t="shared" si="250"/>
        <v>0</v>
      </c>
      <c r="O225" s="34">
        <f t="shared" si="251"/>
        <v>0</v>
      </c>
      <c r="P225" s="34">
        <f t="shared" si="252"/>
        <v>0</v>
      </c>
      <c r="Q225" s="34">
        <f t="shared" si="253"/>
        <v>0</v>
      </c>
      <c r="R225" s="34">
        <f t="shared" si="254"/>
        <v>0</v>
      </c>
      <c r="S225" s="34">
        <f t="shared" si="255"/>
        <v>0</v>
      </c>
      <c r="T225" s="34">
        <f t="shared" si="256"/>
        <v>0</v>
      </c>
      <c r="U225" s="34">
        <f t="shared" si="257"/>
        <v>0</v>
      </c>
      <c r="V225" s="34">
        <f t="shared" si="258"/>
        <v>0</v>
      </c>
      <c r="W225" s="34">
        <f t="shared" si="259"/>
        <v>0</v>
      </c>
      <c r="X225" s="34">
        <f t="shared" si="260"/>
        <v>0</v>
      </c>
      <c r="Y225" s="34">
        <f t="shared" si="261"/>
        <v>0</v>
      </c>
      <c r="Z225" s="34">
        <f t="shared" si="262"/>
        <v>0</v>
      </c>
      <c r="AA225" s="34">
        <f t="shared" si="263"/>
        <v>0</v>
      </c>
      <c r="AB225" s="34">
        <f t="shared" si="264"/>
        <v>0</v>
      </c>
      <c r="AC225" s="34">
        <f t="shared" si="265"/>
        <v>0</v>
      </c>
      <c r="AD225" s="34">
        <f t="shared" si="266"/>
        <v>0</v>
      </c>
      <c r="AE225" s="34">
        <f t="shared" si="267"/>
        <v>0</v>
      </c>
      <c r="AF225" s="34">
        <f t="shared" si="268"/>
        <v>0</v>
      </c>
      <c r="AG225" s="34">
        <f t="shared" si="269"/>
        <v>0</v>
      </c>
      <c r="AH225" s="34">
        <f t="shared" si="270"/>
        <v>0</v>
      </c>
      <c r="AI225" s="34">
        <f t="shared" si="271"/>
        <v>0</v>
      </c>
      <c r="AJ225" s="34">
        <f t="shared" si="272"/>
        <v>0</v>
      </c>
      <c r="AK225" s="34">
        <f t="shared" si="273"/>
        <v>0</v>
      </c>
      <c r="AL225" s="34">
        <f t="shared" si="274"/>
        <v>0</v>
      </c>
      <c r="AM225" s="34">
        <f t="shared" si="275"/>
        <v>0</v>
      </c>
      <c r="AN225" s="34">
        <f t="shared" si="276"/>
        <v>0</v>
      </c>
      <c r="AO225" s="34">
        <f t="shared" si="277"/>
        <v>0</v>
      </c>
    </row>
    <row r="226" spans="11:41" ht="15" x14ac:dyDescent="0.25">
      <c r="K226" s="34">
        <f t="shared" si="247"/>
        <v>0</v>
      </c>
      <c r="L226" s="34">
        <f t="shared" si="248"/>
        <v>0</v>
      </c>
      <c r="M226" s="34">
        <f t="shared" si="249"/>
        <v>0</v>
      </c>
      <c r="N226" s="34">
        <f t="shared" si="250"/>
        <v>0</v>
      </c>
      <c r="O226" s="34">
        <f t="shared" si="251"/>
        <v>0</v>
      </c>
      <c r="P226" s="34">
        <f t="shared" si="252"/>
        <v>0</v>
      </c>
      <c r="Q226" s="34">
        <f t="shared" si="253"/>
        <v>0</v>
      </c>
      <c r="R226" s="34">
        <f t="shared" si="254"/>
        <v>0</v>
      </c>
      <c r="S226" s="34">
        <f t="shared" si="255"/>
        <v>0</v>
      </c>
      <c r="T226" s="34">
        <f t="shared" si="256"/>
        <v>0</v>
      </c>
      <c r="U226" s="34">
        <f t="shared" si="257"/>
        <v>0</v>
      </c>
      <c r="V226" s="34">
        <f t="shared" si="258"/>
        <v>0</v>
      </c>
      <c r="W226" s="34">
        <f t="shared" si="259"/>
        <v>0</v>
      </c>
      <c r="X226" s="34">
        <f t="shared" si="260"/>
        <v>0</v>
      </c>
      <c r="Y226" s="34">
        <f t="shared" si="261"/>
        <v>0</v>
      </c>
      <c r="Z226" s="34">
        <f t="shared" si="262"/>
        <v>0</v>
      </c>
      <c r="AA226" s="34">
        <f t="shared" si="263"/>
        <v>0</v>
      </c>
      <c r="AB226" s="34">
        <f t="shared" si="264"/>
        <v>0</v>
      </c>
      <c r="AC226" s="34">
        <f t="shared" si="265"/>
        <v>0</v>
      </c>
      <c r="AD226" s="34">
        <f t="shared" si="266"/>
        <v>0</v>
      </c>
      <c r="AE226" s="34">
        <f t="shared" si="267"/>
        <v>0</v>
      </c>
      <c r="AF226" s="34">
        <f t="shared" si="268"/>
        <v>0</v>
      </c>
      <c r="AG226" s="34">
        <f t="shared" si="269"/>
        <v>0</v>
      </c>
      <c r="AH226" s="34">
        <f t="shared" si="270"/>
        <v>0</v>
      </c>
      <c r="AI226" s="34">
        <f t="shared" si="271"/>
        <v>0</v>
      </c>
      <c r="AJ226" s="34">
        <f t="shared" si="272"/>
        <v>0</v>
      </c>
      <c r="AK226" s="34">
        <f t="shared" si="273"/>
        <v>0</v>
      </c>
      <c r="AL226" s="34">
        <f t="shared" si="274"/>
        <v>0</v>
      </c>
      <c r="AM226" s="34">
        <f t="shared" si="275"/>
        <v>0</v>
      </c>
      <c r="AN226" s="34">
        <f t="shared" si="276"/>
        <v>0</v>
      </c>
      <c r="AO226" s="34">
        <f t="shared" si="277"/>
        <v>0</v>
      </c>
    </row>
    <row r="227" spans="11:41" ht="15" x14ac:dyDescent="0.25">
      <c r="K227" s="34">
        <f t="shared" si="247"/>
        <v>0</v>
      </c>
      <c r="L227" s="34">
        <f t="shared" si="248"/>
        <v>0</v>
      </c>
      <c r="M227" s="34">
        <f t="shared" si="249"/>
        <v>0</v>
      </c>
      <c r="N227" s="34">
        <f t="shared" si="250"/>
        <v>0</v>
      </c>
      <c r="O227" s="34">
        <f t="shared" si="251"/>
        <v>0</v>
      </c>
      <c r="P227" s="34">
        <f t="shared" si="252"/>
        <v>0</v>
      </c>
      <c r="Q227" s="34">
        <f t="shared" si="253"/>
        <v>0</v>
      </c>
      <c r="R227" s="34">
        <f t="shared" si="254"/>
        <v>0</v>
      </c>
      <c r="S227" s="34">
        <f t="shared" si="255"/>
        <v>0</v>
      </c>
      <c r="T227" s="34">
        <f t="shared" si="256"/>
        <v>0</v>
      </c>
      <c r="U227" s="34">
        <f t="shared" si="257"/>
        <v>0</v>
      </c>
      <c r="V227" s="34">
        <f t="shared" si="258"/>
        <v>0</v>
      </c>
      <c r="W227" s="34">
        <f t="shared" si="259"/>
        <v>0</v>
      </c>
      <c r="X227" s="34">
        <f t="shared" si="260"/>
        <v>0</v>
      </c>
      <c r="Y227" s="34">
        <f t="shared" si="261"/>
        <v>0</v>
      </c>
      <c r="Z227" s="34">
        <f t="shared" si="262"/>
        <v>0</v>
      </c>
      <c r="AA227" s="34">
        <f t="shared" si="263"/>
        <v>0</v>
      </c>
      <c r="AB227" s="34">
        <f t="shared" si="264"/>
        <v>0</v>
      </c>
      <c r="AC227" s="34">
        <f t="shared" si="265"/>
        <v>0</v>
      </c>
      <c r="AD227" s="34">
        <f t="shared" si="266"/>
        <v>0</v>
      </c>
      <c r="AE227" s="34">
        <f t="shared" si="267"/>
        <v>0</v>
      </c>
      <c r="AF227" s="34">
        <f t="shared" si="268"/>
        <v>0</v>
      </c>
      <c r="AG227" s="34">
        <f t="shared" si="269"/>
        <v>0</v>
      </c>
      <c r="AH227" s="34">
        <f t="shared" si="270"/>
        <v>0</v>
      </c>
      <c r="AI227" s="34">
        <f t="shared" si="271"/>
        <v>0</v>
      </c>
      <c r="AJ227" s="34">
        <f t="shared" si="272"/>
        <v>0</v>
      </c>
      <c r="AK227" s="34">
        <f t="shared" si="273"/>
        <v>0</v>
      </c>
      <c r="AL227" s="34">
        <f t="shared" si="274"/>
        <v>0</v>
      </c>
      <c r="AM227" s="34">
        <f t="shared" si="275"/>
        <v>0</v>
      </c>
      <c r="AN227" s="34">
        <f t="shared" si="276"/>
        <v>0</v>
      </c>
      <c r="AO227" s="34">
        <f t="shared" si="277"/>
        <v>0</v>
      </c>
    </row>
    <row r="228" spans="11:41" ht="15" x14ac:dyDescent="0.25">
      <c r="K228" s="34">
        <f t="shared" si="247"/>
        <v>0</v>
      </c>
      <c r="L228" s="34">
        <f t="shared" si="248"/>
        <v>0</v>
      </c>
      <c r="M228" s="34">
        <f t="shared" si="249"/>
        <v>0</v>
      </c>
      <c r="N228" s="34">
        <f t="shared" si="250"/>
        <v>0</v>
      </c>
      <c r="O228" s="34">
        <f t="shared" si="251"/>
        <v>0</v>
      </c>
      <c r="P228" s="34">
        <f t="shared" si="252"/>
        <v>0</v>
      </c>
      <c r="Q228" s="34">
        <f t="shared" si="253"/>
        <v>0</v>
      </c>
      <c r="R228" s="34">
        <f t="shared" si="254"/>
        <v>0</v>
      </c>
      <c r="S228" s="34">
        <f t="shared" si="255"/>
        <v>0</v>
      </c>
      <c r="T228" s="34">
        <f t="shared" si="256"/>
        <v>0</v>
      </c>
      <c r="U228" s="34">
        <f t="shared" si="257"/>
        <v>0</v>
      </c>
      <c r="V228" s="34">
        <f t="shared" si="258"/>
        <v>0</v>
      </c>
      <c r="W228" s="34">
        <f t="shared" si="259"/>
        <v>0</v>
      </c>
      <c r="X228" s="34">
        <f t="shared" si="260"/>
        <v>0</v>
      </c>
      <c r="Y228" s="34">
        <f t="shared" si="261"/>
        <v>0</v>
      </c>
      <c r="Z228" s="34">
        <f t="shared" si="262"/>
        <v>0</v>
      </c>
      <c r="AA228" s="34">
        <f t="shared" si="263"/>
        <v>0</v>
      </c>
      <c r="AB228" s="34">
        <f t="shared" si="264"/>
        <v>0</v>
      </c>
      <c r="AC228" s="34">
        <f t="shared" si="265"/>
        <v>0</v>
      </c>
      <c r="AD228" s="34">
        <f t="shared" si="266"/>
        <v>0</v>
      </c>
      <c r="AE228" s="34">
        <f t="shared" si="267"/>
        <v>0</v>
      </c>
      <c r="AF228" s="34">
        <f t="shared" si="268"/>
        <v>0</v>
      </c>
      <c r="AG228" s="34">
        <f t="shared" si="269"/>
        <v>0</v>
      </c>
      <c r="AH228" s="34">
        <f t="shared" si="270"/>
        <v>0</v>
      </c>
      <c r="AI228" s="34">
        <f t="shared" si="271"/>
        <v>0</v>
      </c>
      <c r="AJ228" s="34">
        <f t="shared" si="272"/>
        <v>0</v>
      </c>
      <c r="AK228" s="34">
        <f t="shared" si="273"/>
        <v>0</v>
      </c>
      <c r="AL228" s="34">
        <f t="shared" si="274"/>
        <v>0</v>
      </c>
      <c r="AM228" s="34">
        <f t="shared" si="275"/>
        <v>0</v>
      </c>
      <c r="AN228" s="34">
        <f t="shared" si="276"/>
        <v>0</v>
      </c>
      <c r="AO228" s="34">
        <f t="shared" si="277"/>
        <v>0</v>
      </c>
    </row>
    <row r="229" spans="11:41" ht="15" x14ac:dyDescent="0.25">
      <c r="K229" s="34">
        <f t="shared" si="247"/>
        <v>0</v>
      </c>
      <c r="L229" s="34">
        <f t="shared" si="248"/>
        <v>0</v>
      </c>
      <c r="M229" s="34">
        <f t="shared" si="249"/>
        <v>0</v>
      </c>
      <c r="N229" s="34">
        <f t="shared" si="250"/>
        <v>0</v>
      </c>
      <c r="O229" s="34">
        <f t="shared" si="251"/>
        <v>0</v>
      </c>
      <c r="P229" s="34">
        <f t="shared" si="252"/>
        <v>0</v>
      </c>
      <c r="Q229" s="34">
        <f t="shared" si="253"/>
        <v>0</v>
      </c>
      <c r="R229" s="34">
        <f t="shared" si="254"/>
        <v>0</v>
      </c>
      <c r="S229" s="34">
        <f t="shared" si="255"/>
        <v>0</v>
      </c>
      <c r="T229" s="34">
        <f t="shared" si="256"/>
        <v>0</v>
      </c>
      <c r="U229" s="34">
        <f t="shared" si="257"/>
        <v>0</v>
      </c>
      <c r="V229" s="34">
        <f t="shared" si="258"/>
        <v>0</v>
      </c>
      <c r="W229" s="34">
        <f t="shared" si="259"/>
        <v>0</v>
      </c>
      <c r="X229" s="34">
        <f t="shared" si="260"/>
        <v>0</v>
      </c>
      <c r="Y229" s="34">
        <f t="shared" si="261"/>
        <v>0</v>
      </c>
      <c r="Z229" s="34">
        <f t="shared" si="262"/>
        <v>0</v>
      </c>
      <c r="AA229" s="34">
        <f t="shared" si="263"/>
        <v>0</v>
      </c>
      <c r="AB229" s="34">
        <f t="shared" si="264"/>
        <v>0</v>
      </c>
      <c r="AC229" s="34">
        <f t="shared" si="265"/>
        <v>0</v>
      </c>
      <c r="AD229" s="34">
        <f t="shared" si="266"/>
        <v>0</v>
      </c>
      <c r="AE229" s="34">
        <f t="shared" si="267"/>
        <v>0</v>
      </c>
      <c r="AF229" s="34">
        <f t="shared" si="268"/>
        <v>0</v>
      </c>
      <c r="AG229" s="34">
        <f t="shared" si="269"/>
        <v>0</v>
      </c>
      <c r="AH229" s="34">
        <f t="shared" si="270"/>
        <v>0</v>
      </c>
      <c r="AI229" s="34">
        <f t="shared" si="271"/>
        <v>0</v>
      </c>
      <c r="AJ229" s="34">
        <f t="shared" si="272"/>
        <v>0</v>
      </c>
      <c r="AK229" s="34">
        <f t="shared" si="273"/>
        <v>0</v>
      </c>
      <c r="AL229" s="34">
        <f t="shared" si="274"/>
        <v>0</v>
      </c>
      <c r="AM229" s="34">
        <f t="shared" si="275"/>
        <v>0</v>
      </c>
      <c r="AN229" s="34">
        <f t="shared" si="276"/>
        <v>0</v>
      </c>
      <c r="AO229" s="34">
        <f t="shared" si="277"/>
        <v>0</v>
      </c>
    </row>
    <row r="230" spans="11:41" ht="15" x14ac:dyDescent="0.25">
      <c r="K230" s="34">
        <f t="shared" si="247"/>
        <v>0</v>
      </c>
      <c r="L230" s="34">
        <f t="shared" si="248"/>
        <v>0</v>
      </c>
      <c r="M230" s="34">
        <f t="shared" si="249"/>
        <v>0</v>
      </c>
      <c r="N230" s="34">
        <f t="shared" si="250"/>
        <v>0</v>
      </c>
      <c r="O230" s="34">
        <f t="shared" si="251"/>
        <v>0</v>
      </c>
      <c r="P230" s="34">
        <f t="shared" si="252"/>
        <v>0</v>
      </c>
      <c r="Q230" s="34">
        <f t="shared" si="253"/>
        <v>0</v>
      </c>
      <c r="R230" s="34">
        <f t="shared" si="254"/>
        <v>0</v>
      </c>
      <c r="S230" s="34">
        <f t="shared" si="255"/>
        <v>0</v>
      </c>
      <c r="T230" s="34">
        <f t="shared" si="256"/>
        <v>0</v>
      </c>
      <c r="U230" s="34">
        <f t="shared" si="257"/>
        <v>0</v>
      </c>
      <c r="V230" s="34">
        <f t="shared" si="258"/>
        <v>0</v>
      </c>
      <c r="W230" s="34">
        <f t="shared" si="259"/>
        <v>0</v>
      </c>
      <c r="X230" s="34">
        <f t="shared" si="260"/>
        <v>0</v>
      </c>
      <c r="Y230" s="34">
        <f t="shared" si="261"/>
        <v>0</v>
      </c>
      <c r="Z230" s="34">
        <f t="shared" si="262"/>
        <v>0</v>
      </c>
      <c r="AA230" s="34">
        <f t="shared" si="263"/>
        <v>0</v>
      </c>
      <c r="AB230" s="34">
        <f t="shared" si="264"/>
        <v>0</v>
      </c>
      <c r="AC230" s="34">
        <f t="shared" si="265"/>
        <v>0</v>
      </c>
      <c r="AD230" s="34">
        <f t="shared" si="266"/>
        <v>0</v>
      </c>
      <c r="AE230" s="34">
        <f t="shared" si="267"/>
        <v>0</v>
      </c>
      <c r="AF230" s="34">
        <f t="shared" si="268"/>
        <v>0</v>
      </c>
      <c r="AG230" s="34">
        <f t="shared" si="269"/>
        <v>0</v>
      </c>
      <c r="AH230" s="34">
        <f t="shared" si="270"/>
        <v>0</v>
      </c>
      <c r="AI230" s="34">
        <f t="shared" si="271"/>
        <v>0</v>
      </c>
      <c r="AJ230" s="34">
        <f t="shared" si="272"/>
        <v>0</v>
      </c>
      <c r="AK230" s="34">
        <f t="shared" si="273"/>
        <v>0</v>
      </c>
      <c r="AL230" s="34">
        <f t="shared" si="274"/>
        <v>0</v>
      </c>
      <c r="AM230" s="34">
        <f t="shared" si="275"/>
        <v>0</v>
      </c>
      <c r="AN230" s="34">
        <f t="shared" si="276"/>
        <v>0</v>
      </c>
      <c r="AO230" s="34">
        <f t="shared" si="277"/>
        <v>0</v>
      </c>
    </row>
    <row r="231" spans="11:41" ht="15" x14ac:dyDescent="0.25">
      <c r="K231" s="34">
        <f t="shared" si="247"/>
        <v>0</v>
      </c>
      <c r="L231" s="34">
        <f t="shared" si="248"/>
        <v>0</v>
      </c>
      <c r="M231" s="34">
        <f t="shared" si="249"/>
        <v>0</v>
      </c>
      <c r="N231" s="34">
        <f t="shared" si="250"/>
        <v>0</v>
      </c>
      <c r="O231" s="34">
        <f t="shared" si="251"/>
        <v>0</v>
      </c>
      <c r="P231" s="34">
        <f t="shared" si="252"/>
        <v>0</v>
      </c>
      <c r="Q231" s="34">
        <f t="shared" si="253"/>
        <v>0</v>
      </c>
      <c r="R231" s="34">
        <f t="shared" si="254"/>
        <v>0</v>
      </c>
      <c r="S231" s="34">
        <f t="shared" si="255"/>
        <v>0</v>
      </c>
      <c r="T231" s="34">
        <f t="shared" si="256"/>
        <v>0</v>
      </c>
      <c r="U231" s="34">
        <f t="shared" si="257"/>
        <v>0</v>
      </c>
      <c r="V231" s="34">
        <f t="shared" si="258"/>
        <v>0</v>
      </c>
      <c r="W231" s="34">
        <f t="shared" si="259"/>
        <v>0</v>
      </c>
      <c r="X231" s="34">
        <f t="shared" si="260"/>
        <v>0</v>
      </c>
      <c r="Y231" s="34">
        <f t="shared" si="261"/>
        <v>0</v>
      </c>
      <c r="Z231" s="34">
        <f t="shared" si="262"/>
        <v>0</v>
      </c>
      <c r="AA231" s="34">
        <f t="shared" si="263"/>
        <v>0</v>
      </c>
      <c r="AB231" s="34">
        <f t="shared" si="264"/>
        <v>0</v>
      </c>
      <c r="AC231" s="34">
        <f t="shared" si="265"/>
        <v>0</v>
      </c>
      <c r="AD231" s="34">
        <f t="shared" si="266"/>
        <v>0</v>
      </c>
      <c r="AE231" s="34">
        <f t="shared" si="267"/>
        <v>0</v>
      </c>
      <c r="AF231" s="34">
        <f t="shared" si="268"/>
        <v>0</v>
      </c>
      <c r="AG231" s="34">
        <f t="shared" si="269"/>
        <v>0</v>
      </c>
      <c r="AH231" s="34">
        <f t="shared" si="270"/>
        <v>0</v>
      </c>
      <c r="AI231" s="34">
        <f t="shared" si="271"/>
        <v>0</v>
      </c>
      <c r="AJ231" s="34">
        <f t="shared" si="272"/>
        <v>0</v>
      </c>
      <c r="AK231" s="34">
        <f t="shared" si="273"/>
        <v>0</v>
      </c>
      <c r="AL231" s="34">
        <f t="shared" si="274"/>
        <v>0</v>
      </c>
      <c r="AM231" s="34">
        <f t="shared" si="275"/>
        <v>0</v>
      </c>
      <c r="AN231" s="34">
        <f t="shared" si="276"/>
        <v>0</v>
      </c>
      <c r="AO231" s="34">
        <f t="shared" si="277"/>
        <v>0</v>
      </c>
    </row>
    <row r="232" spans="11:41" ht="15" x14ac:dyDescent="0.25">
      <c r="K232" s="34">
        <f t="shared" si="247"/>
        <v>0</v>
      </c>
      <c r="L232" s="34">
        <f t="shared" si="248"/>
        <v>0</v>
      </c>
      <c r="M232" s="34">
        <f t="shared" si="249"/>
        <v>0</v>
      </c>
      <c r="N232" s="34">
        <f t="shared" si="250"/>
        <v>0</v>
      </c>
      <c r="O232" s="34">
        <f t="shared" si="251"/>
        <v>0</v>
      </c>
      <c r="P232" s="34">
        <f t="shared" si="252"/>
        <v>0</v>
      </c>
      <c r="Q232" s="34">
        <f t="shared" si="253"/>
        <v>0</v>
      </c>
      <c r="R232" s="34">
        <f t="shared" si="254"/>
        <v>0</v>
      </c>
      <c r="S232" s="34">
        <f t="shared" si="255"/>
        <v>0</v>
      </c>
      <c r="T232" s="34">
        <f t="shared" si="256"/>
        <v>0</v>
      </c>
      <c r="U232" s="34">
        <f t="shared" si="257"/>
        <v>0</v>
      </c>
      <c r="V232" s="34">
        <f t="shared" si="258"/>
        <v>0</v>
      </c>
      <c r="W232" s="34">
        <f t="shared" si="259"/>
        <v>0</v>
      </c>
      <c r="X232" s="34">
        <f t="shared" si="260"/>
        <v>0</v>
      </c>
      <c r="Y232" s="34">
        <f t="shared" si="261"/>
        <v>0</v>
      </c>
      <c r="Z232" s="34">
        <f t="shared" si="262"/>
        <v>0</v>
      </c>
      <c r="AA232" s="34">
        <f t="shared" si="263"/>
        <v>0</v>
      </c>
      <c r="AB232" s="34">
        <f t="shared" si="264"/>
        <v>0</v>
      </c>
      <c r="AC232" s="34">
        <f t="shared" si="265"/>
        <v>0</v>
      </c>
      <c r="AD232" s="34">
        <f t="shared" si="266"/>
        <v>0</v>
      </c>
      <c r="AE232" s="34">
        <f t="shared" si="267"/>
        <v>0</v>
      </c>
      <c r="AF232" s="34">
        <f t="shared" si="268"/>
        <v>0</v>
      </c>
      <c r="AG232" s="34">
        <f t="shared" si="269"/>
        <v>0</v>
      </c>
      <c r="AH232" s="34">
        <f t="shared" si="270"/>
        <v>0</v>
      </c>
      <c r="AI232" s="34">
        <f t="shared" si="271"/>
        <v>0</v>
      </c>
      <c r="AJ232" s="34">
        <f t="shared" si="272"/>
        <v>0</v>
      </c>
      <c r="AK232" s="34">
        <f t="shared" si="273"/>
        <v>0</v>
      </c>
      <c r="AL232" s="34">
        <f t="shared" si="274"/>
        <v>0</v>
      </c>
      <c r="AM232" s="34">
        <f t="shared" si="275"/>
        <v>0</v>
      </c>
      <c r="AN232" s="34">
        <f t="shared" si="276"/>
        <v>0</v>
      </c>
      <c r="AO232" s="34">
        <f t="shared" si="277"/>
        <v>0</v>
      </c>
    </row>
    <row r="233" spans="11:41" ht="15" x14ac:dyDescent="0.25">
      <c r="K233" s="34">
        <f t="shared" si="247"/>
        <v>0</v>
      </c>
      <c r="L233" s="34">
        <f t="shared" si="248"/>
        <v>0</v>
      </c>
      <c r="M233" s="34">
        <f t="shared" si="249"/>
        <v>0</v>
      </c>
      <c r="N233" s="34">
        <f t="shared" si="250"/>
        <v>0</v>
      </c>
      <c r="O233" s="34">
        <f t="shared" si="251"/>
        <v>0</v>
      </c>
      <c r="P233" s="34">
        <f t="shared" si="252"/>
        <v>0</v>
      </c>
      <c r="Q233" s="34">
        <f t="shared" si="253"/>
        <v>0</v>
      </c>
      <c r="R233" s="34">
        <f t="shared" si="254"/>
        <v>0</v>
      </c>
      <c r="S233" s="34">
        <f t="shared" si="255"/>
        <v>0</v>
      </c>
      <c r="T233" s="34">
        <f t="shared" si="256"/>
        <v>0</v>
      </c>
      <c r="U233" s="34">
        <f t="shared" si="257"/>
        <v>0</v>
      </c>
      <c r="V233" s="34">
        <f t="shared" si="258"/>
        <v>0</v>
      </c>
      <c r="W233" s="34">
        <f t="shared" si="259"/>
        <v>0</v>
      </c>
      <c r="X233" s="34">
        <f t="shared" si="260"/>
        <v>0</v>
      </c>
      <c r="Y233" s="34">
        <f t="shared" si="261"/>
        <v>0</v>
      </c>
      <c r="Z233" s="34">
        <f t="shared" si="262"/>
        <v>0</v>
      </c>
      <c r="AA233" s="34">
        <f t="shared" si="263"/>
        <v>0</v>
      </c>
      <c r="AB233" s="34">
        <f t="shared" si="264"/>
        <v>0</v>
      </c>
      <c r="AC233" s="34">
        <f t="shared" si="265"/>
        <v>0</v>
      </c>
      <c r="AD233" s="34">
        <f t="shared" si="266"/>
        <v>0</v>
      </c>
      <c r="AE233" s="34">
        <f t="shared" si="267"/>
        <v>0</v>
      </c>
      <c r="AF233" s="34">
        <f t="shared" si="268"/>
        <v>0</v>
      </c>
      <c r="AG233" s="34">
        <f t="shared" si="269"/>
        <v>0</v>
      </c>
      <c r="AH233" s="34">
        <f t="shared" si="270"/>
        <v>0</v>
      </c>
      <c r="AI233" s="34">
        <f t="shared" si="271"/>
        <v>0</v>
      </c>
      <c r="AJ233" s="34">
        <f t="shared" si="272"/>
        <v>0</v>
      </c>
      <c r="AK233" s="34">
        <f t="shared" si="273"/>
        <v>0</v>
      </c>
      <c r="AL233" s="34">
        <f t="shared" si="274"/>
        <v>0</v>
      </c>
      <c r="AM233" s="34">
        <f t="shared" si="275"/>
        <v>0</v>
      </c>
      <c r="AN233" s="34">
        <f t="shared" si="276"/>
        <v>0</v>
      </c>
      <c r="AO233" s="34">
        <f t="shared" si="277"/>
        <v>0</v>
      </c>
    </row>
    <row r="234" spans="11:41" ht="15" x14ac:dyDescent="0.25">
      <c r="K234" s="34">
        <f t="shared" si="247"/>
        <v>0</v>
      </c>
      <c r="L234" s="34">
        <f t="shared" si="248"/>
        <v>0</v>
      </c>
      <c r="M234" s="34">
        <f t="shared" si="249"/>
        <v>0</v>
      </c>
      <c r="N234" s="34">
        <f t="shared" si="250"/>
        <v>0</v>
      </c>
      <c r="O234" s="34">
        <f t="shared" si="251"/>
        <v>0</v>
      </c>
      <c r="P234" s="34">
        <f t="shared" si="252"/>
        <v>0</v>
      </c>
      <c r="Q234" s="34">
        <f t="shared" si="253"/>
        <v>0</v>
      </c>
      <c r="R234" s="34">
        <f t="shared" si="254"/>
        <v>0</v>
      </c>
      <c r="S234" s="34">
        <f t="shared" si="255"/>
        <v>0</v>
      </c>
      <c r="T234" s="34">
        <f t="shared" si="256"/>
        <v>0</v>
      </c>
      <c r="U234" s="34">
        <f t="shared" si="257"/>
        <v>0</v>
      </c>
      <c r="V234" s="34">
        <f t="shared" si="258"/>
        <v>0</v>
      </c>
      <c r="W234" s="34">
        <f t="shared" si="259"/>
        <v>0</v>
      </c>
      <c r="X234" s="34">
        <f t="shared" si="260"/>
        <v>0</v>
      </c>
      <c r="Y234" s="34">
        <f t="shared" si="261"/>
        <v>0</v>
      </c>
      <c r="Z234" s="34">
        <f t="shared" si="262"/>
        <v>0</v>
      </c>
      <c r="AA234" s="34">
        <f t="shared" si="263"/>
        <v>0</v>
      </c>
      <c r="AB234" s="34">
        <f t="shared" si="264"/>
        <v>0</v>
      </c>
      <c r="AC234" s="34">
        <f t="shared" si="265"/>
        <v>0</v>
      </c>
      <c r="AD234" s="34">
        <f t="shared" si="266"/>
        <v>0</v>
      </c>
      <c r="AE234" s="34">
        <f t="shared" si="267"/>
        <v>0</v>
      </c>
      <c r="AF234" s="34">
        <f t="shared" si="268"/>
        <v>0</v>
      </c>
      <c r="AG234" s="34">
        <f t="shared" si="269"/>
        <v>0</v>
      </c>
      <c r="AH234" s="34">
        <f t="shared" si="270"/>
        <v>0</v>
      </c>
      <c r="AI234" s="34">
        <f t="shared" si="271"/>
        <v>0</v>
      </c>
      <c r="AJ234" s="34">
        <f t="shared" si="272"/>
        <v>0</v>
      </c>
      <c r="AK234" s="34">
        <f t="shared" si="273"/>
        <v>0</v>
      </c>
      <c r="AL234" s="34">
        <f t="shared" si="274"/>
        <v>0</v>
      </c>
      <c r="AM234" s="34">
        <f t="shared" si="275"/>
        <v>0</v>
      </c>
      <c r="AN234" s="34">
        <f t="shared" si="276"/>
        <v>0</v>
      </c>
      <c r="AO234" s="34">
        <f t="shared" si="277"/>
        <v>0</v>
      </c>
    </row>
    <row r="235" spans="11:41" ht="15" x14ac:dyDescent="0.25">
      <c r="K235" s="34">
        <f t="shared" si="247"/>
        <v>0</v>
      </c>
      <c r="L235" s="34">
        <f t="shared" si="248"/>
        <v>0</v>
      </c>
      <c r="M235" s="34">
        <f t="shared" si="249"/>
        <v>0</v>
      </c>
      <c r="N235" s="34">
        <f t="shared" si="250"/>
        <v>0</v>
      </c>
      <c r="O235" s="34">
        <f t="shared" si="251"/>
        <v>0</v>
      </c>
      <c r="P235" s="34">
        <f t="shared" si="252"/>
        <v>0</v>
      </c>
      <c r="Q235" s="34">
        <f t="shared" si="253"/>
        <v>0</v>
      </c>
      <c r="R235" s="34">
        <f t="shared" si="254"/>
        <v>0</v>
      </c>
      <c r="S235" s="34">
        <f t="shared" si="255"/>
        <v>0</v>
      </c>
      <c r="T235" s="34">
        <f t="shared" si="256"/>
        <v>0</v>
      </c>
      <c r="U235" s="34">
        <f t="shared" si="257"/>
        <v>0</v>
      </c>
      <c r="V235" s="34">
        <f t="shared" si="258"/>
        <v>0</v>
      </c>
      <c r="W235" s="34">
        <f t="shared" si="259"/>
        <v>0</v>
      </c>
      <c r="X235" s="34">
        <f t="shared" si="260"/>
        <v>0</v>
      </c>
      <c r="Y235" s="34">
        <f t="shared" si="261"/>
        <v>0</v>
      </c>
      <c r="Z235" s="34">
        <f t="shared" si="262"/>
        <v>0</v>
      </c>
      <c r="AA235" s="34">
        <f t="shared" si="263"/>
        <v>0</v>
      </c>
      <c r="AB235" s="34">
        <f t="shared" si="264"/>
        <v>0</v>
      </c>
      <c r="AC235" s="34">
        <f t="shared" si="265"/>
        <v>0</v>
      </c>
      <c r="AD235" s="34">
        <f t="shared" si="266"/>
        <v>0</v>
      </c>
      <c r="AE235" s="34">
        <f t="shared" si="267"/>
        <v>0</v>
      </c>
      <c r="AF235" s="34">
        <f t="shared" si="268"/>
        <v>0</v>
      </c>
      <c r="AG235" s="34">
        <f t="shared" si="269"/>
        <v>0</v>
      </c>
      <c r="AH235" s="34">
        <f t="shared" si="270"/>
        <v>0</v>
      </c>
      <c r="AI235" s="34">
        <f t="shared" si="271"/>
        <v>0</v>
      </c>
      <c r="AJ235" s="34">
        <f t="shared" si="272"/>
        <v>0</v>
      </c>
      <c r="AK235" s="34">
        <f t="shared" si="273"/>
        <v>0</v>
      </c>
      <c r="AL235" s="34">
        <f t="shared" si="274"/>
        <v>0</v>
      </c>
      <c r="AM235" s="34">
        <f t="shared" si="275"/>
        <v>0</v>
      </c>
      <c r="AN235" s="34">
        <f t="shared" si="276"/>
        <v>0</v>
      </c>
      <c r="AO235" s="34">
        <f t="shared" si="277"/>
        <v>0</v>
      </c>
    </row>
    <row r="236" spans="11:41" ht="15" x14ac:dyDescent="0.25">
      <c r="K236" s="34">
        <f t="shared" si="247"/>
        <v>0</v>
      </c>
      <c r="L236" s="34">
        <f t="shared" si="248"/>
        <v>0</v>
      </c>
      <c r="M236" s="34">
        <f t="shared" si="249"/>
        <v>0</v>
      </c>
      <c r="N236" s="34">
        <f t="shared" si="250"/>
        <v>0</v>
      </c>
      <c r="O236" s="34">
        <f t="shared" si="251"/>
        <v>0</v>
      </c>
      <c r="P236" s="34">
        <f t="shared" si="252"/>
        <v>0</v>
      </c>
      <c r="Q236" s="34">
        <f t="shared" si="253"/>
        <v>0</v>
      </c>
      <c r="R236" s="34">
        <f t="shared" si="254"/>
        <v>0</v>
      </c>
      <c r="S236" s="34">
        <f t="shared" si="255"/>
        <v>0</v>
      </c>
      <c r="T236" s="34">
        <f t="shared" si="256"/>
        <v>0</v>
      </c>
      <c r="U236" s="34">
        <f t="shared" si="257"/>
        <v>0</v>
      </c>
      <c r="V236" s="34">
        <f t="shared" si="258"/>
        <v>0</v>
      </c>
      <c r="W236" s="34">
        <f t="shared" si="259"/>
        <v>0</v>
      </c>
      <c r="X236" s="34">
        <f t="shared" si="260"/>
        <v>0</v>
      </c>
      <c r="Y236" s="34">
        <f t="shared" si="261"/>
        <v>0</v>
      </c>
      <c r="Z236" s="34">
        <f t="shared" si="262"/>
        <v>0</v>
      </c>
      <c r="AA236" s="34">
        <f t="shared" si="263"/>
        <v>0</v>
      </c>
      <c r="AB236" s="34">
        <f t="shared" si="264"/>
        <v>0</v>
      </c>
      <c r="AC236" s="34">
        <f t="shared" si="265"/>
        <v>0</v>
      </c>
      <c r="AD236" s="34">
        <f t="shared" si="266"/>
        <v>0</v>
      </c>
      <c r="AE236" s="34">
        <f t="shared" si="267"/>
        <v>0</v>
      </c>
      <c r="AF236" s="34">
        <f t="shared" si="268"/>
        <v>0</v>
      </c>
      <c r="AG236" s="34">
        <f t="shared" si="269"/>
        <v>0</v>
      </c>
      <c r="AH236" s="34">
        <f t="shared" si="270"/>
        <v>0</v>
      </c>
      <c r="AI236" s="34">
        <f t="shared" si="271"/>
        <v>0</v>
      </c>
      <c r="AJ236" s="34">
        <f t="shared" si="272"/>
        <v>0</v>
      </c>
      <c r="AK236" s="34">
        <f t="shared" si="273"/>
        <v>0</v>
      </c>
      <c r="AL236" s="34">
        <f t="shared" si="274"/>
        <v>0</v>
      </c>
      <c r="AM236" s="34">
        <f t="shared" si="275"/>
        <v>0</v>
      </c>
      <c r="AN236" s="34">
        <f t="shared" si="276"/>
        <v>0</v>
      </c>
      <c r="AO236" s="34">
        <f t="shared" si="277"/>
        <v>0</v>
      </c>
    </row>
    <row r="237" spans="11:41" ht="15" x14ac:dyDescent="0.25">
      <c r="K237" s="34">
        <f t="shared" si="247"/>
        <v>0</v>
      </c>
      <c r="L237" s="34">
        <f t="shared" si="248"/>
        <v>0</v>
      </c>
      <c r="M237" s="34">
        <f t="shared" si="249"/>
        <v>0</v>
      </c>
      <c r="N237" s="34">
        <f t="shared" si="250"/>
        <v>0</v>
      </c>
      <c r="O237" s="34">
        <f t="shared" si="251"/>
        <v>0</v>
      </c>
      <c r="P237" s="34">
        <f t="shared" si="252"/>
        <v>0</v>
      </c>
      <c r="Q237" s="34">
        <f t="shared" si="253"/>
        <v>0</v>
      </c>
      <c r="R237" s="34">
        <f t="shared" si="254"/>
        <v>0</v>
      </c>
      <c r="S237" s="34">
        <f t="shared" si="255"/>
        <v>0</v>
      </c>
      <c r="T237" s="34">
        <f t="shared" si="256"/>
        <v>0</v>
      </c>
      <c r="U237" s="34">
        <f t="shared" si="257"/>
        <v>0</v>
      </c>
      <c r="V237" s="34">
        <f t="shared" si="258"/>
        <v>0</v>
      </c>
      <c r="W237" s="34">
        <f t="shared" si="259"/>
        <v>0</v>
      </c>
      <c r="X237" s="34">
        <f t="shared" si="260"/>
        <v>0</v>
      </c>
      <c r="Y237" s="34">
        <f t="shared" si="261"/>
        <v>0</v>
      </c>
      <c r="Z237" s="34">
        <f t="shared" si="262"/>
        <v>0</v>
      </c>
      <c r="AA237" s="34">
        <f t="shared" si="263"/>
        <v>0</v>
      </c>
      <c r="AB237" s="34">
        <f t="shared" si="264"/>
        <v>0</v>
      </c>
      <c r="AC237" s="34">
        <f t="shared" si="265"/>
        <v>0</v>
      </c>
      <c r="AD237" s="34">
        <f t="shared" si="266"/>
        <v>0</v>
      </c>
      <c r="AE237" s="34">
        <f t="shared" si="267"/>
        <v>0</v>
      </c>
      <c r="AF237" s="34">
        <f t="shared" si="268"/>
        <v>0</v>
      </c>
      <c r="AG237" s="34">
        <f t="shared" si="269"/>
        <v>0</v>
      </c>
      <c r="AH237" s="34">
        <f t="shared" si="270"/>
        <v>0</v>
      </c>
      <c r="AI237" s="34">
        <f t="shared" si="271"/>
        <v>0</v>
      </c>
      <c r="AJ237" s="34">
        <f t="shared" si="272"/>
        <v>0</v>
      </c>
      <c r="AK237" s="34">
        <f t="shared" si="273"/>
        <v>0</v>
      </c>
      <c r="AL237" s="34">
        <f t="shared" si="274"/>
        <v>0</v>
      </c>
      <c r="AM237" s="34">
        <f t="shared" si="275"/>
        <v>0</v>
      </c>
      <c r="AN237" s="34">
        <f t="shared" si="276"/>
        <v>0</v>
      </c>
      <c r="AO237" s="34">
        <f t="shared" si="277"/>
        <v>0</v>
      </c>
    </row>
    <row r="238" spans="11:41" ht="15" x14ac:dyDescent="0.25">
      <c r="K238" s="34">
        <f t="shared" si="247"/>
        <v>0</v>
      </c>
      <c r="L238" s="34">
        <f t="shared" si="248"/>
        <v>0</v>
      </c>
      <c r="M238" s="34">
        <f t="shared" si="249"/>
        <v>0</v>
      </c>
      <c r="N238" s="34">
        <f t="shared" si="250"/>
        <v>0</v>
      </c>
      <c r="O238" s="34">
        <f t="shared" si="251"/>
        <v>0</v>
      </c>
      <c r="P238" s="34">
        <f t="shared" si="252"/>
        <v>0</v>
      </c>
      <c r="Q238" s="34">
        <f t="shared" si="253"/>
        <v>0</v>
      </c>
      <c r="R238" s="34">
        <f t="shared" si="254"/>
        <v>0</v>
      </c>
      <c r="S238" s="34">
        <f t="shared" si="255"/>
        <v>0</v>
      </c>
      <c r="T238" s="34">
        <f t="shared" si="256"/>
        <v>0</v>
      </c>
      <c r="U238" s="34">
        <f t="shared" si="257"/>
        <v>0</v>
      </c>
      <c r="V238" s="34">
        <f t="shared" si="258"/>
        <v>0</v>
      </c>
      <c r="W238" s="34">
        <f t="shared" si="259"/>
        <v>0</v>
      </c>
      <c r="X238" s="34">
        <f t="shared" si="260"/>
        <v>0</v>
      </c>
      <c r="Y238" s="34">
        <f t="shared" si="261"/>
        <v>0</v>
      </c>
      <c r="Z238" s="34">
        <f t="shared" si="262"/>
        <v>0</v>
      </c>
      <c r="AA238" s="34">
        <f t="shared" si="263"/>
        <v>0</v>
      </c>
      <c r="AB238" s="34">
        <f t="shared" si="264"/>
        <v>0</v>
      </c>
      <c r="AC238" s="34">
        <f t="shared" si="265"/>
        <v>0</v>
      </c>
      <c r="AD238" s="34">
        <f t="shared" si="266"/>
        <v>0</v>
      </c>
      <c r="AE238" s="34">
        <f t="shared" si="267"/>
        <v>0</v>
      </c>
      <c r="AF238" s="34">
        <f t="shared" si="268"/>
        <v>0</v>
      </c>
      <c r="AG238" s="34">
        <f t="shared" si="269"/>
        <v>0</v>
      </c>
      <c r="AH238" s="34">
        <f t="shared" si="270"/>
        <v>0</v>
      </c>
      <c r="AI238" s="34">
        <f t="shared" si="271"/>
        <v>0</v>
      </c>
      <c r="AJ238" s="34">
        <f t="shared" si="272"/>
        <v>0</v>
      </c>
      <c r="AK238" s="34">
        <f t="shared" si="273"/>
        <v>0</v>
      </c>
      <c r="AL238" s="34">
        <f t="shared" si="274"/>
        <v>0</v>
      </c>
      <c r="AM238" s="34">
        <f t="shared" si="275"/>
        <v>0</v>
      </c>
      <c r="AN238" s="34">
        <f t="shared" si="276"/>
        <v>0</v>
      </c>
      <c r="AO238" s="34">
        <f t="shared" si="277"/>
        <v>0</v>
      </c>
    </row>
    <row r="239" spans="11:41" ht="15" x14ac:dyDescent="0.25">
      <c r="K239" s="34">
        <f t="shared" si="247"/>
        <v>0</v>
      </c>
      <c r="L239" s="34">
        <f t="shared" si="248"/>
        <v>0</v>
      </c>
      <c r="M239" s="34">
        <f t="shared" si="249"/>
        <v>0</v>
      </c>
      <c r="N239" s="34">
        <f t="shared" si="250"/>
        <v>0</v>
      </c>
      <c r="O239" s="34">
        <f t="shared" si="251"/>
        <v>0</v>
      </c>
      <c r="P239" s="34">
        <f t="shared" si="252"/>
        <v>0</v>
      </c>
      <c r="Q239" s="34">
        <f t="shared" si="253"/>
        <v>0</v>
      </c>
      <c r="R239" s="34">
        <f t="shared" si="254"/>
        <v>0</v>
      </c>
      <c r="S239" s="34">
        <f t="shared" si="255"/>
        <v>0</v>
      </c>
      <c r="T239" s="34">
        <f t="shared" si="256"/>
        <v>0</v>
      </c>
      <c r="U239" s="34">
        <f t="shared" si="257"/>
        <v>0</v>
      </c>
      <c r="V239" s="34">
        <f t="shared" si="258"/>
        <v>0</v>
      </c>
      <c r="W239" s="34">
        <f t="shared" si="259"/>
        <v>0</v>
      </c>
      <c r="X239" s="34">
        <f t="shared" si="260"/>
        <v>0</v>
      </c>
      <c r="Y239" s="34">
        <f t="shared" si="261"/>
        <v>0</v>
      </c>
      <c r="Z239" s="34">
        <f t="shared" si="262"/>
        <v>0</v>
      </c>
      <c r="AA239" s="34">
        <f t="shared" si="263"/>
        <v>0</v>
      </c>
      <c r="AB239" s="34">
        <f t="shared" si="264"/>
        <v>0</v>
      </c>
      <c r="AC239" s="34">
        <f t="shared" si="265"/>
        <v>0</v>
      </c>
      <c r="AD239" s="34">
        <f t="shared" si="266"/>
        <v>0</v>
      </c>
      <c r="AE239" s="34">
        <f t="shared" si="267"/>
        <v>0</v>
      </c>
      <c r="AF239" s="34">
        <f t="shared" si="268"/>
        <v>0</v>
      </c>
      <c r="AG239" s="34">
        <f t="shared" si="269"/>
        <v>0</v>
      </c>
      <c r="AH239" s="34">
        <f t="shared" si="270"/>
        <v>0</v>
      </c>
      <c r="AI239" s="34">
        <f t="shared" si="271"/>
        <v>0</v>
      </c>
      <c r="AJ239" s="34">
        <f t="shared" si="272"/>
        <v>0</v>
      </c>
      <c r="AK239" s="34">
        <f t="shared" si="273"/>
        <v>0</v>
      </c>
      <c r="AL239" s="34">
        <f t="shared" si="274"/>
        <v>0</v>
      </c>
      <c r="AM239" s="34">
        <f t="shared" si="275"/>
        <v>0</v>
      </c>
      <c r="AN239" s="34">
        <f t="shared" si="276"/>
        <v>0</v>
      </c>
      <c r="AO239" s="34">
        <f t="shared" si="277"/>
        <v>0</v>
      </c>
    </row>
    <row r="240" spans="11:41" ht="15" x14ac:dyDescent="0.25">
      <c r="K240" s="34">
        <f t="shared" si="247"/>
        <v>0</v>
      </c>
      <c r="L240" s="34">
        <f t="shared" si="248"/>
        <v>0</v>
      </c>
      <c r="M240" s="34">
        <f t="shared" si="249"/>
        <v>0</v>
      </c>
      <c r="N240" s="34">
        <f t="shared" si="250"/>
        <v>0</v>
      </c>
      <c r="O240" s="34">
        <f t="shared" si="251"/>
        <v>0</v>
      </c>
      <c r="P240" s="34">
        <f t="shared" si="252"/>
        <v>0</v>
      </c>
      <c r="Q240" s="34">
        <f t="shared" si="253"/>
        <v>0</v>
      </c>
      <c r="R240" s="34">
        <f t="shared" si="254"/>
        <v>0</v>
      </c>
      <c r="S240" s="34">
        <f t="shared" si="255"/>
        <v>0</v>
      </c>
      <c r="T240" s="34">
        <f t="shared" si="256"/>
        <v>0</v>
      </c>
      <c r="U240" s="34">
        <f t="shared" si="257"/>
        <v>0</v>
      </c>
      <c r="V240" s="34">
        <f t="shared" si="258"/>
        <v>0</v>
      </c>
      <c r="W240" s="34">
        <f t="shared" si="259"/>
        <v>0</v>
      </c>
      <c r="X240" s="34">
        <f t="shared" si="260"/>
        <v>0</v>
      </c>
      <c r="Y240" s="34">
        <f t="shared" si="261"/>
        <v>0</v>
      </c>
      <c r="Z240" s="34">
        <f t="shared" si="262"/>
        <v>0</v>
      </c>
      <c r="AA240" s="34">
        <f t="shared" si="263"/>
        <v>0</v>
      </c>
      <c r="AB240" s="34">
        <f t="shared" si="264"/>
        <v>0</v>
      </c>
      <c r="AC240" s="34">
        <f t="shared" si="265"/>
        <v>0</v>
      </c>
      <c r="AD240" s="34">
        <f t="shared" si="266"/>
        <v>0</v>
      </c>
      <c r="AE240" s="34">
        <f t="shared" si="267"/>
        <v>0</v>
      </c>
      <c r="AF240" s="34">
        <f t="shared" si="268"/>
        <v>0</v>
      </c>
      <c r="AG240" s="34">
        <f t="shared" si="269"/>
        <v>0</v>
      </c>
      <c r="AH240" s="34">
        <f t="shared" si="270"/>
        <v>0</v>
      </c>
      <c r="AI240" s="34">
        <f t="shared" si="271"/>
        <v>0</v>
      </c>
      <c r="AJ240" s="34">
        <f t="shared" si="272"/>
        <v>0</v>
      </c>
      <c r="AK240" s="34">
        <f t="shared" si="273"/>
        <v>0</v>
      </c>
      <c r="AL240" s="34">
        <f t="shared" si="274"/>
        <v>0</v>
      </c>
      <c r="AM240" s="34">
        <f t="shared" si="275"/>
        <v>0</v>
      </c>
      <c r="AN240" s="34">
        <f t="shared" si="276"/>
        <v>0</v>
      </c>
      <c r="AO240" s="34">
        <f t="shared" si="277"/>
        <v>0</v>
      </c>
    </row>
    <row r="241" spans="11:41" ht="15" x14ac:dyDescent="0.25">
      <c r="K241" s="34">
        <f t="shared" si="247"/>
        <v>0</v>
      </c>
      <c r="L241" s="34">
        <f t="shared" si="248"/>
        <v>0</v>
      </c>
      <c r="M241" s="34">
        <f t="shared" si="249"/>
        <v>0</v>
      </c>
      <c r="N241" s="34">
        <f t="shared" si="250"/>
        <v>0</v>
      </c>
      <c r="O241" s="34">
        <f t="shared" si="251"/>
        <v>0</v>
      </c>
      <c r="P241" s="34">
        <f t="shared" si="252"/>
        <v>0</v>
      </c>
      <c r="Q241" s="34">
        <f t="shared" si="253"/>
        <v>0</v>
      </c>
      <c r="R241" s="34">
        <f t="shared" si="254"/>
        <v>0</v>
      </c>
      <c r="S241" s="34">
        <f t="shared" si="255"/>
        <v>0</v>
      </c>
      <c r="T241" s="34">
        <f t="shared" si="256"/>
        <v>0</v>
      </c>
      <c r="U241" s="34">
        <f t="shared" si="257"/>
        <v>0</v>
      </c>
      <c r="V241" s="34">
        <f t="shared" si="258"/>
        <v>0</v>
      </c>
      <c r="W241" s="34">
        <f t="shared" si="259"/>
        <v>0</v>
      </c>
      <c r="X241" s="34">
        <f t="shared" si="260"/>
        <v>0</v>
      </c>
      <c r="Y241" s="34">
        <f t="shared" si="261"/>
        <v>0</v>
      </c>
      <c r="Z241" s="34">
        <f t="shared" si="262"/>
        <v>0</v>
      </c>
      <c r="AA241" s="34">
        <f t="shared" si="263"/>
        <v>0</v>
      </c>
      <c r="AB241" s="34">
        <f t="shared" si="264"/>
        <v>0</v>
      </c>
      <c r="AC241" s="34">
        <f t="shared" si="265"/>
        <v>0</v>
      </c>
      <c r="AD241" s="34">
        <f t="shared" si="266"/>
        <v>0</v>
      </c>
      <c r="AE241" s="34">
        <f t="shared" si="267"/>
        <v>0</v>
      </c>
      <c r="AF241" s="34">
        <f t="shared" si="268"/>
        <v>0</v>
      </c>
      <c r="AG241" s="34">
        <f t="shared" si="269"/>
        <v>0</v>
      </c>
      <c r="AH241" s="34">
        <f t="shared" si="270"/>
        <v>0</v>
      </c>
      <c r="AI241" s="34">
        <f t="shared" si="271"/>
        <v>0</v>
      </c>
      <c r="AJ241" s="34">
        <f t="shared" si="272"/>
        <v>0</v>
      </c>
      <c r="AK241" s="34">
        <f t="shared" si="273"/>
        <v>0</v>
      </c>
      <c r="AL241" s="34">
        <f t="shared" si="274"/>
        <v>0</v>
      </c>
      <c r="AM241" s="34">
        <f t="shared" si="275"/>
        <v>0</v>
      </c>
      <c r="AN241" s="34">
        <f t="shared" si="276"/>
        <v>0</v>
      </c>
      <c r="AO241" s="34">
        <f t="shared" si="277"/>
        <v>0</v>
      </c>
    </row>
    <row r="242" spans="11:41" ht="15" x14ac:dyDescent="0.25">
      <c r="K242" s="34">
        <f t="shared" si="247"/>
        <v>0</v>
      </c>
      <c r="L242" s="34">
        <f t="shared" si="248"/>
        <v>0</v>
      </c>
      <c r="M242" s="34">
        <f t="shared" si="249"/>
        <v>0</v>
      </c>
      <c r="N242" s="34">
        <f t="shared" si="250"/>
        <v>0</v>
      </c>
      <c r="O242" s="34">
        <f t="shared" si="251"/>
        <v>0</v>
      </c>
      <c r="P242" s="34">
        <f t="shared" si="252"/>
        <v>0</v>
      </c>
      <c r="Q242" s="34">
        <f t="shared" si="253"/>
        <v>0</v>
      </c>
      <c r="R242" s="34">
        <f t="shared" si="254"/>
        <v>0</v>
      </c>
      <c r="S242" s="34">
        <f t="shared" si="255"/>
        <v>0</v>
      </c>
      <c r="T242" s="34">
        <f t="shared" si="256"/>
        <v>0</v>
      </c>
      <c r="U242" s="34">
        <f t="shared" si="257"/>
        <v>0</v>
      </c>
      <c r="V242" s="34">
        <f t="shared" si="258"/>
        <v>0</v>
      </c>
      <c r="W242" s="34">
        <f t="shared" si="259"/>
        <v>0</v>
      </c>
      <c r="X242" s="34">
        <f t="shared" si="260"/>
        <v>0</v>
      </c>
      <c r="Y242" s="34">
        <f t="shared" si="261"/>
        <v>0</v>
      </c>
      <c r="Z242" s="34">
        <f t="shared" si="262"/>
        <v>0</v>
      </c>
      <c r="AA242" s="34">
        <f t="shared" si="263"/>
        <v>0</v>
      </c>
      <c r="AB242" s="34">
        <f t="shared" si="264"/>
        <v>0</v>
      </c>
      <c r="AC242" s="34">
        <f t="shared" si="265"/>
        <v>0</v>
      </c>
      <c r="AD242" s="34">
        <f t="shared" si="266"/>
        <v>0</v>
      </c>
      <c r="AE242" s="34">
        <f t="shared" si="267"/>
        <v>0</v>
      </c>
      <c r="AF242" s="34">
        <f t="shared" si="268"/>
        <v>0</v>
      </c>
      <c r="AG242" s="34">
        <f t="shared" si="269"/>
        <v>0</v>
      </c>
      <c r="AH242" s="34">
        <f t="shared" si="270"/>
        <v>0</v>
      </c>
      <c r="AI242" s="34">
        <f t="shared" si="271"/>
        <v>0</v>
      </c>
      <c r="AJ242" s="34">
        <f t="shared" si="272"/>
        <v>0</v>
      </c>
      <c r="AK242" s="34">
        <f t="shared" si="273"/>
        <v>0</v>
      </c>
      <c r="AL242" s="34">
        <f t="shared" si="274"/>
        <v>0</v>
      </c>
      <c r="AM242" s="34">
        <f t="shared" si="275"/>
        <v>0</v>
      </c>
      <c r="AN242" s="34">
        <f t="shared" si="276"/>
        <v>0</v>
      </c>
      <c r="AO242" s="34">
        <f t="shared" si="277"/>
        <v>0</v>
      </c>
    </row>
    <row r="243" spans="11:41" ht="15" x14ac:dyDescent="0.25">
      <c r="K243" s="34">
        <f t="shared" si="247"/>
        <v>0</v>
      </c>
      <c r="L243" s="34">
        <f t="shared" si="248"/>
        <v>0</v>
      </c>
      <c r="M243" s="34">
        <f t="shared" si="249"/>
        <v>0</v>
      </c>
      <c r="N243" s="34">
        <f t="shared" si="250"/>
        <v>0</v>
      </c>
      <c r="O243" s="34">
        <f t="shared" si="251"/>
        <v>0</v>
      </c>
      <c r="P243" s="34">
        <f t="shared" si="252"/>
        <v>0</v>
      </c>
      <c r="Q243" s="34">
        <f t="shared" si="253"/>
        <v>0</v>
      </c>
      <c r="R243" s="34">
        <f t="shared" si="254"/>
        <v>0</v>
      </c>
      <c r="S243" s="34">
        <f t="shared" si="255"/>
        <v>0</v>
      </c>
      <c r="T243" s="34">
        <f t="shared" si="256"/>
        <v>0</v>
      </c>
      <c r="U243" s="34">
        <f t="shared" si="257"/>
        <v>0</v>
      </c>
      <c r="V243" s="34">
        <f t="shared" si="258"/>
        <v>0</v>
      </c>
      <c r="W243" s="34">
        <f t="shared" si="259"/>
        <v>0</v>
      </c>
      <c r="X243" s="34">
        <f t="shared" si="260"/>
        <v>0</v>
      </c>
      <c r="Y243" s="34">
        <f t="shared" si="261"/>
        <v>0</v>
      </c>
      <c r="Z243" s="34">
        <f t="shared" si="262"/>
        <v>0</v>
      </c>
      <c r="AA243" s="34">
        <f t="shared" si="263"/>
        <v>0</v>
      </c>
      <c r="AB243" s="34">
        <f t="shared" si="264"/>
        <v>0</v>
      </c>
      <c r="AC243" s="34">
        <f t="shared" si="265"/>
        <v>0</v>
      </c>
      <c r="AD243" s="34">
        <f t="shared" si="266"/>
        <v>0</v>
      </c>
      <c r="AE243" s="34">
        <f t="shared" si="267"/>
        <v>0</v>
      </c>
      <c r="AF243" s="34">
        <f t="shared" si="268"/>
        <v>0</v>
      </c>
      <c r="AG243" s="34">
        <f t="shared" si="269"/>
        <v>0</v>
      </c>
      <c r="AH243" s="34">
        <f t="shared" si="270"/>
        <v>0</v>
      </c>
      <c r="AI243" s="34">
        <f t="shared" si="271"/>
        <v>0</v>
      </c>
      <c r="AJ243" s="34">
        <f t="shared" si="272"/>
        <v>0</v>
      </c>
      <c r="AK243" s="34">
        <f t="shared" si="273"/>
        <v>0</v>
      </c>
      <c r="AL243" s="34">
        <f t="shared" si="274"/>
        <v>0</v>
      </c>
      <c r="AM243" s="34">
        <f t="shared" si="275"/>
        <v>0</v>
      </c>
      <c r="AN243" s="34">
        <f t="shared" si="276"/>
        <v>0</v>
      </c>
      <c r="AO243" s="34">
        <f t="shared" si="277"/>
        <v>0</v>
      </c>
    </row>
    <row r="244" spans="11:41" ht="15" x14ac:dyDescent="0.25">
      <c r="K244" s="34">
        <f t="shared" si="247"/>
        <v>0</v>
      </c>
      <c r="L244" s="34">
        <f t="shared" si="248"/>
        <v>0</v>
      </c>
      <c r="M244" s="34">
        <f t="shared" si="249"/>
        <v>0</v>
      </c>
      <c r="N244" s="34">
        <f t="shared" si="250"/>
        <v>0</v>
      </c>
      <c r="O244" s="34">
        <f t="shared" si="251"/>
        <v>0</v>
      </c>
      <c r="P244" s="34">
        <f t="shared" si="252"/>
        <v>0</v>
      </c>
      <c r="Q244" s="34">
        <f t="shared" si="253"/>
        <v>0</v>
      </c>
      <c r="R244" s="34">
        <f t="shared" si="254"/>
        <v>0</v>
      </c>
      <c r="S244" s="34">
        <f t="shared" si="255"/>
        <v>0</v>
      </c>
      <c r="T244" s="34">
        <f t="shared" si="256"/>
        <v>0</v>
      </c>
      <c r="U244" s="34">
        <f t="shared" si="257"/>
        <v>0</v>
      </c>
      <c r="V244" s="34">
        <f t="shared" si="258"/>
        <v>0</v>
      </c>
      <c r="W244" s="34">
        <f t="shared" si="259"/>
        <v>0</v>
      </c>
      <c r="X244" s="34">
        <f t="shared" si="260"/>
        <v>0</v>
      </c>
      <c r="Y244" s="34">
        <f t="shared" si="261"/>
        <v>0</v>
      </c>
      <c r="Z244" s="34">
        <f t="shared" si="262"/>
        <v>0</v>
      </c>
      <c r="AA244" s="34">
        <f t="shared" si="263"/>
        <v>0</v>
      </c>
      <c r="AB244" s="34">
        <f t="shared" si="264"/>
        <v>0</v>
      </c>
      <c r="AC244" s="34">
        <f t="shared" si="265"/>
        <v>0</v>
      </c>
      <c r="AD244" s="34">
        <f t="shared" si="266"/>
        <v>0</v>
      </c>
      <c r="AE244" s="34">
        <f t="shared" si="267"/>
        <v>0</v>
      </c>
      <c r="AF244" s="34">
        <f t="shared" si="268"/>
        <v>0</v>
      </c>
      <c r="AG244" s="34">
        <f t="shared" si="269"/>
        <v>0</v>
      </c>
      <c r="AH244" s="34">
        <f t="shared" si="270"/>
        <v>0</v>
      </c>
      <c r="AI244" s="34">
        <f t="shared" si="271"/>
        <v>0</v>
      </c>
      <c r="AJ244" s="34">
        <f t="shared" si="272"/>
        <v>0</v>
      </c>
      <c r="AK244" s="34">
        <f t="shared" si="273"/>
        <v>0</v>
      </c>
      <c r="AL244" s="34">
        <f t="shared" si="274"/>
        <v>0</v>
      </c>
      <c r="AM244" s="34">
        <f t="shared" si="275"/>
        <v>0</v>
      </c>
      <c r="AN244" s="34">
        <f t="shared" si="276"/>
        <v>0</v>
      </c>
      <c r="AO244" s="34">
        <f t="shared" si="277"/>
        <v>0</v>
      </c>
    </row>
    <row r="245" spans="11:41" ht="15" x14ac:dyDescent="0.25">
      <c r="K245" s="34">
        <f t="shared" si="247"/>
        <v>0</v>
      </c>
      <c r="L245" s="34">
        <f t="shared" si="248"/>
        <v>0</v>
      </c>
      <c r="M245" s="34">
        <f t="shared" si="249"/>
        <v>0</v>
      </c>
      <c r="N245" s="34">
        <f t="shared" si="250"/>
        <v>0</v>
      </c>
      <c r="O245" s="34">
        <f t="shared" si="251"/>
        <v>0</v>
      </c>
      <c r="P245" s="34">
        <f t="shared" si="252"/>
        <v>0</v>
      </c>
      <c r="Q245" s="34">
        <f t="shared" si="253"/>
        <v>0</v>
      </c>
      <c r="R245" s="34">
        <f t="shared" si="254"/>
        <v>0</v>
      </c>
      <c r="S245" s="34">
        <f t="shared" si="255"/>
        <v>0</v>
      </c>
      <c r="T245" s="34">
        <f t="shared" si="256"/>
        <v>0</v>
      </c>
      <c r="U245" s="34">
        <f t="shared" si="257"/>
        <v>0</v>
      </c>
      <c r="V245" s="34">
        <f t="shared" si="258"/>
        <v>0</v>
      </c>
      <c r="W245" s="34">
        <f t="shared" si="259"/>
        <v>0</v>
      </c>
      <c r="X245" s="34">
        <f t="shared" si="260"/>
        <v>0</v>
      </c>
      <c r="Y245" s="34">
        <f t="shared" si="261"/>
        <v>0</v>
      </c>
      <c r="Z245" s="34">
        <f t="shared" si="262"/>
        <v>0</v>
      </c>
      <c r="AA245" s="34">
        <f t="shared" si="263"/>
        <v>0</v>
      </c>
      <c r="AB245" s="34">
        <f t="shared" si="264"/>
        <v>0</v>
      </c>
      <c r="AC245" s="34">
        <f t="shared" si="265"/>
        <v>0</v>
      </c>
      <c r="AD245" s="34">
        <f t="shared" si="266"/>
        <v>0</v>
      </c>
      <c r="AE245" s="34">
        <f t="shared" si="267"/>
        <v>0</v>
      </c>
      <c r="AF245" s="34">
        <f t="shared" si="268"/>
        <v>0</v>
      </c>
      <c r="AG245" s="34">
        <f t="shared" si="269"/>
        <v>0</v>
      </c>
      <c r="AH245" s="34">
        <f t="shared" si="270"/>
        <v>0</v>
      </c>
      <c r="AI245" s="34">
        <f t="shared" si="271"/>
        <v>0</v>
      </c>
      <c r="AJ245" s="34">
        <f t="shared" si="272"/>
        <v>0</v>
      </c>
      <c r="AK245" s="34">
        <f t="shared" si="273"/>
        <v>0</v>
      </c>
      <c r="AL245" s="34">
        <f t="shared" si="274"/>
        <v>0</v>
      </c>
      <c r="AM245" s="34">
        <f t="shared" si="275"/>
        <v>0</v>
      </c>
      <c r="AN245" s="34">
        <f t="shared" si="276"/>
        <v>0</v>
      </c>
      <c r="AO245" s="34">
        <f t="shared" si="277"/>
        <v>0</v>
      </c>
    </row>
    <row r="246" spans="11:41" ht="15" x14ac:dyDescent="0.25">
      <c r="K246" s="34">
        <f t="shared" si="247"/>
        <v>0</v>
      </c>
      <c r="L246" s="34">
        <f t="shared" si="248"/>
        <v>0</v>
      </c>
      <c r="M246" s="34">
        <f t="shared" si="249"/>
        <v>0</v>
      </c>
      <c r="N246" s="34">
        <f t="shared" si="250"/>
        <v>0</v>
      </c>
      <c r="O246" s="34">
        <f t="shared" si="251"/>
        <v>0</v>
      </c>
      <c r="P246" s="34">
        <f t="shared" si="252"/>
        <v>0</v>
      </c>
      <c r="Q246" s="34">
        <f t="shared" si="253"/>
        <v>0</v>
      </c>
      <c r="R246" s="34">
        <f t="shared" si="254"/>
        <v>0</v>
      </c>
      <c r="S246" s="34">
        <f t="shared" si="255"/>
        <v>0</v>
      </c>
      <c r="T246" s="34">
        <f t="shared" si="256"/>
        <v>0</v>
      </c>
      <c r="U246" s="34">
        <f t="shared" si="257"/>
        <v>0</v>
      </c>
      <c r="V246" s="34">
        <f t="shared" si="258"/>
        <v>0</v>
      </c>
      <c r="W246" s="34">
        <f t="shared" si="259"/>
        <v>0</v>
      </c>
      <c r="X246" s="34">
        <f t="shared" si="260"/>
        <v>0</v>
      </c>
      <c r="Y246" s="34">
        <f t="shared" si="261"/>
        <v>0</v>
      </c>
      <c r="Z246" s="34">
        <f t="shared" si="262"/>
        <v>0</v>
      </c>
      <c r="AA246" s="34">
        <f t="shared" si="263"/>
        <v>0</v>
      </c>
      <c r="AB246" s="34">
        <f t="shared" si="264"/>
        <v>0</v>
      </c>
      <c r="AC246" s="34">
        <f t="shared" si="265"/>
        <v>0</v>
      </c>
      <c r="AD246" s="34">
        <f t="shared" si="266"/>
        <v>0</v>
      </c>
      <c r="AE246" s="34">
        <f t="shared" si="267"/>
        <v>0</v>
      </c>
      <c r="AF246" s="34">
        <f t="shared" si="268"/>
        <v>0</v>
      </c>
      <c r="AG246" s="34">
        <f t="shared" si="269"/>
        <v>0</v>
      </c>
      <c r="AH246" s="34">
        <f t="shared" si="270"/>
        <v>0</v>
      </c>
      <c r="AI246" s="34">
        <f t="shared" si="271"/>
        <v>0</v>
      </c>
      <c r="AJ246" s="34">
        <f t="shared" si="272"/>
        <v>0</v>
      </c>
      <c r="AK246" s="34">
        <f t="shared" si="273"/>
        <v>0</v>
      </c>
      <c r="AL246" s="34">
        <f t="shared" si="274"/>
        <v>0</v>
      </c>
      <c r="AM246" s="34">
        <f t="shared" si="275"/>
        <v>0</v>
      </c>
      <c r="AN246" s="34">
        <f t="shared" si="276"/>
        <v>0</v>
      </c>
      <c r="AO246" s="34">
        <f t="shared" si="277"/>
        <v>0</v>
      </c>
    </row>
    <row r="247" spans="11:41" ht="15" x14ac:dyDescent="0.25">
      <c r="K247" s="34">
        <f t="shared" si="247"/>
        <v>0</v>
      </c>
      <c r="L247" s="34">
        <f t="shared" si="248"/>
        <v>0</v>
      </c>
      <c r="M247" s="34">
        <f t="shared" si="249"/>
        <v>0</v>
      </c>
      <c r="N247" s="34">
        <f t="shared" si="250"/>
        <v>0</v>
      </c>
      <c r="O247" s="34">
        <f t="shared" si="251"/>
        <v>0</v>
      </c>
      <c r="P247" s="34">
        <f t="shared" si="252"/>
        <v>0</v>
      </c>
      <c r="Q247" s="34">
        <f t="shared" si="253"/>
        <v>0</v>
      </c>
      <c r="R247" s="34">
        <f t="shared" si="254"/>
        <v>0</v>
      </c>
      <c r="S247" s="34">
        <f t="shared" si="255"/>
        <v>0</v>
      </c>
      <c r="T247" s="34">
        <f t="shared" si="256"/>
        <v>0</v>
      </c>
      <c r="U247" s="34">
        <f t="shared" si="257"/>
        <v>0</v>
      </c>
      <c r="V247" s="34">
        <f t="shared" si="258"/>
        <v>0</v>
      </c>
      <c r="W247" s="34">
        <f t="shared" si="259"/>
        <v>0</v>
      </c>
      <c r="X247" s="34">
        <f t="shared" si="260"/>
        <v>0</v>
      </c>
      <c r="Y247" s="34">
        <f t="shared" si="261"/>
        <v>0</v>
      </c>
      <c r="Z247" s="34">
        <f t="shared" si="262"/>
        <v>0</v>
      </c>
      <c r="AA247" s="34">
        <f t="shared" si="263"/>
        <v>0</v>
      </c>
      <c r="AB247" s="34">
        <f t="shared" si="264"/>
        <v>0</v>
      </c>
      <c r="AC247" s="34">
        <f t="shared" si="265"/>
        <v>0</v>
      </c>
      <c r="AD247" s="34">
        <f t="shared" si="266"/>
        <v>0</v>
      </c>
      <c r="AE247" s="34">
        <f t="shared" si="267"/>
        <v>0</v>
      </c>
      <c r="AF247" s="34">
        <f t="shared" si="268"/>
        <v>0</v>
      </c>
      <c r="AG247" s="34">
        <f t="shared" si="269"/>
        <v>0</v>
      </c>
      <c r="AH247" s="34">
        <f t="shared" si="270"/>
        <v>0</v>
      </c>
      <c r="AI247" s="34">
        <f t="shared" si="271"/>
        <v>0</v>
      </c>
      <c r="AJ247" s="34">
        <f t="shared" si="272"/>
        <v>0</v>
      </c>
      <c r="AK247" s="34">
        <f t="shared" si="273"/>
        <v>0</v>
      </c>
      <c r="AL247" s="34">
        <f t="shared" si="274"/>
        <v>0</v>
      </c>
      <c r="AM247" s="34">
        <f t="shared" si="275"/>
        <v>0</v>
      </c>
      <c r="AN247" s="34">
        <f t="shared" si="276"/>
        <v>0</v>
      </c>
      <c r="AO247" s="34">
        <f t="shared" si="277"/>
        <v>0</v>
      </c>
    </row>
    <row r="248" spans="11:41" ht="15" x14ac:dyDescent="0.25">
      <c r="K248" s="34">
        <f t="shared" si="247"/>
        <v>0</v>
      </c>
      <c r="L248" s="34">
        <f t="shared" si="248"/>
        <v>0</v>
      </c>
      <c r="M248" s="34">
        <f t="shared" si="249"/>
        <v>0</v>
      </c>
      <c r="N248" s="34">
        <f t="shared" si="250"/>
        <v>0</v>
      </c>
      <c r="O248" s="34">
        <f t="shared" si="251"/>
        <v>0</v>
      </c>
      <c r="P248" s="34">
        <f t="shared" si="252"/>
        <v>0</v>
      </c>
      <c r="Q248" s="34">
        <f t="shared" si="253"/>
        <v>0</v>
      </c>
      <c r="R248" s="34">
        <f t="shared" si="254"/>
        <v>0</v>
      </c>
      <c r="S248" s="34">
        <f t="shared" si="255"/>
        <v>0</v>
      </c>
      <c r="T248" s="34">
        <f t="shared" si="256"/>
        <v>0</v>
      </c>
      <c r="U248" s="34">
        <f t="shared" si="257"/>
        <v>0</v>
      </c>
      <c r="V248" s="34">
        <f t="shared" si="258"/>
        <v>0</v>
      </c>
      <c r="W248" s="34">
        <f t="shared" si="259"/>
        <v>0</v>
      </c>
      <c r="X248" s="34">
        <f t="shared" si="260"/>
        <v>0</v>
      </c>
      <c r="Y248" s="34">
        <f t="shared" si="261"/>
        <v>0</v>
      </c>
      <c r="Z248" s="34">
        <f t="shared" si="262"/>
        <v>0</v>
      </c>
      <c r="AA248" s="34">
        <f t="shared" si="263"/>
        <v>0</v>
      </c>
      <c r="AB248" s="34">
        <f t="shared" si="264"/>
        <v>0</v>
      </c>
      <c r="AC248" s="34">
        <f t="shared" si="265"/>
        <v>0</v>
      </c>
      <c r="AD248" s="34">
        <f t="shared" si="266"/>
        <v>0</v>
      </c>
      <c r="AE248" s="34">
        <f t="shared" si="267"/>
        <v>0</v>
      </c>
      <c r="AF248" s="34">
        <f t="shared" si="268"/>
        <v>0</v>
      </c>
      <c r="AG248" s="34">
        <f t="shared" si="269"/>
        <v>0</v>
      </c>
      <c r="AH248" s="34">
        <f t="shared" si="270"/>
        <v>0</v>
      </c>
      <c r="AI248" s="34">
        <f t="shared" si="271"/>
        <v>0</v>
      </c>
      <c r="AJ248" s="34">
        <f t="shared" si="272"/>
        <v>0</v>
      </c>
      <c r="AK248" s="34">
        <f t="shared" si="273"/>
        <v>0</v>
      </c>
      <c r="AL248" s="34">
        <f t="shared" si="274"/>
        <v>0</v>
      </c>
      <c r="AM248" s="34">
        <f t="shared" si="275"/>
        <v>0</v>
      </c>
      <c r="AN248" s="34">
        <f t="shared" si="276"/>
        <v>0</v>
      </c>
      <c r="AO248" s="34">
        <f t="shared" si="277"/>
        <v>0</v>
      </c>
    </row>
    <row r="249" spans="11:41" ht="15" x14ac:dyDescent="0.25">
      <c r="K249" s="34">
        <f t="shared" si="247"/>
        <v>0</v>
      </c>
      <c r="L249" s="34">
        <f t="shared" si="248"/>
        <v>0</v>
      </c>
      <c r="M249" s="34">
        <f t="shared" si="249"/>
        <v>0</v>
      </c>
      <c r="N249" s="34">
        <f t="shared" si="250"/>
        <v>0</v>
      </c>
      <c r="O249" s="34">
        <f t="shared" si="251"/>
        <v>0</v>
      </c>
      <c r="P249" s="34">
        <f t="shared" si="252"/>
        <v>0</v>
      </c>
      <c r="Q249" s="34">
        <f t="shared" si="253"/>
        <v>0</v>
      </c>
      <c r="R249" s="34">
        <f t="shared" si="254"/>
        <v>0</v>
      </c>
      <c r="S249" s="34">
        <f t="shared" si="255"/>
        <v>0</v>
      </c>
      <c r="T249" s="34">
        <f t="shared" si="256"/>
        <v>0</v>
      </c>
      <c r="U249" s="34">
        <f t="shared" si="257"/>
        <v>0</v>
      </c>
      <c r="V249" s="34">
        <f t="shared" si="258"/>
        <v>0</v>
      </c>
      <c r="W249" s="34">
        <f t="shared" si="259"/>
        <v>0</v>
      </c>
      <c r="X249" s="34">
        <f t="shared" si="260"/>
        <v>0</v>
      </c>
      <c r="Y249" s="34">
        <f t="shared" si="261"/>
        <v>0</v>
      </c>
      <c r="Z249" s="34">
        <f t="shared" si="262"/>
        <v>0</v>
      </c>
      <c r="AA249" s="34">
        <f t="shared" si="263"/>
        <v>0</v>
      </c>
      <c r="AB249" s="34">
        <f t="shared" si="264"/>
        <v>0</v>
      </c>
      <c r="AC249" s="34">
        <f t="shared" si="265"/>
        <v>0</v>
      </c>
      <c r="AD249" s="34">
        <f t="shared" si="266"/>
        <v>0</v>
      </c>
      <c r="AE249" s="34">
        <f t="shared" si="267"/>
        <v>0</v>
      </c>
      <c r="AF249" s="34">
        <f t="shared" si="268"/>
        <v>0</v>
      </c>
      <c r="AG249" s="34">
        <f t="shared" si="269"/>
        <v>0</v>
      </c>
      <c r="AH249" s="34">
        <f t="shared" si="270"/>
        <v>0</v>
      </c>
      <c r="AI249" s="34">
        <f t="shared" si="271"/>
        <v>0</v>
      </c>
      <c r="AJ249" s="34">
        <f t="shared" si="272"/>
        <v>0</v>
      </c>
      <c r="AK249" s="34">
        <f t="shared" si="273"/>
        <v>0</v>
      </c>
      <c r="AL249" s="34">
        <f t="shared" si="274"/>
        <v>0</v>
      </c>
      <c r="AM249" s="34">
        <f t="shared" si="275"/>
        <v>0</v>
      </c>
      <c r="AN249" s="34">
        <f t="shared" si="276"/>
        <v>0</v>
      </c>
      <c r="AO249" s="34">
        <f t="shared" si="277"/>
        <v>0</v>
      </c>
    </row>
    <row r="250" spans="11:41" ht="15" x14ac:dyDescent="0.25">
      <c r="K250" s="34">
        <f t="shared" si="247"/>
        <v>0</v>
      </c>
      <c r="L250" s="34">
        <f t="shared" si="248"/>
        <v>0</v>
      </c>
      <c r="M250" s="34">
        <f t="shared" si="249"/>
        <v>0</v>
      </c>
      <c r="N250" s="34">
        <f t="shared" si="250"/>
        <v>0</v>
      </c>
      <c r="O250" s="34">
        <f t="shared" si="251"/>
        <v>0</v>
      </c>
      <c r="P250" s="34">
        <f t="shared" si="252"/>
        <v>0</v>
      </c>
      <c r="Q250" s="34">
        <f t="shared" si="253"/>
        <v>0</v>
      </c>
      <c r="R250" s="34">
        <f t="shared" si="254"/>
        <v>0</v>
      </c>
      <c r="S250" s="34">
        <f t="shared" si="255"/>
        <v>0</v>
      </c>
      <c r="T250" s="34">
        <f t="shared" si="256"/>
        <v>0</v>
      </c>
      <c r="U250" s="34">
        <f t="shared" si="257"/>
        <v>0</v>
      </c>
      <c r="V250" s="34">
        <f t="shared" si="258"/>
        <v>0</v>
      </c>
      <c r="W250" s="34">
        <f t="shared" si="259"/>
        <v>0</v>
      </c>
      <c r="X250" s="34">
        <f t="shared" si="260"/>
        <v>0</v>
      </c>
      <c r="Y250" s="34">
        <f t="shared" si="261"/>
        <v>0</v>
      </c>
      <c r="Z250" s="34">
        <f t="shared" si="262"/>
        <v>0</v>
      </c>
      <c r="AA250" s="34">
        <f t="shared" si="263"/>
        <v>0</v>
      </c>
      <c r="AB250" s="34">
        <f t="shared" si="264"/>
        <v>0</v>
      </c>
      <c r="AC250" s="34">
        <f t="shared" si="265"/>
        <v>0</v>
      </c>
      <c r="AD250" s="34">
        <f t="shared" si="266"/>
        <v>0</v>
      </c>
      <c r="AE250" s="34">
        <f t="shared" si="267"/>
        <v>0</v>
      </c>
      <c r="AF250" s="34">
        <f t="shared" si="268"/>
        <v>0</v>
      </c>
      <c r="AG250" s="34">
        <f t="shared" si="269"/>
        <v>0</v>
      </c>
      <c r="AH250" s="34">
        <f t="shared" si="270"/>
        <v>0</v>
      </c>
      <c r="AI250" s="34">
        <f t="shared" si="271"/>
        <v>0</v>
      </c>
      <c r="AJ250" s="34">
        <f t="shared" si="272"/>
        <v>0</v>
      </c>
      <c r="AK250" s="34">
        <f t="shared" si="273"/>
        <v>0</v>
      </c>
      <c r="AL250" s="34">
        <f t="shared" si="274"/>
        <v>0</v>
      </c>
      <c r="AM250" s="34">
        <f t="shared" si="275"/>
        <v>0</v>
      </c>
      <c r="AN250" s="34">
        <f t="shared" si="276"/>
        <v>0</v>
      </c>
      <c r="AO250" s="34">
        <f t="shared" si="277"/>
        <v>0</v>
      </c>
    </row>
    <row r="251" spans="11:41" ht="15" x14ac:dyDescent="0.25">
      <c r="K251" s="34">
        <f t="shared" si="247"/>
        <v>0</v>
      </c>
      <c r="L251" s="34">
        <f t="shared" si="248"/>
        <v>0</v>
      </c>
      <c r="M251" s="34">
        <f t="shared" si="249"/>
        <v>0</v>
      </c>
      <c r="N251" s="34">
        <f t="shared" si="250"/>
        <v>0</v>
      </c>
      <c r="O251" s="34">
        <f t="shared" si="251"/>
        <v>0</v>
      </c>
      <c r="P251" s="34">
        <f t="shared" si="252"/>
        <v>0</v>
      </c>
      <c r="Q251" s="34">
        <f t="shared" si="253"/>
        <v>0</v>
      </c>
      <c r="R251" s="34">
        <f t="shared" si="254"/>
        <v>0</v>
      </c>
      <c r="S251" s="34">
        <f t="shared" si="255"/>
        <v>0</v>
      </c>
      <c r="T251" s="34">
        <f t="shared" si="256"/>
        <v>0</v>
      </c>
      <c r="U251" s="34">
        <f t="shared" si="257"/>
        <v>0</v>
      </c>
      <c r="V251" s="34">
        <f t="shared" si="258"/>
        <v>0</v>
      </c>
      <c r="W251" s="34">
        <f t="shared" si="259"/>
        <v>0</v>
      </c>
      <c r="X251" s="34">
        <f t="shared" si="260"/>
        <v>0</v>
      </c>
      <c r="Y251" s="34">
        <f t="shared" si="261"/>
        <v>0</v>
      </c>
      <c r="Z251" s="34">
        <f t="shared" si="262"/>
        <v>0</v>
      </c>
      <c r="AA251" s="34">
        <f t="shared" si="263"/>
        <v>0</v>
      </c>
      <c r="AB251" s="34">
        <f t="shared" si="264"/>
        <v>0</v>
      </c>
      <c r="AC251" s="34">
        <f t="shared" si="265"/>
        <v>0</v>
      </c>
      <c r="AD251" s="34">
        <f t="shared" si="266"/>
        <v>0</v>
      </c>
      <c r="AE251" s="34">
        <f t="shared" si="267"/>
        <v>0</v>
      </c>
      <c r="AF251" s="34">
        <f t="shared" si="268"/>
        <v>0</v>
      </c>
      <c r="AG251" s="34">
        <f t="shared" si="269"/>
        <v>0</v>
      </c>
      <c r="AH251" s="34">
        <f t="shared" si="270"/>
        <v>0</v>
      </c>
      <c r="AI251" s="34">
        <f t="shared" si="271"/>
        <v>0</v>
      </c>
      <c r="AJ251" s="34">
        <f t="shared" si="272"/>
        <v>0</v>
      </c>
      <c r="AK251" s="34">
        <f t="shared" si="273"/>
        <v>0</v>
      </c>
      <c r="AL251" s="34">
        <f t="shared" si="274"/>
        <v>0</v>
      </c>
      <c r="AM251" s="34">
        <f t="shared" si="275"/>
        <v>0</v>
      </c>
      <c r="AN251" s="34">
        <f t="shared" si="276"/>
        <v>0</v>
      </c>
      <c r="AO251" s="34">
        <f t="shared" si="277"/>
        <v>0</v>
      </c>
    </row>
    <row r="252" spans="11:41" ht="15" x14ac:dyDescent="0.25">
      <c r="K252" s="34">
        <f t="shared" ref="K252:K283" si="278">IF(AND(($K$1-$E252)&gt;=0,($K$1-$G252)&lt;=0),1,0)</f>
        <v>0</v>
      </c>
      <c r="L252" s="34">
        <f t="shared" ref="L252:L283" si="279">IF(AND(($L$1-$E252)&gt;=0,($L$1-$G252)&lt;=0),1,0)</f>
        <v>0</v>
      </c>
      <c r="M252" s="34">
        <f t="shared" ref="M252:M283" si="280">IF(AND(($M$1-$E252)&gt;=0,($M$1-$G252)&lt;=0),1,0)</f>
        <v>0</v>
      </c>
      <c r="N252" s="34">
        <f t="shared" ref="N252:N283" si="281">IF(AND(($N$1-$E252)&gt;=0,($N$1-$G252)&lt;=0),1,0)</f>
        <v>0</v>
      </c>
      <c r="O252" s="34">
        <f t="shared" ref="O252:O283" si="282">IF(AND(($O$1-$E252)&gt;=0,($O$1-$G252)&lt;=0),1,0)</f>
        <v>0</v>
      </c>
      <c r="P252" s="34">
        <f t="shared" ref="P252:P283" si="283">IF(AND(($P$1-$E252)&gt;=0,($P$1-$G252)&lt;=0),1,0)</f>
        <v>0</v>
      </c>
      <c r="Q252" s="34">
        <f t="shared" ref="Q252:Q283" si="284">IF(AND(($Q$1-$E252)&gt;=0,($Q$1-$G252)&lt;=0),1,0)</f>
        <v>0</v>
      </c>
      <c r="R252" s="34">
        <f t="shared" ref="R252:R283" si="285">IF(AND(($R$1-$E252)&gt;=0,($R$1-$G252)&lt;=0),1,0)</f>
        <v>0</v>
      </c>
      <c r="S252" s="34">
        <f t="shared" ref="S252:S283" si="286">IF(AND(($S$1-$E252)&gt;=0,($S$1-$G252)&lt;=0),1,0)</f>
        <v>0</v>
      </c>
      <c r="T252" s="34">
        <f t="shared" ref="T252:T283" si="287">IF(AND(($T$1-$E252)&gt;=0,($T$1-$G252)&lt;=0),1,0)</f>
        <v>0</v>
      </c>
      <c r="U252" s="34">
        <f t="shared" ref="U252:U283" si="288">IF(AND(($U$1-$E252)&gt;=0,($U$1-$G252)&lt;=0),1,0)</f>
        <v>0</v>
      </c>
      <c r="V252" s="34">
        <f t="shared" ref="V252:V283" si="289">IF(AND(($V$1-$E252)&gt;=0,($V$1-$G252)&lt;=0),1,0)</f>
        <v>0</v>
      </c>
      <c r="W252" s="34">
        <f t="shared" ref="W252:W283" si="290">IF(AND(($W$1-$E252)&gt;=0,($W$1-$G252)&lt;=0),1,0)</f>
        <v>0</v>
      </c>
      <c r="X252" s="34">
        <f t="shared" ref="X252:X283" si="291">IF(AND(($X$1-$E252)&gt;=0,($X$1-$G252)&lt;=0),1,0)</f>
        <v>0</v>
      </c>
      <c r="Y252" s="34">
        <f t="shared" ref="Y252:Y283" si="292">IF(AND(($Y$1-$E252)&gt;=0,($Y$1-$G252)&lt;=0),1,0)</f>
        <v>0</v>
      </c>
      <c r="Z252" s="34">
        <f t="shared" ref="Z252:Z283" si="293">IF(AND(($Z$1-$E252)&gt;=0,($Z$1-$G252)&lt;=0),1,0)</f>
        <v>0</v>
      </c>
      <c r="AA252" s="34">
        <f t="shared" ref="AA252:AA283" si="294">IF(AND(($AA$1-$E252)&gt;=0,($AA$1-$G252)&lt;=0),1,0)</f>
        <v>0</v>
      </c>
      <c r="AB252" s="34">
        <f t="shared" ref="AB252:AB283" si="295">IF(AND(($AB$1-$E252)&gt;=0,($AB$1-$G252)&lt;=0),1,0)</f>
        <v>0</v>
      </c>
      <c r="AC252" s="34">
        <f t="shared" ref="AC252:AC283" si="296">IF(AND(($AC$1-$E252)&gt;=0,($AC$1-$G252)&lt;=0),1,0)</f>
        <v>0</v>
      </c>
      <c r="AD252" s="34">
        <f t="shared" ref="AD252:AD283" si="297">IF(AND(($AD$1-$E252)&gt;=0,($AD$1-$G252)&lt;=0),1,0)</f>
        <v>0</v>
      </c>
      <c r="AE252" s="34">
        <f t="shared" ref="AE252:AE283" si="298">IF(AND(($AE$1-$E252)&gt;=0,($AE$1-$G252)&lt;=0),1,0)</f>
        <v>0</v>
      </c>
      <c r="AF252" s="34">
        <f t="shared" ref="AF252:AF283" si="299">IF(AND(($AF$1-$E252)&gt;=0,($AF$1-$G252)&lt;=0),1,0)</f>
        <v>0</v>
      </c>
      <c r="AG252" s="34">
        <f t="shared" ref="AG252:AG283" si="300">IF(AND(($AG$1-$E252)&gt;=0,($AG$1-$G252)&lt;=0),1,0)</f>
        <v>0</v>
      </c>
      <c r="AH252" s="34">
        <f t="shared" ref="AH252:AH283" si="301">IF(AND(($AH$1-$E252)&gt;=0,($AH$1-$G252)&lt;=0),1,0)</f>
        <v>0</v>
      </c>
      <c r="AI252" s="34">
        <f t="shared" ref="AI252:AI283" si="302">IF(AND(($AI$1-$E252)&gt;=0,($AI$1-$G252)&lt;=0),1,0)</f>
        <v>0</v>
      </c>
      <c r="AJ252" s="34">
        <f t="shared" ref="AJ252:AJ283" si="303">IF(AND(($AJ$1-$E252)&gt;=0,($AJ$1-$G252)&lt;=0),1,0)</f>
        <v>0</v>
      </c>
      <c r="AK252" s="34">
        <f t="shared" ref="AK252:AK283" si="304">IF(AND(($AK$1-$E252)&gt;=0,($AK$1-$G252)&lt;=0),1,0)</f>
        <v>0</v>
      </c>
      <c r="AL252" s="34">
        <f t="shared" ref="AL252:AL283" si="305">IF(AND(($AL$1-$E252)&gt;=0,($AL$1-$G252)&lt;=0),1,0)</f>
        <v>0</v>
      </c>
      <c r="AM252" s="34">
        <f t="shared" ref="AM252:AM283" si="306">IF(AND(($AM$1-$E252)&gt;=0,($AM$1-$G252)&lt;=0),1,0)</f>
        <v>0</v>
      </c>
      <c r="AN252" s="34">
        <f t="shared" ref="AN252:AN283" si="307">IF(AND(($AN$1-$E252)&gt;=0,($AN$1-$G252)&lt;=0),1,0)</f>
        <v>0</v>
      </c>
      <c r="AO252" s="34">
        <f t="shared" ref="AO252:AO283" si="308">IF(AND(($AO$1-$E252)&gt;=0,($AO$1-$G252)&lt;=0),1,0)</f>
        <v>0</v>
      </c>
    </row>
    <row r="253" spans="11:41" ht="15" x14ac:dyDescent="0.25">
      <c r="K253" s="34">
        <f t="shared" si="278"/>
        <v>0</v>
      </c>
      <c r="L253" s="34">
        <f t="shared" si="279"/>
        <v>0</v>
      </c>
      <c r="M253" s="34">
        <f t="shared" si="280"/>
        <v>0</v>
      </c>
      <c r="N253" s="34">
        <f t="shared" si="281"/>
        <v>0</v>
      </c>
      <c r="O253" s="34">
        <f t="shared" si="282"/>
        <v>0</v>
      </c>
      <c r="P253" s="34">
        <f t="shared" si="283"/>
        <v>0</v>
      </c>
      <c r="Q253" s="34">
        <f t="shared" si="284"/>
        <v>0</v>
      </c>
      <c r="R253" s="34">
        <f t="shared" si="285"/>
        <v>0</v>
      </c>
      <c r="S253" s="34">
        <f t="shared" si="286"/>
        <v>0</v>
      </c>
      <c r="T253" s="34">
        <f t="shared" si="287"/>
        <v>0</v>
      </c>
      <c r="U253" s="34">
        <f t="shared" si="288"/>
        <v>0</v>
      </c>
      <c r="V253" s="34">
        <f t="shared" si="289"/>
        <v>0</v>
      </c>
      <c r="W253" s="34">
        <f t="shared" si="290"/>
        <v>0</v>
      </c>
      <c r="X253" s="34">
        <f t="shared" si="291"/>
        <v>0</v>
      </c>
      <c r="Y253" s="34">
        <f t="shared" si="292"/>
        <v>0</v>
      </c>
      <c r="Z253" s="34">
        <f t="shared" si="293"/>
        <v>0</v>
      </c>
      <c r="AA253" s="34">
        <f t="shared" si="294"/>
        <v>0</v>
      </c>
      <c r="AB253" s="34">
        <f t="shared" si="295"/>
        <v>0</v>
      </c>
      <c r="AC253" s="34">
        <f t="shared" si="296"/>
        <v>0</v>
      </c>
      <c r="AD253" s="34">
        <f t="shared" si="297"/>
        <v>0</v>
      </c>
      <c r="AE253" s="34">
        <f t="shared" si="298"/>
        <v>0</v>
      </c>
      <c r="AF253" s="34">
        <f t="shared" si="299"/>
        <v>0</v>
      </c>
      <c r="AG253" s="34">
        <f t="shared" si="300"/>
        <v>0</v>
      </c>
      <c r="AH253" s="34">
        <f t="shared" si="301"/>
        <v>0</v>
      </c>
      <c r="AI253" s="34">
        <f t="shared" si="302"/>
        <v>0</v>
      </c>
      <c r="AJ253" s="34">
        <f t="shared" si="303"/>
        <v>0</v>
      </c>
      <c r="AK253" s="34">
        <f t="shared" si="304"/>
        <v>0</v>
      </c>
      <c r="AL253" s="34">
        <f t="shared" si="305"/>
        <v>0</v>
      </c>
      <c r="AM253" s="34">
        <f t="shared" si="306"/>
        <v>0</v>
      </c>
      <c r="AN253" s="34">
        <f t="shared" si="307"/>
        <v>0</v>
      </c>
      <c r="AO253" s="34">
        <f t="shared" si="308"/>
        <v>0</v>
      </c>
    </row>
    <row r="254" spans="11:41" ht="15" x14ac:dyDescent="0.25">
      <c r="K254" s="34">
        <f t="shared" si="278"/>
        <v>0</v>
      </c>
      <c r="L254" s="34">
        <f t="shared" si="279"/>
        <v>0</v>
      </c>
      <c r="M254" s="34">
        <f t="shared" si="280"/>
        <v>0</v>
      </c>
      <c r="N254" s="34">
        <f t="shared" si="281"/>
        <v>0</v>
      </c>
      <c r="O254" s="34">
        <f t="shared" si="282"/>
        <v>0</v>
      </c>
      <c r="P254" s="34">
        <f t="shared" si="283"/>
        <v>0</v>
      </c>
      <c r="Q254" s="34">
        <f t="shared" si="284"/>
        <v>0</v>
      </c>
      <c r="R254" s="34">
        <f t="shared" si="285"/>
        <v>0</v>
      </c>
      <c r="S254" s="34">
        <f t="shared" si="286"/>
        <v>0</v>
      </c>
      <c r="T254" s="34">
        <f t="shared" si="287"/>
        <v>0</v>
      </c>
      <c r="U254" s="34">
        <f t="shared" si="288"/>
        <v>0</v>
      </c>
      <c r="V254" s="34">
        <f t="shared" si="289"/>
        <v>0</v>
      </c>
      <c r="W254" s="34">
        <f t="shared" si="290"/>
        <v>0</v>
      </c>
      <c r="X254" s="34">
        <f t="shared" si="291"/>
        <v>0</v>
      </c>
      <c r="Y254" s="34">
        <f t="shared" si="292"/>
        <v>0</v>
      </c>
      <c r="Z254" s="34">
        <f t="shared" si="293"/>
        <v>0</v>
      </c>
      <c r="AA254" s="34">
        <f t="shared" si="294"/>
        <v>0</v>
      </c>
      <c r="AB254" s="34">
        <f t="shared" si="295"/>
        <v>0</v>
      </c>
      <c r="AC254" s="34">
        <f t="shared" si="296"/>
        <v>0</v>
      </c>
      <c r="AD254" s="34">
        <f t="shared" si="297"/>
        <v>0</v>
      </c>
      <c r="AE254" s="34">
        <f t="shared" si="298"/>
        <v>0</v>
      </c>
      <c r="AF254" s="34">
        <f t="shared" si="299"/>
        <v>0</v>
      </c>
      <c r="AG254" s="34">
        <f t="shared" si="300"/>
        <v>0</v>
      </c>
      <c r="AH254" s="34">
        <f t="shared" si="301"/>
        <v>0</v>
      </c>
      <c r="AI254" s="34">
        <f t="shared" si="302"/>
        <v>0</v>
      </c>
      <c r="AJ254" s="34">
        <f t="shared" si="303"/>
        <v>0</v>
      </c>
      <c r="AK254" s="34">
        <f t="shared" si="304"/>
        <v>0</v>
      </c>
      <c r="AL254" s="34">
        <f t="shared" si="305"/>
        <v>0</v>
      </c>
      <c r="AM254" s="34">
        <f t="shared" si="306"/>
        <v>0</v>
      </c>
      <c r="AN254" s="34">
        <f t="shared" si="307"/>
        <v>0</v>
      </c>
      <c r="AO254" s="34">
        <f t="shared" si="308"/>
        <v>0</v>
      </c>
    </row>
    <row r="255" spans="11:41" ht="15" x14ac:dyDescent="0.25">
      <c r="K255" s="34">
        <f t="shared" si="278"/>
        <v>0</v>
      </c>
      <c r="L255" s="34">
        <f t="shared" si="279"/>
        <v>0</v>
      </c>
      <c r="M255" s="34">
        <f t="shared" si="280"/>
        <v>0</v>
      </c>
      <c r="N255" s="34">
        <f t="shared" si="281"/>
        <v>0</v>
      </c>
      <c r="O255" s="34">
        <f t="shared" si="282"/>
        <v>0</v>
      </c>
      <c r="P255" s="34">
        <f t="shared" si="283"/>
        <v>0</v>
      </c>
      <c r="Q255" s="34">
        <f t="shared" si="284"/>
        <v>0</v>
      </c>
      <c r="R255" s="34">
        <f t="shared" si="285"/>
        <v>0</v>
      </c>
      <c r="S255" s="34">
        <f t="shared" si="286"/>
        <v>0</v>
      </c>
      <c r="T255" s="34">
        <f t="shared" si="287"/>
        <v>0</v>
      </c>
      <c r="U255" s="34">
        <f t="shared" si="288"/>
        <v>0</v>
      </c>
      <c r="V255" s="34">
        <f t="shared" si="289"/>
        <v>0</v>
      </c>
      <c r="W255" s="34">
        <f t="shared" si="290"/>
        <v>0</v>
      </c>
      <c r="X255" s="34">
        <f t="shared" si="291"/>
        <v>0</v>
      </c>
      <c r="Y255" s="34">
        <f t="shared" si="292"/>
        <v>0</v>
      </c>
      <c r="Z255" s="34">
        <f t="shared" si="293"/>
        <v>0</v>
      </c>
      <c r="AA255" s="34">
        <f t="shared" si="294"/>
        <v>0</v>
      </c>
      <c r="AB255" s="34">
        <f t="shared" si="295"/>
        <v>0</v>
      </c>
      <c r="AC255" s="34">
        <f t="shared" si="296"/>
        <v>0</v>
      </c>
      <c r="AD255" s="34">
        <f t="shared" si="297"/>
        <v>0</v>
      </c>
      <c r="AE255" s="34">
        <f t="shared" si="298"/>
        <v>0</v>
      </c>
      <c r="AF255" s="34">
        <f t="shared" si="299"/>
        <v>0</v>
      </c>
      <c r="AG255" s="34">
        <f t="shared" si="300"/>
        <v>0</v>
      </c>
      <c r="AH255" s="34">
        <f t="shared" si="301"/>
        <v>0</v>
      </c>
      <c r="AI255" s="34">
        <f t="shared" si="302"/>
        <v>0</v>
      </c>
      <c r="AJ255" s="34">
        <f t="shared" si="303"/>
        <v>0</v>
      </c>
      <c r="AK255" s="34">
        <f t="shared" si="304"/>
        <v>0</v>
      </c>
      <c r="AL255" s="34">
        <f t="shared" si="305"/>
        <v>0</v>
      </c>
      <c r="AM255" s="34">
        <f t="shared" si="306"/>
        <v>0</v>
      </c>
      <c r="AN255" s="34">
        <f t="shared" si="307"/>
        <v>0</v>
      </c>
      <c r="AO255" s="34">
        <f t="shared" si="308"/>
        <v>0</v>
      </c>
    </row>
    <row r="256" spans="11:41" ht="15" x14ac:dyDescent="0.25">
      <c r="K256" s="34">
        <f t="shared" si="278"/>
        <v>0</v>
      </c>
      <c r="L256" s="34">
        <f t="shared" si="279"/>
        <v>0</v>
      </c>
      <c r="M256" s="34">
        <f t="shared" si="280"/>
        <v>0</v>
      </c>
      <c r="N256" s="34">
        <f t="shared" si="281"/>
        <v>0</v>
      </c>
      <c r="O256" s="34">
        <f t="shared" si="282"/>
        <v>0</v>
      </c>
      <c r="P256" s="34">
        <f t="shared" si="283"/>
        <v>0</v>
      </c>
      <c r="Q256" s="34">
        <f t="shared" si="284"/>
        <v>0</v>
      </c>
      <c r="R256" s="34">
        <f t="shared" si="285"/>
        <v>0</v>
      </c>
      <c r="S256" s="34">
        <f t="shared" si="286"/>
        <v>0</v>
      </c>
      <c r="T256" s="34">
        <f t="shared" si="287"/>
        <v>0</v>
      </c>
      <c r="U256" s="34">
        <f t="shared" si="288"/>
        <v>0</v>
      </c>
      <c r="V256" s="34">
        <f t="shared" si="289"/>
        <v>0</v>
      </c>
      <c r="W256" s="34">
        <f t="shared" si="290"/>
        <v>0</v>
      </c>
      <c r="X256" s="34">
        <f t="shared" si="291"/>
        <v>0</v>
      </c>
      <c r="Y256" s="34">
        <f t="shared" si="292"/>
        <v>0</v>
      </c>
      <c r="Z256" s="34">
        <f t="shared" si="293"/>
        <v>0</v>
      </c>
      <c r="AA256" s="34">
        <f t="shared" si="294"/>
        <v>0</v>
      </c>
      <c r="AB256" s="34">
        <f t="shared" si="295"/>
        <v>0</v>
      </c>
      <c r="AC256" s="34">
        <f t="shared" si="296"/>
        <v>0</v>
      </c>
      <c r="AD256" s="34">
        <f t="shared" si="297"/>
        <v>0</v>
      </c>
      <c r="AE256" s="34">
        <f t="shared" si="298"/>
        <v>0</v>
      </c>
      <c r="AF256" s="34">
        <f t="shared" si="299"/>
        <v>0</v>
      </c>
      <c r="AG256" s="34">
        <f t="shared" si="300"/>
        <v>0</v>
      </c>
      <c r="AH256" s="34">
        <f t="shared" si="301"/>
        <v>0</v>
      </c>
      <c r="AI256" s="34">
        <f t="shared" si="302"/>
        <v>0</v>
      </c>
      <c r="AJ256" s="34">
        <f t="shared" si="303"/>
        <v>0</v>
      </c>
      <c r="AK256" s="34">
        <f t="shared" si="304"/>
        <v>0</v>
      </c>
      <c r="AL256" s="34">
        <f t="shared" si="305"/>
        <v>0</v>
      </c>
      <c r="AM256" s="34">
        <f t="shared" si="306"/>
        <v>0</v>
      </c>
      <c r="AN256" s="34">
        <f t="shared" si="307"/>
        <v>0</v>
      </c>
      <c r="AO256" s="34">
        <f t="shared" si="308"/>
        <v>0</v>
      </c>
    </row>
    <row r="257" spans="11:41" ht="15" x14ac:dyDescent="0.25">
      <c r="K257" s="34">
        <f t="shared" si="278"/>
        <v>0</v>
      </c>
      <c r="L257" s="34">
        <f t="shared" si="279"/>
        <v>0</v>
      </c>
      <c r="M257" s="34">
        <f t="shared" si="280"/>
        <v>0</v>
      </c>
      <c r="N257" s="34">
        <f t="shared" si="281"/>
        <v>0</v>
      </c>
      <c r="O257" s="34">
        <f t="shared" si="282"/>
        <v>0</v>
      </c>
      <c r="P257" s="34">
        <f t="shared" si="283"/>
        <v>0</v>
      </c>
      <c r="Q257" s="34">
        <f t="shared" si="284"/>
        <v>0</v>
      </c>
      <c r="R257" s="34">
        <f t="shared" si="285"/>
        <v>0</v>
      </c>
      <c r="S257" s="34">
        <f t="shared" si="286"/>
        <v>0</v>
      </c>
      <c r="T257" s="34">
        <f t="shared" si="287"/>
        <v>0</v>
      </c>
      <c r="U257" s="34">
        <f t="shared" si="288"/>
        <v>0</v>
      </c>
      <c r="V257" s="34">
        <f t="shared" si="289"/>
        <v>0</v>
      </c>
      <c r="W257" s="34">
        <f t="shared" si="290"/>
        <v>0</v>
      </c>
      <c r="X257" s="34">
        <f t="shared" si="291"/>
        <v>0</v>
      </c>
      <c r="Y257" s="34">
        <f t="shared" si="292"/>
        <v>0</v>
      </c>
      <c r="Z257" s="34">
        <f t="shared" si="293"/>
        <v>0</v>
      </c>
      <c r="AA257" s="34">
        <f t="shared" si="294"/>
        <v>0</v>
      </c>
      <c r="AB257" s="34">
        <f t="shared" si="295"/>
        <v>0</v>
      </c>
      <c r="AC257" s="34">
        <f t="shared" si="296"/>
        <v>0</v>
      </c>
      <c r="AD257" s="34">
        <f t="shared" si="297"/>
        <v>0</v>
      </c>
      <c r="AE257" s="34">
        <f t="shared" si="298"/>
        <v>0</v>
      </c>
      <c r="AF257" s="34">
        <f t="shared" si="299"/>
        <v>0</v>
      </c>
      <c r="AG257" s="34">
        <f t="shared" si="300"/>
        <v>0</v>
      </c>
      <c r="AH257" s="34">
        <f t="shared" si="301"/>
        <v>0</v>
      </c>
      <c r="AI257" s="34">
        <f t="shared" si="302"/>
        <v>0</v>
      </c>
      <c r="AJ257" s="34">
        <f t="shared" si="303"/>
        <v>0</v>
      </c>
      <c r="AK257" s="34">
        <f t="shared" si="304"/>
        <v>0</v>
      </c>
      <c r="AL257" s="34">
        <f t="shared" si="305"/>
        <v>0</v>
      </c>
      <c r="AM257" s="34">
        <f t="shared" si="306"/>
        <v>0</v>
      </c>
      <c r="AN257" s="34">
        <f t="shared" si="307"/>
        <v>0</v>
      </c>
      <c r="AO257" s="34">
        <f t="shared" si="308"/>
        <v>0</v>
      </c>
    </row>
    <row r="258" spans="11:41" ht="15" x14ac:dyDescent="0.25">
      <c r="K258" s="34">
        <f t="shared" si="278"/>
        <v>0</v>
      </c>
      <c r="L258" s="34">
        <f t="shared" si="279"/>
        <v>0</v>
      </c>
      <c r="M258" s="34">
        <f t="shared" si="280"/>
        <v>0</v>
      </c>
      <c r="N258" s="34">
        <f t="shared" si="281"/>
        <v>0</v>
      </c>
      <c r="O258" s="34">
        <f t="shared" si="282"/>
        <v>0</v>
      </c>
      <c r="P258" s="34">
        <f t="shared" si="283"/>
        <v>0</v>
      </c>
      <c r="Q258" s="34">
        <f t="shared" si="284"/>
        <v>0</v>
      </c>
      <c r="R258" s="34">
        <f t="shared" si="285"/>
        <v>0</v>
      </c>
      <c r="S258" s="34">
        <f t="shared" si="286"/>
        <v>0</v>
      </c>
      <c r="T258" s="34">
        <f t="shared" si="287"/>
        <v>0</v>
      </c>
      <c r="U258" s="34">
        <f t="shared" si="288"/>
        <v>0</v>
      </c>
      <c r="V258" s="34">
        <f t="shared" si="289"/>
        <v>0</v>
      </c>
      <c r="W258" s="34">
        <f t="shared" si="290"/>
        <v>0</v>
      </c>
      <c r="X258" s="34">
        <f t="shared" si="291"/>
        <v>0</v>
      </c>
      <c r="Y258" s="34">
        <f t="shared" si="292"/>
        <v>0</v>
      </c>
      <c r="Z258" s="34">
        <f t="shared" si="293"/>
        <v>0</v>
      </c>
      <c r="AA258" s="34">
        <f t="shared" si="294"/>
        <v>0</v>
      </c>
      <c r="AB258" s="34">
        <f t="shared" si="295"/>
        <v>0</v>
      </c>
      <c r="AC258" s="34">
        <f t="shared" si="296"/>
        <v>0</v>
      </c>
      <c r="AD258" s="34">
        <f t="shared" si="297"/>
        <v>0</v>
      </c>
      <c r="AE258" s="34">
        <f t="shared" si="298"/>
        <v>0</v>
      </c>
      <c r="AF258" s="34">
        <f t="shared" si="299"/>
        <v>0</v>
      </c>
      <c r="AG258" s="34">
        <f t="shared" si="300"/>
        <v>0</v>
      </c>
      <c r="AH258" s="34">
        <f t="shared" si="301"/>
        <v>0</v>
      </c>
      <c r="AI258" s="34">
        <f t="shared" si="302"/>
        <v>0</v>
      </c>
      <c r="AJ258" s="34">
        <f t="shared" si="303"/>
        <v>0</v>
      </c>
      <c r="AK258" s="34">
        <f t="shared" si="304"/>
        <v>0</v>
      </c>
      <c r="AL258" s="34">
        <f t="shared" si="305"/>
        <v>0</v>
      </c>
      <c r="AM258" s="34">
        <f t="shared" si="306"/>
        <v>0</v>
      </c>
      <c r="AN258" s="34">
        <f t="shared" si="307"/>
        <v>0</v>
      </c>
      <c r="AO258" s="34">
        <f t="shared" si="308"/>
        <v>0</v>
      </c>
    </row>
    <row r="259" spans="11:41" ht="15" x14ac:dyDescent="0.25">
      <c r="K259" s="34">
        <f t="shared" si="278"/>
        <v>0</v>
      </c>
      <c r="L259" s="34">
        <f t="shared" si="279"/>
        <v>0</v>
      </c>
      <c r="M259" s="34">
        <f t="shared" si="280"/>
        <v>0</v>
      </c>
      <c r="N259" s="34">
        <f t="shared" si="281"/>
        <v>0</v>
      </c>
      <c r="O259" s="34">
        <f t="shared" si="282"/>
        <v>0</v>
      </c>
      <c r="P259" s="34">
        <f t="shared" si="283"/>
        <v>0</v>
      </c>
      <c r="Q259" s="34">
        <f t="shared" si="284"/>
        <v>0</v>
      </c>
      <c r="R259" s="34">
        <f t="shared" si="285"/>
        <v>0</v>
      </c>
      <c r="S259" s="34">
        <f t="shared" si="286"/>
        <v>0</v>
      </c>
      <c r="T259" s="34">
        <f t="shared" si="287"/>
        <v>0</v>
      </c>
      <c r="U259" s="34">
        <f t="shared" si="288"/>
        <v>0</v>
      </c>
      <c r="V259" s="34">
        <f t="shared" si="289"/>
        <v>0</v>
      </c>
      <c r="W259" s="34">
        <f t="shared" si="290"/>
        <v>0</v>
      </c>
      <c r="X259" s="34">
        <f t="shared" si="291"/>
        <v>0</v>
      </c>
      <c r="Y259" s="34">
        <f t="shared" si="292"/>
        <v>0</v>
      </c>
      <c r="Z259" s="34">
        <f t="shared" si="293"/>
        <v>0</v>
      </c>
      <c r="AA259" s="34">
        <f t="shared" si="294"/>
        <v>0</v>
      </c>
      <c r="AB259" s="34">
        <f t="shared" si="295"/>
        <v>0</v>
      </c>
      <c r="AC259" s="34">
        <f t="shared" si="296"/>
        <v>0</v>
      </c>
      <c r="AD259" s="34">
        <f t="shared" si="297"/>
        <v>0</v>
      </c>
      <c r="AE259" s="34">
        <f t="shared" si="298"/>
        <v>0</v>
      </c>
      <c r="AF259" s="34">
        <f t="shared" si="299"/>
        <v>0</v>
      </c>
      <c r="AG259" s="34">
        <f t="shared" si="300"/>
        <v>0</v>
      </c>
      <c r="AH259" s="34">
        <f t="shared" si="301"/>
        <v>0</v>
      </c>
      <c r="AI259" s="34">
        <f t="shared" si="302"/>
        <v>0</v>
      </c>
      <c r="AJ259" s="34">
        <f t="shared" si="303"/>
        <v>0</v>
      </c>
      <c r="AK259" s="34">
        <f t="shared" si="304"/>
        <v>0</v>
      </c>
      <c r="AL259" s="34">
        <f t="shared" si="305"/>
        <v>0</v>
      </c>
      <c r="AM259" s="34">
        <f t="shared" si="306"/>
        <v>0</v>
      </c>
      <c r="AN259" s="34">
        <f t="shared" si="307"/>
        <v>0</v>
      </c>
      <c r="AO259" s="34">
        <f t="shared" si="308"/>
        <v>0</v>
      </c>
    </row>
    <row r="260" spans="11:41" ht="15" x14ac:dyDescent="0.25">
      <c r="K260" s="34">
        <f t="shared" si="278"/>
        <v>0</v>
      </c>
      <c r="L260" s="34">
        <f t="shared" si="279"/>
        <v>0</v>
      </c>
      <c r="M260" s="34">
        <f t="shared" si="280"/>
        <v>0</v>
      </c>
      <c r="N260" s="34">
        <f t="shared" si="281"/>
        <v>0</v>
      </c>
      <c r="O260" s="34">
        <f t="shared" si="282"/>
        <v>0</v>
      </c>
      <c r="P260" s="34">
        <f t="shared" si="283"/>
        <v>0</v>
      </c>
      <c r="Q260" s="34">
        <f t="shared" si="284"/>
        <v>0</v>
      </c>
      <c r="R260" s="34">
        <f t="shared" si="285"/>
        <v>0</v>
      </c>
      <c r="S260" s="34">
        <f t="shared" si="286"/>
        <v>0</v>
      </c>
      <c r="T260" s="34">
        <f t="shared" si="287"/>
        <v>0</v>
      </c>
      <c r="U260" s="34">
        <f t="shared" si="288"/>
        <v>0</v>
      </c>
      <c r="V260" s="34">
        <f t="shared" si="289"/>
        <v>0</v>
      </c>
      <c r="W260" s="34">
        <f t="shared" si="290"/>
        <v>0</v>
      </c>
      <c r="X260" s="34">
        <f t="shared" si="291"/>
        <v>0</v>
      </c>
      <c r="Y260" s="34">
        <f t="shared" si="292"/>
        <v>0</v>
      </c>
      <c r="Z260" s="34">
        <f t="shared" si="293"/>
        <v>0</v>
      </c>
      <c r="AA260" s="34">
        <f t="shared" si="294"/>
        <v>0</v>
      </c>
      <c r="AB260" s="34">
        <f t="shared" si="295"/>
        <v>0</v>
      </c>
      <c r="AC260" s="34">
        <f t="shared" si="296"/>
        <v>0</v>
      </c>
      <c r="AD260" s="34">
        <f t="shared" si="297"/>
        <v>0</v>
      </c>
      <c r="AE260" s="34">
        <f t="shared" si="298"/>
        <v>0</v>
      </c>
      <c r="AF260" s="34">
        <f t="shared" si="299"/>
        <v>0</v>
      </c>
      <c r="AG260" s="34">
        <f t="shared" si="300"/>
        <v>0</v>
      </c>
      <c r="AH260" s="34">
        <f t="shared" si="301"/>
        <v>0</v>
      </c>
      <c r="AI260" s="34">
        <f t="shared" si="302"/>
        <v>0</v>
      </c>
      <c r="AJ260" s="34">
        <f t="shared" si="303"/>
        <v>0</v>
      </c>
      <c r="AK260" s="34">
        <f t="shared" si="304"/>
        <v>0</v>
      </c>
      <c r="AL260" s="34">
        <f t="shared" si="305"/>
        <v>0</v>
      </c>
      <c r="AM260" s="34">
        <f t="shared" si="306"/>
        <v>0</v>
      </c>
      <c r="AN260" s="34">
        <f t="shared" si="307"/>
        <v>0</v>
      </c>
      <c r="AO260" s="34">
        <f t="shared" si="308"/>
        <v>0</v>
      </c>
    </row>
    <row r="261" spans="11:41" ht="15" x14ac:dyDescent="0.25">
      <c r="K261" s="34">
        <f t="shared" si="278"/>
        <v>0</v>
      </c>
      <c r="L261" s="34">
        <f t="shared" si="279"/>
        <v>0</v>
      </c>
      <c r="M261" s="34">
        <f t="shared" si="280"/>
        <v>0</v>
      </c>
      <c r="N261" s="34">
        <f t="shared" si="281"/>
        <v>0</v>
      </c>
      <c r="O261" s="34">
        <f t="shared" si="282"/>
        <v>0</v>
      </c>
      <c r="P261" s="34">
        <f t="shared" si="283"/>
        <v>0</v>
      </c>
      <c r="Q261" s="34">
        <f t="shared" si="284"/>
        <v>0</v>
      </c>
      <c r="R261" s="34">
        <f t="shared" si="285"/>
        <v>0</v>
      </c>
      <c r="S261" s="34">
        <f t="shared" si="286"/>
        <v>0</v>
      </c>
      <c r="T261" s="34">
        <f t="shared" si="287"/>
        <v>0</v>
      </c>
      <c r="U261" s="34">
        <f t="shared" si="288"/>
        <v>0</v>
      </c>
      <c r="V261" s="34">
        <f t="shared" si="289"/>
        <v>0</v>
      </c>
      <c r="W261" s="34">
        <f t="shared" si="290"/>
        <v>0</v>
      </c>
      <c r="X261" s="34">
        <f t="shared" si="291"/>
        <v>0</v>
      </c>
      <c r="Y261" s="34">
        <f t="shared" si="292"/>
        <v>0</v>
      </c>
      <c r="Z261" s="34">
        <f t="shared" si="293"/>
        <v>0</v>
      </c>
      <c r="AA261" s="34">
        <f t="shared" si="294"/>
        <v>0</v>
      </c>
      <c r="AB261" s="34">
        <f t="shared" si="295"/>
        <v>0</v>
      </c>
      <c r="AC261" s="34">
        <f t="shared" si="296"/>
        <v>0</v>
      </c>
      <c r="AD261" s="34">
        <f t="shared" si="297"/>
        <v>0</v>
      </c>
      <c r="AE261" s="34">
        <f t="shared" si="298"/>
        <v>0</v>
      </c>
      <c r="AF261" s="34">
        <f t="shared" si="299"/>
        <v>0</v>
      </c>
      <c r="AG261" s="34">
        <f t="shared" si="300"/>
        <v>0</v>
      </c>
      <c r="AH261" s="34">
        <f t="shared" si="301"/>
        <v>0</v>
      </c>
      <c r="AI261" s="34">
        <f t="shared" si="302"/>
        <v>0</v>
      </c>
      <c r="AJ261" s="34">
        <f t="shared" si="303"/>
        <v>0</v>
      </c>
      <c r="AK261" s="34">
        <f t="shared" si="304"/>
        <v>0</v>
      </c>
      <c r="AL261" s="34">
        <f t="shared" si="305"/>
        <v>0</v>
      </c>
      <c r="AM261" s="34">
        <f t="shared" si="306"/>
        <v>0</v>
      </c>
      <c r="AN261" s="34">
        <f t="shared" si="307"/>
        <v>0</v>
      </c>
      <c r="AO261" s="34">
        <f t="shared" si="308"/>
        <v>0</v>
      </c>
    </row>
    <row r="262" spans="11:41" ht="15" x14ac:dyDescent="0.25">
      <c r="K262" s="34">
        <f t="shared" si="278"/>
        <v>0</v>
      </c>
      <c r="L262" s="34">
        <f t="shared" si="279"/>
        <v>0</v>
      </c>
      <c r="M262" s="34">
        <f t="shared" si="280"/>
        <v>0</v>
      </c>
      <c r="N262" s="34">
        <f t="shared" si="281"/>
        <v>0</v>
      </c>
      <c r="O262" s="34">
        <f t="shared" si="282"/>
        <v>0</v>
      </c>
      <c r="P262" s="34">
        <f t="shared" si="283"/>
        <v>0</v>
      </c>
      <c r="Q262" s="34">
        <f t="shared" si="284"/>
        <v>0</v>
      </c>
      <c r="R262" s="34">
        <f t="shared" si="285"/>
        <v>0</v>
      </c>
      <c r="S262" s="34">
        <f t="shared" si="286"/>
        <v>0</v>
      </c>
      <c r="T262" s="34">
        <f t="shared" si="287"/>
        <v>0</v>
      </c>
      <c r="U262" s="34">
        <f t="shared" si="288"/>
        <v>0</v>
      </c>
      <c r="V262" s="34">
        <f t="shared" si="289"/>
        <v>0</v>
      </c>
      <c r="W262" s="34">
        <f t="shared" si="290"/>
        <v>0</v>
      </c>
      <c r="X262" s="34">
        <f t="shared" si="291"/>
        <v>0</v>
      </c>
      <c r="Y262" s="34">
        <f t="shared" si="292"/>
        <v>0</v>
      </c>
      <c r="Z262" s="34">
        <f t="shared" si="293"/>
        <v>0</v>
      </c>
      <c r="AA262" s="34">
        <f t="shared" si="294"/>
        <v>0</v>
      </c>
      <c r="AB262" s="34">
        <f t="shared" si="295"/>
        <v>0</v>
      </c>
      <c r="AC262" s="34">
        <f t="shared" si="296"/>
        <v>0</v>
      </c>
      <c r="AD262" s="34">
        <f t="shared" si="297"/>
        <v>0</v>
      </c>
      <c r="AE262" s="34">
        <f t="shared" si="298"/>
        <v>0</v>
      </c>
      <c r="AF262" s="34">
        <f t="shared" si="299"/>
        <v>0</v>
      </c>
      <c r="AG262" s="34">
        <f t="shared" si="300"/>
        <v>0</v>
      </c>
      <c r="AH262" s="34">
        <f t="shared" si="301"/>
        <v>0</v>
      </c>
      <c r="AI262" s="34">
        <f t="shared" si="302"/>
        <v>0</v>
      </c>
      <c r="AJ262" s="34">
        <f t="shared" si="303"/>
        <v>0</v>
      </c>
      <c r="AK262" s="34">
        <f t="shared" si="304"/>
        <v>0</v>
      </c>
      <c r="AL262" s="34">
        <f t="shared" si="305"/>
        <v>0</v>
      </c>
      <c r="AM262" s="34">
        <f t="shared" si="306"/>
        <v>0</v>
      </c>
      <c r="AN262" s="34">
        <f t="shared" si="307"/>
        <v>0</v>
      </c>
      <c r="AO262" s="34">
        <f t="shared" si="308"/>
        <v>0</v>
      </c>
    </row>
    <row r="263" spans="11:41" ht="15" x14ac:dyDescent="0.25">
      <c r="K263" s="34">
        <f t="shared" si="278"/>
        <v>0</v>
      </c>
      <c r="L263" s="34">
        <f t="shared" si="279"/>
        <v>0</v>
      </c>
      <c r="M263" s="34">
        <f t="shared" si="280"/>
        <v>0</v>
      </c>
      <c r="N263" s="34">
        <f t="shared" si="281"/>
        <v>0</v>
      </c>
      <c r="O263" s="34">
        <f t="shared" si="282"/>
        <v>0</v>
      </c>
      <c r="P263" s="34">
        <f t="shared" si="283"/>
        <v>0</v>
      </c>
      <c r="Q263" s="34">
        <f t="shared" si="284"/>
        <v>0</v>
      </c>
      <c r="R263" s="34">
        <f t="shared" si="285"/>
        <v>0</v>
      </c>
      <c r="S263" s="34">
        <f t="shared" si="286"/>
        <v>0</v>
      </c>
      <c r="T263" s="34">
        <f t="shared" si="287"/>
        <v>0</v>
      </c>
      <c r="U263" s="34">
        <f t="shared" si="288"/>
        <v>0</v>
      </c>
      <c r="V263" s="34">
        <f t="shared" si="289"/>
        <v>0</v>
      </c>
      <c r="W263" s="34">
        <f t="shared" si="290"/>
        <v>0</v>
      </c>
      <c r="X263" s="34">
        <f t="shared" si="291"/>
        <v>0</v>
      </c>
      <c r="Y263" s="34">
        <f t="shared" si="292"/>
        <v>0</v>
      </c>
      <c r="Z263" s="34">
        <f t="shared" si="293"/>
        <v>0</v>
      </c>
      <c r="AA263" s="34">
        <f t="shared" si="294"/>
        <v>0</v>
      </c>
      <c r="AB263" s="34">
        <f t="shared" si="295"/>
        <v>0</v>
      </c>
      <c r="AC263" s="34">
        <f t="shared" si="296"/>
        <v>0</v>
      </c>
      <c r="AD263" s="34">
        <f t="shared" si="297"/>
        <v>0</v>
      </c>
      <c r="AE263" s="34">
        <f t="shared" si="298"/>
        <v>0</v>
      </c>
      <c r="AF263" s="34">
        <f t="shared" si="299"/>
        <v>0</v>
      </c>
      <c r="AG263" s="34">
        <f t="shared" si="300"/>
        <v>0</v>
      </c>
      <c r="AH263" s="34">
        <f t="shared" si="301"/>
        <v>0</v>
      </c>
      <c r="AI263" s="34">
        <f t="shared" si="302"/>
        <v>0</v>
      </c>
      <c r="AJ263" s="34">
        <f t="shared" si="303"/>
        <v>0</v>
      </c>
      <c r="AK263" s="34">
        <f t="shared" si="304"/>
        <v>0</v>
      </c>
      <c r="AL263" s="34">
        <f t="shared" si="305"/>
        <v>0</v>
      </c>
      <c r="AM263" s="34">
        <f t="shared" si="306"/>
        <v>0</v>
      </c>
      <c r="AN263" s="34">
        <f t="shared" si="307"/>
        <v>0</v>
      </c>
      <c r="AO263" s="34">
        <f t="shared" si="308"/>
        <v>0</v>
      </c>
    </row>
    <row r="264" spans="11:41" ht="15" x14ac:dyDescent="0.25">
      <c r="K264" s="34">
        <f t="shared" si="278"/>
        <v>0</v>
      </c>
      <c r="L264" s="34">
        <f t="shared" si="279"/>
        <v>0</v>
      </c>
      <c r="M264" s="34">
        <f t="shared" si="280"/>
        <v>0</v>
      </c>
      <c r="N264" s="34">
        <f t="shared" si="281"/>
        <v>0</v>
      </c>
      <c r="O264" s="34">
        <f t="shared" si="282"/>
        <v>0</v>
      </c>
      <c r="P264" s="34">
        <f t="shared" si="283"/>
        <v>0</v>
      </c>
      <c r="Q264" s="34">
        <f t="shared" si="284"/>
        <v>0</v>
      </c>
      <c r="R264" s="34">
        <f t="shared" si="285"/>
        <v>0</v>
      </c>
      <c r="S264" s="34">
        <f t="shared" si="286"/>
        <v>0</v>
      </c>
      <c r="T264" s="34">
        <f t="shared" si="287"/>
        <v>0</v>
      </c>
      <c r="U264" s="34">
        <f t="shared" si="288"/>
        <v>0</v>
      </c>
      <c r="V264" s="34">
        <f t="shared" si="289"/>
        <v>0</v>
      </c>
      <c r="W264" s="34">
        <f t="shared" si="290"/>
        <v>0</v>
      </c>
      <c r="X264" s="34">
        <f t="shared" si="291"/>
        <v>0</v>
      </c>
      <c r="Y264" s="34">
        <f t="shared" si="292"/>
        <v>0</v>
      </c>
      <c r="Z264" s="34">
        <f t="shared" si="293"/>
        <v>0</v>
      </c>
      <c r="AA264" s="34">
        <f t="shared" si="294"/>
        <v>0</v>
      </c>
      <c r="AB264" s="34">
        <f t="shared" si="295"/>
        <v>0</v>
      </c>
      <c r="AC264" s="34">
        <f t="shared" si="296"/>
        <v>0</v>
      </c>
      <c r="AD264" s="34">
        <f t="shared" si="297"/>
        <v>0</v>
      </c>
      <c r="AE264" s="34">
        <f t="shared" si="298"/>
        <v>0</v>
      </c>
      <c r="AF264" s="34">
        <f t="shared" si="299"/>
        <v>0</v>
      </c>
      <c r="AG264" s="34">
        <f t="shared" si="300"/>
        <v>0</v>
      </c>
      <c r="AH264" s="34">
        <f t="shared" si="301"/>
        <v>0</v>
      </c>
      <c r="AI264" s="34">
        <f t="shared" si="302"/>
        <v>0</v>
      </c>
      <c r="AJ264" s="34">
        <f t="shared" si="303"/>
        <v>0</v>
      </c>
      <c r="AK264" s="34">
        <f t="shared" si="304"/>
        <v>0</v>
      </c>
      <c r="AL264" s="34">
        <f t="shared" si="305"/>
        <v>0</v>
      </c>
      <c r="AM264" s="34">
        <f t="shared" si="306"/>
        <v>0</v>
      </c>
      <c r="AN264" s="34">
        <f t="shared" si="307"/>
        <v>0</v>
      </c>
      <c r="AO264" s="34">
        <f t="shared" si="308"/>
        <v>0</v>
      </c>
    </row>
    <row r="265" spans="11:41" ht="15" x14ac:dyDescent="0.25">
      <c r="K265" s="34">
        <f t="shared" si="278"/>
        <v>0</v>
      </c>
      <c r="L265" s="34">
        <f t="shared" si="279"/>
        <v>0</v>
      </c>
      <c r="M265" s="34">
        <f t="shared" si="280"/>
        <v>0</v>
      </c>
      <c r="N265" s="34">
        <f t="shared" si="281"/>
        <v>0</v>
      </c>
      <c r="O265" s="34">
        <f t="shared" si="282"/>
        <v>0</v>
      </c>
      <c r="P265" s="34">
        <f t="shared" si="283"/>
        <v>0</v>
      </c>
      <c r="Q265" s="34">
        <f t="shared" si="284"/>
        <v>0</v>
      </c>
      <c r="R265" s="34">
        <f t="shared" si="285"/>
        <v>0</v>
      </c>
      <c r="S265" s="34">
        <f t="shared" si="286"/>
        <v>0</v>
      </c>
      <c r="T265" s="34">
        <f t="shared" si="287"/>
        <v>0</v>
      </c>
      <c r="U265" s="34">
        <f t="shared" si="288"/>
        <v>0</v>
      </c>
      <c r="V265" s="34">
        <f t="shared" si="289"/>
        <v>0</v>
      </c>
      <c r="W265" s="34">
        <f t="shared" si="290"/>
        <v>0</v>
      </c>
      <c r="X265" s="34">
        <f t="shared" si="291"/>
        <v>0</v>
      </c>
      <c r="Y265" s="34">
        <f t="shared" si="292"/>
        <v>0</v>
      </c>
      <c r="Z265" s="34">
        <f t="shared" si="293"/>
        <v>0</v>
      </c>
      <c r="AA265" s="34">
        <f t="shared" si="294"/>
        <v>0</v>
      </c>
      <c r="AB265" s="34">
        <f t="shared" si="295"/>
        <v>0</v>
      </c>
      <c r="AC265" s="34">
        <f t="shared" si="296"/>
        <v>0</v>
      </c>
      <c r="AD265" s="34">
        <f t="shared" si="297"/>
        <v>0</v>
      </c>
      <c r="AE265" s="34">
        <f t="shared" si="298"/>
        <v>0</v>
      </c>
      <c r="AF265" s="34">
        <f t="shared" si="299"/>
        <v>0</v>
      </c>
      <c r="AG265" s="34">
        <f t="shared" si="300"/>
        <v>0</v>
      </c>
      <c r="AH265" s="34">
        <f t="shared" si="301"/>
        <v>0</v>
      </c>
      <c r="AI265" s="34">
        <f t="shared" si="302"/>
        <v>0</v>
      </c>
      <c r="AJ265" s="34">
        <f t="shared" si="303"/>
        <v>0</v>
      </c>
      <c r="AK265" s="34">
        <f t="shared" si="304"/>
        <v>0</v>
      </c>
      <c r="AL265" s="34">
        <f t="shared" si="305"/>
        <v>0</v>
      </c>
      <c r="AM265" s="34">
        <f t="shared" si="306"/>
        <v>0</v>
      </c>
      <c r="AN265" s="34">
        <f t="shared" si="307"/>
        <v>0</v>
      </c>
      <c r="AO265" s="34">
        <f t="shared" si="308"/>
        <v>0</v>
      </c>
    </row>
    <row r="266" spans="11:41" ht="15" x14ac:dyDescent="0.25">
      <c r="K266" s="34">
        <f t="shared" si="278"/>
        <v>0</v>
      </c>
      <c r="L266" s="34">
        <f t="shared" si="279"/>
        <v>0</v>
      </c>
      <c r="M266" s="34">
        <f t="shared" si="280"/>
        <v>0</v>
      </c>
      <c r="N266" s="34">
        <f t="shared" si="281"/>
        <v>0</v>
      </c>
      <c r="O266" s="34">
        <f t="shared" si="282"/>
        <v>0</v>
      </c>
      <c r="P266" s="34">
        <f t="shared" si="283"/>
        <v>0</v>
      </c>
      <c r="Q266" s="34">
        <f t="shared" si="284"/>
        <v>0</v>
      </c>
      <c r="R266" s="34">
        <f t="shared" si="285"/>
        <v>0</v>
      </c>
      <c r="S266" s="34">
        <f t="shared" si="286"/>
        <v>0</v>
      </c>
      <c r="T266" s="34">
        <f t="shared" si="287"/>
        <v>0</v>
      </c>
      <c r="U266" s="34">
        <f t="shared" si="288"/>
        <v>0</v>
      </c>
      <c r="V266" s="34">
        <f t="shared" si="289"/>
        <v>0</v>
      </c>
      <c r="W266" s="34">
        <f t="shared" si="290"/>
        <v>0</v>
      </c>
      <c r="X266" s="34">
        <f t="shared" si="291"/>
        <v>0</v>
      </c>
      <c r="Y266" s="34">
        <f t="shared" si="292"/>
        <v>0</v>
      </c>
      <c r="Z266" s="34">
        <f t="shared" si="293"/>
        <v>0</v>
      </c>
      <c r="AA266" s="34">
        <f t="shared" si="294"/>
        <v>0</v>
      </c>
      <c r="AB266" s="34">
        <f t="shared" si="295"/>
        <v>0</v>
      </c>
      <c r="AC266" s="34">
        <f t="shared" si="296"/>
        <v>0</v>
      </c>
      <c r="AD266" s="34">
        <f t="shared" si="297"/>
        <v>0</v>
      </c>
      <c r="AE266" s="34">
        <f t="shared" si="298"/>
        <v>0</v>
      </c>
      <c r="AF266" s="34">
        <f t="shared" si="299"/>
        <v>0</v>
      </c>
      <c r="AG266" s="34">
        <f t="shared" si="300"/>
        <v>0</v>
      </c>
      <c r="AH266" s="34">
        <f t="shared" si="301"/>
        <v>0</v>
      </c>
      <c r="AI266" s="34">
        <f t="shared" si="302"/>
        <v>0</v>
      </c>
      <c r="AJ266" s="34">
        <f t="shared" si="303"/>
        <v>0</v>
      </c>
      <c r="AK266" s="34">
        <f t="shared" si="304"/>
        <v>0</v>
      </c>
      <c r="AL266" s="34">
        <f t="shared" si="305"/>
        <v>0</v>
      </c>
      <c r="AM266" s="34">
        <f t="shared" si="306"/>
        <v>0</v>
      </c>
      <c r="AN266" s="34">
        <f t="shared" si="307"/>
        <v>0</v>
      </c>
      <c r="AO266" s="34">
        <f t="shared" si="308"/>
        <v>0</v>
      </c>
    </row>
    <row r="267" spans="11:41" ht="15" x14ac:dyDescent="0.25">
      <c r="K267" s="34">
        <f t="shared" si="278"/>
        <v>0</v>
      </c>
      <c r="L267" s="34">
        <f t="shared" si="279"/>
        <v>0</v>
      </c>
      <c r="M267" s="34">
        <f t="shared" si="280"/>
        <v>0</v>
      </c>
      <c r="N267" s="34">
        <f t="shared" si="281"/>
        <v>0</v>
      </c>
      <c r="O267" s="34">
        <f t="shared" si="282"/>
        <v>0</v>
      </c>
      <c r="P267" s="34">
        <f t="shared" si="283"/>
        <v>0</v>
      </c>
      <c r="Q267" s="34">
        <f t="shared" si="284"/>
        <v>0</v>
      </c>
      <c r="R267" s="34">
        <f t="shared" si="285"/>
        <v>0</v>
      </c>
      <c r="S267" s="34">
        <f t="shared" si="286"/>
        <v>0</v>
      </c>
      <c r="T267" s="34">
        <f t="shared" si="287"/>
        <v>0</v>
      </c>
      <c r="U267" s="34">
        <f t="shared" si="288"/>
        <v>0</v>
      </c>
      <c r="V267" s="34">
        <f t="shared" si="289"/>
        <v>0</v>
      </c>
      <c r="W267" s="34">
        <f t="shared" si="290"/>
        <v>0</v>
      </c>
      <c r="X267" s="34">
        <f t="shared" si="291"/>
        <v>0</v>
      </c>
      <c r="Y267" s="34">
        <f t="shared" si="292"/>
        <v>0</v>
      </c>
      <c r="Z267" s="34">
        <f t="shared" si="293"/>
        <v>0</v>
      </c>
      <c r="AA267" s="34">
        <f t="shared" si="294"/>
        <v>0</v>
      </c>
      <c r="AB267" s="34">
        <f t="shared" si="295"/>
        <v>0</v>
      </c>
      <c r="AC267" s="34">
        <f t="shared" si="296"/>
        <v>0</v>
      </c>
      <c r="AD267" s="34">
        <f t="shared" si="297"/>
        <v>0</v>
      </c>
      <c r="AE267" s="34">
        <f t="shared" si="298"/>
        <v>0</v>
      </c>
      <c r="AF267" s="34">
        <f t="shared" si="299"/>
        <v>0</v>
      </c>
      <c r="AG267" s="34">
        <f t="shared" si="300"/>
        <v>0</v>
      </c>
      <c r="AH267" s="34">
        <f t="shared" si="301"/>
        <v>0</v>
      </c>
      <c r="AI267" s="34">
        <f t="shared" si="302"/>
        <v>0</v>
      </c>
      <c r="AJ267" s="34">
        <f t="shared" si="303"/>
        <v>0</v>
      </c>
      <c r="AK267" s="34">
        <f t="shared" si="304"/>
        <v>0</v>
      </c>
      <c r="AL267" s="34">
        <f t="shared" si="305"/>
        <v>0</v>
      </c>
      <c r="AM267" s="34">
        <f t="shared" si="306"/>
        <v>0</v>
      </c>
      <c r="AN267" s="34">
        <f t="shared" si="307"/>
        <v>0</v>
      </c>
      <c r="AO267" s="34">
        <f t="shared" si="308"/>
        <v>0</v>
      </c>
    </row>
    <row r="268" spans="11:41" ht="15" x14ac:dyDescent="0.25">
      <c r="K268" s="34">
        <f t="shared" si="278"/>
        <v>0</v>
      </c>
      <c r="L268" s="34">
        <f t="shared" si="279"/>
        <v>0</v>
      </c>
      <c r="M268" s="34">
        <f t="shared" si="280"/>
        <v>0</v>
      </c>
      <c r="N268" s="34">
        <f t="shared" si="281"/>
        <v>0</v>
      </c>
      <c r="O268" s="34">
        <f t="shared" si="282"/>
        <v>0</v>
      </c>
      <c r="P268" s="34">
        <f t="shared" si="283"/>
        <v>0</v>
      </c>
      <c r="Q268" s="34">
        <f t="shared" si="284"/>
        <v>0</v>
      </c>
      <c r="R268" s="34">
        <f t="shared" si="285"/>
        <v>0</v>
      </c>
      <c r="S268" s="34">
        <f t="shared" si="286"/>
        <v>0</v>
      </c>
      <c r="T268" s="34">
        <f t="shared" si="287"/>
        <v>0</v>
      </c>
      <c r="U268" s="34">
        <f t="shared" si="288"/>
        <v>0</v>
      </c>
      <c r="V268" s="34">
        <f t="shared" si="289"/>
        <v>0</v>
      </c>
      <c r="W268" s="34">
        <f t="shared" si="290"/>
        <v>0</v>
      </c>
      <c r="X268" s="34">
        <f t="shared" si="291"/>
        <v>0</v>
      </c>
      <c r="Y268" s="34">
        <f t="shared" si="292"/>
        <v>0</v>
      </c>
      <c r="Z268" s="34">
        <f t="shared" si="293"/>
        <v>0</v>
      </c>
      <c r="AA268" s="34">
        <f t="shared" si="294"/>
        <v>0</v>
      </c>
      <c r="AB268" s="34">
        <f t="shared" si="295"/>
        <v>0</v>
      </c>
      <c r="AC268" s="34">
        <f t="shared" si="296"/>
        <v>0</v>
      </c>
      <c r="AD268" s="34">
        <f t="shared" si="297"/>
        <v>0</v>
      </c>
      <c r="AE268" s="34">
        <f t="shared" si="298"/>
        <v>0</v>
      </c>
      <c r="AF268" s="34">
        <f t="shared" si="299"/>
        <v>0</v>
      </c>
      <c r="AG268" s="34">
        <f t="shared" si="300"/>
        <v>0</v>
      </c>
      <c r="AH268" s="34">
        <f t="shared" si="301"/>
        <v>0</v>
      </c>
      <c r="AI268" s="34">
        <f t="shared" si="302"/>
        <v>0</v>
      </c>
      <c r="AJ268" s="34">
        <f t="shared" si="303"/>
        <v>0</v>
      </c>
      <c r="AK268" s="34">
        <f t="shared" si="304"/>
        <v>0</v>
      </c>
      <c r="AL268" s="34">
        <f t="shared" si="305"/>
        <v>0</v>
      </c>
      <c r="AM268" s="34">
        <f t="shared" si="306"/>
        <v>0</v>
      </c>
      <c r="AN268" s="34">
        <f t="shared" si="307"/>
        <v>0</v>
      </c>
      <c r="AO268" s="34">
        <f t="shared" si="308"/>
        <v>0</v>
      </c>
    </row>
    <row r="269" spans="11:41" ht="15" x14ac:dyDescent="0.25">
      <c r="K269" s="34">
        <f t="shared" si="278"/>
        <v>0</v>
      </c>
      <c r="L269" s="34">
        <f t="shared" si="279"/>
        <v>0</v>
      </c>
      <c r="M269" s="34">
        <f t="shared" si="280"/>
        <v>0</v>
      </c>
      <c r="N269" s="34">
        <f t="shared" si="281"/>
        <v>0</v>
      </c>
      <c r="O269" s="34">
        <f t="shared" si="282"/>
        <v>0</v>
      </c>
      <c r="P269" s="34">
        <f t="shared" si="283"/>
        <v>0</v>
      </c>
      <c r="Q269" s="34">
        <f t="shared" si="284"/>
        <v>0</v>
      </c>
      <c r="R269" s="34">
        <f t="shared" si="285"/>
        <v>0</v>
      </c>
      <c r="S269" s="34">
        <f t="shared" si="286"/>
        <v>0</v>
      </c>
      <c r="T269" s="34">
        <f t="shared" si="287"/>
        <v>0</v>
      </c>
      <c r="U269" s="34">
        <f t="shared" si="288"/>
        <v>0</v>
      </c>
      <c r="V269" s="34">
        <f t="shared" si="289"/>
        <v>0</v>
      </c>
      <c r="W269" s="34">
        <f t="shared" si="290"/>
        <v>0</v>
      </c>
      <c r="X269" s="34">
        <f t="shared" si="291"/>
        <v>0</v>
      </c>
      <c r="Y269" s="34">
        <f t="shared" si="292"/>
        <v>0</v>
      </c>
      <c r="Z269" s="34">
        <f t="shared" si="293"/>
        <v>0</v>
      </c>
      <c r="AA269" s="34">
        <f t="shared" si="294"/>
        <v>0</v>
      </c>
      <c r="AB269" s="34">
        <f t="shared" si="295"/>
        <v>0</v>
      </c>
      <c r="AC269" s="34">
        <f t="shared" si="296"/>
        <v>0</v>
      </c>
      <c r="AD269" s="34">
        <f t="shared" si="297"/>
        <v>0</v>
      </c>
      <c r="AE269" s="34">
        <f t="shared" si="298"/>
        <v>0</v>
      </c>
      <c r="AF269" s="34">
        <f t="shared" si="299"/>
        <v>0</v>
      </c>
      <c r="AG269" s="34">
        <f t="shared" si="300"/>
        <v>0</v>
      </c>
      <c r="AH269" s="34">
        <f t="shared" si="301"/>
        <v>0</v>
      </c>
      <c r="AI269" s="34">
        <f t="shared" si="302"/>
        <v>0</v>
      </c>
      <c r="AJ269" s="34">
        <f t="shared" si="303"/>
        <v>0</v>
      </c>
      <c r="AK269" s="34">
        <f t="shared" si="304"/>
        <v>0</v>
      </c>
      <c r="AL269" s="34">
        <f t="shared" si="305"/>
        <v>0</v>
      </c>
      <c r="AM269" s="34">
        <f t="shared" si="306"/>
        <v>0</v>
      </c>
      <c r="AN269" s="34">
        <f t="shared" si="307"/>
        <v>0</v>
      </c>
      <c r="AO269" s="34">
        <f t="shared" si="308"/>
        <v>0</v>
      </c>
    </row>
    <row r="270" spans="11:41" ht="15" x14ac:dyDescent="0.25">
      <c r="K270" s="34">
        <f t="shared" si="278"/>
        <v>0</v>
      </c>
      <c r="L270" s="34">
        <f t="shared" si="279"/>
        <v>0</v>
      </c>
      <c r="M270" s="34">
        <f t="shared" si="280"/>
        <v>0</v>
      </c>
      <c r="N270" s="34">
        <f t="shared" si="281"/>
        <v>0</v>
      </c>
      <c r="O270" s="34">
        <f t="shared" si="282"/>
        <v>0</v>
      </c>
      <c r="P270" s="34">
        <f t="shared" si="283"/>
        <v>0</v>
      </c>
      <c r="Q270" s="34">
        <f t="shared" si="284"/>
        <v>0</v>
      </c>
      <c r="R270" s="34">
        <f t="shared" si="285"/>
        <v>0</v>
      </c>
      <c r="S270" s="34">
        <f t="shared" si="286"/>
        <v>0</v>
      </c>
      <c r="T270" s="34">
        <f t="shared" si="287"/>
        <v>0</v>
      </c>
      <c r="U270" s="34">
        <f t="shared" si="288"/>
        <v>0</v>
      </c>
      <c r="V270" s="34">
        <f t="shared" si="289"/>
        <v>0</v>
      </c>
      <c r="W270" s="34">
        <f t="shared" si="290"/>
        <v>0</v>
      </c>
      <c r="X270" s="34">
        <f t="shared" si="291"/>
        <v>0</v>
      </c>
      <c r="Y270" s="34">
        <f t="shared" si="292"/>
        <v>0</v>
      </c>
      <c r="Z270" s="34">
        <f t="shared" si="293"/>
        <v>0</v>
      </c>
      <c r="AA270" s="34">
        <f t="shared" si="294"/>
        <v>0</v>
      </c>
      <c r="AB270" s="34">
        <f t="shared" si="295"/>
        <v>0</v>
      </c>
      <c r="AC270" s="34">
        <f t="shared" si="296"/>
        <v>0</v>
      </c>
      <c r="AD270" s="34">
        <f t="shared" si="297"/>
        <v>0</v>
      </c>
      <c r="AE270" s="34">
        <f t="shared" si="298"/>
        <v>0</v>
      </c>
      <c r="AF270" s="34">
        <f t="shared" si="299"/>
        <v>0</v>
      </c>
      <c r="AG270" s="34">
        <f t="shared" si="300"/>
        <v>0</v>
      </c>
      <c r="AH270" s="34">
        <f t="shared" si="301"/>
        <v>0</v>
      </c>
      <c r="AI270" s="34">
        <f t="shared" si="302"/>
        <v>0</v>
      </c>
      <c r="AJ270" s="34">
        <f t="shared" si="303"/>
        <v>0</v>
      </c>
      <c r="AK270" s="34">
        <f t="shared" si="304"/>
        <v>0</v>
      </c>
      <c r="AL270" s="34">
        <f t="shared" si="305"/>
        <v>0</v>
      </c>
      <c r="AM270" s="34">
        <f t="shared" si="306"/>
        <v>0</v>
      </c>
      <c r="AN270" s="34">
        <f t="shared" si="307"/>
        <v>0</v>
      </c>
      <c r="AO270" s="34">
        <f t="shared" si="308"/>
        <v>0</v>
      </c>
    </row>
    <row r="271" spans="11:41" ht="15" x14ac:dyDescent="0.25">
      <c r="K271" s="34">
        <f t="shared" si="278"/>
        <v>0</v>
      </c>
      <c r="L271" s="34">
        <f t="shared" si="279"/>
        <v>0</v>
      </c>
      <c r="M271" s="34">
        <f t="shared" si="280"/>
        <v>0</v>
      </c>
      <c r="N271" s="34">
        <f t="shared" si="281"/>
        <v>0</v>
      </c>
      <c r="O271" s="34">
        <f t="shared" si="282"/>
        <v>0</v>
      </c>
      <c r="P271" s="34">
        <f t="shared" si="283"/>
        <v>0</v>
      </c>
      <c r="Q271" s="34">
        <f t="shared" si="284"/>
        <v>0</v>
      </c>
      <c r="R271" s="34">
        <f t="shared" si="285"/>
        <v>0</v>
      </c>
      <c r="S271" s="34">
        <f t="shared" si="286"/>
        <v>0</v>
      </c>
      <c r="T271" s="34">
        <f t="shared" si="287"/>
        <v>0</v>
      </c>
      <c r="U271" s="34">
        <f t="shared" si="288"/>
        <v>0</v>
      </c>
      <c r="V271" s="34">
        <f t="shared" si="289"/>
        <v>0</v>
      </c>
      <c r="W271" s="34">
        <f t="shared" si="290"/>
        <v>0</v>
      </c>
      <c r="X271" s="34">
        <f t="shared" si="291"/>
        <v>0</v>
      </c>
      <c r="Y271" s="34">
        <f t="shared" si="292"/>
        <v>0</v>
      </c>
      <c r="Z271" s="34">
        <f t="shared" si="293"/>
        <v>0</v>
      </c>
      <c r="AA271" s="34">
        <f t="shared" si="294"/>
        <v>0</v>
      </c>
      <c r="AB271" s="34">
        <f t="shared" si="295"/>
        <v>0</v>
      </c>
      <c r="AC271" s="34">
        <f t="shared" si="296"/>
        <v>0</v>
      </c>
      <c r="AD271" s="34">
        <f t="shared" si="297"/>
        <v>0</v>
      </c>
      <c r="AE271" s="34">
        <f t="shared" si="298"/>
        <v>0</v>
      </c>
      <c r="AF271" s="34">
        <f t="shared" si="299"/>
        <v>0</v>
      </c>
      <c r="AG271" s="34">
        <f t="shared" si="300"/>
        <v>0</v>
      </c>
      <c r="AH271" s="34">
        <f t="shared" si="301"/>
        <v>0</v>
      </c>
      <c r="AI271" s="34">
        <f t="shared" si="302"/>
        <v>0</v>
      </c>
      <c r="AJ271" s="34">
        <f t="shared" si="303"/>
        <v>0</v>
      </c>
      <c r="AK271" s="34">
        <f t="shared" si="304"/>
        <v>0</v>
      </c>
      <c r="AL271" s="34">
        <f t="shared" si="305"/>
        <v>0</v>
      </c>
      <c r="AM271" s="34">
        <f t="shared" si="306"/>
        <v>0</v>
      </c>
      <c r="AN271" s="34">
        <f t="shared" si="307"/>
        <v>0</v>
      </c>
      <c r="AO271" s="34">
        <f t="shared" si="308"/>
        <v>0</v>
      </c>
    </row>
    <row r="272" spans="11:41" ht="15" x14ac:dyDescent="0.25">
      <c r="K272" s="34">
        <f t="shared" si="278"/>
        <v>0</v>
      </c>
      <c r="L272" s="34">
        <f t="shared" si="279"/>
        <v>0</v>
      </c>
      <c r="M272" s="34">
        <f t="shared" si="280"/>
        <v>0</v>
      </c>
      <c r="N272" s="34">
        <f t="shared" si="281"/>
        <v>0</v>
      </c>
      <c r="O272" s="34">
        <f t="shared" si="282"/>
        <v>0</v>
      </c>
      <c r="P272" s="34">
        <f t="shared" si="283"/>
        <v>0</v>
      </c>
      <c r="Q272" s="34">
        <f t="shared" si="284"/>
        <v>0</v>
      </c>
      <c r="R272" s="34">
        <f t="shared" si="285"/>
        <v>0</v>
      </c>
      <c r="S272" s="34">
        <f t="shared" si="286"/>
        <v>0</v>
      </c>
      <c r="T272" s="34">
        <f t="shared" si="287"/>
        <v>0</v>
      </c>
      <c r="U272" s="34">
        <f t="shared" si="288"/>
        <v>0</v>
      </c>
      <c r="V272" s="34">
        <f t="shared" si="289"/>
        <v>0</v>
      </c>
      <c r="W272" s="34">
        <f t="shared" si="290"/>
        <v>0</v>
      </c>
      <c r="X272" s="34">
        <f t="shared" si="291"/>
        <v>0</v>
      </c>
      <c r="Y272" s="34">
        <f t="shared" si="292"/>
        <v>0</v>
      </c>
      <c r="Z272" s="34">
        <f t="shared" si="293"/>
        <v>0</v>
      </c>
      <c r="AA272" s="34">
        <f t="shared" si="294"/>
        <v>0</v>
      </c>
      <c r="AB272" s="34">
        <f t="shared" si="295"/>
        <v>0</v>
      </c>
      <c r="AC272" s="34">
        <f t="shared" si="296"/>
        <v>0</v>
      </c>
      <c r="AD272" s="34">
        <f t="shared" si="297"/>
        <v>0</v>
      </c>
      <c r="AE272" s="34">
        <f t="shared" si="298"/>
        <v>0</v>
      </c>
      <c r="AF272" s="34">
        <f t="shared" si="299"/>
        <v>0</v>
      </c>
      <c r="AG272" s="34">
        <f t="shared" si="300"/>
        <v>0</v>
      </c>
      <c r="AH272" s="34">
        <f t="shared" si="301"/>
        <v>0</v>
      </c>
      <c r="AI272" s="34">
        <f t="shared" si="302"/>
        <v>0</v>
      </c>
      <c r="AJ272" s="34">
        <f t="shared" si="303"/>
        <v>0</v>
      </c>
      <c r="AK272" s="34">
        <f t="shared" si="304"/>
        <v>0</v>
      </c>
      <c r="AL272" s="34">
        <f t="shared" si="305"/>
        <v>0</v>
      </c>
      <c r="AM272" s="34">
        <f t="shared" si="306"/>
        <v>0</v>
      </c>
      <c r="AN272" s="34">
        <f t="shared" si="307"/>
        <v>0</v>
      </c>
      <c r="AO272" s="34">
        <f t="shared" si="308"/>
        <v>0</v>
      </c>
    </row>
    <row r="273" spans="11:41" ht="15" x14ac:dyDescent="0.25">
      <c r="K273" s="34">
        <f t="shared" si="278"/>
        <v>0</v>
      </c>
      <c r="L273" s="34">
        <f t="shared" si="279"/>
        <v>0</v>
      </c>
      <c r="M273" s="34">
        <f t="shared" si="280"/>
        <v>0</v>
      </c>
      <c r="N273" s="34">
        <f t="shared" si="281"/>
        <v>0</v>
      </c>
      <c r="O273" s="34">
        <f t="shared" si="282"/>
        <v>0</v>
      </c>
      <c r="P273" s="34">
        <f t="shared" si="283"/>
        <v>0</v>
      </c>
      <c r="Q273" s="34">
        <f t="shared" si="284"/>
        <v>0</v>
      </c>
      <c r="R273" s="34">
        <f t="shared" si="285"/>
        <v>0</v>
      </c>
      <c r="S273" s="34">
        <f t="shared" si="286"/>
        <v>0</v>
      </c>
      <c r="T273" s="34">
        <f t="shared" si="287"/>
        <v>0</v>
      </c>
      <c r="U273" s="34">
        <f t="shared" si="288"/>
        <v>0</v>
      </c>
      <c r="V273" s="34">
        <f t="shared" si="289"/>
        <v>0</v>
      </c>
      <c r="W273" s="34">
        <f t="shared" si="290"/>
        <v>0</v>
      </c>
      <c r="X273" s="34">
        <f t="shared" si="291"/>
        <v>0</v>
      </c>
      <c r="Y273" s="34">
        <f t="shared" si="292"/>
        <v>0</v>
      </c>
      <c r="Z273" s="34">
        <f t="shared" si="293"/>
        <v>0</v>
      </c>
      <c r="AA273" s="34">
        <f t="shared" si="294"/>
        <v>0</v>
      </c>
      <c r="AB273" s="34">
        <f t="shared" si="295"/>
        <v>0</v>
      </c>
      <c r="AC273" s="34">
        <f t="shared" si="296"/>
        <v>0</v>
      </c>
      <c r="AD273" s="34">
        <f t="shared" si="297"/>
        <v>0</v>
      </c>
      <c r="AE273" s="34">
        <f t="shared" si="298"/>
        <v>0</v>
      </c>
      <c r="AF273" s="34">
        <f t="shared" si="299"/>
        <v>0</v>
      </c>
      <c r="AG273" s="34">
        <f t="shared" si="300"/>
        <v>0</v>
      </c>
      <c r="AH273" s="34">
        <f t="shared" si="301"/>
        <v>0</v>
      </c>
      <c r="AI273" s="34">
        <f t="shared" si="302"/>
        <v>0</v>
      </c>
      <c r="AJ273" s="34">
        <f t="shared" si="303"/>
        <v>0</v>
      </c>
      <c r="AK273" s="34">
        <f t="shared" si="304"/>
        <v>0</v>
      </c>
      <c r="AL273" s="34">
        <f t="shared" si="305"/>
        <v>0</v>
      </c>
      <c r="AM273" s="34">
        <f t="shared" si="306"/>
        <v>0</v>
      </c>
      <c r="AN273" s="34">
        <f t="shared" si="307"/>
        <v>0</v>
      </c>
      <c r="AO273" s="34">
        <f t="shared" si="308"/>
        <v>0</v>
      </c>
    </row>
    <row r="274" spans="11:41" ht="15" x14ac:dyDescent="0.25">
      <c r="K274" s="34">
        <f t="shared" si="278"/>
        <v>0</v>
      </c>
      <c r="L274" s="34">
        <f t="shared" si="279"/>
        <v>0</v>
      </c>
      <c r="M274" s="34">
        <f t="shared" si="280"/>
        <v>0</v>
      </c>
      <c r="N274" s="34">
        <f t="shared" si="281"/>
        <v>0</v>
      </c>
      <c r="O274" s="34">
        <f t="shared" si="282"/>
        <v>0</v>
      </c>
      <c r="P274" s="34">
        <f t="shared" si="283"/>
        <v>0</v>
      </c>
      <c r="Q274" s="34">
        <f t="shared" si="284"/>
        <v>0</v>
      </c>
      <c r="R274" s="34">
        <f t="shared" si="285"/>
        <v>0</v>
      </c>
      <c r="S274" s="34">
        <f t="shared" si="286"/>
        <v>0</v>
      </c>
      <c r="T274" s="34">
        <f t="shared" si="287"/>
        <v>0</v>
      </c>
      <c r="U274" s="34">
        <f t="shared" si="288"/>
        <v>0</v>
      </c>
      <c r="V274" s="34">
        <f t="shared" si="289"/>
        <v>0</v>
      </c>
      <c r="W274" s="34">
        <f t="shared" si="290"/>
        <v>0</v>
      </c>
      <c r="X274" s="34">
        <f t="shared" si="291"/>
        <v>0</v>
      </c>
      <c r="Y274" s="34">
        <f t="shared" si="292"/>
        <v>0</v>
      </c>
      <c r="Z274" s="34">
        <f t="shared" si="293"/>
        <v>0</v>
      </c>
      <c r="AA274" s="34">
        <f t="shared" si="294"/>
        <v>0</v>
      </c>
      <c r="AB274" s="34">
        <f t="shared" si="295"/>
        <v>0</v>
      </c>
      <c r="AC274" s="34">
        <f t="shared" si="296"/>
        <v>0</v>
      </c>
      <c r="AD274" s="34">
        <f t="shared" si="297"/>
        <v>0</v>
      </c>
      <c r="AE274" s="34">
        <f t="shared" si="298"/>
        <v>0</v>
      </c>
      <c r="AF274" s="34">
        <f t="shared" si="299"/>
        <v>0</v>
      </c>
      <c r="AG274" s="34">
        <f t="shared" si="300"/>
        <v>0</v>
      </c>
      <c r="AH274" s="34">
        <f t="shared" si="301"/>
        <v>0</v>
      </c>
      <c r="AI274" s="34">
        <f t="shared" si="302"/>
        <v>0</v>
      </c>
      <c r="AJ274" s="34">
        <f t="shared" si="303"/>
        <v>0</v>
      </c>
      <c r="AK274" s="34">
        <f t="shared" si="304"/>
        <v>0</v>
      </c>
      <c r="AL274" s="34">
        <f t="shared" si="305"/>
        <v>0</v>
      </c>
      <c r="AM274" s="34">
        <f t="shared" si="306"/>
        <v>0</v>
      </c>
      <c r="AN274" s="34">
        <f t="shared" si="307"/>
        <v>0</v>
      </c>
      <c r="AO274" s="34">
        <f t="shared" si="308"/>
        <v>0</v>
      </c>
    </row>
    <row r="275" spans="11:41" ht="15" x14ac:dyDescent="0.25">
      <c r="K275" s="34">
        <f t="shared" si="278"/>
        <v>0</v>
      </c>
      <c r="L275" s="34">
        <f t="shared" si="279"/>
        <v>0</v>
      </c>
      <c r="M275" s="34">
        <f t="shared" si="280"/>
        <v>0</v>
      </c>
      <c r="N275" s="34">
        <f t="shared" si="281"/>
        <v>0</v>
      </c>
      <c r="O275" s="34">
        <f t="shared" si="282"/>
        <v>0</v>
      </c>
      <c r="P275" s="34">
        <f t="shared" si="283"/>
        <v>0</v>
      </c>
      <c r="Q275" s="34">
        <f t="shared" si="284"/>
        <v>0</v>
      </c>
      <c r="R275" s="34">
        <f t="shared" si="285"/>
        <v>0</v>
      </c>
      <c r="S275" s="34">
        <f t="shared" si="286"/>
        <v>0</v>
      </c>
      <c r="T275" s="34">
        <f t="shared" si="287"/>
        <v>0</v>
      </c>
      <c r="U275" s="34">
        <f t="shared" si="288"/>
        <v>0</v>
      </c>
      <c r="V275" s="34">
        <f t="shared" si="289"/>
        <v>0</v>
      </c>
      <c r="W275" s="34">
        <f t="shared" si="290"/>
        <v>0</v>
      </c>
      <c r="X275" s="34">
        <f t="shared" si="291"/>
        <v>0</v>
      </c>
      <c r="Y275" s="34">
        <f t="shared" si="292"/>
        <v>0</v>
      </c>
      <c r="Z275" s="34">
        <f t="shared" si="293"/>
        <v>0</v>
      </c>
      <c r="AA275" s="34">
        <f t="shared" si="294"/>
        <v>0</v>
      </c>
      <c r="AB275" s="34">
        <f t="shared" si="295"/>
        <v>0</v>
      </c>
      <c r="AC275" s="34">
        <f t="shared" si="296"/>
        <v>0</v>
      </c>
      <c r="AD275" s="34">
        <f t="shared" si="297"/>
        <v>0</v>
      </c>
      <c r="AE275" s="34">
        <f t="shared" si="298"/>
        <v>0</v>
      </c>
      <c r="AF275" s="34">
        <f t="shared" si="299"/>
        <v>0</v>
      </c>
      <c r="AG275" s="34">
        <f t="shared" si="300"/>
        <v>0</v>
      </c>
      <c r="AH275" s="34">
        <f t="shared" si="301"/>
        <v>0</v>
      </c>
      <c r="AI275" s="34">
        <f t="shared" si="302"/>
        <v>0</v>
      </c>
      <c r="AJ275" s="34">
        <f t="shared" si="303"/>
        <v>0</v>
      </c>
      <c r="AK275" s="34">
        <f t="shared" si="304"/>
        <v>0</v>
      </c>
      <c r="AL275" s="34">
        <f t="shared" si="305"/>
        <v>0</v>
      </c>
      <c r="AM275" s="34">
        <f t="shared" si="306"/>
        <v>0</v>
      </c>
      <c r="AN275" s="34">
        <f t="shared" si="307"/>
        <v>0</v>
      </c>
      <c r="AO275" s="34">
        <f t="shared" si="308"/>
        <v>0</v>
      </c>
    </row>
    <row r="276" spans="11:41" ht="15" x14ac:dyDescent="0.25">
      <c r="K276" s="34">
        <f t="shared" si="278"/>
        <v>0</v>
      </c>
      <c r="L276" s="34">
        <f t="shared" si="279"/>
        <v>0</v>
      </c>
      <c r="M276" s="34">
        <f t="shared" si="280"/>
        <v>0</v>
      </c>
      <c r="N276" s="34">
        <f t="shared" si="281"/>
        <v>0</v>
      </c>
      <c r="O276" s="34">
        <f t="shared" si="282"/>
        <v>0</v>
      </c>
      <c r="P276" s="34">
        <f t="shared" si="283"/>
        <v>0</v>
      </c>
      <c r="Q276" s="34">
        <f t="shared" si="284"/>
        <v>0</v>
      </c>
      <c r="R276" s="34">
        <f t="shared" si="285"/>
        <v>0</v>
      </c>
      <c r="S276" s="34">
        <f t="shared" si="286"/>
        <v>0</v>
      </c>
      <c r="T276" s="34">
        <f t="shared" si="287"/>
        <v>0</v>
      </c>
      <c r="U276" s="34">
        <f t="shared" si="288"/>
        <v>0</v>
      </c>
      <c r="V276" s="34">
        <f t="shared" si="289"/>
        <v>0</v>
      </c>
      <c r="W276" s="34">
        <f t="shared" si="290"/>
        <v>0</v>
      </c>
      <c r="X276" s="34">
        <f t="shared" si="291"/>
        <v>0</v>
      </c>
      <c r="Y276" s="34">
        <f t="shared" si="292"/>
        <v>0</v>
      </c>
      <c r="Z276" s="34">
        <f t="shared" si="293"/>
        <v>0</v>
      </c>
      <c r="AA276" s="34">
        <f t="shared" si="294"/>
        <v>0</v>
      </c>
      <c r="AB276" s="34">
        <f t="shared" si="295"/>
        <v>0</v>
      </c>
      <c r="AC276" s="34">
        <f t="shared" si="296"/>
        <v>0</v>
      </c>
      <c r="AD276" s="34">
        <f t="shared" si="297"/>
        <v>0</v>
      </c>
      <c r="AE276" s="34">
        <f t="shared" si="298"/>
        <v>0</v>
      </c>
      <c r="AF276" s="34">
        <f t="shared" si="299"/>
        <v>0</v>
      </c>
      <c r="AG276" s="34">
        <f t="shared" si="300"/>
        <v>0</v>
      </c>
      <c r="AH276" s="34">
        <f t="shared" si="301"/>
        <v>0</v>
      </c>
      <c r="AI276" s="34">
        <f t="shared" si="302"/>
        <v>0</v>
      </c>
      <c r="AJ276" s="34">
        <f t="shared" si="303"/>
        <v>0</v>
      </c>
      <c r="AK276" s="34">
        <f t="shared" si="304"/>
        <v>0</v>
      </c>
      <c r="AL276" s="34">
        <f t="shared" si="305"/>
        <v>0</v>
      </c>
      <c r="AM276" s="34">
        <f t="shared" si="306"/>
        <v>0</v>
      </c>
      <c r="AN276" s="34">
        <f t="shared" si="307"/>
        <v>0</v>
      </c>
      <c r="AO276" s="34">
        <f t="shared" si="308"/>
        <v>0</v>
      </c>
    </row>
    <row r="277" spans="11:41" ht="15" x14ac:dyDescent="0.25">
      <c r="K277" s="34">
        <f t="shared" si="278"/>
        <v>0</v>
      </c>
      <c r="L277" s="34">
        <f t="shared" si="279"/>
        <v>0</v>
      </c>
      <c r="M277" s="34">
        <f t="shared" si="280"/>
        <v>0</v>
      </c>
      <c r="N277" s="34">
        <f t="shared" si="281"/>
        <v>0</v>
      </c>
      <c r="O277" s="34">
        <f t="shared" si="282"/>
        <v>0</v>
      </c>
      <c r="P277" s="34">
        <f t="shared" si="283"/>
        <v>0</v>
      </c>
      <c r="Q277" s="34">
        <f t="shared" si="284"/>
        <v>0</v>
      </c>
      <c r="R277" s="34">
        <f t="shared" si="285"/>
        <v>0</v>
      </c>
      <c r="S277" s="34">
        <f t="shared" si="286"/>
        <v>0</v>
      </c>
      <c r="T277" s="34">
        <f t="shared" si="287"/>
        <v>0</v>
      </c>
      <c r="U277" s="34">
        <f t="shared" si="288"/>
        <v>0</v>
      </c>
      <c r="V277" s="34">
        <f t="shared" si="289"/>
        <v>0</v>
      </c>
      <c r="W277" s="34">
        <f t="shared" si="290"/>
        <v>0</v>
      </c>
      <c r="X277" s="34">
        <f t="shared" si="291"/>
        <v>0</v>
      </c>
      <c r="Y277" s="34">
        <f t="shared" si="292"/>
        <v>0</v>
      </c>
      <c r="Z277" s="34">
        <f t="shared" si="293"/>
        <v>0</v>
      </c>
      <c r="AA277" s="34">
        <f t="shared" si="294"/>
        <v>0</v>
      </c>
      <c r="AB277" s="34">
        <f t="shared" si="295"/>
        <v>0</v>
      </c>
      <c r="AC277" s="34">
        <f t="shared" si="296"/>
        <v>0</v>
      </c>
      <c r="AD277" s="34">
        <f t="shared" si="297"/>
        <v>0</v>
      </c>
      <c r="AE277" s="34">
        <f t="shared" si="298"/>
        <v>0</v>
      </c>
      <c r="AF277" s="34">
        <f t="shared" si="299"/>
        <v>0</v>
      </c>
      <c r="AG277" s="34">
        <f t="shared" si="300"/>
        <v>0</v>
      </c>
      <c r="AH277" s="34">
        <f t="shared" si="301"/>
        <v>0</v>
      </c>
      <c r="AI277" s="34">
        <f t="shared" si="302"/>
        <v>0</v>
      </c>
      <c r="AJ277" s="34">
        <f t="shared" si="303"/>
        <v>0</v>
      </c>
      <c r="AK277" s="34">
        <f t="shared" si="304"/>
        <v>0</v>
      </c>
      <c r="AL277" s="34">
        <f t="shared" si="305"/>
        <v>0</v>
      </c>
      <c r="AM277" s="34">
        <f t="shared" si="306"/>
        <v>0</v>
      </c>
      <c r="AN277" s="34">
        <f t="shared" si="307"/>
        <v>0</v>
      </c>
      <c r="AO277" s="34">
        <f t="shared" si="308"/>
        <v>0</v>
      </c>
    </row>
    <row r="278" spans="11:41" ht="15" x14ac:dyDescent="0.25">
      <c r="K278" s="34">
        <f t="shared" si="278"/>
        <v>0</v>
      </c>
      <c r="L278" s="34">
        <f t="shared" si="279"/>
        <v>0</v>
      </c>
      <c r="M278" s="34">
        <f t="shared" si="280"/>
        <v>0</v>
      </c>
      <c r="N278" s="34">
        <f t="shared" si="281"/>
        <v>0</v>
      </c>
      <c r="O278" s="34">
        <f t="shared" si="282"/>
        <v>0</v>
      </c>
      <c r="P278" s="34">
        <f t="shared" si="283"/>
        <v>0</v>
      </c>
      <c r="Q278" s="34">
        <f t="shared" si="284"/>
        <v>0</v>
      </c>
      <c r="R278" s="34">
        <f t="shared" si="285"/>
        <v>0</v>
      </c>
      <c r="S278" s="34">
        <f t="shared" si="286"/>
        <v>0</v>
      </c>
      <c r="T278" s="34">
        <f t="shared" si="287"/>
        <v>0</v>
      </c>
      <c r="U278" s="34">
        <f t="shared" si="288"/>
        <v>0</v>
      </c>
      <c r="V278" s="34">
        <f t="shared" si="289"/>
        <v>0</v>
      </c>
      <c r="W278" s="34">
        <f t="shared" si="290"/>
        <v>0</v>
      </c>
      <c r="X278" s="34">
        <f t="shared" si="291"/>
        <v>0</v>
      </c>
      <c r="Y278" s="34">
        <f t="shared" si="292"/>
        <v>0</v>
      </c>
      <c r="Z278" s="34">
        <f t="shared" si="293"/>
        <v>0</v>
      </c>
      <c r="AA278" s="34">
        <f t="shared" si="294"/>
        <v>0</v>
      </c>
      <c r="AB278" s="34">
        <f t="shared" si="295"/>
        <v>0</v>
      </c>
      <c r="AC278" s="34">
        <f t="shared" si="296"/>
        <v>0</v>
      </c>
      <c r="AD278" s="34">
        <f t="shared" si="297"/>
        <v>0</v>
      </c>
      <c r="AE278" s="34">
        <f t="shared" si="298"/>
        <v>0</v>
      </c>
      <c r="AF278" s="34">
        <f t="shared" si="299"/>
        <v>0</v>
      </c>
      <c r="AG278" s="34">
        <f t="shared" si="300"/>
        <v>0</v>
      </c>
      <c r="AH278" s="34">
        <f t="shared" si="301"/>
        <v>0</v>
      </c>
      <c r="AI278" s="34">
        <f t="shared" si="302"/>
        <v>0</v>
      </c>
      <c r="AJ278" s="34">
        <f t="shared" si="303"/>
        <v>0</v>
      </c>
      <c r="AK278" s="34">
        <f t="shared" si="304"/>
        <v>0</v>
      </c>
      <c r="AL278" s="34">
        <f t="shared" si="305"/>
        <v>0</v>
      </c>
      <c r="AM278" s="34">
        <f t="shared" si="306"/>
        <v>0</v>
      </c>
      <c r="AN278" s="34">
        <f t="shared" si="307"/>
        <v>0</v>
      </c>
      <c r="AO278" s="34">
        <f t="shared" si="308"/>
        <v>0</v>
      </c>
    </row>
    <row r="279" spans="11:41" ht="15" x14ac:dyDescent="0.25">
      <c r="K279" s="34">
        <f t="shared" si="278"/>
        <v>0</v>
      </c>
      <c r="L279" s="34">
        <f t="shared" si="279"/>
        <v>0</v>
      </c>
      <c r="M279" s="34">
        <f t="shared" si="280"/>
        <v>0</v>
      </c>
      <c r="N279" s="34">
        <f t="shared" si="281"/>
        <v>0</v>
      </c>
      <c r="O279" s="34">
        <f t="shared" si="282"/>
        <v>0</v>
      </c>
      <c r="P279" s="34">
        <f t="shared" si="283"/>
        <v>0</v>
      </c>
      <c r="Q279" s="34">
        <f t="shared" si="284"/>
        <v>0</v>
      </c>
      <c r="R279" s="34">
        <f t="shared" si="285"/>
        <v>0</v>
      </c>
      <c r="S279" s="34">
        <f t="shared" si="286"/>
        <v>0</v>
      </c>
      <c r="T279" s="34">
        <f t="shared" si="287"/>
        <v>0</v>
      </c>
      <c r="U279" s="34">
        <f t="shared" si="288"/>
        <v>0</v>
      </c>
      <c r="V279" s="34">
        <f t="shared" si="289"/>
        <v>0</v>
      </c>
      <c r="W279" s="34">
        <f t="shared" si="290"/>
        <v>0</v>
      </c>
      <c r="X279" s="34">
        <f t="shared" si="291"/>
        <v>0</v>
      </c>
      <c r="Y279" s="34">
        <f t="shared" si="292"/>
        <v>0</v>
      </c>
      <c r="Z279" s="34">
        <f t="shared" si="293"/>
        <v>0</v>
      </c>
      <c r="AA279" s="34">
        <f t="shared" si="294"/>
        <v>0</v>
      </c>
      <c r="AB279" s="34">
        <f t="shared" si="295"/>
        <v>0</v>
      </c>
      <c r="AC279" s="34">
        <f t="shared" si="296"/>
        <v>0</v>
      </c>
      <c r="AD279" s="34">
        <f t="shared" si="297"/>
        <v>0</v>
      </c>
      <c r="AE279" s="34">
        <f t="shared" si="298"/>
        <v>0</v>
      </c>
      <c r="AF279" s="34">
        <f t="shared" si="299"/>
        <v>0</v>
      </c>
      <c r="AG279" s="34">
        <f t="shared" si="300"/>
        <v>0</v>
      </c>
      <c r="AH279" s="34">
        <f t="shared" si="301"/>
        <v>0</v>
      </c>
      <c r="AI279" s="34">
        <f t="shared" si="302"/>
        <v>0</v>
      </c>
      <c r="AJ279" s="34">
        <f t="shared" si="303"/>
        <v>0</v>
      </c>
      <c r="AK279" s="34">
        <f t="shared" si="304"/>
        <v>0</v>
      </c>
      <c r="AL279" s="34">
        <f t="shared" si="305"/>
        <v>0</v>
      </c>
      <c r="AM279" s="34">
        <f t="shared" si="306"/>
        <v>0</v>
      </c>
      <c r="AN279" s="34">
        <f t="shared" si="307"/>
        <v>0</v>
      </c>
      <c r="AO279" s="34">
        <f t="shared" si="308"/>
        <v>0</v>
      </c>
    </row>
    <row r="280" spans="11:41" ht="15" x14ac:dyDescent="0.25">
      <c r="K280" s="34">
        <f t="shared" si="278"/>
        <v>0</v>
      </c>
      <c r="L280" s="34">
        <f t="shared" si="279"/>
        <v>0</v>
      </c>
      <c r="M280" s="34">
        <f t="shared" si="280"/>
        <v>0</v>
      </c>
      <c r="N280" s="34">
        <f t="shared" si="281"/>
        <v>0</v>
      </c>
      <c r="O280" s="34">
        <f t="shared" si="282"/>
        <v>0</v>
      </c>
      <c r="P280" s="34">
        <f t="shared" si="283"/>
        <v>0</v>
      </c>
      <c r="Q280" s="34">
        <f t="shared" si="284"/>
        <v>0</v>
      </c>
      <c r="R280" s="34">
        <f t="shared" si="285"/>
        <v>0</v>
      </c>
      <c r="S280" s="34">
        <f t="shared" si="286"/>
        <v>0</v>
      </c>
      <c r="T280" s="34">
        <f t="shared" si="287"/>
        <v>0</v>
      </c>
      <c r="U280" s="34">
        <f t="shared" si="288"/>
        <v>0</v>
      </c>
      <c r="V280" s="34">
        <f t="shared" si="289"/>
        <v>0</v>
      </c>
      <c r="W280" s="34">
        <f t="shared" si="290"/>
        <v>0</v>
      </c>
      <c r="X280" s="34">
        <f t="shared" si="291"/>
        <v>0</v>
      </c>
      <c r="Y280" s="34">
        <f t="shared" si="292"/>
        <v>0</v>
      </c>
      <c r="Z280" s="34">
        <f t="shared" si="293"/>
        <v>0</v>
      </c>
      <c r="AA280" s="34">
        <f t="shared" si="294"/>
        <v>0</v>
      </c>
      <c r="AB280" s="34">
        <f t="shared" si="295"/>
        <v>0</v>
      </c>
      <c r="AC280" s="34">
        <f t="shared" si="296"/>
        <v>0</v>
      </c>
      <c r="AD280" s="34">
        <f t="shared" si="297"/>
        <v>0</v>
      </c>
      <c r="AE280" s="34">
        <f t="shared" si="298"/>
        <v>0</v>
      </c>
      <c r="AF280" s="34">
        <f t="shared" si="299"/>
        <v>0</v>
      </c>
      <c r="AG280" s="34">
        <f t="shared" si="300"/>
        <v>0</v>
      </c>
      <c r="AH280" s="34">
        <f t="shared" si="301"/>
        <v>0</v>
      </c>
      <c r="AI280" s="34">
        <f t="shared" si="302"/>
        <v>0</v>
      </c>
      <c r="AJ280" s="34">
        <f t="shared" si="303"/>
        <v>0</v>
      </c>
      <c r="AK280" s="34">
        <f t="shared" si="304"/>
        <v>0</v>
      </c>
      <c r="AL280" s="34">
        <f t="shared" si="305"/>
        <v>0</v>
      </c>
      <c r="AM280" s="34">
        <f t="shared" si="306"/>
        <v>0</v>
      </c>
      <c r="AN280" s="34">
        <f t="shared" si="307"/>
        <v>0</v>
      </c>
      <c r="AO280" s="34">
        <f t="shared" si="308"/>
        <v>0</v>
      </c>
    </row>
    <row r="281" spans="11:41" ht="15" x14ac:dyDescent="0.25">
      <c r="K281" s="34">
        <f t="shared" si="278"/>
        <v>0</v>
      </c>
      <c r="L281" s="34">
        <f t="shared" si="279"/>
        <v>0</v>
      </c>
      <c r="M281" s="34">
        <f t="shared" si="280"/>
        <v>0</v>
      </c>
      <c r="N281" s="34">
        <f t="shared" si="281"/>
        <v>0</v>
      </c>
      <c r="O281" s="34">
        <f t="shared" si="282"/>
        <v>0</v>
      </c>
      <c r="P281" s="34">
        <f t="shared" si="283"/>
        <v>0</v>
      </c>
      <c r="Q281" s="34">
        <f t="shared" si="284"/>
        <v>0</v>
      </c>
      <c r="R281" s="34">
        <f t="shared" si="285"/>
        <v>0</v>
      </c>
      <c r="S281" s="34">
        <f t="shared" si="286"/>
        <v>0</v>
      </c>
      <c r="T281" s="34">
        <f t="shared" si="287"/>
        <v>0</v>
      </c>
      <c r="U281" s="34">
        <f t="shared" si="288"/>
        <v>0</v>
      </c>
      <c r="V281" s="34">
        <f t="shared" si="289"/>
        <v>0</v>
      </c>
      <c r="W281" s="34">
        <f t="shared" si="290"/>
        <v>0</v>
      </c>
      <c r="X281" s="34">
        <f t="shared" si="291"/>
        <v>0</v>
      </c>
      <c r="Y281" s="34">
        <f t="shared" si="292"/>
        <v>0</v>
      </c>
      <c r="Z281" s="34">
        <f t="shared" si="293"/>
        <v>0</v>
      </c>
      <c r="AA281" s="34">
        <f t="shared" si="294"/>
        <v>0</v>
      </c>
      <c r="AB281" s="34">
        <f t="shared" si="295"/>
        <v>0</v>
      </c>
      <c r="AC281" s="34">
        <f t="shared" si="296"/>
        <v>0</v>
      </c>
      <c r="AD281" s="34">
        <f t="shared" si="297"/>
        <v>0</v>
      </c>
      <c r="AE281" s="34">
        <f t="shared" si="298"/>
        <v>0</v>
      </c>
      <c r="AF281" s="34">
        <f t="shared" si="299"/>
        <v>0</v>
      </c>
      <c r="AG281" s="34">
        <f t="shared" si="300"/>
        <v>0</v>
      </c>
      <c r="AH281" s="34">
        <f t="shared" si="301"/>
        <v>0</v>
      </c>
      <c r="AI281" s="34">
        <f t="shared" si="302"/>
        <v>0</v>
      </c>
      <c r="AJ281" s="34">
        <f t="shared" si="303"/>
        <v>0</v>
      </c>
      <c r="AK281" s="34">
        <f t="shared" si="304"/>
        <v>0</v>
      </c>
      <c r="AL281" s="34">
        <f t="shared" si="305"/>
        <v>0</v>
      </c>
      <c r="AM281" s="34">
        <f t="shared" si="306"/>
        <v>0</v>
      </c>
      <c r="AN281" s="34">
        <f t="shared" si="307"/>
        <v>0</v>
      </c>
      <c r="AO281" s="34">
        <f t="shared" si="308"/>
        <v>0</v>
      </c>
    </row>
    <row r="282" spans="11:41" ht="15" x14ac:dyDescent="0.25">
      <c r="K282" s="34">
        <f t="shared" si="278"/>
        <v>0</v>
      </c>
      <c r="L282" s="34">
        <f t="shared" si="279"/>
        <v>0</v>
      </c>
      <c r="M282" s="34">
        <f t="shared" si="280"/>
        <v>0</v>
      </c>
      <c r="N282" s="34">
        <f t="shared" si="281"/>
        <v>0</v>
      </c>
      <c r="O282" s="34">
        <f t="shared" si="282"/>
        <v>0</v>
      </c>
      <c r="P282" s="34">
        <f t="shared" si="283"/>
        <v>0</v>
      </c>
      <c r="Q282" s="34">
        <f t="shared" si="284"/>
        <v>0</v>
      </c>
      <c r="R282" s="34">
        <f t="shared" si="285"/>
        <v>0</v>
      </c>
      <c r="S282" s="34">
        <f t="shared" si="286"/>
        <v>0</v>
      </c>
      <c r="T282" s="34">
        <f t="shared" si="287"/>
        <v>0</v>
      </c>
      <c r="U282" s="34">
        <f t="shared" si="288"/>
        <v>0</v>
      </c>
      <c r="V282" s="34">
        <f t="shared" si="289"/>
        <v>0</v>
      </c>
      <c r="W282" s="34">
        <f t="shared" si="290"/>
        <v>0</v>
      </c>
      <c r="X282" s="34">
        <f t="shared" si="291"/>
        <v>0</v>
      </c>
      <c r="Y282" s="34">
        <f t="shared" si="292"/>
        <v>0</v>
      </c>
      <c r="Z282" s="34">
        <f t="shared" si="293"/>
        <v>0</v>
      </c>
      <c r="AA282" s="34">
        <f t="shared" si="294"/>
        <v>0</v>
      </c>
      <c r="AB282" s="34">
        <f t="shared" si="295"/>
        <v>0</v>
      </c>
      <c r="AC282" s="34">
        <f t="shared" si="296"/>
        <v>0</v>
      </c>
      <c r="AD282" s="34">
        <f t="shared" si="297"/>
        <v>0</v>
      </c>
      <c r="AE282" s="34">
        <f t="shared" si="298"/>
        <v>0</v>
      </c>
      <c r="AF282" s="34">
        <f t="shared" si="299"/>
        <v>0</v>
      </c>
      <c r="AG282" s="34">
        <f t="shared" si="300"/>
        <v>0</v>
      </c>
      <c r="AH282" s="34">
        <f t="shared" si="301"/>
        <v>0</v>
      </c>
      <c r="AI282" s="34">
        <f t="shared" si="302"/>
        <v>0</v>
      </c>
      <c r="AJ282" s="34">
        <f t="shared" si="303"/>
        <v>0</v>
      </c>
      <c r="AK282" s="34">
        <f t="shared" si="304"/>
        <v>0</v>
      </c>
      <c r="AL282" s="34">
        <f t="shared" si="305"/>
        <v>0</v>
      </c>
      <c r="AM282" s="34">
        <f t="shared" si="306"/>
        <v>0</v>
      </c>
      <c r="AN282" s="34">
        <f t="shared" si="307"/>
        <v>0</v>
      </c>
      <c r="AO282" s="34">
        <f t="shared" si="308"/>
        <v>0</v>
      </c>
    </row>
    <row r="283" spans="11:41" ht="15" x14ac:dyDescent="0.25">
      <c r="K283" s="34">
        <f t="shared" si="278"/>
        <v>0</v>
      </c>
      <c r="L283" s="34">
        <f t="shared" si="279"/>
        <v>0</v>
      </c>
      <c r="M283" s="34">
        <f t="shared" si="280"/>
        <v>0</v>
      </c>
      <c r="N283" s="34">
        <f t="shared" si="281"/>
        <v>0</v>
      </c>
      <c r="O283" s="34">
        <f t="shared" si="282"/>
        <v>0</v>
      </c>
      <c r="P283" s="34">
        <f t="shared" si="283"/>
        <v>0</v>
      </c>
      <c r="Q283" s="34">
        <f t="shared" si="284"/>
        <v>0</v>
      </c>
      <c r="R283" s="34">
        <f t="shared" si="285"/>
        <v>0</v>
      </c>
      <c r="S283" s="34">
        <f t="shared" si="286"/>
        <v>0</v>
      </c>
      <c r="T283" s="34">
        <f t="shared" si="287"/>
        <v>0</v>
      </c>
      <c r="U283" s="34">
        <f t="shared" si="288"/>
        <v>0</v>
      </c>
      <c r="V283" s="34">
        <f t="shared" si="289"/>
        <v>0</v>
      </c>
      <c r="W283" s="34">
        <f t="shared" si="290"/>
        <v>0</v>
      </c>
      <c r="X283" s="34">
        <f t="shared" si="291"/>
        <v>0</v>
      </c>
      <c r="Y283" s="34">
        <f t="shared" si="292"/>
        <v>0</v>
      </c>
      <c r="Z283" s="34">
        <f t="shared" si="293"/>
        <v>0</v>
      </c>
      <c r="AA283" s="34">
        <f t="shared" si="294"/>
        <v>0</v>
      </c>
      <c r="AB283" s="34">
        <f t="shared" si="295"/>
        <v>0</v>
      </c>
      <c r="AC283" s="34">
        <f t="shared" si="296"/>
        <v>0</v>
      </c>
      <c r="AD283" s="34">
        <f t="shared" si="297"/>
        <v>0</v>
      </c>
      <c r="AE283" s="34">
        <f t="shared" si="298"/>
        <v>0</v>
      </c>
      <c r="AF283" s="34">
        <f t="shared" si="299"/>
        <v>0</v>
      </c>
      <c r="AG283" s="34">
        <f t="shared" si="300"/>
        <v>0</v>
      </c>
      <c r="AH283" s="34">
        <f t="shared" si="301"/>
        <v>0</v>
      </c>
      <c r="AI283" s="34">
        <f t="shared" si="302"/>
        <v>0</v>
      </c>
      <c r="AJ283" s="34">
        <f t="shared" si="303"/>
        <v>0</v>
      </c>
      <c r="AK283" s="34">
        <f t="shared" si="304"/>
        <v>0</v>
      </c>
      <c r="AL283" s="34">
        <f t="shared" si="305"/>
        <v>0</v>
      </c>
      <c r="AM283" s="34">
        <f t="shared" si="306"/>
        <v>0</v>
      </c>
      <c r="AN283" s="34">
        <f t="shared" si="307"/>
        <v>0</v>
      </c>
      <c r="AO283" s="34">
        <f t="shared" si="308"/>
        <v>0</v>
      </c>
    </row>
  </sheetData>
  <mergeCells count="151">
    <mergeCell ref="BI2:BM4"/>
    <mergeCell ref="BI5:BM5"/>
    <mergeCell ref="BI6:BM7"/>
    <mergeCell ref="BL17:BL20"/>
    <mergeCell ref="BM17:BM20"/>
    <mergeCell ref="BN17:BN20"/>
    <mergeCell ref="BO17:BO20"/>
    <mergeCell ref="BP17:BP20"/>
    <mergeCell ref="BQ17:BQ20"/>
    <mergeCell ref="BR17:BR20"/>
    <mergeCell ref="BS17:BS20"/>
    <mergeCell ref="BT17:BT20"/>
    <mergeCell ref="BU17:BU20"/>
    <mergeCell ref="BV17:BV20"/>
    <mergeCell ref="BW17:BW20"/>
    <mergeCell ref="BX17:BX20"/>
    <mergeCell ref="BY17:BY20"/>
    <mergeCell ref="BZ17:BZ20"/>
    <mergeCell ref="CK17:CK20"/>
    <mergeCell ref="CL17:CL20"/>
    <mergeCell ref="CA17:CA20"/>
    <mergeCell ref="CB17:CB20"/>
    <mergeCell ref="CC17:CC20"/>
    <mergeCell ref="CD17:CD20"/>
    <mergeCell ref="CE17:CE20"/>
    <mergeCell ref="CF17:CF20"/>
    <mergeCell ref="CM17:CM20"/>
    <mergeCell ref="CN17:CN20"/>
    <mergeCell ref="CO17:CO20"/>
    <mergeCell ref="CP17:CP20"/>
    <mergeCell ref="BM26:CD28"/>
    <mergeCell ref="CQ17:CQ20"/>
    <mergeCell ref="CG17:CG20"/>
    <mergeCell ref="CH17:CH20"/>
    <mergeCell ref="CI17:CI20"/>
    <mergeCell ref="CJ17:CJ20"/>
    <mergeCell ref="CR17:CR20"/>
    <mergeCell ref="CS17:CS20"/>
    <mergeCell ref="CT17:CT20"/>
    <mergeCell ref="CU17:CU20"/>
    <mergeCell ref="CV17:CV20"/>
    <mergeCell ref="CW17:CW20"/>
    <mergeCell ref="CX17:CX20"/>
    <mergeCell ref="CY17:CY20"/>
    <mergeCell ref="CZ17:CZ20"/>
    <mergeCell ref="DA17:DA20"/>
    <mergeCell ref="DB17:DB20"/>
    <mergeCell ref="DC17:DC20"/>
    <mergeCell ref="DD17:DD20"/>
    <mergeCell ref="DE17:DE20"/>
    <mergeCell ref="DF17:DF20"/>
    <mergeCell ref="DG17:DG20"/>
    <mergeCell ref="DH17:DH20"/>
    <mergeCell ref="DI17:DI20"/>
    <mergeCell ref="DJ17:DJ20"/>
    <mergeCell ref="DK17:DK20"/>
    <mergeCell ref="DL17:DL20"/>
    <mergeCell ref="DM17:DM20"/>
    <mergeCell ref="DN17:DN20"/>
    <mergeCell ref="DO17:DO20"/>
    <mergeCell ref="DP17:DP20"/>
    <mergeCell ref="DQ17:DQ20"/>
    <mergeCell ref="DR17:DR20"/>
    <mergeCell ref="DS17:DS20"/>
    <mergeCell ref="DT17:DT20"/>
    <mergeCell ref="DU17:DU20"/>
    <mergeCell ref="DV17:DV20"/>
    <mergeCell ref="DW17:DW20"/>
    <mergeCell ref="DX17:DX20"/>
    <mergeCell ref="DY17:DY20"/>
    <mergeCell ref="DZ17:DZ20"/>
    <mergeCell ref="EA17:EA20"/>
    <mergeCell ref="EB17:EB20"/>
    <mergeCell ref="EC17:EC20"/>
    <mergeCell ref="ED17:ED20"/>
    <mergeCell ref="EE17:EE20"/>
    <mergeCell ref="EF17:EF20"/>
    <mergeCell ref="EG17:EG20"/>
    <mergeCell ref="EH17:EH20"/>
    <mergeCell ref="EI17:EI20"/>
    <mergeCell ref="EJ17:EJ20"/>
    <mergeCell ref="EK17:EK20"/>
    <mergeCell ref="EL17:EL20"/>
    <mergeCell ref="EM17:EM20"/>
    <mergeCell ref="EN17:EN20"/>
    <mergeCell ref="EO17:EO20"/>
    <mergeCell ref="EP17:EP20"/>
    <mergeCell ref="EQ17:EQ20"/>
    <mergeCell ref="ER17:ER20"/>
    <mergeCell ref="ES17:ES20"/>
    <mergeCell ref="ET17:ET20"/>
    <mergeCell ref="EU17:EU20"/>
    <mergeCell ref="EV17:EV20"/>
    <mergeCell ref="EW17:EW20"/>
    <mergeCell ref="EX17:EX20"/>
    <mergeCell ref="EY17:EY20"/>
    <mergeCell ref="EZ17:EZ20"/>
    <mergeCell ref="FA17:FA20"/>
    <mergeCell ref="FB17:FB20"/>
    <mergeCell ref="FC17:FC20"/>
    <mergeCell ref="FD17:FD20"/>
    <mergeCell ref="FE17:FE20"/>
    <mergeCell ref="FF17:FF20"/>
    <mergeCell ref="FG17:FG20"/>
    <mergeCell ref="FH17:FH20"/>
    <mergeCell ref="FI17:FI20"/>
    <mergeCell ref="FJ17:FJ20"/>
    <mergeCell ref="FK17:FK20"/>
    <mergeCell ref="FL17:FL20"/>
    <mergeCell ref="FM17:FM20"/>
    <mergeCell ref="FN17:FN20"/>
    <mergeCell ref="FO17:FO20"/>
    <mergeCell ref="FP17:FP20"/>
    <mergeCell ref="FQ17:FQ20"/>
    <mergeCell ref="FR17:FR20"/>
    <mergeCell ref="FS17:FS20"/>
    <mergeCell ref="FT17:FT20"/>
    <mergeCell ref="FU17:FU20"/>
    <mergeCell ref="FV17:FV20"/>
    <mergeCell ref="FW17:FW20"/>
    <mergeCell ref="FX17:FX20"/>
    <mergeCell ref="FY17:FY20"/>
    <mergeCell ref="FZ17:FZ20"/>
    <mergeCell ref="GA17:GA20"/>
    <mergeCell ref="GB17:GB20"/>
    <mergeCell ref="GC17:GC20"/>
    <mergeCell ref="GD17:GD20"/>
    <mergeCell ref="GE17:GE20"/>
    <mergeCell ref="GF17:GF20"/>
    <mergeCell ref="GG17:GG20"/>
    <mergeCell ref="GH17:GH20"/>
    <mergeCell ref="GI17:GI20"/>
    <mergeCell ref="GJ17:GJ20"/>
    <mergeCell ref="GK17:GK20"/>
    <mergeCell ref="GL17:GL20"/>
    <mergeCell ref="GM17:GM20"/>
    <mergeCell ref="GN17:GN20"/>
    <mergeCell ref="GO17:GO20"/>
    <mergeCell ref="GP17:GP20"/>
    <mergeCell ref="GQ17:GQ20"/>
    <mergeCell ref="GR17:GR20"/>
    <mergeCell ref="GS17:GS20"/>
    <mergeCell ref="GT17:GT20"/>
    <mergeCell ref="GU17:GU20"/>
    <mergeCell ref="HB17:HB20"/>
    <mergeCell ref="GV17:GV20"/>
    <mergeCell ref="GW17:GW20"/>
    <mergeCell ref="GX17:GX20"/>
    <mergeCell ref="GY17:GY20"/>
    <mergeCell ref="GZ17:GZ20"/>
    <mergeCell ref="HA17:HA20"/>
  </mergeCells>
  <phoneticPr fontId="1" type="noConversion"/>
  <conditionalFormatting sqref="K2:BE2">
    <cfRule type="containsText" dxfId="11" priority="56" operator="containsText" text="D">
      <formula>NOT(ISERROR(SEARCH("D",K2)))</formula>
    </cfRule>
    <cfRule type="containsText" dxfId="10" priority="57" operator="containsText" text="S">
      <formula>NOT(ISERROR(SEARCH("S",K2)))</formula>
    </cfRule>
  </conditionalFormatting>
  <conditionalFormatting sqref="K188:AO283 BE4:BE5 K4:AO186">
    <cfRule type="cellIs" dxfId="9" priority="55" operator="equal">
      <formula>1</formula>
    </cfRule>
  </conditionalFormatting>
  <conditionalFormatting sqref="K1:BE1">
    <cfRule type="timePeriod" dxfId="8" priority="54" timePeriod="today">
      <formula>FLOOR(K1,1)=TODAY()</formula>
    </cfRule>
  </conditionalFormatting>
  <conditionalFormatting sqref="BL22:HB22">
    <cfRule type="containsText" dxfId="7" priority="51" operator="containsText" text="D">
      <formula>NOT(ISERROR(SEARCH("D",BL22)))</formula>
    </cfRule>
    <cfRule type="containsText" dxfId="6" priority="53" operator="containsText" text="S">
      <formula>NOT(ISERROR(SEARCH("S",BL22)))</formula>
    </cfRule>
  </conditionalFormatting>
  <conditionalFormatting sqref="BP22">
    <cfRule type="containsText" dxfId="5" priority="52" operator="containsText" text="D">
      <formula>NOT(ISERROR(SEARCH("D",BP22)))</formula>
    </cfRule>
  </conditionalFormatting>
  <conditionalFormatting sqref="K3:BE3">
    <cfRule type="cellIs" dxfId="4" priority="50" operator="equal">
      <formula>1</formula>
    </cfRule>
  </conditionalFormatting>
  <conditionalFormatting sqref="AP4:BD184">
    <cfRule type="cellIs" dxfId="3" priority="47" operator="equal">
      <formula>1</formula>
    </cfRule>
  </conditionalFormatting>
  <dataValidations count="2">
    <dataValidation type="list" allowBlank="1" showInputMessage="1" showErrorMessage="1" sqref="C4:C10">
      <formula1>$BP$5:$BP$10</formula1>
    </dataValidation>
    <dataValidation type="list" allowBlank="1" showInputMessage="1" showErrorMessage="1" sqref="H4:H13">
      <formula1>$BU$5:$BU$10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AA34"/>
  <sheetViews>
    <sheetView topLeftCell="A2" zoomScale="110" zoomScaleNormal="110" workbookViewId="0">
      <selection activeCell="C4" sqref="C4"/>
    </sheetView>
  </sheetViews>
  <sheetFormatPr baseColWidth="10" defaultRowHeight="12.75" x14ac:dyDescent="0.2"/>
  <cols>
    <col min="1" max="1" width="11.5703125" customWidth="1"/>
    <col min="2" max="2" width="26" style="36" customWidth="1"/>
    <col min="3" max="3" width="38" style="37" customWidth="1"/>
    <col min="4" max="4" width="19.140625" style="38" customWidth="1"/>
    <col min="5" max="5" width="18.28515625" style="38" customWidth="1"/>
    <col min="6" max="6" width="22.140625" style="38" customWidth="1"/>
    <col min="7" max="7" width="12.42578125" style="39" customWidth="1"/>
    <col min="8" max="8" width="14.140625" style="40" customWidth="1"/>
    <col min="9" max="9" width="10.7109375" style="41" customWidth="1"/>
    <col min="10" max="10" width="7" style="16" customWidth="1"/>
    <col min="11" max="11" width="9.7109375" style="42" customWidth="1"/>
    <col min="12" max="12" width="8.42578125" style="16" customWidth="1"/>
    <col min="15" max="16" width="6.85546875" customWidth="1"/>
    <col min="17" max="17" width="9.28515625" customWidth="1"/>
    <col min="18" max="18" width="9.140625" customWidth="1"/>
    <col min="19" max="19" width="9.7109375" customWidth="1"/>
    <col min="20" max="20" width="9" customWidth="1"/>
    <col min="21" max="21" width="9.5703125" customWidth="1"/>
    <col min="22" max="22" width="9.28515625" customWidth="1"/>
    <col min="23" max="24" width="9.7109375" customWidth="1"/>
    <col min="25" max="25" width="14.28515625" customWidth="1"/>
    <col min="26" max="26" width="16.28515625" customWidth="1"/>
    <col min="27" max="27" width="13.7109375" customWidth="1"/>
  </cols>
  <sheetData>
    <row r="1" spans="2:27" ht="20.25" customHeight="1" thickBot="1" x14ac:dyDescent="0.25"/>
    <row r="2" spans="2:27" ht="16.5" thickBot="1" x14ac:dyDescent="0.3">
      <c r="G2" s="108" t="s">
        <v>60</v>
      </c>
      <c r="H2" s="108"/>
      <c r="I2" s="43" t="s">
        <v>61</v>
      </c>
      <c r="J2" s="109" t="s">
        <v>62</v>
      </c>
      <c r="K2" s="109"/>
      <c r="L2" s="109"/>
      <c r="Q2" s="110" t="s">
        <v>63</v>
      </c>
      <c r="R2" s="110"/>
      <c r="S2" s="110"/>
      <c r="T2" s="110"/>
      <c r="U2" s="110" t="s">
        <v>64</v>
      </c>
      <c r="V2" s="110"/>
      <c r="W2" s="110"/>
      <c r="X2" s="110"/>
      <c r="Y2" s="44" t="s">
        <v>65</v>
      </c>
      <c r="Z2" s="45" t="s">
        <v>66</v>
      </c>
      <c r="AA2" s="45" t="s">
        <v>67</v>
      </c>
    </row>
    <row r="3" spans="2:27" ht="15" x14ac:dyDescent="0.25">
      <c r="B3" s="46" t="s">
        <v>2</v>
      </c>
      <c r="C3" s="47" t="s">
        <v>68</v>
      </c>
      <c r="D3" s="48" t="s">
        <v>69</v>
      </c>
      <c r="E3" s="49" t="s">
        <v>70</v>
      </c>
      <c r="F3" s="48" t="s">
        <v>71</v>
      </c>
      <c r="G3" s="50" t="s">
        <v>72</v>
      </c>
      <c r="H3" s="51" t="s">
        <v>73</v>
      </c>
      <c r="I3" s="52" t="s">
        <v>61</v>
      </c>
      <c r="J3" s="53" t="s">
        <v>74</v>
      </c>
      <c r="K3" s="54" t="s">
        <v>75</v>
      </c>
      <c r="L3" s="55" t="s">
        <v>76</v>
      </c>
      <c r="Q3" s="56" t="s">
        <v>77</v>
      </c>
      <c r="R3" s="56" t="s">
        <v>78</v>
      </c>
      <c r="S3" s="56" t="s">
        <v>0</v>
      </c>
      <c r="T3" s="56" t="s">
        <v>79</v>
      </c>
      <c r="U3" s="57" t="s">
        <v>77</v>
      </c>
      <c r="V3" s="57" t="s">
        <v>78</v>
      </c>
      <c r="W3" s="57" t="s">
        <v>0</v>
      </c>
      <c r="X3" s="57" t="s">
        <v>79</v>
      </c>
      <c r="Y3" s="58" t="s">
        <v>80</v>
      </c>
      <c r="Z3" s="58" t="s">
        <v>81</v>
      </c>
      <c r="AA3" s="58" t="s">
        <v>82</v>
      </c>
    </row>
    <row r="4" spans="2:27" x14ac:dyDescent="0.2">
      <c r="B4" s="73" t="s">
        <v>93</v>
      </c>
      <c r="D4" s="74" t="s">
        <v>117</v>
      </c>
      <c r="F4" s="38" t="s">
        <v>83</v>
      </c>
      <c r="G4" s="59">
        <v>44177</v>
      </c>
      <c r="H4" s="60">
        <f>IF('Plannification du preventif '!$G4="","",'Plannification du preventif '!$G4+'Plannification du preventif '!$L4-'Plannification du preventif '!$I4)</f>
        <v>44536</v>
      </c>
      <c r="I4" s="41">
        <v>1</v>
      </c>
      <c r="J4" s="16">
        <v>12</v>
      </c>
      <c r="K4" s="42" t="s">
        <v>78</v>
      </c>
      <c r="L4" s="61">
        <f t="shared" ref="L4:L10" si="0">AA4</f>
        <v>360</v>
      </c>
      <c r="Q4" s="62">
        <f>IF($K4="Jours",1,0)</f>
        <v>0</v>
      </c>
      <c r="R4" s="62">
        <f>IF($K4="Mois",1,0)</f>
        <v>1</v>
      </c>
      <c r="S4" s="62">
        <f>IF($K4="Année",1,0)</f>
        <v>0</v>
      </c>
      <c r="T4" s="62">
        <f>IF($K4="Années",1,0)</f>
        <v>0</v>
      </c>
      <c r="U4" s="62">
        <f>IF($Q4=1,$J4*1,0)</f>
        <v>0</v>
      </c>
      <c r="V4" s="62">
        <f>IF($R4=1,$J4*30,0)</f>
        <v>360</v>
      </c>
      <c r="W4" s="62">
        <f>IF($S4=1,$J4*365,0)</f>
        <v>0</v>
      </c>
      <c r="X4" s="62">
        <f>IF($T4=1,$J4*365,0)</f>
        <v>0</v>
      </c>
      <c r="Y4" s="62">
        <f>IF(AND($J4&gt;1,$K4="Année"),"Erreur de saisie",ROUND(SUM($U4:$X4),0))</f>
        <v>360</v>
      </c>
      <c r="Z4" s="62">
        <f>IF(AND($K4&gt;0,$J4=""),0,1)</f>
        <v>1</v>
      </c>
      <c r="AA4" s="62">
        <f>IF(AND($Y4=0,$Z4=0),"Erreur de saisie", $Y4)</f>
        <v>360</v>
      </c>
    </row>
    <row r="5" spans="2:27" x14ac:dyDescent="0.2">
      <c r="B5" s="73" t="s">
        <v>93</v>
      </c>
      <c r="D5" s="74" t="s">
        <v>114</v>
      </c>
      <c r="G5" s="59">
        <v>44298</v>
      </c>
      <c r="H5" s="60">
        <f>IF('Plannification du preventif '!$G5="","",'Plannification du preventif '!$G5+'Plannification du preventif '!$L5-'Plannification du preventif '!$I5)</f>
        <v>44563</v>
      </c>
      <c r="I5" s="41">
        <v>5</v>
      </c>
      <c r="J5" s="16">
        <v>9</v>
      </c>
      <c r="K5" s="42" t="s">
        <v>78</v>
      </c>
      <c r="L5" s="61">
        <f t="shared" si="0"/>
        <v>270</v>
      </c>
      <c r="Q5" s="62">
        <f t="shared" ref="Q5:Q30" si="1">IF($K5="Jours",1,0)</f>
        <v>0</v>
      </c>
      <c r="R5" s="62">
        <f t="shared" ref="R5:R30" si="2">IF($K5="Mois",1,0)</f>
        <v>1</v>
      </c>
      <c r="S5" s="62">
        <f t="shared" ref="S5:S30" si="3">IF($K5="Année",1,0)</f>
        <v>0</v>
      </c>
      <c r="T5" s="62">
        <f t="shared" ref="T5:T30" si="4">IF($K5="Années",1,0)</f>
        <v>0</v>
      </c>
      <c r="U5" s="62">
        <f t="shared" ref="U5:U30" si="5">IF($Q5=1,$J5*1,0)</f>
        <v>0</v>
      </c>
      <c r="V5" s="62">
        <f t="shared" ref="V5:V30" si="6">IF($R5=1,$J5*30,0)</f>
        <v>270</v>
      </c>
      <c r="W5" s="62">
        <f t="shared" ref="W5:W30" si="7">IF($S5=1,$J5*365,0)</f>
        <v>0</v>
      </c>
      <c r="X5" s="62">
        <f t="shared" ref="X5:X30" si="8">IF($T5=1,$J5*365,0)</f>
        <v>0</v>
      </c>
      <c r="Y5" s="62">
        <f t="shared" ref="Y5:Y30" si="9">IF(AND($J5&gt;1,$K5="Année"),"Erreur de saisie",ROUND(SUM($U5:$X5),0))</f>
        <v>270</v>
      </c>
      <c r="Z5" s="62">
        <f t="shared" ref="Z5:Z30" si="10">IF(AND($K5&gt;0,$J5=""),0,1)</f>
        <v>1</v>
      </c>
      <c r="AA5" s="62">
        <f t="shared" ref="AA5:AA30" si="11">IF(AND($Y5=0,$Z5=0),"Erreur de saisie", $Y5)</f>
        <v>270</v>
      </c>
    </row>
    <row r="6" spans="2:27" x14ac:dyDescent="0.2">
      <c r="B6" s="73" t="s">
        <v>93</v>
      </c>
      <c r="D6" s="74" t="s">
        <v>113</v>
      </c>
      <c r="G6" s="59">
        <v>44354</v>
      </c>
      <c r="H6" s="60">
        <f>IF('Plannification du preventif '!$G6="","",'Plannification du preventif '!$G6+'Plannification du preventif '!$L6-'Plannification du preventif '!$I6)</f>
        <v>44534</v>
      </c>
      <c r="I6" s="41">
        <v>0</v>
      </c>
      <c r="J6" s="16">
        <v>6</v>
      </c>
      <c r="K6" s="42" t="s">
        <v>78</v>
      </c>
      <c r="L6" s="61">
        <f t="shared" si="0"/>
        <v>180</v>
      </c>
      <c r="Q6" s="62">
        <f t="shared" si="1"/>
        <v>0</v>
      </c>
      <c r="R6" s="62">
        <f t="shared" si="2"/>
        <v>1</v>
      </c>
      <c r="S6" s="62">
        <f t="shared" si="3"/>
        <v>0</v>
      </c>
      <c r="T6" s="62">
        <f t="shared" si="4"/>
        <v>0</v>
      </c>
      <c r="U6" s="62">
        <f t="shared" si="5"/>
        <v>0</v>
      </c>
      <c r="V6" s="62">
        <f t="shared" si="6"/>
        <v>180</v>
      </c>
      <c r="W6" s="62">
        <f t="shared" si="7"/>
        <v>0</v>
      </c>
      <c r="X6" s="62">
        <f t="shared" si="8"/>
        <v>0</v>
      </c>
      <c r="Y6" s="62">
        <f t="shared" si="9"/>
        <v>180</v>
      </c>
      <c r="Z6" s="62">
        <f t="shared" si="10"/>
        <v>1</v>
      </c>
      <c r="AA6" s="62">
        <f t="shared" si="11"/>
        <v>180</v>
      </c>
    </row>
    <row r="7" spans="2:27" s="63" customFormat="1" ht="15" x14ac:dyDescent="0.25">
      <c r="B7" s="73" t="s">
        <v>93</v>
      </c>
      <c r="C7" s="37"/>
      <c r="D7" s="74" t="s">
        <v>112</v>
      </c>
      <c r="E7" s="38"/>
      <c r="F7" s="38"/>
      <c r="G7" s="59">
        <v>43935</v>
      </c>
      <c r="H7" s="60">
        <f>IF('Plannification du preventif '!$G7="","",'Plannification du preventif '!$G7+'Plannification du preventif '!$L7-'Plannification du preventif '!$I7)</f>
        <v>44295</v>
      </c>
      <c r="I7" s="41">
        <v>0</v>
      </c>
      <c r="J7" s="16">
        <v>12</v>
      </c>
      <c r="K7" s="42" t="s">
        <v>78</v>
      </c>
      <c r="L7" s="61">
        <f t="shared" si="0"/>
        <v>360</v>
      </c>
      <c r="P7" s="64"/>
      <c r="Q7" s="62">
        <f t="shared" si="1"/>
        <v>0</v>
      </c>
      <c r="R7" s="62">
        <f t="shared" si="2"/>
        <v>1</v>
      </c>
      <c r="S7" s="62">
        <f t="shared" si="3"/>
        <v>0</v>
      </c>
      <c r="T7" s="62">
        <f t="shared" si="4"/>
        <v>0</v>
      </c>
      <c r="U7" s="62">
        <f t="shared" si="5"/>
        <v>0</v>
      </c>
      <c r="V7" s="62">
        <f t="shared" si="6"/>
        <v>360</v>
      </c>
      <c r="W7" s="62">
        <f t="shared" si="7"/>
        <v>0</v>
      </c>
      <c r="X7" s="62">
        <f t="shared" si="8"/>
        <v>0</v>
      </c>
      <c r="Y7" s="62">
        <f t="shared" si="9"/>
        <v>360</v>
      </c>
      <c r="Z7" s="62">
        <f t="shared" si="10"/>
        <v>1</v>
      </c>
      <c r="AA7" s="62">
        <f t="shared" si="11"/>
        <v>360</v>
      </c>
    </row>
    <row r="8" spans="2:27" x14ac:dyDescent="0.2">
      <c r="B8" s="73" t="s">
        <v>93</v>
      </c>
      <c r="D8" s="74" t="s">
        <v>92</v>
      </c>
      <c r="G8" s="59">
        <v>43936</v>
      </c>
      <c r="H8" s="60">
        <f>IF('Plannification du preventif '!$G8="","",'Plannification du preventif '!$G8+'Plannification du preventif '!$L8-'Plannification du preventif '!$I8)</f>
        <v>43966</v>
      </c>
      <c r="I8" s="41">
        <v>0</v>
      </c>
      <c r="J8" s="16">
        <v>1</v>
      </c>
      <c r="K8" s="42" t="s">
        <v>78</v>
      </c>
      <c r="L8" s="61">
        <f t="shared" si="0"/>
        <v>30</v>
      </c>
      <c r="Q8" s="62">
        <f t="shared" si="1"/>
        <v>0</v>
      </c>
      <c r="R8" s="62">
        <f t="shared" si="2"/>
        <v>1</v>
      </c>
      <c r="S8" s="62">
        <f t="shared" si="3"/>
        <v>0</v>
      </c>
      <c r="T8" s="62">
        <f t="shared" si="4"/>
        <v>0</v>
      </c>
      <c r="U8" s="62">
        <f t="shared" si="5"/>
        <v>0</v>
      </c>
      <c r="V8" s="62">
        <f t="shared" si="6"/>
        <v>30</v>
      </c>
      <c r="W8" s="62">
        <f t="shared" si="7"/>
        <v>0</v>
      </c>
      <c r="X8" s="62">
        <f t="shared" si="8"/>
        <v>0</v>
      </c>
      <c r="Y8" s="62">
        <f t="shared" si="9"/>
        <v>30</v>
      </c>
      <c r="Z8" s="62">
        <f t="shared" si="10"/>
        <v>1</v>
      </c>
      <c r="AA8" s="62">
        <f t="shared" si="11"/>
        <v>30</v>
      </c>
    </row>
    <row r="9" spans="2:27" x14ac:dyDescent="0.2">
      <c r="B9" s="73" t="s">
        <v>93</v>
      </c>
      <c r="D9" s="74" t="s">
        <v>116</v>
      </c>
      <c r="G9" s="59">
        <v>44030</v>
      </c>
      <c r="H9" s="60">
        <f>IF('Plannification du preventif '!$G9="","",'Plannification du preventif '!$G9+'Plannification du preventif '!$L9-'Plannification du preventif '!$I9)</f>
        <v>44120</v>
      </c>
      <c r="I9" s="41">
        <v>0</v>
      </c>
      <c r="J9" s="16">
        <v>3</v>
      </c>
      <c r="K9" s="42" t="s">
        <v>78</v>
      </c>
      <c r="L9" s="61">
        <f t="shared" si="0"/>
        <v>90</v>
      </c>
      <c r="Q9" s="62">
        <f t="shared" si="1"/>
        <v>0</v>
      </c>
      <c r="R9" s="62">
        <f t="shared" si="2"/>
        <v>1</v>
      </c>
      <c r="S9" s="62">
        <f t="shared" si="3"/>
        <v>0</v>
      </c>
      <c r="T9" s="62">
        <f t="shared" si="4"/>
        <v>0</v>
      </c>
      <c r="U9" s="62">
        <f t="shared" si="5"/>
        <v>0</v>
      </c>
      <c r="V9" s="62">
        <f t="shared" si="6"/>
        <v>90</v>
      </c>
      <c r="W9" s="62">
        <f t="shared" si="7"/>
        <v>0</v>
      </c>
      <c r="X9" s="62">
        <f t="shared" si="8"/>
        <v>0</v>
      </c>
      <c r="Y9" s="62">
        <f t="shared" si="9"/>
        <v>90</v>
      </c>
      <c r="Z9" s="62">
        <f t="shared" si="10"/>
        <v>1</v>
      </c>
      <c r="AA9" s="62">
        <f t="shared" si="11"/>
        <v>90</v>
      </c>
    </row>
    <row r="10" spans="2:27" x14ac:dyDescent="0.2">
      <c r="B10" s="73" t="s">
        <v>93</v>
      </c>
      <c r="D10" s="74" t="s">
        <v>115</v>
      </c>
      <c r="G10" s="59">
        <v>44396</v>
      </c>
      <c r="H10" s="60">
        <f>IF('Plannification du preventif '!$G10="","",'Plannification du preventif '!$G10+'Plannification du preventif '!$L10-'Plannification du preventif '!$I10)</f>
        <v>44571</v>
      </c>
      <c r="I10" s="41">
        <v>5</v>
      </c>
      <c r="J10" s="16">
        <v>6</v>
      </c>
      <c r="K10" s="42" t="s">
        <v>78</v>
      </c>
      <c r="L10" s="61">
        <f t="shared" si="0"/>
        <v>180</v>
      </c>
      <c r="Q10" s="62">
        <f t="shared" si="1"/>
        <v>0</v>
      </c>
      <c r="R10" s="62">
        <f t="shared" si="2"/>
        <v>1</v>
      </c>
      <c r="S10" s="62">
        <f t="shared" si="3"/>
        <v>0</v>
      </c>
      <c r="T10" s="62">
        <f t="shared" si="4"/>
        <v>0</v>
      </c>
      <c r="U10" s="62">
        <f t="shared" si="5"/>
        <v>0</v>
      </c>
      <c r="V10" s="62">
        <f t="shared" si="6"/>
        <v>180</v>
      </c>
      <c r="W10" s="62">
        <f t="shared" si="7"/>
        <v>0</v>
      </c>
      <c r="X10" s="62">
        <f t="shared" si="8"/>
        <v>0</v>
      </c>
      <c r="Y10" s="62">
        <f t="shared" si="9"/>
        <v>180</v>
      </c>
      <c r="Z10" s="62">
        <f t="shared" si="10"/>
        <v>1</v>
      </c>
      <c r="AA10" s="62">
        <f t="shared" si="11"/>
        <v>180</v>
      </c>
    </row>
    <row r="11" spans="2:27" x14ac:dyDescent="0.2">
      <c r="H11" s="65" t="str">
        <f>IF('Plannification du preventif '!$G11="","",'Plannification du preventif '!$G11+'Plannification du preventif '!$L11-'Plannification du preventif '!$I11)</f>
        <v/>
      </c>
      <c r="L11" s="61"/>
      <c r="Q11" s="62">
        <f t="shared" si="1"/>
        <v>0</v>
      </c>
      <c r="R11" s="62">
        <f t="shared" si="2"/>
        <v>0</v>
      </c>
      <c r="S11" s="62">
        <f t="shared" si="3"/>
        <v>0</v>
      </c>
      <c r="T11" s="62">
        <f t="shared" si="4"/>
        <v>0</v>
      </c>
      <c r="U11" s="62">
        <f t="shared" si="5"/>
        <v>0</v>
      </c>
      <c r="V11" s="62">
        <f t="shared" si="6"/>
        <v>0</v>
      </c>
      <c r="W11" s="62">
        <f t="shared" si="7"/>
        <v>0</v>
      </c>
      <c r="X11" s="62">
        <f t="shared" si="8"/>
        <v>0</v>
      </c>
      <c r="Y11" s="62">
        <f t="shared" si="9"/>
        <v>0</v>
      </c>
      <c r="Z11" s="62">
        <f t="shared" si="10"/>
        <v>1</v>
      </c>
      <c r="AA11" s="62">
        <f t="shared" si="11"/>
        <v>0</v>
      </c>
    </row>
    <row r="12" spans="2:27" x14ac:dyDescent="0.2">
      <c r="H12" s="65" t="str">
        <f>IF('Plannification du preventif '!$G12="","",'Plannification du preventif '!$G12+'Plannification du preventif '!$L12-'Plannification du preventif '!$I12)</f>
        <v/>
      </c>
      <c r="L12" s="61"/>
      <c r="Q12" s="62">
        <f t="shared" si="1"/>
        <v>0</v>
      </c>
      <c r="R12" s="62">
        <f t="shared" si="2"/>
        <v>0</v>
      </c>
      <c r="S12" s="62">
        <f t="shared" si="3"/>
        <v>0</v>
      </c>
      <c r="T12" s="62">
        <f t="shared" si="4"/>
        <v>0</v>
      </c>
      <c r="U12" s="62">
        <f t="shared" si="5"/>
        <v>0</v>
      </c>
      <c r="V12" s="62">
        <f t="shared" si="6"/>
        <v>0</v>
      </c>
      <c r="W12" s="62">
        <f t="shared" si="7"/>
        <v>0</v>
      </c>
      <c r="X12" s="62">
        <f t="shared" si="8"/>
        <v>0</v>
      </c>
      <c r="Y12" s="62">
        <f t="shared" si="9"/>
        <v>0</v>
      </c>
      <c r="Z12" s="62">
        <f t="shared" si="10"/>
        <v>1</v>
      </c>
      <c r="AA12" s="62">
        <f t="shared" si="11"/>
        <v>0</v>
      </c>
    </row>
    <row r="13" spans="2:27" x14ac:dyDescent="0.2">
      <c r="H13" s="65" t="str">
        <f>IF('Plannification du preventif '!$G13="","",'Plannification du preventif '!$G13+'Plannification du preventif '!$L13-'Plannification du preventif '!$I13)</f>
        <v/>
      </c>
      <c r="L13" s="61"/>
      <c r="Q13" s="62">
        <f t="shared" si="1"/>
        <v>0</v>
      </c>
      <c r="R13" s="62">
        <f t="shared" si="2"/>
        <v>0</v>
      </c>
      <c r="S13" s="62">
        <f t="shared" si="3"/>
        <v>0</v>
      </c>
      <c r="T13" s="62">
        <f t="shared" si="4"/>
        <v>0</v>
      </c>
      <c r="U13" s="62">
        <f t="shared" si="5"/>
        <v>0</v>
      </c>
      <c r="V13" s="62">
        <f t="shared" si="6"/>
        <v>0</v>
      </c>
      <c r="W13" s="62">
        <f t="shared" si="7"/>
        <v>0</v>
      </c>
      <c r="X13" s="62">
        <f t="shared" si="8"/>
        <v>0</v>
      </c>
      <c r="Y13" s="62">
        <f t="shared" si="9"/>
        <v>0</v>
      </c>
      <c r="Z13" s="62">
        <f t="shared" si="10"/>
        <v>1</v>
      </c>
      <c r="AA13" s="62">
        <f t="shared" si="11"/>
        <v>0</v>
      </c>
    </row>
    <row r="14" spans="2:27" x14ac:dyDescent="0.2">
      <c r="H14" s="65" t="str">
        <f>IF('Plannification du preventif '!$G14="","",'Plannification du preventif '!$G14+'Plannification du preventif '!$L14-'Plannification du preventif '!$I14)</f>
        <v/>
      </c>
      <c r="L14" s="61"/>
      <c r="Q14" s="62">
        <f t="shared" si="1"/>
        <v>0</v>
      </c>
      <c r="R14" s="62">
        <f t="shared" si="2"/>
        <v>0</v>
      </c>
      <c r="S14" s="62">
        <f t="shared" si="3"/>
        <v>0</v>
      </c>
      <c r="T14" s="62">
        <f t="shared" si="4"/>
        <v>0</v>
      </c>
      <c r="U14" s="62">
        <f t="shared" si="5"/>
        <v>0</v>
      </c>
      <c r="V14" s="62">
        <f t="shared" si="6"/>
        <v>0</v>
      </c>
      <c r="W14" s="62">
        <f t="shared" si="7"/>
        <v>0</v>
      </c>
      <c r="X14" s="62">
        <f t="shared" si="8"/>
        <v>0</v>
      </c>
      <c r="Y14" s="62">
        <f t="shared" si="9"/>
        <v>0</v>
      </c>
      <c r="Z14" s="62">
        <f t="shared" si="10"/>
        <v>1</v>
      </c>
      <c r="AA14" s="62">
        <f t="shared" si="11"/>
        <v>0</v>
      </c>
    </row>
    <row r="15" spans="2:27" x14ac:dyDescent="0.2">
      <c r="H15" s="65" t="str">
        <f>IF('Plannification du preventif '!$G15="","",'Plannification du preventif '!$G15+'Plannification du preventif '!$L15-'Plannification du preventif '!$I15)</f>
        <v/>
      </c>
      <c r="L15" s="61"/>
      <c r="Q15" s="62">
        <f t="shared" si="1"/>
        <v>0</v>
      </c>
      <c r="R15" s="62">
        <f t="shared" si="2"/>
        <v>0</v>
      </c>
      <c r="S15" s="62">
        <f t="shared" si="3"/>
        <v>0</v>
      </c>
      <c r="T15" s="62">
        <f t="shared" si="4"/>
        <v>0</v>
      </c>
      <c r="U15" s="62">
        <f t="shared" si="5"/>
        <v>0</v>
      </c>
      <c r="V15" s="62">
        <f t="shared" si="6"/>
        <v>0</v>
      </c>
      <c r="W15" s="62">
        <f t="shared" si="7"/>
        <v>0</v>
      </c>
      <c r="X15" s="62">
        <f t="shared" si="8"/>
        <v>0</v>
      </c>
      <c r="Y15" s="62">
        <f t="shared" si="9"/>
        <v>0</v>
      </c>
      <c r="Z15" s="62">
        <f t="shared" si="10"/>
        <v>1</v>
      </c>
      <c r="AA15" s="62">
        <f t="shared" si="11"/>
        <v>0</v>
      </c>
    </row>
    <row r="16" spans="2:27" x14ac:dyDescent="0.2">
      <c r="H16" s="65" t="str">
        <f>IF('Plannification du preventif '!$G16="","",'Plannification du preventif '!$G16+'Plannification du preventif '!$L16-'Plannification du preventif '!$I16)</f>
        <v/>
      </c>
      <c r="L16" s="61"/>
      <c r="Q16" s="62">
        <f t="shared" si="1"/>
        <v>0</v>
      </c>
      <c r="R16" s="62">
        <f t="shared" si="2"/>
        <v>0</v>
      </c>
      <c r="S16" s="62">
        <f t="shared" si="3"/>
        <v>0</v>
      </c>
      <c r="T16" s="62">
        <f t="shared" si="4"/>
        <v>0</v>
      </c>
      <c r="U16" s="62">
        <f t="shared" si="5"/>
        <v>0</v>
      </c>
      <c r="V16" s="62">
        <f t="shared" si="6"/>
        <v>0</v>
      </c>
      <c r="W16" s="62">
        <f t="shared" si="7"/>
        <v>0</v>
      </c>
      <c r="X16" s="62">
        <f t="shared" si="8"/>
        <v>0</v>
      </c>
      <c r="Y16" s="62">
        <f t="shared" si="9"/>
        <v>0</v>
      </c>
      <c r="Z16" s="62">
        <f t="shared" si="10"/>
        <v>1</v>
      </c>
      <c r="AA16" s="62">
        <f t="shared" si="11"/>
        <v>0</v>
      </c>
    </row>
    <row r="17" spans="2:27" x14ac:dyDescent="0.2">
      <c r="H17" s="65" t="str">
        <f>IF('Plannification du preventif '!$G17="","",'Plannification du preventif '!$G17+'Plannification du preventif '!$L17-'Plannification du preventif '!$I17)</f>
        <v/>
      </c>
      <c r="L17" s="61"/>
      <c r="Q17" s="62">
        <f t="shared" si="1"/>
        <v>0</v>
      </c>
      <c r="R17" s="62">
        <f t="shared" si="2"/>
        <v>0</v>
      </c>
      <c r="S17" s="62">
        <f t="shared" si="3"/>
        <v>0</v>
      </c>
      <c r="T17" s="62">
        <f t="shared" si="4"/>
        <v>0</v>
      </c>
      <c r="U17" s="62">
        <f t="shared" si="5"/>
        <v>0</v>
      </c>
      <c r="V17" s="62">
        <f t="shared" si="6"/>
        <v>0</v>
      </c>
      <c r="W17" s="62">
        <f t="shared" si="7"/>
        <v>0</v>
      </c>
      <c r="X17" s="62">
        <f t="shared" si="8"/>
        <v>0</v>
      </c>
      <c r="Y17" s="62">
        <f t="shared" si="9"/>
        <v>0</v>
      </c>
      <c r="Z17" s="62">
        <f t="shared" si="10"/>
        <v>1</v>
      </c>
      <c r="AA17" s="62">
        <f t="shared" si="11"/>
        <v>0</v>
      </c>
    </row>
    <row r="18" spans="2:27" x14ac:dyDescent="0.2">
      <c r="H18" s="65" t="str">
        <f>IF('Plannification du preventif '!$G18="","",'Plannification du preventif '!$G18+'Plannification du preventif '!$L18-'Plannification du preventif '!$I18)</f>
        <v/>
      </c>
      <c r="L18" s="61"/>
      <c r="Q18" s="62">
        <f t="shared" si="1"/>
        <v>0</v>
      </c>
      <c r="R18" s="62">
        <f t="shared" si="2"/>
        <v>0</v>
      </c>
      <c r="S18" s="62">
        <f t="shared" si="3"/>
        <v>0</v>
      </c>
      <c r="T18" s="62">
        <f t="shared" si="4"/>
        <v>0</v>
      </c>
      <c r="U18" s="62">
        <f t="shared" si="5"/>
        <v>0</v>
      </c>
      <c r="V18" s="62">
        <f t="shared" si="6"/>
        <v>0</v>
      </c>
      <c r="W18" s="62">
        <f t="shared" si="7"/>
        <v>0</v>
      </c>
      <c r="X18" s="62">
        <f t="shared" si="8"/>
        <v>0</v>
      </c>
      <c r="Y18" s="62">
        <f t="shared" si="9"/>
        <v>0</v>
      </c>
      <c r="Z18" s="62">
        <f t="shared" si="10"/>
        <v>1</v>
      </c>
      <c r="AA18" s="62">
        <f t="shared" si="11"/>
        <v>0</v>
      </c>
    </row>
    <row r="19" spans="2:27" x14ac:dyDescent="0.2">
      <c r="H19" s="65" t="str">
        <f>IF('Plannification du preventif '!$G19="","",'Plannification du preventif '!$G19+'Plannification du preventif '!$L19-'Plannification du preventif '!$I19)</f>
        <v/>
      </c>
      <c r="L19" s="61"/>
      <c r="Q19" s="62">
        <f t="shared" si="1"/>
        <v>0</v>
      </c>
      <c r="R19" s="62">
        <f t="shared" si="2"/>
        <v>0</v>
      </c>
      <c r="S19" s="62">
        <f t="shared" si="3"/>
        <v>0</v>
      </c>
      <c r="T19" s="62">
        <f t="shared" si="4"/>
        <v>0</v>
      </c>
      <c r="U19" s="62">
        <f t="shared" si="5"/>
        <v>0</v>
      </c>
      <c r="V19" s="62">
        <f t="shared" si="6"/>
        <v>0</v>
      </c>
      <c r="W19" s="62">
        <f t="shared" si="7"/>
        <v>0</v>
      </c>
      <c r="X19" s="62">
        <f t="shared" si="8"/>
        <v>0</v>
      </c>
      <c r="Y19" s="62">
        <f t="shared" si="9"/>
        <v>0</v>
      </c>
      <c r="Z19" s="62">
        <f t="shared" si="10"/>
        <v>1</v>
      </c>
      <c r="AA19" s="62">
        <f t="shared" si="11"/>
        <v>0</v>
      </c>
    </row>
    <row r="20" spans="2:27" x14ac:dyDescent="0.2">
      <c r="H20" s="65" t="str">
        <f>IF('Plannification du preventif '!$G20="","",'Plannification du preventif '!$G20+'Plannification du preventif '!$L20-'Plannification du preventif '!$I20)</f>
        <v/>
      </c>
      <c r="L20" s="61"/>
      <c r="Q20" s="62">
        <f t="shared" si="1"/>
        <v>0</v>
      </c>
      <c r="R20" s="62">
        <f t="shared" si="2"/>
        <v>0</v>
      </c>
      <c r="S20" s="62">
        <f t="shared" si="3"/>
        <v>0</v>
      </c>
      <c r="T20" s="62">
        <f t="shared" si="4"/>
        <v>0</v>
      </c>
      <c r="U20" s="62">
        <f t="shared" si="5"/>
        <v>0</v>
      </c>
      <c r="V20" s="62">
        <f t="shared" si="6"/>
        <v>0</v>
      </c>
      <c r="W20" s="62">
        <f t="shared" si="7"/>
        <v>0</v>
      </c>
      <c r="X20" s="62">
        <f t="shared" si="8"/>
        <v>0</v>
      </c>
      <c r="Y20" s="62">
        <f t="shared" si="9"/>
        <v>0</v>
      </c>
      <c r="Z20" s="62">
        <f t="shared" si="10"/>
        <v>1</v>
      </c>
      <c r="AA20" s="62">
        <f t="shared" si="11"/>
        <v>0</v>
      </c>
    </row>
    <row r="21" spans="2:27" x14ac:dyDescent="0.2">
      <c r="H21" s="65" t="str">
        <f>IF('Plannification du preventif '!$G21="","",'Plannification du preventif '!$G21+'Plannification du preventif '!$L21-'Plannification du preventif '!$I21)</f>
        <v/>
      </c>
      <c r="L21" s="61"/>
      <c r="Q21" s="62">
        <f t="shared" si="1"/>
        <v>0</v>
      </c>
      <c r="R21" s="62">
        <f t="shared" si="2"/>
        <v>0</v>
      </c>
      <c r="S21" s="62">
        <f t="shared" si="3"/>
        <v>0</v>
      </c>
      <c r="T21" s="62">
        <f t="shared" si="4"/>
        <v>0</v>
      </c>
      <c r="U21" s="62">
        <f t="shared" si="5"/>
        <v>0</v>
      </c>
      <c r="V21" s="62">
        <f t="shared" si="6"/>
        <v>0</v>
      </c>
      <c r="W21" s="62">
        <f t="shared" si="7"/>
        <v>0</v>
      </c>
      <c r="X21" s="62">
        <f t="shared" si="8"/>
        <v>0</v>
      </c>
      <c r="Y21" s="62">
        <f t="shared" si="9"/>
        <v>0</v>
      </c>
      <c r="Z21" s="62">
        <f t="shared" si="10"/>
        <v>1</v>
      </c>
      <c r="AA21" s="62">
        <f t="shared" si="11"/>
        <v>0</v>
      </c>
    </row>
    <row r="22" spans="2:27" x14ac:dyDescent="0.2">
      <c r="H22" s="65" t="str">
        <f>IF('Plannification du preventif '!$G22="","",'Plannification du preventif '!$G22+'Plannification du preventif '!$L22-'Plannification du preventif '!$I22)</f>
        <v/>
      </c>
      <c r="L22" s="61"/>
      <c r="Q22" s="62">
        <f t="shared" si="1"/>
        <v>0</v>
      </c>
      <c r="R22" s="62">
        <f t="shared" si="2"/>
        <v>0</v>
      </c>
      <c r="S22" s="62">
        <f t="shared" si="3"/>
        <v>0</v>
      </c>
      <c r="T22" s="62">
        <f t="shared" si="4"/>
        <v>0</v>
      </c>
      <c r="U22" s="62">
        <f t="shared" si="5"/>
        <v>0</v>
      </c>
      <c r="V22" s="62">
        <f t="shared" si="6"/>
        <v>0</v>
      </c>
      <c r="W22" s="62">
        <f t="shared" si="7"/>
        <v>0</v>
      </c>
      <c r="X22" s="62">
        <f t="shared" si="8"/>
        <v>0</v>
      </c>
      <c r="Y22" s="62">
        <f t="shared" si="9"/>
        <v>0</v>
      </c>
      <c r="Z22" s="62">
        <f t="shared" si="10"/>
        <v>1</v>
      </c>
      <c r="AA22" s="62">
        <f t="shared" si="11"/>
        <v>0</v>
      </c>
    </row>
    <row r="23" spans="2:27" x14ac:dyDescent="0.2">
      <c r="H23" s="65" t="str">
        <f>IF('Plannification du preventif '!$G23="","",'Plannification du preventif '!$G23+'Plannification du preventif '!$L23-'Plannification du preventif '!$I23)</f>
        <v/>
      </c>
      <c r="L23" s="61"/>
      <c r="Q23" s="62">
        <f t="shared" si="1"/>
        <v>0</v>
      </c>
      <c r="R23" s="62">
        <f t="shared" si="2"/>
        <v>0</v>
      </c>
      <c r="S23" s="62">
        <f t="shared" si="3"/>
        <v>0</v>
      </c>
      <c r="T23" s="62">
        <f t="shared" si="4"/>
        <v>0</v>
      </c>
      <c r="U23" s="62">
        <f t="shared" si="5"/>
        <v>0</v>
      </c>
      <c r="V23" s="62">
        <f t="shared" si="6"/>
        <v>0</v>
      </c>
      <c r="W23" s="62">
        <f t="shared" si="7"/>
        <v>0</v>
      </c>
      <c r="X23" s="62">
        <f t="shared" si="8"/>
        <v>0</v>
      </c>
      <c r="Y23" s="62">
        <f t="shared" si="9"/>
        <v>0</v>
      </c>
      <c r="Z23" s="62">
        <f t="shared" si="10"/>
        <v>1</v>
      </c>
      <c r="AA23" s="62">
        <f t="shared" si="11"/>
        <v>0</v>
      </c>
    </row>
    <row r="24" spans="2:27" x14ac:dyDescent="0.2">
      <c r="H24" s="65" t="str">
        <f>IF('Plannification du preventif '!$G24="","",'Plannification du preventif '!$G24+'Plannification du preventif '!$L24-'Plannification du preventif '!$I24)</f>
        <v/>
      </c>
      <c r="L24" s="61"/>
      <c r="Q24" s="62">
        <f t="shared" si="1"/>
        <v>0</v>
      </c>
      <c r="R24" s="62">
        <f t="shared" si="2"/>
        <v>0</v>
      </c>
      <c r="S24" s="62">
        <f t="shared" si="3"/>
        <v>0</v>
      </c>
      <c r="T24" s="62">
        <f t="shared" si="4"/>
        <v>0</v>
      </c>
      <c r="U24" s="62">
        <f t="shared" si="5"/>
        <v>0</v>
      </c>
      <c r="V24" s="62">
        <f t="shared" si="6"/>
        <v>0</v>
      </c>
      <c r="W24" s="62">
        <f t="shared" si="7"/>
        <v>0</v>
      </c>
      <c r="X24" s="62">
        <f t="shared" si="8"/>
        <v>0</v>
      </c>
      <c r="Y24" s="62">
        <f t="shared" si="9"/>
        <v>0</v>
      </c>
      <c r="Z24" s="62">
        <f t="shared" si="10"/>
        <v>1</v>
      </c>
      <c r="AA24" s="62">
        <f t="shared" si="11"/>
        <v>0</v>
      </c>
    </row>
    <row r="25" spans="2:27" x14ac:dyDescent="0.2">
      <c r="H25" s="65" t="str">
        <f>IF('Plannification du preventif '!$G25="","",'Plannification du preventif '!$G25+'Plannification du preventif '!$L25-'Plannification du preventif '!$I25)</f>
        <v/>
      </c>
      <c r="L25" s="61"/>
      <c r="Q25" s="62">
        <f t="shared" si="1"/>
        <v>0</v>
      </c>
      <c r="R25" s="62">
        <f t="shared" si="2"/>
        <v>0</v>
      </c>
      <c r="S25" s="62">
        <f t="shared" si="3"/>
        <v>0</v>
      </c>
      <c r="T25" s="62">
        <f t="shared" si="4"/>
        <v>0</v>
      </c>
      <c r="U25" s="62">
        <f t="shared" si="5"/>
        <v>0</v>
      </c>
      <c r="V25" s="62">
        <f t="shared" si="6"/>
        <v>0</v>
      </c>
      <c r="W25" s="62">
        <f t="shared" si="7"/>
        <v>0</v>
      </c>
      <c r="X25" s="62">
        <f t="shared" si="8"/>
        <v>0</v>
      </c>
      <c r="Y25" s="62">
        <f t="shared" si="9"/>
        <v>0</v>
      </c>
      <c r="Z25" s="62">
        <f t="shared" si="10"/>
        <v>1</v>
      </c>
      <c r="AA25" s="62">
        <f t="shared" si="11"/>
        <v>0</v>
      </c>
    </row>
    <row r="26" spans="2:27" hidden="1" x14ac:dyDescent="0.2">
      <c r="B26" s="36">
        <v>23</v>
      </c>
      <c r="G26" s="39">
        <v>42009</v>
      </c>
      <c r="H26" s="65">
        <f>IF('Plannification du preventif '!$G26="","",'Plannification du preventif '!$G26+'Plannification du preventif '!$L26-'Plannification du preventif '!$I26)</f>
        <v>42309</v>
      </c>
      <c r="J26" s="16">
        <v>10</v>
      </c>
      <c r="K26" s="42" t="s">
        <v>78</v>
      </c>
      <c r="L26" s="61">
        <f>AA26</f>
        <v>300</v>
      </c>
      <c r="Q26" s="62">
        <f t="shared" si="1"/>
        <v>0</v>
      </c>
      <c r="R26" s="62">
        <f t="shared" si="2"/>
        <v>1</v>
      </c>
      <c r="S26" s="62">
        <f t="shared" si="3"/>
        <v>0</v>
      </c>
      <c r="T26" s="62">
        <f t="shared" si="4"/>
        <v>0</v>
      </c>
      <c r="U26" s="62">
        <f t="shared" si="5"/>
        <v>0</v>
      </c>
      <c r="V26" s="62">
        <f t="shared" si="6"/>
        <v>300</v>
      </c>
      <c r="W26" s="62">
        <f t="shared" si="7"/>
        <v>0</v>
      </c>
      <c r="X26" s="62">
        <f t="shared" si="8"/>
        <v>0</v>
      </c>
      <c r="Y26" s="62">
        <f t="shared" si="9"/>
        <v>300</v>
      </c>
      <c r="Z26" s="62">
        <f t="shared" si="10"/>
        <v>1</v>
      </c>
      <c r="AA26" s="62">
        <f t="shared" si="11"/>
        <v>300</v>
      </c>
    </row>
    <row r="27" spans="2:27" hidden="1" x14ac:dyDescent="0.2">
      <c r="B27" s="36">
        <v>24</v>
      </c>
      <c r="G27" s="39">
        <v>42010</v>
      </c>
      <c r="H27" s="65">
        <f>IF('Plannification du preventif '!$G27="","",'Plannification du preventif '!$G27+'Plannification du preventif '!$L27-'Plannification du preventif '!$I27)</f>
        <v>42340</v>
      </c>
      <c r="J27" s="16">
        <v>11</v>
      </c>
      <c r="K27" s="42" t="s">
        <v>78</v>
      </c>
      <c r="L27" s="61">
        <f>AA27</f>
        <v>330</v>
      </c>
      <c r="Q27" s="62">
        <f t="shared" si="1"/>
        <v>0</v>
      </c>
      <c r="R27" s="62">
        <f t="shared" si="2"/>
        <v>1</v>
      </c>
      <c r="S27" s="62">
        <f t="shared" si="3"/>
        <v>0</v>
      </c>
      <c r="T27" s="62">
        <f t="shared" si="4"/>
        <v>0</v>
      </c>
      <c r="U27" s="62">
        <f t="shared" si="5"/>
        <v>0</v>
      </c>
      <c r="V27" s="62">
        <f t="shared" si="6"/>
        <v>330</v>
      </c>
      <c r="W27" s="62">
        <f t="shared" si="7"/>
        <v>0</v>
      </c>
      <c r="X27" s="62">
        <f t="shared" si="8"/>
        <v>0</v>
      </c>
      <c r="Y27" s="62">
        <f t="shared" si="9"/>
        <v>330</v>
      </c>
      <c r="Z27" s="62">
        <f t="shared" si="10"/>
        <v>1</v>
      </c>
      <c r="AA27" s="62">
        <f t="shared" si="11"/>
        <v>330</v>
      </c>
    </row>
    <row r="28" spans="2:27" hidden="1" x14ac:dyDescent="0.2">
      <c r="B28" s="36">
        <v>25</v>
      </c>
      <c r="G28" s="39">
        <v>42011</v>
      </c>
      <c r="H28" s="65">
        <f>IF('Plannification du preventif '!$G28="","",'Plannification du preventif '!$G28+'Plannification du preventif '!$L28-'Plannification du preventif '!$I28)</f>
        <v>42371</v>
      </c>
      <c r="J28" s="16">
        <v>12</v>
      </c>
      <c r="K28" s="42" t="s">
        <v>78</v>
      </c>
      <c r="L28" s="61">
        <f>AA28</f>
        <v>360</v>
      </c>
      <c r="Q28" s="62">
        <f t="shared" si="1"/>
        <v>0</v>
      </c>
      <c r="R28" s="62">
        <f t="shared" si="2"/>
        <v>1</v>
      </c>
      <c r="S28" s="62">
        <f t="shared" si="3"/>
        <v>0</v>
      </c>
      <c r="T28" s="62">
        <f t="shared" si="4"/>
        <v>0</v>
      </c>
      <c r="U28" s="62">
        <f t="shared" si="5"/>
        <v>0</v>
      </c>
      <c r="V28" s="62">
        <f t="shared" si="6"/>
        <v>360</v>
      </c>
      <c r="W28" s="62">
        <f t="shared" si="7"/>
        <v>0</v>
      </c>
      <c r="X28" s="62">
        <f t="shared" si="8"/>
        <v>0</v>
      </c>
      <c r="Y28" s="62">
        <f t="shared" si="9"/>
        <v>360</v>
      </c>
      <c r="Z28" s="62">
        <f t="shared" si="10"/>
        <v>1</v>
      </c>
      <c r="AA28" s="62">
        <f t="shared" si="11"/>
        <v>360</v>
      </c>
    </row>
    <row r="29" spans="2:27" hidden="1" x14ac:dyDescent="0.2">
      <c r="B29" s="36">
        <v>26</v>
      </c>
      <c r="G29" s="39">
        <v>42012</v>
      </c>
      <c r="H29" s="65">
        <f>IF('Plannification du preventif '!$G29="","",'Plannification du preventif '!$G29+'Plannification du preventif '!$L29-'Plannification du preventif '!$I29)</f>
        <v>42402</v>
      </c>
      <c r="J29" s="16">
        <v>13</v>
      </c>
      <c r="K29" s="42" t="s">
        <v>78</v>
      </c>
      <c r="L29" s="61">
        <f>AA29</f>
        <v>390</v>
      </c>
      <c r="Q29" s="62">
        <f t="shared" si="1"/>
        <v>0</v>
      </c>
      <c r="R29" s="62">
        <f t="shared" si="2"/>
        <v>1</v>
      </c>
      <c r="S29" s="62">
        <f t="shared" si="3"/>
        <v>0</v>
      </c>
      <c r="T29" s="62">
        <f t="shared" si="4"/>
        <v>0</v>
      </c>
      <c r="U29" s="62">
        <f t="shared" si="5"/>
        <v>0</v>
      </c>
      <c r="V29" s="62">
        <f t="shared" si="6"/>
        <v>390</v>
      </c>
      <c r="W29" s="62">
        <f t="shared" si="7"/>
        <v>0</v>
      </c>
      <c r="X29" s="62">
        <f t="shared" si="8"/>
        <v>0</v>
      </c>
      <c r="Y29" s="62">
        <f t="shared" si="9"/>
        <v>390</v>
      </c>
      <c r="Z29" s="62">
        <f t="shared" si="10"/>
        <v>1</v>
      </c>
      <c r="AA29" s="62">
        <f t="shared" si="11"/>
        <v>390</v>
      </c>
    </row>
    <row r="30" spans="2:27" hidden="1" x14ac:dyDescent="0.2">
      <c r="B30" s="36">
        <v>27</v>
      </c>
      <c r="G30" s="39">
        <v>42013</v>
      </c>
      <c r="H30" s="65">
        <f>IF('Plannification du preventif '!$G30="","",'Plannification du preventif '!$G30+'Plannification du preventif '!$L30-'Plannification du preventif '!$I30)</f>
        <v>42433</v>
      </c>
      <c r="J30" s="16">
        <v>14</v>
      </c>
      <c r="K30" s="42" t="s">
        <v>78</v>
      </c>
      <c r="L30" s="61">
        <f>AA30</f>
        <v>420</v>
      </c>
      <c r="Q30" s="62">
        <f t="shared" si="1"/>
        <v>0</v>
      </c>
      <c r="R30" s="62">
        <f t="shared" si="2"/>
        <v>1</v>
      </c>
      <c r="S30" s="62">
        <f t="shared" si="3"/>
        <v>0</v>
      </c>
      <c r="T30" s="62">
        <f t="shared" si="4"/>
        <v>0</v>
      </c>
      <c r="U30" s="62">
        <f t="shared" si="5"/>
        <v>0</v>
      </c>
      <c r="V30" s="62">
        <f t="shared" si="6"/>
        <v>420</v>
      </c>
      <c r="W30" s="62">
        <f t="shared" si="7"/>
        <v>0</v>
      </c>
      <c r="X30" s="62">
        <f t="shared" si="8"/>
        <v>0</v>
      </c>
      <c r="Y30" s="62">
        <f t="shared" si="9"/>
        <v>420</v>
      </c>
      <c r="Z30" s="62">
        <f t="shared" si="10"/>
        <v>1</v>
      </c>
      <c r="AA30" s="62">
        <f t="shared" si="11"/>
        <v>420</v>
      </c>
    </row>
    <row r="34" spans="3:12" x14ac:dyDescent="0.2">
      <c r="C34" s="36"/>
      <c r="D34" s="36"/>
      <c r="E34" s="36"/>
      <c r="F34" s="36"/>
      <c r="G34" s="36"/>
      <c r="H34" s="36"/>
      <c r="I34" s="36"/>
      <c r="J34" s="36"/>
      <c r="K34" s="36"/>
      <c r="L34" s="36"/>
    </row>
  </sheetData>
  <mergeCells count="4">
    <mergeCell ref="G2:H2"/>
    <mergeCell ref="J2:L2"/>
    <mergeCell ref="Q2:T2"/>
    <mergeCell ref="U2:X2"/>
  </mergeCells>
  <phoneticPr fontId="1" type="noConversion"/>
  <conditionalFormatting sqref="L4:L7 L11:L30">
    <cfRule type="containsText" dxfId="2" priority="2" operator="containsText" text="Erreur de saisie">
      <formula>NOT(ISERROR(SEARCH("Erreur de saisie",L4)))</formula>
    </cfRule>
  </conditionalFormatting>
  <conditionalFormatting sqref="L8:L10">
    <cfRule type="containsText" dxfId="1" priority="1" operator="containsText" text="Erreur de saisie">
      <formula>NOT(ISERROR(SEARCH("Erreur de saisie",L8)))</formula>
    </cfRule>
  </conditionalFormatting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general preventif </vt:lpstr>
      <vt:lpstr>Plannification du preventif </vt:lpstr>
    </vt:vector>
  </TitlesOfParts>
  <Company>SERVICE MATERIEL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FOTSO TEDOM Gabriel-Katris</dc:creator>
  <cp:lastModifiedBy>New Owner</cp:lastModifiedBy>
  <cp:lastPrinted>2014-12-13T09:47:23Z</cp:lastPrinted>
  <dcterms:created xsi:type="dcterms:W3CDTF">2000-08-16T17:09:53Z</dcterms:created>
  <dcterms:modified xsi:type="dcterms:W3CDTF">2021-12-07T09:56:27Z</dcterms:modified>
</cp:coreProperties>
</file>