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o.anazon\Documents\"/>
    </mc:Choice>
  </mc:AlternateContent>
  <xr:revisionPtr revIDLastSave="0" documentId="13_ncr:1_{1F8C46D5-7A21-4D5D-991D-7B4FE5FE74AF}" xr6:coauthVersionLast="45" xr6:coauthVersionMax="45" xr10:uidLastSave="{00000000-0000-0000-0000-000000000000}"/>
  <bookViews>
    <workbookView xWindow="-120" yWindow="-120" windowWidth="29040" windowHeight="15840" xr2:uid="{8C704EB8-9974-4FD6-A079-117F5AF69C0C}"/>
  </bookViews>
  <sheets>
    <sheet name="lcr" sheetId="1" r:id="rId1"/>
  </sheets>
  <externalReferences>
    <externalReference r:id="rId2"/>
  </externalReferences>
  <definedNames>
    <definedName name="_xlnm._FilterDatabase" localSheetId="0" hidden="1">lcr!$A$1:$DU$1</definedName>
  </definedName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U3" i="1" l="1"/>
  <c r="DS3" i="1"/>
  <c r="DR3" i="1"/>
  <c r="DQ3" i="1"/>
  <c r="DP3" i="1"/>
  <c r="DP3" i="1" a="1"/>
  <c r="DO3" i="1"/>
  <c r="DN3" i="1"/>
  <c r="DM3" i="1"/>
  <c r="DM3" i="1" a="1"/>
  <c r="DL3" i="1"/>
  <c r="DL3" i="1" a="1"/>
  <c r="DU2" i="1"/>
  <c r="DS2" i="1"/>
  <c r="DR2" i="1"/>
  <c r="DQ2" i="1"/>
  <c r="DP2" i="1"/>
  <c r="DP2" i="1" a="1"/>
  <c r="DO2" i="1"/>
  <c r="DN2" i="1"/>
  <c r="DM2" i="1"/>
  <c r="DM2" i="1" a="1"/>
  <c r="DL2" i="1"/>
  <c r="DL2" i="1" a="1"/>
</calcChain>
</file>

<file path=xl/sharedStrings.xml><?xml version="1.0" encoding="utf-8"?>
<sst xmlns="http://schemas.openxmlformats.org/spreadsheetml/2006/main" count="275" uniqueCount="207">
  <si>
    <t>Source</t>
  </si>
  <si>
    <t>Analyzed CVN</t>
  </si>
  <si>
    <t>Last Tracking Move</t>
  </si>
  <si>
    <t>Last Tracking Move Name</t>
  </si>
  <si>
    <t>Last Tracking Date</t>
  </si>
  <si>
    <t>Operator ID</t>
  </si>
  <si>
    <t>Operator</t>
  </si>
  <si>
    <t>Transportation Unit</t>
  </si>
  <si>
    <t>Container Number</t>
  </si>
  <si>
    <t>Container Size</t>
  </si>
  <si>
    <t>Container Type</t>
  </si>
  <si>
    <t>ISO Code</t>
  </si>
  <si>
    <t>TEU Standard</t>
  </si>
  <si>
    <t>TEU Sales</t>
  </si>
  <si>
    <t>Weight(Ton)</t>
  </si>
  <si>
    <t>Source of Weight</t>
  </si>
  <si>
    <t>VGM Certified</t>
  </si>
  <si>
    <t>Empty</t>
  </si>
  <si>
    <t>Paying Empty</t>
  </si>
  <si>
    <t>Reefer</t>
  </si>
  <si>
    <t>Temp Setting</t>
  </si>
  <si>
    <t>Flexitank</t>
  </si>
  <si>
    <t>BB</t>
  </si>
  <si>
    <t>BB Reception Reference</t>
  </si>
  <si>
    <t>Hazardous</t>
  </si>
  <si>
    <t>Approval Hazardous</t>
  </si>
  <si>
    <t>Packing Group</t>
  </si>
  <si>
    <t>IMO</t>
  </si>
  <si>
    <t>UNDG</t>
  </si>
  <si>
    <t>OOG</t>
  </si>
  <si>
    <t>Lost Slots</t>
  </si>
  <si>
    <t>SOC</t>
  </si>
  <si>
    <t>Place of Receipt</t>
  </si>
  <si>
    <t>Alt Point Export</t>
  </si>
  <si>
    <t>Alt Terminal Export</t>
  </si>
  <si>
    <t>Origin Area</t>
  </si>
  <si>
    <t>Origin Sub Area</t>
  </si>
  <si>
    <t>Origin Country</t>
  </si>
  <si>
    <t>First POL</t>
  </si>
  <si>
    <t>Prev POL Terminal</t>
  </si>
  <si>
    <t>ETD Date @ First POL</t>
  </si>
  <si>
    <t>Previous POD</t>
  </si>
  <si>
    <t>Prev POD Terminal</t>
  </si>
  <si>
    <t>ETA @ POL previous</t>
  </si>
  <si>
    <t>Previous Service</t>
  </si>
  <si>
    <t>Previous CVN</t>
  </si>
  <si>
    <t>Previous Voyage 3PF Leg</t>
  </si>
  <si>
    <t>Previous Stage Barge</t>
  </si>
  <si>
    <t>Previous Vessel IMO</t>
  </si>
  <si>
    <t>Previous Vessel</t>
  </si>
  <si>
    <t>POL</t>
  </si>
  <si>
    <t>ETD Date @ POL</t>
  </si>
  <si>
    <t>POL Terminal</t>
  </si>
  <si>
    <t>Service</t>
  </si>
  <si>
    <t>Vessel</t>
  </si>
  <si>
    <t>CVN</t>
  </si>
  <si>
    <t>Week @ POL</t>
  </si>
  <si>
    <t>Bound</t>
  </si>
  <si>
    <t>Long leg</t>
  </si>
  <si>
    <t>POD</t>
  </si>
  <si>
    <t>POD Terminal</t>
  </si>
  <si>
    <t>ETA Date @ POD</t>
  </si>
  <si>
    <t>Period Week @ Lap</t>
  </si>
  <si>
    <t>Transit Time</t>
  </si>
  <si>
    <t>Next Service</t>
  </si>
  <si>
    <t>Next POL Terminal</t>
  </si>
  <si>
    <t>Next CVN</t>
  </si>
  <si>
    <t>Next Voyage 3PF Leg</t>
  </si>
  <si>
    <t>Next Vessel IMO</t>
  </si>
  <si>
    <t>Next Vessel</t>
  </si>
  <si>
    <t>Next POD</t>
  </si>
  <si>
    <t>Final POD</t>
  </si>
  <si>
    <t>ETA Date @ Final POD</t>
  </si>
  <si>
    <t>Alt Point Import</t>
  </si>
  <si>
    <t>Alt Terminal Import</t>
  </si>
  <si>
    <t>Final Place Of Delivery</t>
  </si>
  <si>
    <t>Destination Area</t>
  </si>
  <si>
    <t>Destination Sub Area</t>
  </si>
  <si>
    <t>Destination Country</t>
  </si>
  <si>
    <t>Booking Agent</t>
  </si>
  <si>
    <t>Booking Agent Name</t>
  </si>
  <si>
    <t>Booking number</t>
  </si>
  <si>
    <t>Booking Date</t>
  </si>
  <si>
    <t>Booking Change Date</t>
  </si>
  <si>
    <t>Overallocation</t>
  </si>
  <si>
    <t>Booking status</t>
  </si>
  <si>
    <t>Booking Party</t>
  </si>
  <si>
    <t>Customer Service Level</t>
  </si>
  <si>
    <t>Cargo Ranking Score</t>
  </si>
  <si>
    <t>Shipper</t>
  </si>
  <si>
    <t>Consignee</t>
  </si>
  <si>
    <t>Decidee</t>
  </si>
  <si>
    <t>Named Account</t>
  </si>
  <si>
    <t>SQ Reference</t>
  </si>
  <si>
    <t>Movement Type</t>
  </si>
  <si>
    <t>Movement Terms</t>
  </si>
  <si>
    <t>Brand</t>
  </si>
  <si>
    <t>Shipping Type</t>
  </si>
  <si>
    <t>Commodity</t>
  </si>
  <si>
    <t>Commodity Description</t>
  </si>
  <si>
    <t>CCR</t>
  </si>
  <si>
    <t>Not ready CR details</t>
  </si>
  <si>
    <t>Activity received</t>
  </si>
  <si>
    <t>Activity released</t>
  </si>
  <si>
    <t>Activity Doc OK</t>
  </si>
  <si>
    <t>Booking Channel</t>
  </si>
  <si>
    <t>VAS No Roll</t>
  </si>
  <si>
    <t>No Roll Customer</t>
  </si>
  <si>
    <t>VAS Description</t>
  </si>
  <si>
    <t>Cut Count History</t>
  </si>
  <si>
    <t>Cut Count</t>
  </si>
  <si>
    <t>Part load flag</t>
  </si>
  <si>
    <t>Discharge Instruction</t>
  </si>
  <si>
    <t>POA(Point of Acceptance)</t>
  </si>
  <si>
    <t>EE</t>
  </si>
  <si>
    <t>COUNTRY</t>
  </si>
  <si>
    <t>LONG LEG</t>
  </si>
  <si>
    <t>Container type</t>
  </si>
  <si>
    <t>20" / 40"</t>
  </si>
  <si>
    <t>ZONE</t>
  </si>
  <si>
    <t>NOR</t>
  </si>
  <si>
    <t>BKG Agent Code</t>
  </si>
  <si>
    <t>VIP</t>
  </si>
  <si>
    <t>Nb Unit Partloaded</t>
  </si>
  <si>
    <t>Trip Plan</t>
  </si>
  <si>
    <t>0EW9CN1MA</t>
  </si>
  <si>
    <t>CMA</t>
  </si>
  <si>
    <t>VGM</t>
  </si>
  <si>
    <t>Yes</t>
  </si>
  <si>
    <t>N</t>
  </si>
  <si>
    <t>Not Required</t>
  </si>
  <si>
    <t>AFRICA-INDIAN OCEAN</t>
  </si>
  <si>
    <t>ARBUEU</t>
  </si>
  <si>
    <t>ARBUEDAPM</t>
  </si>
  <si>
    <t>SAFRAN1</t>
  </si>
  <si>
    <t>CAP SAN ARTEMISSIO</t>
  </si>
  <si>
    <t>2021w26</t>
  </si>
  <si>
    <t>NB</t>
  </si>
  <si>
    <t>UYMVDU</t>
  </si>
  <si>
    <t>UYMVDDTCP</t>
  </si>
  <si>
    <t>2021w27</t>
  </si>
  <si>
    <t>SOUTH AMERICA</t>
  </si>
  <si>
    <t>EAST COAST SOUTH AMERICA</t>
  </si>
  <si>
    <t>Uruguay</t>
  </si>
  <si>
    <t>Not in VA</t>
  </si>
  <si>
    <t>Responsive</t>
  </si>
  <si>
    <t>Merchant haulage</t>
  </si>
  <si>
    <t>PP</t>
  </si>
  <si>
    <t>CMACGM</t>
  </si>
  <si>
    <t>ZFC</t>
  </si>
  <si>
    <t>Not Ready</t>
  </si>
  <si>
    <t>DCR</t>
  </si>
  <si>
    <t>Y</t>
  </si>
  <si>
    <t>Webportal</t>
  </si>
  <si>
    <t>Bay Plan</t>
  </si>
  <si>
    <t>ZTP_TSHIP_DIS_FULL</t>
  </si>
  <si>
    <t>Tship discharged full</t>
  </si>
  <si>
    <t>APRU6100030</t>
  </si>
  <si>
    <t>RH</t>
  </si>
  <si>
    <t>45R1</t>
  </si>
  <si>
    <t>-18.00 °C</t>
  </si>
  <si>
    <t>BRRIOU</t>
  </si>
  <si>
    <t>Brazil</t>
  </si>
  <si>
    <t>BRRIODLT1</t>
  </si>
  <si>
    <t>BRSSZU</t>
  </si>
  <si>
    <t>BRSSZDSBG</t>
  </si>
  <si>
    <t>002W9R</t>
  </si>
  <si>
    <t>NLRTMU</t>
  </si>
  <si>
    <t>NLRTMDAPM</t>
  </si>
  <si>
    <t>132 Days</t>
  </si>
  <si>
    <t>EPIC2</t>
  </si>
  <si>
    <t>NLRTMDRWG</t>
  </si>
  <si>
    <t>0EH9KE1MA</t>
  </si>
  <si>
    <t>KYOTO EXPRESS</t>
  </si>
  <si>
    <t>INMUNU</t>
  </si>
  <si>
    <t>ZADURU</t>
  </si>
  <si>
    <t>ZADURDONE</t>
  </si>
  <si>
    <t>SOUTH AFRICA</t>
  </si>
  <si>
    <t>South Africa</t>
  </si>
  <si>
    <t>00414661</t>
  </si>
  <si>
    <t>CC BRASIL-CURITIBA</t>
  </si>
  <si>
    <t>CUR0192106</t>
  </si>
  <si>
    <t>COMPANHIA DE ALIMENTOS UNIAVES</t>
  </si>
  <si>
    <t>SOUTH ATLANTIC MEAT IMPORT &amp;</t>
  </si>
  <si>
    <t>UNIFRANGO AGROINDUSTRIAL SA</t>
  </si>
  <si>
    <t>QMNG000171</t>
  </si>
  <si>
    <t>020714</t>
  </si>
  <si>
    <t>Frozen cuts and edible offal of fowls of</t>
  </si>
  <si>
    <t>BRRIO</t>
  </si>
  <si>
    <t>ZTP_DISC_FULL_IMP</t>
  </si>
  <si>
    <t>Discharged Full</t>
  </si>
  <si>
    <t>ST</t>
  </si>
  <si>
    <t>42G1</t>
  </si>
  <si>
    <t>Argentina</t>
  </si>
  <si>
    <t>1 Days</t>
  </si>
  <si>
    <t>00410742</t>
  </si>
  <si>
    <t>CC FINLAND-HELSINKI</t>
  </si>
  <si>
    <t>BUA0250963</t>
  </si>
  <si>
    <t>DEUGRO SCANDINAVIA OY</t>
  </si>
  <si>
    <t>CMA CGM ARGENTINA SA</t>
  </si>
  <si>
    <t>UPM KYMMENE OYJ</t>
  </si>
  <si>
    <t>732690</t>
  </si>
  <si>
    <t>Articles of iron or steel, n.e.s. (excl.</t>
  </si>
  <si>
    <t>OCR &amp; DCR</t>
  </si>
  <si>
    <t>Manual</t>
  </si>
  <si>
    <t>ARBUE</t>
  </si>
  <si>
    <t>CCLU4422808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</si>
</sst>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#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0" xfId="0" applyFont="1" applyFill="1"/>
    <xf numFmtId="2" fontId="2" fillId="3" borderId="0" xfId="0" applyNumberFormat="1" applyFont="1" applyFill="1" applyAlignment="1">
      <alignment horizontal="left"/>
    </xf>
    <xf numFmtId="0" fontId="0" fillId="0" borderId="1" xfId="0" applyBorder="1"/>
    <xf numFmtId="0" fontId="0" fillId="0" borderId="2" xfId="0" applyBorder="1"/>
    <xf numFmtId="22" fontId="0" fillId="0" borderId="2" xfId="0" applyNumberFormat="1" applyBorder="1"/>
    <xf numFmtId="164" fontId="0" fillId="0" borderId="2" xfId="0" applyNumberFormat="1" applyBorder="1"/>
    <xf numFmtId="49" fontId="0" fillId="0" borderId="2" xfId="0" applyNumberFormat="1" applyBorder="1"/>
    <xf numFmtId="14" fontId="0" fillId="0" borderId="2" xfId="0" applyNumberFormat="1" applyBorder="1"/>
    <xf numFmtId="0" fontId="0" fillId="0" borderId="3" xfId="0" applyBorder="1"/>
    <xf numFmtId="2" fontId="2" fillId="4" borderId="0" xfId="0" applyNumberFormat="1" applyFont="1" applyFill="1" applyAlignment="1">
      <alignment horizontal="left"/>
    </xf>
    <xf numFmtId="1" fontId="2" fillId="4" borderId="0" xfId="0" applyNumberFormat="1" applyFont="1" applyFill="1" applyAlignment="1">
      <alignment horizontal="left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\corporate\cargoflow\LATAM\NEUR%20LATAM\Harmonization\SAFRAN%20SIRIUS\CREPORT%20SAFRAN%20SB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1"/>
      <sheetName val="Week2"/>
      <sheetName val="Week3"/>
      <sheetName val="Week4"/>
      <sheetName val="Week5"/>
      <sheetName val="Week6"/>
      <sheetName val="SCHEDULE"/>
      <sheetName val="VESSELS"/>
      <sheetName val="BOOKING REPORT"/>
      <sheetName val="Wrong to RIG ITJ IOA IGI SSA "/>
      <sheetName val="LCR"/>
      <sheetName val="Feuil1"/>
      <sheetName val="LC16"/>
      <sheetName val="IBR 2"/>
      <sheetName val="IBR 3"/>
      <sheetName val="IBR 4"/>
      <sheetName val="IBR5"/>
      <sheetName val="IBR1"/>
      <sheetName val="TABLES"/>
      <sheetName val="ROLL"/>
      <sheetName val="MSK"/>
      <sheetName val="ZONE"/>
      <sheetName val="AI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A2" t="str">
            <v>AAF</v>
          </cell>
          <cell r="B2" t="str">
            <v>UNITED KINGDOM</v>
          </cell>
        </row>
        <row r="3">
          <cell r="A3" t="str">
            <v>AAK</v>
          </cell>
          <cell r="B3" t="str">
            <v>INDIA</v>
          </cell>
        </row>
        <row r="4">
          <cell r="A4" t="str">
            <v>AAL</v>
          </cell>
          <cell r="B4" t="str">
            <v>X-TRADE</v>
          </cell>
        </row>
        <row r="5">
          <cell r="A5" t="str">
            <v>AAM</v>
          </cell>
          <cell r="B5" t="str">
            <v>S.A.</v>
          </cell>
        </row>
        <row r="6">
          <cell r="A6" t="str">
            <v>AAY</v>
          </cell>
          <cell r="B6" t="str">
            <v>X-TRADE</v>
          </cell>
        </row>
        <row r="7">
          <cell r="A7" t="str">
            <v>AAZ</v>
          </cell>
          <cell r="B7" t="str">
            <v>X-TRADE</v>
          </cell>
        </row>
        <row r="8">
          <cell r="A8" t="str">
            <v>ABB</v>
          </cell>
          <cell r="B8" t="str">
            <v>UNITED ARAB EMIRATES</v>
          </cell>
        </row>
        <row r="9">
          <cell r="A9" t="str">
            <v>ABD</v>
          </cell>
          <cell r="B9" t="str">
            <v>COTE D'IVOIRE</v>
          </cell>
        </row>
        <row r="10">
          <cell r="A10" t="str">
            <v>ABJ</v>
          </cell>
          <cell r="B10" t="str">
            <v>COTE D'IVOIRE</v>
          </cell>
        </row>
        <row r="11">
          <cell r="A11" t="str">
            <v>ABQ</v>
          </cell>
          <cell r="B11" t="str">
            <v>CMA CGM MOZAMBIQUE</v>
          </cell>
        </row>
        <row r="12">
          <cell r="A12" t="str">
            <v>ABT</v>
          </cell>
          <cell r="B12" t="str">
            <v>DJIBOUTI</v>
          </cell>
        </row>
        <row r="13">
          <cell r="A13" t="str">
            <v>ADO</v>
          </cell>
          <cell r="B13" t="str">
            <v>X-TRADE</v>
          </cell>
        </row>
        <row r="14">
          <cell r="A14" t="str">
            <v>AEL</v>
          </cell>
          <cell r="B14" t="str">
            <v>X-TRADE</v>
          </cell>
        </row>
        <row r="15">
          <cell r="A15" t="str">
            <v>AEV</v>
          </cell>
          <cell r="B15" t="str">
            <v>COTE D'IVOIRE</v>
          </cell>
        </row>
        <row r="16">
          <cell r="A16" t="str">
            <v>AFI</v>
          </cell>
          <cell r="B16" t="str">
            <v>PAKISTAN</v>
          </cell>
        </row>
        <row r="17">
          <cell r="A17" t="str">
            <v>AFR</v>
          </cell>
          <cell r="B17" t="str">
            <v>ITALY</v>
          </cell>
        </row>
        <row r="18">
          <cell r="A18" t="str">
            <v>AGA</v>
          </cell>
          <cell r="B18" t="str">
            <v>MOROCCO</v>
          </cell>
        </row>
        <row r="19">
          <cell r="A19" t="str">
            <v>AGE</v>
          </cell>
          <cell r="B19" t="str">
            <v>ALGERIA</v>
          </cell>
        </row>
        <row r="20">
          <cell r="A20" t="str">
            <v>AGS</v>
          </cell>
          <cell r="B20" t="str">
            <v>SPAIN</v>
          </cell>
        </row>
        <row r="21">
          <cell r="A21" t="str">
            <v>AHE</v>
          </cell>
          <cell r="B21" t="str">
            <v>PAKISTAN</v>
          </cell>
        </row>
        <row r="22">
          <cell r="A22" t="str">
            <v>AID</v>
          </cell>
          <cell r="B22" t="str">
            <v>INDIA</v>
          </cell>
        </row>
        <row r="23">
          <cell r="A23" t="str">
            <v>AIQ</v>
          </cell>
          <cell r="B23" t="str">
            <v>MONZABIQUE</v>
          </cell>
        </row>
        <row r="24">
          <cell r="A24" t="str">
            <v>AIS</v>
          </cell>
          <cell r="B24" t="str">
            <v>INDIA</v>
          </cell>
        </row>
        <row r="25">
          <cell r="A25" t="str">
            <v>AKD</v>
          </cell>
          <cell r="B25" t="str">
            <v xml:space="preserve">NEW ZEALAND </v>
          </cell>
        </row>
        <row r="26">
          <cell r="A26" t="str">
            <v>AKI</v>
          </cell>
          <cell r="B26" t="str">
            <v>PAKISTAN</v>
          </cell>
        </row>
        <row r="27">
          <cell r="A27" t="str">
            <v>ALC</v>
          </cell>
          <cell r="B27" t="str">
            <v>SPAIN</v>
          </cell>
        </row>
        <row r="28">
          <cell r="A28" t="str">
            <v>ALM</v>
          </cell>
          <cell r="B28" t="str">
            <v>UZBEKISTAN</v>
          </cell>
        </row>
        <row r="29">
          <cell r="A29" t="str">
            <v>ALX</v>
          </cell>
          <cell r="B29" t="str">
            <v>EGYPT</v>
          </cell>
        </row>
        <row r="30">
          <cell r="A30" t="str">
            <v>AMB</v>
          </cell>
          <cell r="B30" t="str">
            <v>SPAIN</v>
          </cell>
        </row>
        <row r="31">
          <cell r="A31" t="str">
            <v>AMC</v>
          </cell>
          <cell r="B31" t="str">
            <v>INDIA</v>
          </cell>
        </row>
        <row r="32">
          <cell r="A32" t="str">
            <v>AMD</v>
          </cell>
          <cell r="B32" t="str">
            <v>INDIA</v>
          </cell>
        </row>
        <row r="33">
          <cell r="A33" t="str">
            <v>AMH</v>
          </cell>
          <cell r="B33" t="str">
            <v>INDIA</v>
          </cell>
        </row>
        <row r="34">
          <cell r="A34" t="str">
            <v>AMN</v>
          </cell>
          <cell r="B34" t="str">
            <v>JORDAN</v>
          </cell>
        </row>
        <row r="35">
          <cell r="A35" t="str">
            <v>ANF</v>
          </cell>
          <cell r="B35" t="str">
            <v>S.A.</v>
          </cell>
        </row>
        <row r="36">
          <cell r="A36" t="str">
            <v>ANM</v>
          </cell>
          <cell r="B36" t="str">
            <v>AUSTRALIA</v>
          </cell>
        </row>
        <row r="37">
          <cell r="A37" t="str">
            <v>ANN</v>
          </cell>
          <cell r="B37" t="str">
            <v>ALGERIA</v>
          </cell>
        </row>
        <row r="38">
          <cell r="A38" t="str">
            <v>ANT</v>
          </cell>
          <cell r="B38" t="str">
            <v>BELGIUM</v>
          </cell>
        </row>
        <row r="39">
          <cell r="A39" t="str">
            <v>ARW</v>
          </cell>
          <cell r="B39" t="str">
            <v>Bahrein</v>
          </cell>
        </row>
        <row r="40">
          <cell r="A40" t="str">
            <v>ASD</v>
          </cell>
          <cell r="B40" t="str">
            <v>BANGLADESH</v>
          </cell>
        </row>
        <row r="41">
          <cell r="A41" t="str">
            <v>ASN</v>
          </cell>
          <cell r="B41" t="str">
            <v>INDIA</v>
          </cell>
        </row>
        <row r="42">
          <cell r="A42" t="str">
            <v>AST</v>
          </cell>
          <cell r="B42" t="str">
            <v>FRANCE</v>
          </cell>
        </row>
        <row r="43">
          <cell r="A43" t="str">
            <v>ATM</v>
          </cell>
          <cell r="B43" t="str">
            <v>MEXICO</v>
          </cell>
        </row>
        <row r="44">
          <cell r="A44" t="str">
            <v>AUG</v>
          </cell>
          <cell r="B44" t="str">
            <v>X-TRADE</v>
          </cell>
        </row>
        <row r="45">
          <cell r="A45" t="str">
            <v>AVY</v>
          </cell>
          <cell r="B45" t="str">
            <v>INDIA</v>
          </cell>
        </row>
        <row r="46">
          <cell r="A46" t="str">
            <v>AYD</v>
          </cell>
          <cell r="B46" t="str">
            <v>UGANDA</v>
          </cell>
        </row>
        <row r="47">
          <cell r="A47" t="str">
            <v>AYL</v>
          </cell>
          <cell r="B47" t="str">
            <v>PAPUA NEW GUINEA</v>
          </cell>
        </row>
        <row r="48">
          <cell r="A48" t="str">
            <v>AYN</v>
          </cell>
          <cell r="B48" t="str">
            <v>SEAS</v>
          </cell>
        </row>
        <row r="49">
          <cell r="A49" t="str">
            <v>AYO</v>
          </cell>
          <cell r="B49" t="str">
            <v>MAYOTTE</v>
          </cell>
        </row>
        <row r="50">
          <cell r="A50" t="str">
            <v>AYY</v>
          </cell>
          <cell r="B50" t="str">
            <v>EGYPT</v>
          </cell>
        </row>
        <row r="51">
          <cell r="A51" t="str">
            <v>BAH</v>
          </cell>
          <cell r="B51" t="str">
            <v>BAHRAIN</v>
          </cell>
        </row>
        <row r="52">
          <cell r="A52" t="str">
            <v>BAN</v>
          </cell>
          <cell r="B52" t="str">
            <v>INDIA</v>
          </cell>
        </row>
        <row r="53">
          <cell r="A53" t="str">
            <v>BAYPLAN</v>
          </cell>
          <cell r="B53" t="str">
            <v>X-TRADE</v>
          </cell>
        </row>
        <row r="54">
          <cell r="A54" t="str">
            <v>BCA</v>
          </cell>
          <cell r="B54" t="str">
            <v>ROMANIA</v>
          </cell>
        </row>
        <row r="55">
          <cell r="A55" t="str">
            <v>BCN</v>
          </cell>
          <cell r="B55" t="str">
            <v>SPAIN</v>
          </cell>
        </row>
        <row r="56">
          <cell r="A56" t="str">
            <v>BCU</v>
          </cell>
          <cell r="B56" t="str">
            <v>PORTUGAL</v>
          </cell>
        </row>
        <row r="57">
          <cell r="A57" t="str">
            <v>BE1</v>
          </cell>
          <cell r="B57" t="str">
            <v>LEBANON</v>
          </cell>
        </row>
        <row r="58">
          <cell r="A58" t="str">
            <v>BEH</v>
          </cell>
          <cell r="B58" t="str">
            <v>LEBANON</v>
          </cell>
        </row>
        <row r="59">
          <cell r="A59" t="str">
            <v>BEJ</v>
          </cell>
          <cell r="B59" t="str">
            <v>ALGERIA</v>
          </cell>
        </row>
        <row r="60">
          <cell r="A60" t="str">
            <v>BEN</v>
          </cell>
          <cell r="B60" t="str">
            <v>LIBYAN ARAB JAMAH</v>
          </cell>
        </row>
        <row r="61">
          <cell r="A61" t="str">
            <v>BFO</v>
          </cell>
          <cell r="B61" t="str">
            <v>BURKINA FASO</v>
          </cell>
        </row>
        <row r="62">
          <cell r="A62" t="str">
            <v>BGA</v>
          </cell>
          <cell r="B62" t="str">
            <v>North Colombia</v>
          </cell>
        </row>
        <row r="63">
          <cell r="A63" t="str">
            <v>BGD</v>
          </cell>
          <cell r="B63" t="str">
            <v>SERBIA</v>
          </cell>
        </row>
        <row r="64">
          <cell r="A64" t="str">
            <v>BGE</v>
          </cell>
          <cell r="B64" t="str">
            <v>BARBADOS</v>
          </cell>
        </row>
        <row r="65">
          <cell r="A65" t="str">
            <v>BGG</v>
          </cell>
          <cell r="B65" t="str">
            <v>LYBIEN</v>
          </cell>
        </row>
        <row r="66">
          <cell r="A66" t="str">
            <v>BGL</v>
          </cell>
          <cell r="B66" t="str">
            <v>INDIA</v>
          </cell>
        </row>
        <row r="67">
          <cell r="A67" t="str">
            <v>BGO</v>
          </cell>
          <cell r="B67" t="str">
            <v>INDIA</v>
          </cell>
        </row>
        <row r="68">
          <cell r="A68" t="str">
            <v>BGT</v>
          </cell>
          <cell r="B68" t="str">
            <v>COLOMBIA</v>
          </cell>
        </row>
        <row r="69">
          <cell r="A69" t="str">
            <v>BHA</v>
          </cell>
          <cell r="B69" t="str">
            <v>Bahrain</v>
          </cell>
        </row>
        <row r="70">
          <cell r="A70" t="str">
            <v>BHR</v>
          </cell>
          <cell r="B70" t="str">
            <v>LYBIEN</v>
          </cell>
        </row>
        <row r="71">
          <cell r="A71" t="str">
            <v>BIA</v>
          </cell>
          <cell r="B71" t="str">
            <v>SOUTH AFRICA</v>
          </cell>
        </row>
        <row r="72">
          <cell r="A72" t="str">
            <v>BIC</v>
          </cell>
          <cell r="B72" t="str">
            <v>SPAIN</v>
          </cell>
        </row>
        <row r="73">
          <cell r="A73" t="str">
            <v>BJG</v>
          </cell>
          <cell r="B73" t="str">
            <v>CHINA</v>
          </cell>
        </row>
        <row r="74">
          <cell r="A74" t="str">
            <v>BKE</v>
          </cell>
          <cell r="B74" t="str">
            <v>TAIWAN</v>
          </cell>
        </row>
        <row r="75">
          <cell r="A75" t="str">
            <v>BKK</v>
          </cell>
          <cell r="B75" t="str">
            <v>THAILAND</v>
          </cell>
        </row>
        <row r="76">
          <cell r="A76" t="str">
            <v>BLZ</v>
          </cell>
          <cell r="B76" t="str">
            <v>BELIZE</v>
          </cell>
        </row>
        <row r="77">
          <cell r="A77" t="str">
            <v>BMA</v>
          </cell>
          <cell r="B77" t="str">
            <v>BRAZIL</v>
          </cell>
        </row>
        <row r="78">
          <cell r="A78" t="str">
            <v>BMM</v>
          </cell>
          <cell r="B78" t="str">
            <v>UNITED KINGDOM</v>
          </cell>
        </row>
        <row r="79">
          <cell r="A79" t="str">
            <v>BNI</v>
          </cell>
          <cell r="B79" t="str">
            <v>BRAZIL</v>
          </cell>
        </row>
        <row r="80">
          <cell r="A80" t="str">
            <v>BNN</v>
          </cell>
          <cell r="B80" t="str">
            <v>X-TRADE</v>
          </cell>
        </row>
        <row r="81">
          <cell r="A81" t="str">
            <v>BOD</v>
          </cell>
          <cell r="B81" t="str">
            <v>FRANCE</v>
          </cell>
        </row>
        <row r="82">
          <cell r="A82" t="str">
            <v>BOE</v>
          </cell>
          <cell r="B82" t="str">
            <v>FRANCE</v>
          </cell>
        </row>
        <row r="83">
          <cell r="A83" t="str">
            <v>BOT</v>
          </cell>
          <cell r="B83" t="str">
            <v>X-TRADE</v>
          </cell>
        </row>
        <row r="84">
          <cell r="A84" t="str">
            <v>BPA</v>
          </cell>
          <cell r="B84" t="str">
            <v>BELGIUM</v>
          </cell>
        </row>
        <row r="85">
          <cell r="A85" t="str">
            <v>BRB</v>
          </cell>
          <cell r="B85" t="str">
            <v>BRAZIL</v>
          </cell>
        </row>
        <row r="86">
          <cell r="A86" t="str">
            <v>BRD</v>
          </cell>
          <cell r="B86" t="str">
            <v>INDIA</v>
          </cell>
        </row>
        <row r="87">
          <cell r="A87" t="str">
            <v>BRE</v>
          </cell>
          <cell r="B87" t="str">
            <v>GERMANY</v>
          </cell>
        </row>
        <row r="88">
          <cell r="A88" t="str">
            <v>BRF</v>
          </cell>
          <cell r="B88" t="str">
            <v>BRAZIL</v>
          </cell>
        </row>
        <row r="89">
          <cell r="A89" t="str">
            <v>BRJ</v>
          </cell>
          <cell r="B89" t="str">
            <v>BRAZIL</v>
          </cell>
        </row>
        <row r="90">
          <cell r="A90" t="str">
            <v>BRT</v>
          </cell>
          <cell r="B90" t="str">
            <v>LEBANON</v>
          </cell>
        </row>
        <row r="91">
          <cell r="A91" t="str">
            <v>BSE</v>
          </cell>
          <cell r="B91" t="str">
            <v>SWITZERLAND</v>
          </cell>
        </row>
        <row r="92">
          <cell r="A92" t="str">
            <v>BSK</v>
          </cell>
          <cell r="B92" t="str">
            <v>JAPAN</v>
          </cell>
        </row>
        <row r="93">
          <cell r="A93" t="str">
            <v>BTK</v>
          </cell>
          <cell r="B93" t="str">
            <v>JAPAN</v>
          </cell>
        </row>
        <row r="94">
          <cell r="A94" t="str">
            <v>BTP</v>
          </cell>
          <cell r="B94" t="str">
            <v>TAIWAN</v>
          </cell>
        </row>
        <row r="95">
          <cell r="A95" t="str">
            <v>BTS</v>
          </cell>
          <cell r="B95" t="str">
            <v>SLOVENIA</v>
          </cell>
        </row>
        <row r="96">
          <cell r="A96" t="str">
            <v>BUA</v>
          </cell>
          <cell r="B96" t="str">
            <v>ARGENTINA</v>
          </cell>
        </row>
        <row r="97">
          <cell r="A97" t="str">
            <v>BUE</v>
          </cell>
          <cell r="B97" t="str">
            <v>ARGENTINA</v>
          </cell>
        </row>
        <row r="98">
          <cell r="A98" t="str">
            <v>BUP</v>
          </cell>
          <cell r="B98" t="str">
            <v>HUNGARY</v>
          </cell>
        </row>
        <row r="99">
          <cell r="A99" t="str">
            <v>CAD</v>
          </cell>
          <cell r="B99" t="str">
            <v>INDIA</v>
          </cell>
        </row>
        <row r="100">
          <cell r="A100" t="str">
            <v>CAL</v>
          </cell>
          <cell r="B100" t="str">
            <v>FRANCE</v>
          </cell>
        </row>
        <row r="101">
          <cell r="A101" t="str">
            <v>CAN</v>
          </cell>
          <cell r="B101" t="str">
            <v>CANADA</v>
          </cell>
        </row>
        <row r="102">
          <cell r="A102" t="str">
            <v>CAS</v>
          </cell>
          <cell r="B102" t="str">
            <v>MOROCCO</v>
          </cell>
        </row>
        <row r="103">
          <cell r="A103" t="str">
            <v>CAY</v>
          </cell>
          <cell r="B103" t="str">
            <v>FRENCH GUIANA</v>
          </cell>
        </row>
        <row r="104">
          <cell r="A104" t="str">
            <v>CAZ</v>
          </cell>
          <cell r="B104" t="str">
            <v>FRENCH GUIANA</v>
          </cell>
        </row>
        <row r="105">
          <cell r="A105" t="str">
            <v>CBC</v>
          </cell>
          <cell r="B105" t="str">
            <v>CAMBODIA</v>
          </cell>
        </row>
        <row r="106">
          <cell r="A106" t="str">
            <v>CBJ</v>
          </cell>
          <cell r="B106" t="str">
            <v>BULGARIA</v>
          </cell>
        </row>
        <row r="107">
          <cell r="A107" t="str">
            <v>CBO</v>
          </cell>
          <cell r="B107" t="str">
            <v>SRI LANKA</v>
          </cell>
        </row>
        <row r="108">
          <cell r="A108" t="str">
            <v>CBV</v>
          </cell>
          <cell r="B108" t="str">
            <v>BOLIVIA</v>
          </cell>
        </row>
        <row r="109">
          <cell r="A109" t="str">
            <v>CCA</v>
          </cell>
          <cell r="B109" t="str">
            <v>INDIA</v>
          </cell>
        </row>
        <row r="110">
          <cell r="A110" t="str">
            <v>CCY</v>
          </cell>
          <cell r="B110" t="str">
            <v>East Africa</v>
          </cell>
        </row>
        <row r="111">
          <cell r="A111" t="str">
            <v>CDC</v>
          </cell>
          <cell r="B111" t="str">
            <v>JORDAN</v>
          </cell>
        </row>
        <row r="112">
          <cell r="A112" t="str">
            <v>CDM</v>
          </cell>
          <cell r="B112" t="str">
            <v>S.A.</v>
          </cell>
        </row>
        <row r="113">
          <cell r="A113" t="str">
            <v>CDU</v>
          </cell>
          <cell r="B113" t="str">
            <v>CHINA</v>
          </cell>
        </row>
        <row r="114">
          <cell r="A114" t="str">
            <v>CED</v>
          </cell>
          <cell r="B114" t="str">
            <v>INDIA</v>
          </cell>
        </row>
        <row r="115">
          <cell r="A115" t="str">
            <v>CEI</v>
          </cell>
          <cell r="B115" t="str">
            <v>INDIA</v>
          </cell>
        </row>
        <row r="116">
          <cell r="A116" t="str">
            <v>CEN</v>
          </cell>
          <cell r="B116" t="str">
            <v>INDIA</v>
          </cell>
        </row>
        <row r="117">
          <cell r="A117" t="str">
            <v>CFA</v>
          </cell>
          <cell r="B117" t="str">
            <v>EGYPT</v>
          </cell>
        </row>
        <row r="118">
          <cell r="A118" t="str">
            <v>CGD</v>
          </cell>
          <cell r="B118" t="str">
            <v>INDIA</v>
          </cell>
        </row>
        <row r="119">
          <cell r="A119" t="str">
            <v>CHL</v>
          </cell>
          <cell r="B119" t="str">
            <v>RUSSIAN FEDERATION</v>
          </cell>
        </row>
        <row r="120">
          <cell r="A120" t="str">
            <v>CHN</v>
          </cell>
          <cell r="B120" t="str">
            <v>CHINA</v>
          </cell>
        </row>
        <row r="121">
          <cell r="A121" t="str">
            <v>CHP</v>
          </cell>
          <cell r="B121" t="str">
            <v>UNITED ARAB EMIRATES</v>
          </cell>
        </row>
        <row r="122">
          <cell r="A122" t="str">
            <v>CHW</v>
          </cell>
          <cell r="B122" t="str">
            <v>PORTUGAL</v>
          </cell>
        </row>
        <row r="123">
          <cell r="A123" t="str">
            <v>CII</v>
          </cell>
          <cell r="B123" t="str">
            <v>SEAS</v>
          </cell>
        </row>
        <row r="124">
          <cell r="A124" t="str">
            <v>CIW</v>
          </cell>
          <cell r="B124" t="str">
            <v>East Africa</v>
          </cell>
        </row>
        <row r="125">
          <cell r="A125" t="str">
            <v>CIY</v>
          </cell>
          <cell r="B125" t="str">
            <v>TUNISIA</v>
          </cell>
        </row>
        <row r="126">
          <cell r="A126" t="str">
            <v>CLB</v>
          </cell>
          <cell r="B126" t="str">
            <v>ANGOLA</v>
          </cell>
        </row>
        <row r="127">
          <cell r="A127" t="str">
            <v>CLC</v>
          </cell>
          <cell r="B127" t="str">
            <v>OMAN</v>
          </cell>
        </row>
        <row r="128">
          <cell r="A128" t="str">
            <v>CMA</v>
          </cell>
          <cell r="B128" t="str">
            <v>FRANCE</v>
          </cell>
        </row>
        <row r="129">
          <cell r="A129" t="str">
            <v>CMC</v>
          </cell>
          <cell r="B129" t="str">
            <v>TUNISIA</v>
          </cell>
        </row>
        <row r="130">
          <cell r="A130" t="str">
            <v>CMD</v>
          </cell>
          <cell r="B130" t="str">
            <v>INDIA</v>
          </cell>
        </row>
        <row r="131">
          <cell r="A131" t="str">
            <v>CMI</v>
          </cell>
          <cell r="B131" t="str">
            <v>INDIA</v>
          </cell>
        </row>
        <row r="132">
          <cell r="A132" t="str">
            <v>CMU</v>
          </cell>
          <cell r="B132" t="str">
            <v>RUSSIAN FEDERATION</v>
          </cell>
        </row>
        <row r="133">
          <cell r="A133" t="str">
            <v>CNN</v>
          </cell>
          <cell r="B133" t="str">
            <v>CHINA</v>
          </cell>
        </row>
        <row r="134">
          <cell r="A134" t="str">
            <v>CNT</v>
          </cell>
          <cell r="B134" t="str">
            <v>TUNISIA</v>
          </cell>
        </row>
        <row r="135">
          <cell r="A135" t="str">
            <v>CNz</v>
          </cell>
          <cell r="B135" t="str">
            <v>ROMANIA</v>
          </cell>
        </row>
        <row r="136">
          <cell r="A136" t="str">
            <v>COA</v>
          </cell>
          <cell r="B136" t="str">
            <v>INDIA</v>
          </cell>
        </row>
        <row r="137">
          <cell r="A137" t="str">
            <v>COC</v>
          </cell>
          <cell r="B137" t="str">
            <v>INDIA</v>
          </cell>
        </row>
        <row r="138">
          <cell r="A138" t="str">
            <v>COH</v>
          </cell>
          <cell r="B138" t="str">
            <v>INDIA</v>
          </cell>
        </row>
        <row r="139">
          <cell r="A139" t="str">
            <v>COI</v>
          </cell>
          <cell r="B139" t="str">
            <v>INDIA</v>
          </cell>
        </row>
        <row r="140">
          <cell r="A140" t="str">
            <v>COP</v>
          </cell>
          <cell r="B140" t="str">
            <v>DENMARK</v>
          </cell>
        </row>
        <row r="141">
          <cell r="A141" t="str">
            <v>COT</v>
          </cell>
          <cell r="B141" t="str">
            <v>BENIN</v>
          </cell>
        </row>
        <row r="142">
          <cell r="A142" t="str">
            <v>CPH</v>
          </cell>
          <cell r="B142" t="str">
            <v>DENMARK</v>
          </cell>
        </row>
        <row r="143">
          <cell r="A143" t="str">
            <v>CQH</v>
          </cell>
          <cell r="B143" t="str">
            <v>CHINA</v>
          </cell>
        </row>
        <row r="144">
          <cell r="A144" t="str">
            <v>CRG</v>
          </cell>
          <cell r="B144" t="str">
            <v>UNITED ARAB EMIRATES</v>
          </cell>
        </row>
        <row r="145">
          <cell r="A145" t="str">
            <v>CRO</v>
          </cell>
          <cell r="B145" t="str">
            <v>CROATIA</v>
          </cell>
        </row>
        <row r="146">
          <cell r="A146" t="str">
            <v>CSA</v>
          </cell>
          <cell r="B146" t="str">
            <v>MOROCCO</v>
          </cell>
        </row>
        <row r="147">
          <cell r="A147" t="str">
            <v>CSI</v>
          </cell>
          <cell r="B147" t="str">
            <v>INDIA</v>
          </cell>
        </row>
        <row r="148">
          <cell r="A148" t="str">
            <v>CSN</v>
          </cell>
          <cell r="B148" t="str">
            <v>INDIA</v>
          </cell>
        </row>
        <row r="149">
          <cell r="A149" t="str">
            <v>CST</v>
          </cell>
          <cell r="B149" t="str">
            <v>ITALY</v>
          </cell>
        </row>
        <row r="150">
          <cell r="A150" t="str">
            <v>CTA</v>
          </cell>
          <cell r="B150" t="str">
            <v>INDIA</v>
          </cell>
        </row>
        <row r="151">
          <cell r="A151" t="str">
            <v>CTG</v>
          </cell>
          <cell r="B151" t="str">
            <v>COLOMBIA</v>
          </cell>
        </row>
        <row r="152">
          <cell r="A152" t="str">
            <v>CTO</v>
          </cell>
          <cell r="B152" t="str">
            <v>BENIN</v>
          </cell>
        </row>
        <row r="153">
          <cell r="A153" t="str">
            <v>CTR</v>
          </cell>
          <cell r="B153" t="str">
            <v>CENTRA AMERICA</v>
          </cell>
        </row>
        <row r="154">
          <cell r="A154" t="str">
            <v>CTZ</v>
          </cell>
          <cell r="B154" t="str">
            <v>TANZANIA</v>
          </cell>
        </row>
        <row r="155">
          <cell r="A155" t="str">
            <v>CUR</v>
          </cell>
          <cell r="B155" t="str">
            <v>BRAZIL</v>
          </cell>
        </row>
        <row r="156">
          <cell r="A156" t="str">
            <v>CUY</v>
          </cell>
          <cell r="B156" t="str">
            <v>GUYANA</v>
          </cell>
        </row>
        <row r="157">
          <cell r="A157" t="str">
            <v>CZB</v>
          </cell>
          <cell r="B157" t="str">
            <v>X-TRADE</v>
          </cell>
        </row>
        <row r="158">
          <cell r="A158" t="str">
            <v>DAC</v>
          </cell>
          <cell r="B158" t="str">
            <v>East Africa</v>
          </cell>
        </row>
        <row r="159">
          <cell r="A159" t="str">
            <v>DAR</v>
          </cell>
          <cell r="B159" t="str">
            <v>X-TRADE</v>
          </cell>
        </row>
        <row r="160">
          <cell r="A160" t="str">
            <v>DAU</v>
          </cell>
          <cell r="B160" t="str">
            <v>ANGOLA</v>
          </cell>
        </row>
        <row r="161">
          <cell r="A161" t="str">
            <v>DBA</v>
          </cell>
          <cell r="B161" t="str">
            <v>SOUTH AFRICA</v>
          </cell>
        </row>
        <row r="162">
          <cell r="A162" t="str">
            <v>DBG</v>
          </cell>
          <cell r="B162" t="str">
            <v>GABON</v>
          </cell>
        </row>
        <row r="163">
          <cell r="A163" t="str">
            <v>DCG</v>
          </cell>
          <cell r="B163" t="str">
            <v>West Africa</v>
          </cell>
        </row>
        <row r="164">
          <cell r="A164" t="str">
            <v>DEC</v>
          </cell>
          <cell r="B164" t="str">
            <v>COTE D'IVOIRE</v>
          </cell>
        </row>
        <row r="165">
          <cell r="A165" t="str">
            <v>DHI</v>
          </cell>
          <cell r="B165" t="str">
            <v>INDIA</v>
          </cell>
        </row>
        <row r="166">
          <cell r="A166" t="str">
            <v>DJA</v>
          </cell>
          <cell r="B166" t="str">
            <v>INDONESIA</v>
          </cell>
        </row>
        <row r="167">
          <cell r="A167" t="str">
            <v>DJI</v>
          </cell>
          <cell r="B167" t="str">
            <v>EGYPT</v>
          </cell>
        </row>
        <row r="168">
          <cell r="A168" t="str">
            <v>DKA</v>
          </cell>
          <cell r="B168" t="str">
            <v>SENEGAL</v>
          </cell>
        </row>
        <row r="169">
          <cell r="A169" t="str">
            <v>DKH</v>
          </cell>
          <cell r="B169" t="str">
            <v>BANGLADESH</v>
          </cell>
        </row>
        <row r="170">
          <cell r="A170" t="str">
            <v>DLI</v>
          </cell>
          <cell r="B170" t="str">
            <v>INDIA</v>
          </cell>
        </row>
        <row r="171">
          <cell r="A171" t="str">
            <v>DLN</v>
          </cell>
          <cell r="B171" t="str">
            <v>CHINA</v>
          </cell>
        </row>
        <row r="172">
          <cell r="A172" t="str">
            <v>DLO</v>
          </cell>
          <cell r="B172" t="str">
            <v>Douala</v>
          </cell>
        </row>
        <row r="173">
          <cell r="A173" t="str">
            <v>DMB</v>
          </cell>
          <cell r="B173" t="str">
            <v>GAMBIA</v>
          </cell>
        </row>
        <row r="174">
          <cell r="A174" t="str">
            <v>DMI</v>
          </cell>
          <cell r="B174" t="str">
            <v>West Africa</v>
          </cell>
        </row>
        <row r="175">
          <cell r="A175" t="str">
            <v>DMN</v>
          </cell>
          <cell r="B175" t="str">
            <v>SAUDI ARABIA</v>
          </cell>
        </row>
        <row r="176">
          <cell r="A176" t="str">
            <v>DMT</v>
          </cell>
          <cell r="B176" t="str">
            <v>EGYPT</v>
          </cell>
        </row>
        <row r="177">
          <cell r="A177" t="str">
            <v>DNK</v>
          </cell>
          <cell r="B177" t="str">
            <v>FRANCE</v>
          </cell>
        </row>
        <row r="178">
          <cell r="A178" t="str">
            <v>DOH</v>
          </cell>
          <cell r="B178" t="str">
            <v>QATAR</v>
          </cell>
        </row>
        <row r="179">
          <cell r="A179" t="str">
            <v>DRB</v>
          </cell>
          <cell r="B179" t="str">
            <v>SOUTH AFRICA</v>
          </cell>
        </row>
        <row r="180">
          <cell r="A180" t="str">
            <v>DUI</v>
          </cell>
          <cell r="B180" t="str">
            <v>IRELAND</v>
          </cell>
        </row>
        <row r="181">
          <cell r="A181" t="str">
            <v>DUS</v>
          </cell>
          <cell r="B181" t="str">
            <v>GERMANY</v>
          </cell>
        </row>
        <row r="182">
          <cell r="A182" t="str">
            <v>DXB</v>
          </cell>
          <cell r="B182" t="str">
            <v>UNITED ARAB EMIRATES</v>
          </cell>
        </row>
        <row r="183">
          <cell r="A183" t="str">
            <v>ECE</v>
          </cell>
          <cell r="B183" t="str">
            <v>RF BKG DESK ANT</v>
          </cell>
        </row>
        <row r="184">
          <cell r="A184" t="str">
            <v>ECK</v>
          </cell>
          <cell r="B184" t="str">
            <v>TURKEY</v>
          </cell>
        </row>
        <row r="185">
          <cell r="A185" t="str">
            <v>ECN</v>
          </cell>
          <cell r="B185" t="str">
            <v>INDIA</v>
          </cell>
        </row>
        <row r="186">
          <cell r="A186" t="str">
            <v>EDA</v>
          </cell>
          <cell r="B186" t="str">
            <v>INDONESIA</v>
          </cell>
        </row>
        <row r="187">
          <cell r="A187" t="str">
            <v>EEA</v>
          </cell>
          <cell r="B187" t="str">
            <v>INDIA</v>
          </cell>
        </row>
        <row r="188">
          <cell r="A188" t="str">
            <v>EGD</v>
          </cell>
          <cell r="B188" t="str">
            <v>ANL</v>
          </cell>
        </row>
        <row r="189">
          <cell r="A189" t="str">
            <v>EID</v>
          </cell>
          <cell r="B189" t="str">
            <v>INDIA</v>
          </cell>
        </row>
        <row r="190">
          <cell r="A190" t="str">
            <v>EJA</v>
          </cell>
          <cell r="B190" t="str">
            <v>INDONESIA</v>
          </cell>
        </row>
        <row r="191">
          <cell r="A191" t="str">
            <v>EKT</v>
          </cell>
          <cell r="B191" t="str">
            <v>RUSSIAN FEDERATION</v>
          </cell>
        </row>
        <row r="192">
          <cell r="A192" t="str">
            <v>EMI</v>
          </cell>
          <cell r="B192" t="str">
            <v>West Africa</v>
          </cell>
        </row>
        <row r="193">
          <cell r="A193" t="str">
            <v>ENA</v>
          </cell>
          <cell r="B193" t="str">
            <v>INDIA</v>
          </cell>
        </row>
        <row r="194">
          <cell r="A194" t="str">
            <v>ENE</v>
          </cell>
          <cell r="B194" t="str">
            <v>INDIA</v>
          </cell>
        </row>
        <row r="195">
          <cell r="A195" t="str">
            <v>EPG</v>
          </cell>
          <cell r="B195" t="str">
            <v>CHINA</v>
          </cell>
        </row>
        <row r="196">
          <cell r="A196" t="str">
            <v>ETI</v>
          </cell>
          <cell r="B196" t="str">
            <v>IRAN</v>
          </cell>
        </row>
        <row r="197">
          <cell r="A197" t="str">
            <v>FDF</v>
          </cell>
          <cell r="B197" t="str">
            <v>MARTINIQUE</v>
          </cell>
        </row>
        <row r="198">
          <cell r="A198" t="str">
            <v>FDG</v>
          </cell>
          <cell r="B198" t="str">
            <v>MARTINIQUE</v>
          </cell>
        </row>
        <row r="199">
          <cell r="A199" t="str">
            <v>FLD</v>
          </cell>
          <cell r="B199" t="str">
            <v>PAKISTAN</v>
          </cell>
        </row>
        <row r="200">
          <cell r="A200" t="str">
            <v>FOC</v>
          </cell>
          <cell r="B200" t="str">
            <v>CHINA</v>
          </cell>
        </row>
        <row r="201">
          <cell r="A201" t="str">
            <v>FOR</v>
          </cell>
          <cell r="B201" t="str">
            <v>GERMANY</v>
          </cell>
        </row>
        <row r="202">
          <cell r="A202" t="str">
            <v>FRA</v>
          </cell>
          <cell r="B202" t="str">
            <v>GERMANY</v>
          </cell>
        </row>
        <row r="203">
          <cell r="A203" t="str">
            <v>FRZ</v>
          </cell>
          <cell r="B203" t="str">
            <v>BRAZIL</v>
          </cell>
        </row>
        <row r="204">
          <cell r="A204" t="str">
            <v>fsh</v>
          </cell>
          <cell r="B204" t="str">
            <v>HONG KONG</v>
          </cell>
        </row>
        <row r="205">
          <cell r="A205" t="str">
            <v>GAD</v>
          </cell>
          <cell r="B205" t="str">
            <v>MALTA</v>
          </cell>
        </row>
        <row r="206">
          <cell r="A206" t="str">
            <v>GDY</v>
          </cell>
          <cell r="B206" t="str">
            <v>POLAND</v>
          </cell>
        </row>
        <row r="207">
          <cell r="A207" t="str">
            <v>GEM</v>
          </cell>
          <cell r="B207" t="str">
            <v>X-TRADE</v>
          </cell>
        </row>
        <row r="208">
          <cell r="A208" t="str">
            <v>GEN</v>
          </cell>
          <cell r="B208" t="str">
            <v>ITALY</v>
          </cell>
        </row>
        <row r="209">
          <cell r="A209" t="str">
            <v>GET</v>
          </cell>
          <cell r="B209" t="str">
            <v>FRANCE</v>
          </cell>
        </row>
        <row r="210">
          <cell r="A210" t="str">
            <v>GGZ</v>
          </cell>
          <cell r="B210" t="str">
            <v>CHINA</v>
          </cell>
        </row>
        <row r="211">
          <cell r="A211" t="str">
            <v>GHA</v>
          </cell>
          <cell r="B211" t="str">
            <v>GHANA</v>
          </cell>
        </row>
        <row r="212">
          <cell r="A212" t="str">
            <v>GHC</v>
          </cell>
          <cell r="B212" t="str">
            <v>SINGAPORE</v>
          </cell>
        </row>
        <row r="213">
          <cell r="A213" t="str">
            <v>GIT</v>
          </cell>
          <cell r="B213" t="str">
            <v>ITALY</v>
          </cell>
        </row>
        <row r="214">
          <cell r="A214" t="str">
            <v>GMU</v>
          </cell>
          <cell r="B214" t="str">
            <v>West Africa</v>
          </cell>
        </row>
        <row r="215">
          <cell r="A215" t="str">
            <v>GNC</v>
          </cell>
          <cell r="B215" t="str">
            <v>South East Asia</v>
          </cell>
        </row>
        <row r="216">
          <cell r="A216" t="str">
            <v>GQL</v>
          </cell>
          <cell r="B216" t="str">
            <v>ECUADOR</v>
          </cell>
        </row>
        <row r="217">
          <cell r="A217" t="str">
            <v>GRD</v>
          </cell>
          <cell r="B217" t="str">
            <v>BRAZIL</v>
          </cell>
        </row>
        <row r="218">
          <cell r="A218" t="str">
            <v>GRT</v>
          </cell>
          <cell r="B218" t="str">
            <v>SINGAPORE</v>
          </cell>
        </row>
        <row r="219">
          <cell r="A219" t="str">
            <v>GSR</v>
          </cell>
          <cell r="B219" t="str">
            <v>SURINAM</v>
          </cell>
        </row>
        <row r="220">
          <cell r="A220" t="str">
            <v>GTA</v>
          </cell>
          <cell r="B220" t="str">
            <v>Central America</v>
          </cell>
        </row>
        <row r="221">
          <cell r="A221" t="str">
            <v>GTG</v>
          </cell>
          <cell r="B221" t="str">
            <v>SWEDEN</v>
          </cell>
        </row>
        <row r="222">
          <cell r="A222" t="str">
            <v>GTL</v>
          </cell>
          <cell r="B222" t="str">
            <v>GUATEMALA</v>
          </cell>
        </row>
        <row r="223">
          <cell r="A223" t="str">
            <v>GUY</v>
          </cell>
          <cell r="B223" t="str">
            <v>Eastern Brazil</v>
          </cell>
        </row>
        <row r="224">
          <cell r="A224" t="str">
            <v>GYQ</v>
          </cell>
          <cell r="B224" t="str">
            <v>ECUADOR</v>
          </cell>
        </row>
        <row r="225">
          <cell r="A225" t="str">
            <v>HAM</v>
          </cell>
          <cell r="B225" t="str">
            <v>GERMANY</v>
          </cell>
        </row>
        <row r="226">
          <cell r="A226" t="str">
            <v>HAN</v>
          </cell>
          <cell r="B226" t="str">
            <v>X-TRADE</v>
          </cell>
        </row>
        <row r="227">
          <cell r="A227" t="str">
            <v>HAV</v>
          </cell>
          <cell r="B227" t="str">
            <v>CUBA</v>
          </cell>
        </row>
        <row r="228">
          <cell r="A228" t="str">
            <v>HBG</v>
          </cell>
          <cell r="B228" t="str">
            <v>GERMANY</v>
          </cell>
        </row>
        <row r="229">
          <cell r="A229" t="str">
            <v>HEL</v>
          </cell>
          <cell r="B229" t="str">
            <v>FINLAND</v>
          </cell>
        </row>
        <row r="230">
          <cell r="A230" t="str">
            <v>HJT</v>
          </cell>
          <cell r="B230" t="str">
            <v>ANTIGUA AND BARBU</v>
          </cell>
        </row>
        <row r="231">
          <cell r="A231" t="str">
            <v>HKA</v>
          </cell>
          <cell r="B231" t="str">
            <v>HONG KONG</v>
          </cell>
        </row>
        <row r="232">
          <cell r="A232" t="str">
            <v>HKT</v>
          </cell>
          <cell r="B232" t="str">
            <v>JAPAN</v>
          </cell>
        </row>
        <row r="233">
          <cell r="A233" t="str">
            <v>HOD</v>
          </cell>
          <cell r="B233" t="str">
            <v>YEMEN</v>
          </cell>
        </row>
        <row r="234">
          <cell r="A234" t="str">
            <v>HPG</v>
          </cell>
          <cell r="B234" t="str">
            <v>X-TRADE</v>
          </cell>
        </row>
        <row r="235">
          <cell r="A235" t="str">
            <v>HPH</v>
          </cell>
          <cell r="B235" t="str">
            <v>X-TRADE</v>
          </cell>
        </row>
        <row r="236">
          <cell r="A236" t="str">
            <v>hsk</v>
          </cell>
          <cell r="B236" t="str">
            <v>FINLAND</v>
          </cell>
        </row>
        <row r="237">
          <cell r="A237" t="str">
            <v>IBB</v>
          </cell>
          <cell r="B237" t="str">
            <v>SPAIN</v>
          </cell>
        </row>
        <row r="238">
          <cell r="A238" t="str">
            <v>IBC</v>
          </cell>
          <cell r="B238" t="str">
            <v>SPAIN</v>
          </cell>
        </row>
        <row r="239">
          <cell r="A239" t="str">
            <v>IBE</v>
          </cell>
          <cell r="B239" t="str">
            <v>LYBERIAN</v>
          </cell>
        </row>
        <row r="240">
          <cell r="A240" t="str">
            <v>IBR</v>
          </cell>
          <cell r="B240" t="str">
            <v>SPAIN</v>
          </cell>
        </row>
        <row r="241">
          <cell r="A241" t="str">
            <v>IDN</v>
          </cell>
          <cell r="B241" t="str">
            <v>INDIA</v>
          </cell>
        </row>
        <row r="242">
          <cell r="A242" t="str">
            <v>IGC</v>
          </cell>
          <cell r="B242" t="str">
            <v>INDIA</v>
          </cell>
        </row>
        <row r="243">
          <cell r="A243" t="str">
            <v>IKL</v>
          </cell>
          <cell r="B243" t="str">
            <v>PAKISTAN</v>
          </cell>
        </row>
        <row r="244">
          <cell r="A244" t="str">
            <v>IRA</v>
          </cell>
          <cell r="B244" t="str">
            <v>BRAZIL</v>
          </cell>
        </row>
        <row r="245">
          <cell r="A245" t="str">
            <v>ISB</v>
          </cell>
          <cell r="B245" t="str">
            <v>TURKEY</v>
          </cell>
        </row>
        <row r="246">
          <cell r="A246" t="str">
            <v>IST</v>
          </cell>
          <cell r="B246" t="str">
            <v>TURKEY</v>
          </cell>
        </row>
        <row r="247">
          <cell r="A247" t="str">
            <v>ITA</v>
          </cell>
          <cell r="B247" t="str">
            <v>BRAZIL</v>
          </cell>
        </row>
        <row r="248">
          <cell r="A248" t="str">
            <v>ITJ</v>
          </cell>
          <cell r="B248" t="str">
            <v>BRAZIL</v>
          </cell>
        </row>
        <row r="249">
          <cell r="A249" t="str">
            <v>IVL</v>
          </cell>
          <cell r="B249" t="str">
            <v>SPAIN</v>
          </cell>
        </row>
        <row r="250">
          <cell r="A250" t="str">
            <v>IZM</v>
          </cell>
          <cell r="B250" t="str">
            <v>TURKEY</v>
          </cell>
        </row>
        <row r="251">
          <cell r="A251" t="str">
            <v>IZR</v>
          </cell>
          <cell r="B251" t="str">
            <v>TURKEY</v>
          </cell>
        </row>
        <row r="252">
          <cell r="A252" t="str">
            <v>JAM</v>
          </cell>
          <cell r="B252" t="str">
            <v>JAMAICA</v>
          </cell>
        </row>
        <row r="253">
          <cell r="A253" t="str">
            <v>JED</v>
          </cell>
          <cell r="B253" t="str">
            <v>SAUDI ARABIA</v>
          </cell>
        </row>
        <row r="254">
          <cell r="A254" t="str">
            <v>JGN</v>
          </cell>
          <cell r="B254" t="str">
            <v>CHINA</v>
          </cell>
        </row>
        <row r="255">
          <cell r="A255" t="str">
            <v>JIX</v>
          </cell>
          <cell r="B255" t="str">
            <v>CHINA</v>
          </cell>
        </row>
        <row r="256">
          <cell r="A256" t="str">
            <v>JNG</v>
          </cell>
          <cell r="B256" t="str">
            <v>CHINA</v>
          </cell>
        </row>
        <row r="257">
          <cell r="A257" t="str">
            <v>JOD</v>
          </cell>
          <cell r="B257" t="str">
            <v>JORDAN</v>
          </cell>
        </row>
        <row r="258">
          <cell r="A258" t="str">
            <v>JPR</v>
          </cell>
          <cell r="B258" t="str">
            <v>INDIA</v>
          </cell>
        </row>
        <row r="259">
          <cell r="A259" t="str">
            <v>KAN</v>
          </cell>
          <cell r="B259" t="str">
            <v>X-TRADE</v>
          </cell>
        </row>
        <row r="260">
          <cell r="A260" t="str">
            <v>KAR</v>
          </cell>
          <cell r="B260" t="str">
            <v>PAKISTAN</v>
          </cell>
        </row>
        <row r="261">
          <cell r="A261" t="str">
            <v>KEL</v>
          </cell>
          <cell r="B261" t="str">
            <v>X-TRADE</v>
          </cell>
        </row>
        <row r="262">
          <cell r="A262" t="str">
            <v>KGD</v>
          </cell>
          <cell r="B262" t="str">
            <v>RUSSIAN FEDERATION</v>
          </cell>
        </row>
        <row r="263">
          <cell r="A263" t="str">
            <v>KGS</v>
          </cell>
          <cell r="B263" t="str">
            <v>JAMAICA</v>
          </cell>
        </row>
        <row r="264">
          <cell r="A264" t="str">
            <v>KLA</v>
          </cell>
          <cell r="B264" t="str">
            <v>INDIA</v>
          </cell>
        </row>
        <row r="265">
          <cell r="A265" t="str">
            <v>KLJ</v>
          </cell>
          <cell r="B265" t="str">
            <v>LITHUANIA</v>
          </cell>
        </row>
        <row r="266">
          <cell r="A266" t="str">
            <v>KLP</v>
          </cell>
          <cell r="B266" t="str">
            <v>RUSSIAN FEDERATION</v>
          </cell>
        </row>
        <row r="267">
          <cell r="A267" t="str">
            <v>KND</v>
          </cell>
          <cell r="B267" t="str">
            <v>INDIA</v>
          </cell>
        </row>
        <row r="268">
          <cell r="A268" t="str">
            <v>KOB</v>
          </cell>
          <cell r="B268" t="str">
            <v>JAPAN</v>
          </cell>
        </row>
        <row r="269">
          <cell r="A269" t="str">
            <v>KPD</v>
          </cell>
          <cell r="B269" t="str">
            <v>LITHUANIA</v>
          </cell>
        </row>
        <row r="270">
          <cell r="A270" t="str">
            <v>KPE</v>
          </cell>
          <cell r="B270" t="str">
            <v>SLOVENIA</v>
          </cell>
        </row>
        <row r="271">
          <cell r="A271" t="str">
            <v>KPR</v>
          </cell>
          <cell r="B271" t="str">
            <v>SLOVENIA</v>
          </cell>
        </row>
        <row r="272">
          <cell r="A272" t="str">
            <v>KPU</v>
          </cell>
          <cell r="B272" t="str">
            <v>INDIA</v>
          </cell>
        </row>
        <row r="273">
          <cell r="A273" t="str">
            <v>KTJ</v>
          </cell>
          <cell r="B273" t="str">
            <v>INDONESIA</v>
          </cell>
        </row>
        <row r="274">
          <cell r="A274" t="str">
            <v>KTN</v>
          </cell>
          <cell r="B274" t="str">
            <v>SAINT VINCENT AND GRN</v>
          </cell>
        </row>
        <row r="275">
          <cell r="A275" t="str">
            <v>KUA</v>
          </cell>
          <cell r="B275" t="str">
            <v>X-TRADE</v>
          </cell>
        </row>
        <row r="276">
          <cell r="A276" t="str">
            <v>KUP</v>
          </cell>
          <cell r="B276" t="str">
            <v>INDIA</v>
          </cell>
        </row>
        <row r="277">
          <cell r="A277" t="str">
            <v>KWI</v>
          </cell>
          <cell r="B277" t="str">
            <v>KUWAIT</v>
          </cell>
        </row>
        <row r="278">
          <cell r="A278" t="str">
            <v>KWT</v>
          </cell>
          <cell r="B278" t="str">
            <v>KUWAIT</v>
          </cell>
        </row>
        <row r="279">
          <cell r="A279" t="str">
            <v>LAA</v>
          </cell>
          <cell r="B279" t="str">
            <v>PERU</v>
          </cell>
        </row>
        <row r="280">
          <cell r="A280" t="str">
            <v>LAH</v>
          </cell>
          <cell r="B280" t="str">
            <v>PAKISTAN</v>
          </cell>
        </row>
        <row r="281">
          <cell r="A281" t="str">
            <v>LAK</v>
          </cell>
          <cell r="B281" t="str">
            <v>SYRIAN ARAB REPUBLIC</v>
          </cell>
        </row>
        <row r="282">
          <cell r="A282" t="str">
            <v>LAR</v>
          </cell>
          <cell r="B282" t="str">
            <v>REUNION</v>
          </cell>
        </row>
        <row r="283">
          <cell r="A283" t="str">
            <v>LAT</v>
          </cell>
          <cell r="B283" t="str">
            <v>SYRIAN ARAB REPUBLIC</v>
          </cell>
        </row>
        <row r="284">
          <cell r="A284" t="str">
            <v>LBH</v>
          </cell>
          <cell r="B284" t="str">
            <v>UNITED STATES</v>
          </cell>
        </row>
        <row r="285">
          <cell r="A285" t="str">
            <v>LCA</v>
          </cell>
          <cell r="B285" t="str">
            <v>PORTUGAL</v>
          </cell>
        </row>
        <row r="286">
          <cell r="A286" t="str">
            <v>LCC</v>
          </cell>
          <cell r="B286" t="str">
            <v>PORTUGAL</v>
          </cell>
        </row>
        <row r="287">
          <cell r="A287" t="str">
            <v>LDH</v>
          </cell>
          <cell r="B287" t="str">
            <v>INDIA</v>
          </cell>
        </row>
        <row r="288">
          <cell r="A288" t="str">
            <v>LEI</v>
          </cell>
          <cell r="B288" t="str">
            <v>PORTUGAL</v>
          </cell>
        </row>
        <row r="289">
          <cell r="A289" t="str">
            <v>LFW</v>
          </cell>
          <cell r="B289" t="str">
            <v>TOGO</v>
          </cell>
        </row>
        <row r="290">
          <cell r="A290" t="str">
            <v>LGS</v>
          </cell>
          <cell r="B290" t="str">
            <v>NIGERIA</v>
          </cell>
        </row>
        <row r="291">
          <cell r="A291" t="str">
            <v>LHV</v>
          </cell>
          <cell r="B291" t="str">
            <v>FRANCE</v>
          </cell>
        </row>
        <row r="292">
          <cell r="A292" t="str">
            <v>LIB</v>
          </cell>
          <cell r="B292" t="str">
            <v>West Africa</v>
          </cell>
        </row>
        <row r="293">
          <cell r="A293" t="str">
            <v>LIM</v>
          </cell>
          <cell r="B293" t="str">
            <v>CYPRUS</v>
          </cell>
        </row>
        <row r="294">
          <cell r="A294" t="str">
            <v>LIS</v>
          </cell>
          <cell r="B294" t="str">
            <v>PORTUGAL</v>
          </cell>
        </row>
        <row r="295">
          <cell r="A295" t="str">
            <v>LLX</v>
          </cell>
          <cell r="B295" t="str">
            <v>PORTUGAL</v>
          </cell>
        </row>
        <row r="296">
          <cell r="A296" t="str">
            <v>LMM</v>
          </cell>
          <cell r="B296" t="str">
            <v>SA West Coast</v>
          </cell>
        </row>
        <row r="297">
          <cell r="A297" t="str">
            <v>LON</v>
          </cell>
          <cell r="B297" t="str">
            <v>UNITED KINGDOM</v>
          </cell>
        </row>
        <row r="298">
          <cell r="A298" t="str">
            <v>LOS</v>
          </cell>
          <cell r="B298" t="str">
            <v>NIGERIA</v>
          </cell>
        </row>
        <row r="299">
          <cell r="A299" t="str">
            <v>LPL</v>
          </cell>
          <cell r="B299" t="str">
            <v>UNITED KINGDOM</v>
          </cell>
        </row>
        <row r="300">
          <cell r="A300" t="str">
            <v>LPR</v>
          </cell>
          <cell r="B300" t="str">
            <v>PERU</v>
          </cell>
        </row>
        <row r="301">
          <cell r="A301" t="str">
            <v>LPT</v>
          </cell>
          <cell r="B301" t="str">
            <v>REUNION</v>
          </cell>
        </row>
        <row r="302">
          <cell r="A302" t="str">
            <v>LPU</v>
          </cell>
          <cell r="B302" t="str">
            <v>REUNION</v>
          </cell>
        </row>
        <row r="303">
          <cell r="A303" t="str">
            <v>lso</v>
          </cell>
          <cell r="B303" t="str">
            <v>PORTUGAL</v>
          </cell>
        </row>
        <row r="304">
          <cell r="A304" t="str">
            <v>LVA</v>
          </cell>
          <cell r="B304" t="str">
            <v>Latvia</v>
          </cell>
        </row>
        <row r="305">
          <cell r="A305" t="str">
            <v>LYK</v>
          </cell>
          <cell r="B305" t="str">
            <v>NORWAY</v>
          </cell>
        </row>
        <row r="306">
          <cell r="A306" t="str">
            <v>LYS</v>
          </cell>
          <cell r="B306" t="str">
            <v>FRANCE</v>
          </cell>
        </row>
        <row r="307">
          <cell r="A307" t="str">
            <v>MAL</v>
          </cell>
          <cell r="B307" t="str">
            <v>MALTA</v>
          </cell>
        </row>
        <row r="308">
          <cell r="A308" t="str">
            <v>MAN</v>
          </cell>
          <cell r="B308" t="str">
            <v>PHILIPPINES</v>
          </cell>
        </row>
        <row r="309">
          <cell r="A309" t="str">
            <v>MAO</v>
          </cell>
          <cell r="B309" t="str">
            <v>BRAZIL</v>
          </cell>
        </row>
        <row r="310">
          <cell r="A310" t="str">
            <v>MAU</v>
          </cell>
          <cell r="B310" t="str">
            <v>BRAZIL</v>
          </cell>
        </row>
        <row r="311">
          <cell r="A311" t="str">
            <v>MAY</v>
          </cell>
          <cell r="B311" t="str">
            <v>MYANMAR</v>
          </cell>
        </row>
        <row r="312">
          <cell r="A312" t="str">
            <v>MBE</v>
          </cell>
          <cell r="B312" t="str">
            <v>AUSTRALIA</v>
          </cell>
        </row>
        <row r="313">
          <cell r="A313" t="str">
            <v>MBL</v>
          </cell>
          <cell r="B313" t="str">
            <v>UNITED STATES</v>
          </cell>
        </row>
        <row r="314">
          <cell r="A314" t="str">
            <v>MBO</v>
          </cell>
          <cell r="B314" t="str">
            <v>BRAZIL</v>
          </cell>
        </row>
        <row r="315">
          <cell r="A315" t="str">
            <v>MBY</v>
          </cell>
          <cell r="B315" t="str">
            <v>INDIA</v>
          </cell>
        </row>
        <row r="316">
          <cell r="A316" t="str">
            <v>MCC</v>
          </cell>
          <cell r="B316" t="str">
            <v>MACCFA</v>
          </cell>
        </row>
        <row r="317">
          <cell r="A317" t="str">
            <v>MDJ</v>
          </cell>
          <cell r="B317" t="str">
            <v>INDONESIA</v>
          </cell>
        </row>
        <row r="318">
          <cell r="A318" t="str">
            <v>MDR</v>
          </cell>
          <cell r="B318" t="str">
            <v>INDIA</v>
          </cell>
        </row>
        <row r="319">
          <cell r="A319" t="str">
            <v>MDS</v>
          </cell>
          <cell r="B319" t="str">
            <v>INDIA</v>
          </cell>
        </row>
        <row r="320">
          <cell r="A320" t="str">
            <v>MDV</v>
          </cell>
          <cell r="B320" t="str">
            <v>MDV</v>
          </cell>
        </row>
        <row r="321">
          <cell r="A321" t="str">
            <v>MDZ</v>
          </cell>
          <cell r="B321" t="str">
            <v>ARGENTINA</v>
          </cell>
        </row>
        <row r="322">
          <cell r="A322" t="str">
            <v>MER</v>
          </cell>
          <cell r="B322" t="str">
            <v>TURKEY</v>
          </cell>
        </row>
        <row r="323">
          <cell r="A323" t="str">
            <v>MGA</v>
          </cell>
          <cell r="B323" t="str">
            <v>HONDURAS</v>
          </cell>
        </row>
        <row r="324">
          <cell r="A324" t="str">
            <v>MGR</v>
          </cell>
          <cell r="B324" t="str">
            <v>INDIA</v>
          </cell>
        </row>
        <row r="325">
          <cell r="A325" t="str">
            <v>MHG</v>
          </cell>
          <cell r="B325" t="str">
            <v>GERMANY</v>
          </cell>
        </row>
        <row r="326">
          <cell r="A326" t="str">
            <v>MLE</v>
          </cell>
          <cell r="B326" t="str">
            <v>MALDIVES</v>
          </cell>
        </row>
        <row r="327">
          <cell r="A327" t="str">
            <v>MLT</v>
          </cell>
          <cell r="B327" t="str">
            <v>MALTA</v>
          </cell>
        </row>
        <row r="328">
          <cell r="A328" t="str">
            <v>MNQ</v>
          </cell>
          <cell r="B328" t="str">
            <v>OMAN</v>
          </cell>
        </row>
        <row r="329">
          <cell r="A329" t="str">
            <v>MNW</v>
          </cell>
          <cell r="B329" t="str">
            <v>GERMANY</v>
          </cell>
        </row>
        <row r="330">
          <cell r="A330" t="str">
            <v>MOB</v>
          </cell>
          <cell r="B330" t="str">
            <v>S.A.</v>
          </cell>
        </row>
        <row r="331">
          <cell r="A331" t="str">
            <v>MOM</v>
          </cell>
          <cell r="B331" t="str">
            <v>KENYA</v>
          </cell>
        </row>
        <row r="332">
          <cell r="A332" t="str">
            <v>MOS</v>
          </cell>
          <cell r="B332" t="str">
            <v>RUSSIAN FEDERATION</v>
          </cell>
        </row>
        <row r="333">
          <cell r="A333" t="str">
            <v>MRD</v>
          </cell>
          <cell r="B333" t="str">
            <v>INDIA</v>
          </cell>
        </row>
        <row r="334">
          <cell r="A334" t="str">
            <v>MRG</v>
          </cell>
          <cell r="B334" t="str">
            <v>FRANCE</v>
          </cell>
        </row>
        <row r="335">
          <cell r="A335" t="str">
            <v>MRS</v>
          </cell>
          <cell r="B335" t="str">
            <v>FRANCE</v>
          </cell>
        </row>
        <row r="336">
          <cell r="A336" t="str">
            <v>MTV</v>
          </cell>
          <cell r="B336" t="str">
            <v>URUGUAY</v>
          </cell>
        </row>
        <row r="337">
          <cell r="A337" t="str">
            <v>MUC</v>
          </cell>
          <cell r="B337" t="str">
            <v>GERMANY</v>
          </cell>
        </row>
        <row r="338">
          <cell r="A338" t="str">
            <v>MVD</v>
          </cell>
          <cell r="B338" t="str">
            <v>URUGUAY</v>
          </cell>
        </row>
        <row r="339">
          <cell r="A339" t="str">
            <v>MXO</v>
          </cell>
          <cell r="B339" t="str">
            <v>MEXICO</v>
          </cell>
        </row>
        <row r="340">
          <cell r="A340" t="str">
            <v>NAM</v>
          </cell>
          <cell r="B340" t="str">
            <v>UNITED STATES</v>
          </cell>
        </row>
        <row r="341">
          <cell r="A341" t="str">
            <v>NAP</v>
          </cell>
          <cell r="B341" t="str">
            <v>ITALY</v>
          </cell>
        </row>
        <row r="342">
          <cell r="A342" t="str">
            <v>NBI</v>
          </cell>
          <cell r="B342" t="str">
            <v>KENYA</v>
          </cell>
        </row>
        <row r="343">
          <cell r="A343" t="str">
            <v>NCG</v>
          </cell>
          <cell r="B343" t="str">
            <v>CHINA</v>
          </cell>
        </row>
        <row r="344">
          <cell r="A344" t="str">
            <v>NFL</v>
          </cell>
          <cell r="B344" t="str">
            <v>UNITED STATES</v>
          </cell>
        </row>
        <row r="345">
          <cell r="A345" t="str">
            <v>NGO</v>
          </cell>
          <cell r="B345" t="str">
            <v>JAPAN</v>
          </cell>
        </row>
        <row r="346">
          <cell r="A346" t="str">
            <v>NGP</v>
          </cell>
          <cell r="B346" t="str">
            <v>CHINA</v>
          </cell>
        </row>
        <row r="347">
          <cell r="A347" t="str">
            <v>NIG</v>
          </cell>
          <cell r="B347" t="str">
            <v>West Africa</v>
          </cell>
        </row>
        <row r="348">
          <cell r="A348" t="str">
            <v>NMA</v>
          </cell>
          <cell r="B348" t="str">
            <v>NEW CALEDONIA</v>
          </cell>
        </row>
        <row r="349">
          <cell r="A349" t="str">
            <v>NMB</v>
          </cell>
          <cell r="B349" t="str">
            <v>NEW CALEDONIA</v>
          </cell>
        </row>
        <row r="350">
          <cell r="A350" t="str">
            <v>NVR</v>
          </cell>
          <cell r="B350" t="str">
            <v>RUSSIAN FEDERATION</v>
          </cell>
        </row>
        <row r="351">
          <cell r="A351" t="str">
            <v>NVT</v>
          </cell>
          <cell r="B351" t="str">
            <v>BRAZIL</v>
          </cell>
        </row>
        <row r="352">
          <cell r="A352" t="str">
            <v>NYK</v>
          </cell>
          <cell r="B352" t="str">
            <v>UNITED STATES</v>
          </cell>
        </row>
        <row r="353">
          <cell r="A353" t="str">
            <v>OEA</v>
          </cell>
          <cell r="B353" t="str">
            <v>UKRAINE</v>
          </cell>
        </row>
        <row r="354">
          <cell r="A354" t="str">
            <v>OKA</v>
          </cell>
          <cell r="B354" t="str">
            <v>JAPAN</v>
          </cell>
        </row>
        <row r="355">
          <cell r="A355" t="str">
            <v>OLO</v>
          </cell>
          <cell r="B355" t="str">
            <v>NORWAY</v>
          </cell>
        </row>
        <row r="356">
          <cell r="A356" t="str">
            <v>ORA</v>
          </cell>
          <cell r="B356" t="str">
            <v>ALGERIA</v>
          </cell>
        </row>
        <row r="357">
          <cell r="A357" t="str">
            <v>ORJ</v>
          </cell>
          <cell r="B357" t="str">
            <v>ARUBA</v>
          </cell>
        </row>
        <row r="358">
          <cell r="A358" t="str">
            <v>PAN</v>
          </cell>
          <cell r="B358" t="str">
            <v>PANAMA</v>
          </cell>
        </row>
        <row r="359">
          <cell r="A359" t="str">
            <v>PAP</v>
          </cell>
          <cell r="B359" t="str">
            <v>HAITI</v>
          </cell>
        </row>
        <row r="360">
          <cell r="A360" t="str">
            <v>PAR</v>
          </cell>
          <cell r="B360" t="str">
            <v>FRANCE</v>
          </cell>
        </row>
        <row r="361">
          <cell r="A361" t="str">
            <v>PAY</v>
          </cell>
          <cell r="B361" t="str">
            <v>S.A.</v>
          </cell>
        </row>
        <row r="362">
          <cell r="A362" t="str">
            <v>PBO</v>
          </cell>
          <cell r="B362" t="str">
            <v>SURINAM</v>
          </cell>
        </row>
        <row r="363">
          <cell r="A363" t="str">
            <v>PEN</v>
          </cell>
          <cell r="B363" t="str">
            <v>X-TRADE</v>
          </cell>
        </row>
        <row r="364">
          <cell r="A364" t="str">
            <v>PGA</v>
          </cell>
          <cell r="B364" t="str">
            <v>BRAZIL</v>
          </cell>
        </row>
        <row r="365">
          <cell r="A365" t="str">
            <v>PHG</v>
          </cell>
          <cell r="B365" t="str">
            <v>GUADELOUPE</v>
          </cell>
        </row>
        <row r="366">
          <cell r="A366" t="str">
            <v>PIR</v>
          </cell>
          <cell r="B366" t="str">
            <v>GREECE</v>
          </cell>
        </row>
        <row r="367">
          <cell r="A367" t="str">
            <v>PJG</v>
          </cell>
          <cell r="B367" t="str">
            <v>INDONESIA</v>
          </cell>
        </row>
        <row r="368">
          <cell r="A368" t="str">
            <v>PLU</v>
          </cell>
          <cell r="B368" t="str">
            <v>MAURITIUS</v>
          </cell>
        </row>
        <row r="369">
          <cell r="A369" t="str">
            <v>PMA</v>
          </cell>
          <cell r="B369" t="str">
            <v>Central America</v>
          </cell>
        </row>
        <row r="370">
          <cell r="A370" t="str">
            <v>PNH</v>
          </cell>
          <cell r="B370" t="str">
            <v>KAMPUCHEA, DEMOCRATIC</v>
          </cell>
        </row>
        <row r="371">
          <cell r="A371" t="str">
            <v>PNI</v>
          </cell>
          <cell r="B371" t="str">
            <v>POINTE NOIRE</v>
          </cell>
        </row>
        <row r="372">
          <cell r="A372" t="str">
            <v>PPT</v>
          </cell>
          <cell r="B372" t="str">
            <v>FRENCH POLYNESIA</v>
          </cell>
        </row>
        <row r="373">
          <cell r="A373" t="str">
            <v>PPU</v>
          </cell>
          <cell r="B373" t="str">
            <v>FRENCH POLYNESIA</v>
          </cell>
        </row>
        <row r="374">
          <cell r="A374" t="str">
            <v>PRG</v>
          </cell>
          <cell r="B374" t="str">
            <v>CZECH REPUBLIC</v>
          </cell>
        </row>
        <row r="375">
          <cell r="A375" t="str">
            <v>PSD</v>
          </cell>
          <cell r="B375" t="str">
            <v>EGYPT</v>
          </cell>
        </row>
        <row r="376">
          <cell r="A376" t="str">
            <v>PSG</v>
          </cell>
          <cell r="B376" t="str">
            <v>X-TRADE</v>
          </cell>
        </row>
        <row r="377">
          <cell r="A377" t="str">
            <v>PSN</v>
          </cell>
          <cell r="B377" t="str">
            <v>X-TRADE</v>
          </cell>
        </row>
        <row r="378">
          <cell r="A378" t="str">
            <v>PSP</v>
          </cell>
          <cell r="B378" t="str">
            <v>TRINIDAD AND TOBAGO</v>
          </cell>
        </row>
        <row r="379">
          <cell r="A379" t="str">
            <v>PTP</v>
          </cell>
          <cell r="B379" t="str">
            <v>GUADELOUPE</v>
          </cell>
        </row>
        <row r="380">
          <cell r="A380" t="str">
            <v>PTQ</v>
          </cell>
          <cell r="B380" t="str">
            <v>GUADELOUPE</v>
          </cell>
        </row>
        <row r="381">
          <cell r="A381" t="str">
            <v>PTS</v>
          </cell>
          <cell r="B381" t="str">
            <v>EGYPT</v>
          </cell>
        </row>
        <row r="382">
          <cell r="A382" t="str">
            <v>PUR</v>
          </cell>
          <cell r="B382" t="str">
            <v>PUERTO RICO</v>
          </cell>
        </row>
        <row r="383">
          <cell r="A383" t="str">
            <v>PUS</v>
          </cell>
          <cell r="B383" t="str">
            <v>KOREA, REPUBLIC O</v>
          </cell>
        </row>
        <row r="384">
          <cell r="A384" t="str">
            <v>QGD</v>
          </cell>
          <cell r="B384" t="str">
            <v>CHINA</v>
          </cell>
        </row>
        <row r="385">
          <cell r="A385" t="str">
            <v>QHN</v>
          </cell>
          <cell r="B385" t="str">
            <v>VIETNAM</v>
          </cell>
        </row>
        <row r="386">
          <cell r="A386" t="str">
            <v>QZH</v>
          </cell>
          <cell r="B386" t="str">
            <v>CHINA</v>
          </cell>
        </row>
        <row r="387">
          <cell r="A387" t="str">
            <v>RDS</v>
          </cell>
          <cell r="B387" t="str">
            <v>TUNISIA</v>
          </cell>
        </row>
        <row r="388">
          <cell r="A388" t="str">
            <v>REC</v>
          </cell>
          <cell r="B388" t="str">
            <v>BRAZIL</v>
          </cell>
        </row>
        <row r="389">
          <cell r="A389" t="str">
            <v>REY</v>
          </cell>
          <cell r="B389" t="str">
            <v>ICELAND</v>
          </cell>
        </row>
        <row r="390">
          <cell r="A390" t="str">
            <v>RFE</v>
          </cell>
          <cell r="B390" t="str">
            <v>BRAZIL</v>
          </cell>
        </row>
        <row r="391">
          <cell r="A391" t="str">
            <v>RGA</v>
          </cell>
          <cell r="B391" t="str">
            <v>LATVIA</v>
          </cell>
        </row>
        <row r="392">
          <cell r="A392" t="str">
            <v>RGN</v>
          </cell>
          <cell r="B392" t="str">
            <v>MYANMAR</v>
          </cell>
        </row>
        <row r="393">
          <cell r="A393" t="str">
            <v>RID</v>
          </cell>
          <cell r="B393" t="str">
            <v>BRAZIL</v>
          </cell>
        </row>
        <row r="394">
          <cell r="A394" t="str">
            <v>RJK</v>
          </cell>
          <cell r="B394" t="str">
            <v>CROATIA</v>
          </cell>
        </row>
        <row r="395">
          <cell r="A395" t="str">
            <v>RSS</v>
          </cell>
          <cell r="B395" t="str">
            <v>UNITED KINGDOM</v>
          </cell>
        </row>
        <row r="396">
          <cell r="A396" t="str">
            <v>RSU</v>
          </cell>
          <cell r="B396" t="str">
            <v>DOMINICA</v>
          </cell>
        </row>
        <row r="397">
          <cell r="A397" t="str">
            <v>RTH</v>
          </cell>
          <cell r="B397" t="str">
            <v>NETHERLANDS</v>
          </cell>
        </row>
        <row r="398">
          <cell r="A398" t="str">
            <v>RTM</v>
          </cell>
          <cell r="B398" t="str">
            <v>NETHERLANDS</v>
          </cell>
        </row>
        <row r="399">
          <cell r="A399" t="str">
            <v>RWA</v>
          </cell>
          <cell r="B399" t="str">
            <v>KENYA</v>
          </cell>
        </row>
        <row r="400">
          <cell r="A400" t="str">
            <v>SAM</v>
          </cell>
          <cell r="B400" t="str">
            <v>INDIA</v>
          </cell>
        </row>
        <row r="401">
          <cell r="A401" t="str">
            <v>SCL</v>
          </cell>
          <cell r="B401" t="str">
            <v>CHILE</v>
          </cell>
        </row>
        <row r="402">
          <cell r="A402" t="str">
            <v>SCX</v>
          </cell>
          <cell r="B402" t="str">
            <v>CHINA</v>
          </cell>
        </row>
        <row r="403">
          <cell r="A403" t="str">
            <v>SDQ</v>
          </cell>
          <cell r="B403" t="str">
            <v>DOMINICAN REPUBLIC</v>
          </cell>
        </row>
        <row r="404">
          <cell r="A404" t="str">
            <v>SEA</v>
          </cell>
          <cell r="B404" t="str">
            <v>UNITED STATES</v>
          </cell>
        </row>
        <row r="405">
          <cell r="A405" t="str">
            <v>SEL</v>
          </cell>
          <cell r="B405" t="str">
            <v>KOREA, REPUBLIC O</v>
          </cell>
        </row>
        <row r="406">
          <cell r="A406" t="str">
            <v>SEM</v>
          </cell>
          <cell r="B406" t="str">
            <v>INDONESIA</v>
          </cell>
        </row>
        <row r="407">
          <cell r="A407" t="str">
            <v>SEO</v>
          </cell>
          <cell r="B407" t="str">
            <v>KOREA, REPUBLIC O</v>
          </cell>
        </row>
        <row r="408">
          <cell r="A408" t="str">
            <v>SFS</v>
          </cell>
          <cell r="B408" t="str">
            <v>BRAZIL</v>
          </cell>
        </row>
        <row r="409">
          <cell r="A409" t="str">
            <v>SGN</v>
          </cell>
          <cell r="B409" t="str">
            <v>X-TRADE</v>
          </cell>
        </row>
        <row r="410">
          <cell r="A410" t="str">
            <v>SGU</v>
          </cell>
          <cell r="B410" t="str">
            <v>RUSSIAN FEDERATION</v>
          </cell>
        </row>
        <row r="411">
          <cell r="A411" t="str">
            <v>SHY</v>
          </cell>
          <cell r="B411" t="str">
            <v>CHINA</v>
          </cell>
        </row>
        <row r="412">
          <cell r="A412" t="str">
            <v>SHZ</v>
          </cell>
          <cell r="B412" t="str">
            <v>CHINA</v>
          </cell>
        </row>
        <row r="413">
          <cell r="A413" t="str">
            <v>SIJ</v>
          </cell>
          <cell r="B413" t="str">
            <v>COTE D'IVOIRE</v>
          </cell>
        </row>
        <row r="414">
          <cell r="A414" t="str">
            <v>SJO</v>
          </cell>
          <cell r="B414" t="str">
            <v>ANTIGUA AND BARBU</v>
          </cell>
        </row>
        <row r="415">
          <cell r="A415" t="str">
            <v>SJU</v>
          </cell>
          <cell r="B415" t="str">
            <v>PUERTO RICO</v>
          </cell>
        </row>
        <row r="416">
          <cell r="A416" t="str">
            <v>SJW</v>
          </cell>
          <cell r="B416" t="str">
            <v>CHINA</v>
          </cell>
        </row>
        <row r="417">
          <cell r="A417" t="str">
            <v>SKG</v>
          </cell>
          <cell r="B417" t="str">
            <v>GREECE</v>
          </cell>
        </row>
        <row r="418">
          <cell r="A418" t="str">
            <v>SKK</v>
          </cell>
          <cell r="B418" t="str">
            <v>ALGERIA</v>
          </cell>
        </row>
        <row r="419">
          <cell r="A419" t="str">
            <v>SLA</v>
          </cell>
          <cell r="B419" t="str">
            <v>PORTUGAL</v>
          </cell>
        </row>
        <row r="420">
          <cell r="A420" t="str">
            <v>SLU</v>
          </cell>
          <cell r="B420" t="str">
            <v>SAINT LUCIA</v>
          </cell>
        </row>
        <row r="421">
          <cell r="A421" t="str">
            <v>SMJ</v>
          </cell>
          <cell r="B421" t="str">
            <v>INDONESIA</v>
          </cell>
        </row>
        <row r="422">
          <cell r="A422" t="str">
            <v>SMT</v>
          </cell>
          <cell r="B422" t="str">
            <v>COMOROS</v>
          </cell>
        </row>
        <row r="423">
          <cell r="A423" t="str">
            <v>SNG</v>
          </cell>
          <cell r="B423" t="str">
            <v>CHILI</v>
          </cell>
        </row>
        <row r="424">
          <cell r="A424" t="str">
            <v>SNJ</v>
          </cell>
          <cell r="B424" t="str">
            <v>COSTA RICA</v>
          </cell>
        </row>
        <row r="425">
          <cell r="A425" t="str">
            <v>SNT</v>
          </cell>
          <cell r="B425" t="str">
            <v>BRAZIL</v>
          </cell>
        </row>
        <row r="426">
          <cell r="A426" t="str">
            <v>SRJ</v>
          </cell>
          <cell r="B426" t="str">
            <v>INDONESIA</v>
          </cell>
        </row>
        <row r="427">
          <cell r="A427" t="str">
            <v>SSA</v>
          </cell>
          <cell r="B427" t="str">
            <v>EGYPT</v>
          </cell>
        </row>
        <row r="428">
          <cell r="A428" t="str">
            <v>SSN</v>
          </cell>
          <cell r="B428" t="str">
            <v>Indian Ocean Africa</v>
          </cell>
        </row>
        <row r="429">
          <cell r="A429" t="str">
            <v>SSZ</v>
          </cell>
          <cell r="B429" t="str">
            <v>SANTOS</v>
          </cell>
        </row>
        <row r="430">
          <cell r="A430" t="str">
            <v>STG</v>
          </cell>
          <cell r="B430" t="str">
            <v>GRENADA</v>
          </cell>
        </row>
        <row r="431">
          <cell r="A431" t="str">
            <v>STU</v>
          </cell>
          <cell r="B431" t="str">
            <v>GERMANY</v>
          </cell>
        </row>
        <row r="432">
          <cell r="A432" t="str">
            <v>SUB</v>
          </cell>
          <cell r="B432" t="str">
            <v>INDONESIA</v>
          </cell>
        </row>
        <row r="433">
          <cell r="A433" t="str">
            <v>SUZ</v>
          </cell>
          <cell r="B433" t="str">
            <v>CHINA</v>
          </cell>
        </row>
        <row r="434">
          <cell r="A434" t="str">
            <v>SVD</v>
          </cell>
          <cell r="B434" t="str">
            <v>BRAZIL</v>
          </cell>
        </row>
        <row r="435">
          <cell r="A435" t="str">
            <v>SVR</v>
          </cell>
          <cell r="B435" t="str">
            <v>SAINT LUCIA</v>
          </cell>
        </row>
        <row r="436">
          <cell r="A436" t="str">
            <v>SWA</v>
          </cell>
          <cell r="B436" t="str">
            <v>CHINA</v>
          </cell>
        </row>
        <row r="437">
          <cell r="A437" t="str">
            <v>TAI</v>
          </cell>
          <cell r="B437" t="str">
            <v>CHINA</v>
          </cell>
        </row>
        <row r="438">
          <cell r="A438" t="str">
            <v>TAM</v>
          </cell>
          <cell r="B438" t="str">
            <v>X-TRADE</v>
          </cell>
        </row>
        <row r="439">
          <cell r="A439" t="str">
            <v>TAR</v>
          </cell>
          <cell r="B439" t="str">
            <v>SYRIAN ARAB REPUBLIC</v>
          </cell>
        </row>
        <row r="440">
          <cell r="A440" t="str">
            <v>TBL</v>
          </cell>
          <cell r="B440" t="str">
            <v>GEORGIA</v>
          </cell>
        </row>
        <row r="441">
          <cell r="A441" t="str">
            <v>TCO</v>
          </cell>
          <cell r="B441" t="str">
            <v>INDIA</v>
          </cell>
        </row>
        <row r="442">
          <cell r="A442" t="str">
            <v>TCP</v>
          </cell>
          <cell r="B442" t="str">
            <v>HONG KONG</v>
          </cell>
        </row>
        <row r="443">
          <cell r="A443" t="str">
            <v>TEH</v>
          </cell>
          <cell r="B443" t="str">
            <v>IRAN</v>
          </cell>
        </row>
        <row r="444">
          <cell r="A444" t="str">
            <v>TEM</v>
          </cell>
          <cell r="B444" t="str">
            <v>GHANA</v>
          </cell>
        </row>
        <row r="445">
          <cell r="A445" t="str">
            <v>THD</v>
          </cell>
          <cell r="B445" t="str">
            <v>CHINA</v>
          </cell>
        </row>
        <row r="446">
          <cell r="A446" t="str">
            <v>THR</v>
          </cell>
          <cell r="B446" t="str">
            <v>IRAN</v>
          </cell>
        </row>
        <row r="447">
          <cell r="A447" t="str">
            <v>TIL</v>
          </cell>
          <cell r="B447" t="str">
            <v>UNITED KINGDOM</v>
          </cell>
        </row>
        <row r="448">
          <cell r="A448" t="str">
            <v>TIP</v>
          </cell>
          <cell r="B448" t="str">
            <v>LIBYAN ARAB JAMAH</v>
          </cell>
        </row>
        <row r="449">
          <cell r="A449" t="str">
            <v>TJN</v>
          </cell>
          <cell r="B449" t="str">
            <v>CHINA</v>
          </cell>
        </row>
        <row r="450">
          <cell r="A450" t="str">
            <v>TLL</v>
          </cell>
          <cell r="B450" t="str">
            <v>ESTONIA</v>
          </cell>
        </row>
        <row r="451">
          <cell r="A451" t="str">
            <v>TLN</v>
          </cell>
          <cell r="B451" t="str">
            <v>ESTONIA</v>
          </cell>
        </row>
        <row r="452">
          <cell r="A452" t="str">
            <v>TMA</v>
          </cell>
          <cell r="B452" t="str">
            <v>X-TRADE</v>
          </cell>
        </row>
        <row r="453">
          <cell r="A453" t="str">
            <v>TMM</v>
          </cell>
          <cell r="B453" t="str">
            <v>MADAGASCAR</v>
          </cell>
        </row>
        <row r="454">
          <cell r="A454" t="str">
            <v>TNG</v>
          </cell>
          <cell r="B454" t="str">
            <v>MOROCCO</v>
          </cell>
        </row>
        <row r="455">
          <cell r="A455" t="str">
            <v>TNR</v>
          </cell>
          <cell r="B455" t="str">
            <v>MADAGASCAR</v>
          </cell>
        </row>
        <row r="456">
          <cell r="A456" t="str">
            <v>TRZ</v>
          </cell>
          <cell r="B456" t="str">
            <v>TURKEY</v>
          </cell>
        </row>
        <row r="457">
          <cell r="A457" t="str">
            <v>TTC</v>
          </cell>
          <cell r="B457" t="str">
            <v>INDIA</v>
          </cell>
        </row>
        <row r="458">
          <cell r="A458" t="str">
            <v>TTI</v>
          </cell>
          <cell r="B458" t="str">
            <v>INDIA</v>
          </cell>
        </row>
        <row r="459">
          <cell r="A459" t="str">
            <v>TWN</v>
          </cell>
          <cell r="B459" t="str">
            <v>TAIWAN</v>
          </cell>
        </row>
        <row r="460">
          <cell r="A460" t="str">
            <v>TYO</v>
          </cell>
          <cell r="B460" t="str">
            <v>JAPAN</v>
          </cell>
        </row>
        <row r="461">
          <cell r="A461" t="str">
            <v>USH</v>
          </cell>
          <cell r="B461" t="str">
            <v>CHINA</v>
          </cell>
        </row>
        <row r="462">
          <cell r="A462" t="str">
            <v>VAL</v>
          </cell>
          <cell r="B462" t="str">
            <v>SPAIN</v>
          </cell>
        </row>
        <row r="463">
          <cell r="A463" t="str">
            <v>VCN</v>
          </cell>
          <cell r="B463" t="str">
            <v>VENEZUELA</v>
          </cell>
        </row>
        <row r="464">
          <cell r="A464" t="str">
            <v>VDG</v>
          </cell>
          <cell r="B464" t="str">
            <v>INDIA</v>
          </cell>
        </row>
        <row r="465">
          <cell r="A465" t="str">
            <v>VER</v>
          </cell>
          <cell r="B465" t="str">
            <v>MEXICO</v>
          </cell>
        </row>
        <row r="466">
          <cell r="A466" t="str">
            <v>VIE</v>
          </cell>
          <cell r="B466" t="str">
            <v>AUSTRIA</v>
          </cell>
        </row>
        <row r="467">
          <cell r="A467" t="str">
            <v>VIX</v>
          </cell>
          <cell r="B467" t="str">
            <v>BRAZIL</v>
          </cell>
        </row>
        <row r="468">
          <cell r="A468" t="str">
            <v>VNA</v>
          </cell>
          <cell r="B468" t="str">
            <v>BULGARIA</v>
          </cell>
        </row>
        <row r="469">
          <cell r="A469" t="str">
            <v>VNC</v>
          </cell>
          <cell r="B469" t="str">
            <v>CANADA</v>
          </cell>
        </row>
        <row r="470">
          <cell r="A470" t="str">
            <v>VPR</v>
          </cell>
          <cell r="B470" t="str">
            <v>CHILE</v>
          </cell>
        </row>
        <row r="471">
          <cell r="A471" t="str">
            <v>VRN</v>
          </cell>
          <cell r="B471" t="str">
            <v>BULGARIA</v>
          </cell>
        </row>
        <row r="472">
          <cell r="A472" t="str">
            <v>WEI</v>
          </cell>
          <cell r="B472" t="str">
            <v>CHINA</v>
          </cell>
        </row>
        <row r="473">
          <cell r="A473" t="str">
            <v>WHU</v>
          </cell>
          <cell r="B473" t="str">
            <v>CHINA</v>
          </cell>
        </row>
        <row r="474">
          <cell r="A474" t="str">
            <v>WLE</v>
          </cell>
          <cell r="B474" t="str">
            <v>NETH. ANTILES</v>
          </cell>
        </row>
        <row r="475">
          <cell r="A475" t="str">
            <v>WMR</v>
          </cell>
          <cell r="B475" t="str">
            <v>FRANCE</v>
          </cell>
        </row>
        <row r="476">
          <cell r="A476" t="str">
            <v>WOW</v>
          </cell>
          <cell r="B476" t="str">
            <v>West Africa</v>
          </cell>
        </row>
        <row r="477">
          <cell r="A477" t="str">
            <v>XIA</v>
          </cell>
          <cell r="B477" t="str">
            <v>CHINA</v>
          </cell>
        </row>
        <row r="478">
          <cell r="A478" t="str">
            <v>YGG</v>
          </cell>
          <cell r="B478" t="str">
            <v>CHINA</v>
          </cell>
        </row>
        <row r="479">
          <cell r="A479" t="str">
            <v>YIC</v>
          </cell>
          <cell r="B479" t="str">
            <v>CHINA</v>
          </cell>
        </row>
        <row r="480">
          <cell r="A480" t="str">
            <v>YIK</v>
          </cell>
          <cell r="B480" t="str">
            <v>CHINA</v>
          </cell>
        </row>
        <row r="481">
          <cell r="A481" t="str">
            <v>YTI</v>
          </cell>
          <cell r="B481" t="str">
            <v>CHINA</v>
          </cell>
        </row>
        <row r="482">
          <cell r="A482" t="str">
            <v>ZHG</v>
          </cell>
          <cell r="B482" t="str">
            <v>CHINA</v>
          </cell>
        </row>
        <row r="483">
          <cell r="A483" t="str">
            <v>ZHH</v>
          </cell>
          <cell r="B483" t="str">
            <v>CHINA</v>
          </cell>
        </row>
        <row r="484">
          <cell r="A484" t="str">
            <v>ZSN</v>
          </cell>
          <cell r="B484" t="str">
            <v>CHINA</v>
          </cell>
        </row>
        <row r="485">
          <cell r="A485" t="str">
            <v>ZZH</v>
          </cell>
          <cell r="B485" t="str">
            <v>CHINA</v>
          </cell>
        </row>
        <row r="486">
          <cell r="A486" t="str">
            <v>DLR</v>
          </cell>
          <cell r="B486" t="str">
            <v>RDC</v>
          </cell>
        </row>
        <row r="487">
          <cell r="A487" t="str">
            <v>LMO</v>
          </cell>
          <cell r="B487" t="str">
            <v>TOGO</v>
          </cell>
        </row>
        <row r="488">
          <cell r="A488" t="str">
            <v>PML</v>
          </cell>
          <cell r="B488" t="str">
            <v>X-TRADE</v>
          </cell>
        </row>
        <row r="489">
          <cell r="A489" t="str">
            <v>BBD</v>
          </cell>
          <cell r="B489" t="str">
            <v>BURKINA FASO</v>
          </cell>
        </row>
        <row r="490">
          <cell r="A490" t="str">
            <v>POL</v>
          </cell>
          <cell r="B490" t="str">
            <v>MAURITIUS</v>
          </cell>
        </row>
        <row r="491">
          <cell r="A491" t="str">
            <v>bac</v>
          </cell>
          <cell r="B491" t="str">
            <v>seas</v>
          </cell>
        </row>
        <row r="492">
          <cell r="A492" t="str">
            <v>MGL</v>
          </cell>
          <cell r="B492" t="str">
            <v>MALI</v>
          </cell>
        </row>
        <row r="493">
          <cell r="A493" t="str">
            <v>VLN</v>
          </cell>
          <cell r="B493" t="str">
            <v>URUGUAY</v>
          </cell>
        </row>
        <row r="494">
          <cell r="A494" t="str">
            <v>FUN</v>
          </cell>
          <cell r="B494" t="str">
            <v>FRANCE</v>
          </cell>
        </row>
        <row r="495">
          <cell r="A495" t="str">
            <v>DGI</v>
          </cell>
          <cell r="B495" t="str">
            <v>NIGERIA</v>
          </cell>
        </row>
        <row r="496">
          <cell r="A496" t="str">
            <v>SIJ</v>
          </cell>
          <cell r="B496" t="str">
            <v>COTE D'IVOIRE</v>
          </cell>
        </row>
        <row r="497">
          <cell r="A497" t="str">
            <v>RCE</v>
          </cell>
          <cell r="B497" t="str">
            <v>BRAZIL</v>
          </cell>
        </row>
        <row r="498">
          <cell r="A498" t="str">
            <v>ESN</v>
          </cell>
          <cell r="B498" t="str">
            <v>INDIA</v>
          </cell>
        </row>
        <row r="499">
          <cell r="A499" t="str">
            <v>CYP</v>
          </cell>
          <cell r="B499" t="str">
            <v>CYPRUS</v>
          </cell>
        </row>
        <row r="500">
          <cell r="A500" t="str">
            <v>EEN</v>
          </cell>
          <cell r="B500" t="str">
            <v>INDIA</v>
          </cell>
        </row>
        <row r="501">
          <cell r="A501" t="str">
            <v>EDP</v>
          </cell>
          <cell r="B501" t="str">
            <v>INDIA</v>
          </cell>
        </row>
        <row r="502">
          <cell r="A502" t="str">
            <v>EAV</v>
          </cell>
          <cell r="B502" t="str">
            <v>INDIA</v>
          </cell>
        </row>
        <row r="503">
          <cell r="A503" t="str">
            <v>PUE</v>
          </cell>
          <cell r="B503" t="str">
            <v>Puerto Rico</v>
          </cell>
        </row>
        <row r="504">
          <cell r="A504" t="str">
            <v>HBA</v>
          </cell>
          <cell r="B504" t="str">
            <v>GERMANY</v>
          </cell>
        </row>
        <row r="505">
          <cell r="A505" t="str">
            <v>ENN</v>
          </cell>
          <cell r="B505" t="str">
            <v>INDIA</v>
          </cell>
        </row>
        <row r="506">
          <cell r="A506" t="str">
            <v>QIN</v>
          </cell>
          <cell r="B506" t="str">
            <v>CHINA</v>
          </cell>
        </row>
        <row r="507">
          <cell r="A507" t="str">
            <v>ATZ</v>
          </cell>
          <cell r="B507" t="str">
            <v>TANZANIA</v>
          </cell>
        </row>
        <row r="508">
          <cell r="A508" t="str">
            <v>MSK</v>
          </cell>
          <cell r="B508" t="str">
            <v>MSK</v>
          </cell>
        </row>
        <row r="509">
          <cell r="A509" t="str">
            <v>HSD</v>
          </cell>
          <cell r="B509" t="str">
            <v>HSD</v>
          </cell>
        </row>
        <row r="510">
          <cell r="A510" t="str">
            <v>AMV</v>
          </cell>
          <cell r="B510" t="str">
            <v>AMV</v>
          </cell>
        </row>
        <row r="511">
          <cell r="A511" t="str">
            <v>VIE</v>
          </cell>
          <cell r="B511" t="str">
            <v>AUSTRIA</v>
          </cell>
        </row>
        <row r="512">
          <cell r="A512" t="str">
            <v>NLD</v>
          </cell>
          <cell r="B512" t="str">
            <v>ANGOLA</v>
          </cell>
        </row>
        <row r="513">
          <cell r="A513" t="str">
            <v>AAJ</v>
          </cell>
          <cell r="B513" t="str">
            <v>INDIA</v>
          </cell>
        </row>
        <row r="514">
          <cell r="A514" t="str">
            <v>BKU</v>
          </cell>
          <cell r="B514" t="str">
            <v>X-TRADE</v>
          </cell>
        </row>
        <row r="515">
          <cell r="A515" t="str">
            <v>HDA</v>
          </cell>
          <cell r="B515" t="str">
            <v>X-TRADE</v>
          </cell>
        </row>
        <row r="516">
          <cell r="A516" t="str">
            <v>BAT</v>
          </cell>
          <cell r="B516" t="str">
            <v>X-TRADE</v>
          </cell>
        </row>
        <row r="517">
          <cell r="A517" t="str">
            <v>NRU</v>
          </cell>
          <cell r="B517" t="str">
            <v>X-TRADE</v>
          </cell>
        </row>
        <row r="518">
          <cell r="A518" t="str">
            <v>MCB</v>
          </cell>
          <cell r="B518" t="str">
            <v>SAUDI ARABIA</v>
          </cell>
        </row>
        <row r="519">
          <cell r="A519" t="str">
            <v>HGT</v>
          </cell>
          <cell r="B519" t="str">
            <v>X-TRADE</v>
          </cell>
        </row>
        <row r="520">
          <cell r="A520" t="str">
            <v>ACO</v>
          </cell>
          <cell r="B520" t="str">
            <v>X-TRADE</v>
          </cell>
        </row>
        <row r="521">
          <cell r="A521" t="str">
            <v>TUR</v>
          </cell>
          <cell r="B521" t="str">
            <v>X-TRADE</v>
          </cell>
        </row>
        <row r="522">
          <cell r="A522" t="str">
            <v>HAT</v>
          </cell>
          <cell r="B522" t="str">
            <v>X-TRADE</v>
          </cell>
        </row>
        <row r="523">
          <cell r="A523" t="str">
            <v>NAB</v>
          </cell>
          <cell r="B523" t="str">
            <v>X-TRADE</v>
          </cell>
        </row>
        <row r="524">
          <cell r="A524" t="str">
            <v>QEL</v>
          </cell>
          <cell r="B524" t="str">
            <v>X-TRADE</v>
          </cell>
        </row>
        <row r="525">
          <cell r="A525" t="str">
            <v>SRA</v>
          </cell>
          <cell r="B525" t="str">
            <v>X-TRADE</v>
          </cell>
        </row>
        <row r="526">
          <cell r="A526" t="str">
            <v>QDJ</v>
          </cell>
          <cell r="B526" t="str">
            <v>SEAS</v>
          </cell>
        </row>
        <row r="527">
          <cell r="A527" t="str">
            <v>USG</v>
          </cell>
          <cell r="B527" t="str">
            <v>X-TRADE</v>
          </cell>
        </row>
        <row r="528">
          <cell r="A528" t="str">
            <v>QDS</v>
          </cell>
          <cell r="B528" t="str">
            <v>X-TRADE</v>
          </cell>
        </row>
        <row r="529">
          <cell r="A529" t="str">
            <v>ETG</v>
          </cell>
          <cell r="B529" t="str">
            <v>X-TRADE</v>
          </cell>
        </row>
      </sheetData>
      <sheetData sheetId="19"/>
      <sheetData sheetId="20">
        <row r="1">
          <cell r="A1" t="str">
            <v>FF</v>
          </cell>
          <cell r="B1" t="str">
            <v>DRY</v>
          </cell>
          <cell r="C1" t="str">
            <v>DRY</v>
          </cell>
        </row>
        <row r="2">
          <cell r="A2" t="str">
            <v>FR</v>
          </cell>
          <cell r="B2" t="str">
            <v>FLAT</v>
          </cell>
          <cell r="C2" t="str">
            <v>FLAT</v>
          </cell>
        </row>
        <row r="3">
          <cell r="A3" t="str">
            <v>HC</v>
          </cell>
          <cell r="B3" t="str">
            <v>HIGH</v>
          </cell>
          <cell r="C3" t="str">
            <v>HIGH</v>
          </cell>
        </row>
        <row r="4">
          <cell r="A4" t="str">
            <v>OT</v>
          </cell>
          <cell r="B4" t="str">
            <v>DRY</v>
          </cell>
          <cell r="C4" t="str">
            <v>DRY</v>
          </cell>
        </row>
        <row r="5">
          <cell r="A5" t="str">
            <v>PL</v>
          </cell>
          <cell r="B5" t="str">
            <v>DRY</v>
          </cell>
          <cell r="C5" t="str">
            <v>DRY</v>
          </cell>
        </row>
        <row r="6">
          <cell r="A6" t="str">
            <v>RA</v>
          </cell>
          <cell r="B6" t="str">
            <v>REEF</v>
          </cell>
          <cell r="C6" t="str">
            <v>REEF</v>
          </cell>
        </row>
        <row r="7">
          <cell r="A7" t="str">
            <v>RF</v>
          </cell>
          <cell r="B7" t="str">
            <v>REEF</v>
          </cell>
          <cell r="C7" t="str">
            <v>REEF</v>
          </cell>
        </row>
        <row r="8">
          <cell r="A8" t="str">
            <v>RH</v>
          </cell>
          <cell r="B8" t="str">
            <v>REEF</v>
          </cell>
          <cell r="C8" t="str">
            <v>REEF</v>
          </cell>
        </row>
        <row r="9">
          <cell r="A9" t="str">
            <v>SH</v>
          </cell>
          <cell r="B9" t="str">
            <v>DRY</v>
          </cell>
          <cell r="C9" t="str">
            <v>DRY</v>
          </cell>
        </row>
        <row r="10">
          <cell r="A10" t="str">
            <v>ST</v>
          </cell>
          <cell r="B10" t="str">
            <v>DRY</v>
          </cell>
          <cell r="C10" t="str">
            <v>DRY</v>
          </cell>
        </row>
        <row r="11">
          <cell r="A11" t="str">
            <v>TK</v>
          </cell>
          <cell r="B11" t="str">
            <v>TANK</v>
          </cell>
          <cell r="C11" t="str">
            <v>TANK</v>
          </cell>
        </row>
        <row r="12">
          <cell r="A12" t="str">
            <v>VH</v>
          </cell>
          <cell r="B12" t="str">
            <v>DRY</v>
          </cell>
          <cell r="C12" t="str">
            <v>DRY</v>
          </cell>
        </row>
        <row r="13">
          <cell r="A13" t="str">
            <v>PW</v>
          </cell>
          <cell r="B13" t="str">
            <v>HIGH</v>
          </cell>
          <cell r="C13" t="str">
            <v>HIGH</v>
          </cell>
        </row>
        <row r="14">
          <cell r="A14" t="str">
            <v>SE</v>
          </cell>
          <cell r="B14" t="str">
            <v>HIGH</v>
          </cell>
          <cell r="C14" t="str">
            <v>HIGH</v>
          </cell>
        </row>
        <row r="15">
          <cell r="A15" t="str">
            <v>RP</v>
          </cell>
          <cell r="B15" t="str">
            <v>REEF</v>
          </cell>
          <cell r="C15" t="str">
            <v>REEF</v>
          </cell>
        </row>
        <row r="16">
          <cell r="A16" t="str">
            <v>HW</v>
          </cell>
          <cell r="B16" t="str">
            <v>HIGH</v>
          </cell>
          <cell r="C16" t="str">
            <v>HIGH</v>
          </cell>
        </row>
        <row r="17">
          <cell r="A17" t="str">
            <v>TH</v>
          </cell>
          <cell r="B17" t="str">
            <v>TANK</v>
          </cell>
          <cell r="C17" t="str">
            <v>TANK</v>
          </cell>
        </row>
        <row r="18">
          <cell r="A18" t="str">
            <v>HA</v>
          </cell>
          <cell r="B18" t="str">
            <v>HIGH</v>
          </cell>
          <cell r="C18" t="str">
            <v>HIGH</v>
          </cell>
        </row>
        <row r="19">
          <cell r="A19" t="str">
            <v>BH</v>
          </cell>
          <cell r="B19" t="str">
            <v>DRY</v>
          </cell>
          <cell r="C19" t="str">
            <v>DRY</v>
          </cell>
        </row>
        <row r="20">
          <cell r="A20" t="str">
            <v>PH</v>
          </cell>
          <cell r="B20" t="str">
            <v>DRY</v>
          </cell>
          <cell r="C20" t="str">
            <v>DRY</v>
          </cell>
        </row>
        <row r="21">
          <cell r="A21" t="str">
            <v>BH</v>
          </cell>
          <cell r="B21" t="str">
            <v>DRY</v>
          </cell>
          <cell r="C21" t="str">
            <v>DRY</v>
          </cell>
        </row>
        <row r="22">
          <cell r="A22" t="str">
            <v>HO</v>
          </cell>
          <cell r="B22" t="str">
            <v>HIGH</v>
          </cell>
          <cell r="C22" t="str">
            <v>HIGH</v>
          </cell>
        </row>
        <row r="23">
          <cell r="A23" t="str">
            <v>HH</v>
          </cell>
          <cell r="B23" t="str">
            <v>HIGH</v>
          </cell>
          <cell r="C23" t="str">
            <v>HIGH</v>
          </cell>
        </row>
        <row r="24">
          <cell r="A24" t="str">
            <v>TK</v>
          </cell>
          <cell r="B24" t="str">
            <v>TANK</v>
          </cell>
          <cell r="C24" t="str">
            <v>TANK</v>
          </cell>
        </row>
        <row r="25">
          <cell r="A25" t="str">
            <v>RC</v>
          </cell>
          <cell r="B25" t="str">
            <v>REEF</v>
          </cell>
          <cell r="C25" t="str">
            <v>REEF</v>
          </cell>
        </row>
        <row r="26">
          <cell r="A26" t="str">
            <v>HH</v>
          </cell>
          <cell r="B26" t="str">
            <v>HIGH</v>
          </cell>
          <cell r="C26" t="str">
            <v>HIGH</v>
          </cell>
        </row>
        <row r="27">
          <cell r="A27" t="str">
            <v>HT</v>
          </cell>
          <cell r="B27" t="str">
            <v>DRY</v>
          </cell>
          <cell r="C27" t="str">
            <v>DRY</v>
          </cell>
        </row>
        <row r="28">
          <cell r="A28" t="str">
            <v>FH</v>
          </cell>
          <cell r="B28" t="str">
            <v>HIGH</v>
          </cell>
          <cell r="C28" t="str">
            <v>HIGH</v>
          </cell>
        </row>
        <row r="29">
          <cell r="A29" t="str">
            <v>HF</v>
          </cell>
          <cell r="B29" t="str">
            <v>DRY</v>
          </cell>
          <cell r="C29" t="str">
            <v>DRY</v>
          </cell>
        </row>
        <row r="30">
          <cell r="A30" t="str">
            <v>XF</v>
          </cell>
          <cell r="B30" t="str">
            <v>HIGH</v>
          </cell>
          <cell r="C30" t="str">
            <v>HIGH</v>
          </cell>
        </row>
        <row r="31">
          <cell r="A31" t="str">
            <v>RB</v>
          </cell>
          <cell r="B31" t="str">
            <v>REEF</v>
          </cell>
          <cell r="C31" t="str">
            <v>REEF</v>
          </cell>
        </row>
        <row r="32">
          <cell r="A32" t="str">
            <v>OS</v>
          </cell>
          <cell r="B32" t="str">
            <v>DRY</v>
          </cell>
          <cell r="C32" t="str">
            <v>DRY</v>
          </cell>
        </row>
        <row r="33">
          <cell r="A33" t="str">
            <v>RK</v>
          </cell>
          <cell r="B33" t="str">
            <v>REEF</v>
          </cell>
          <cell r="C33" t="str">
            <v>REEF</v>
          </cell>
        </row>
        <row r="34">
          <cell r="A34" t="str">
            <v>HW</v>
          </cell>
          <cell r="B34" t="str">
            <v>HIGH</v>
          </cell>
          <cell r="C34" t="str">
            <v>HIGH</v>
          </cell>
        </row>
        <row r="35">
          <cell r="A35" t="str">
            <v>HK</v>
          </cell>
          <cell r="B35" t="str">
            <v>HIGH</v>
          </cell>
          <cell r="C35" t="str">
            <v>HIGH</v>
          </cell>
        </row>
        <row r="36">
          <cell r="A36" t="str">
            <v>RZ</v>
          </cell>
          <cell r="B36" t="str">
            <v>REEF</v>
          </cell>
          <cell r="C36" t="str">
            <v>REEF</v>
          </cell>
        </row>
        <row r="37">
          <cell r="A37" t="str">
            <v>AV</v>
          </cell>
          <cell r="B37" t="str">
            <v>REEF</v>
          </cell>
          <cell r="C37" t="str">
            <v>REEF</v>
          </cell>
        </row>
        <row r="38">
          <cell r="A38" t="str">
            <v>TG</v>
          </cell>
          <cell r="B38" t="str">
            <v>TANK</v>
          </cell>
          <cell r="C38" t="str">
            <v>TANK</v>
          </cell>
        </row>
        <row r="39">
          <cell r="A39" t="str">
            <v>hx</v>
          </cell>
          <cell r="B39" t="str">
            <v>HIGH</v>
          </cell>
        </row>
        <row r="40">
          <cell r="A40" t="str">
            <v>IN</v>
          </cell>
          <cell r="B40" t="str">
            <v>DRY</v>
          </cell>
          <cell r="C40" t="str">
            <v>DRY</v>
          </cell>
        </row>
        <row r="41">
          <cell r="A41" t="str">
            <v>BK</v>
          </cell>
          <cell r="B41" t="str">
            <v>DRY</v>
          </cell>
          <cell r="C41" t="str">
            <v>DRY</v>
          </cell>
        </row>
        <row r="42">
          <cell r="A42" t="str">
            <v>XT</v>
          </cell>
          <cell r="B42" t="str">
            <v>DRY</v>
          </cell>
          <cell r="C42" t="str">
            <v>DRY</v>
          </cell>
        </row>
        <row r="43">
          <cell r="A43" t="str">
            <v>OR</v>
          </cell>
          <cell r="B43" t="str">
            <v>DRY</v>
          </cell>
          <cell r="C43" t="str">
            <v>DRY</v>
          </cell>
        </row>
        <row r="44">
          <cell r="A44" t="str">
            <v>HX</v>
          </cell>
          <cell r="B44" t="str">
            <v>HIGH</v>
          </cell>
          <cell r="C44" t="str">
            <v>HIGH</v>
          </cell>
        </row>
      </sheetData>
      <sheetData sheetId="21">
        <row r="2">
          <cell r="A2" t="str">
            <v>ALGERIA</v>
          </cell>
          <cell r="B2" t="str">
            <v>X-TRADE</v>
          </cell>
        </row>
        <row r="3">
          <cell r="A3" t="str">
            <v>ANGOLA</v>
          </cell>
          <cell r="B3" t="str">
            <v>X-TRADE</v>
          </cell>
        </row>
        <row r="4">
          <cell r="A4" t="str">
            <v>ANL</v>
          </cell>
          <cell r="B4" t="str">
            <v>X-TRADE</v>
          </cell>
        </row>
        <row r="5">
          <cell r="A5" t="str">
            <v>ANTIGUA AND BARBU</v>
          </cell>
          <cell r="B5" t="str">
            <v>X-TRADE</v>
          </cell>
        </row>
        <row r="6">
          <cell r="A6" t="str">
            <v>ARGENTINA</v>
          </cell>
          <cell r="B6" t="str">
            <v>X-TRADE</v>
          </cell>
        </row>
        <row r="7">
          <cell r="A7" t="str">
            <v>ARUBA</v>
          </cell>
          <cell r="B7" t="str">
            <v>X-TRADE</v>
          </cell>
        </row>
        <row r="8">
          <cell r="A8" t="str">
            <v>AUSTRALIA</v>
          </cell>
          <cell r="B8" t="str">
            <v>X-TRADE</v>
          </cell>
        </row>
        <row r="9">
          <cell r="A9" t="str">
            <v>AUSTRIA</v>
          </cell>
          <cell r="B9" t="str">
            <v>GERMANY</v>
          </cell>
        </row>
        <row r="10">
          <cell r="A10" t="str">
            <v>BAHRAIN</v>
          </cell>
          <cell r="B10" t="str">
            <v>Gulf</v>
          </cell>
        </row>
        <row r="11">
          <cell r="A11" t="str">
            <v>BANGLADESH</v>
          </cell>
          <cell r="B11" t="str">
            <v>SEAS</v>
          </cell>
        </row>
        <row r="12">
          <cell r="A12" t="str">
            <v>BARBADOS</v>
          </cell>
          <cell r="B12" t="str">
            <v>X-TRADE</v>
          </cell>
        </row>
        <row r="13">
          <cell r="A13" t="str">
            <v>BELGIUM</v>
          </cell>
          <cell r="B13" t="str">
            <v>BELGIUM</v>
          </cell>
        </row>
        <row r="14">
          <cell r="A14" t="str">
            <v>BELIZE</v>
          </cell>
          <cell r="B14" t="str">
            <v>X-TRADE</v>
          </cell>
        </row>
        <row r="15">
          <cell r="A15" t="str">
            <v>BENIN</v>
          </cell>
          <cell r="B15" t="str">
            <v>X-TRADE</v>
          </cell>
        </row>
        <row r="16">
          <cell r="A16" t="str">
            <v>BILBAO</v>
          </cell>
          <cell r="B16" t="str">
            <v>SPAIN</v>
          </cell>
        </row>
        <row r="17">
          <cell r="A17" t="str">
            <v>BOLIVIA</v>
          </cell>
          <cell r="B17" t="str">
            <v>X-TRADE</v>
          </cell>
        </row>
        <row r="18">
          <cell r="A18" t="str">
            <v>BRAZIL</v>
          </cell>
          <cell r="B18" t="str">
            <v>X-TRADE</v>
          </cell>
        </row>
        <row r="19">
          <cell r="A19" t="str">
            <v>BULGARIA</v>
          </cell>
          <cell r="B19" t="str">
            <v>X-TRADE</v>
          </cell>
        </row>
        <row r="20">
          <cell r="A20" t="str">
            <v>BURKINA FASO</v>
          </cell>
          <cell r="B20" t="str">
            <v>X-TRADE</v>
          </cell>
        </row>
        <row r="21">
          <cell r="A21" t="str">
            <v>CAMBODIA</v>
          </cell>
          <cell r="B21" t="str">
            <v>SEAS</v>
          </cell>
        </row>
        <row r="22">
          <cell r="A22" t="str">
            <v>CANADA</v>
          </cell>
          <cell r="B22" t="str">
            <v>X-TRADE</v>
          </cell>
        </row>
        <row r="23">
          <cell r="A23" t="str">
            <v>CENTRA AMERICA</v>
          </cell>
          <cell r="B23" t="str">
            <v>X-TRADE</v>
          </cell>
        </row>
        <row r="24">
          <cell r="A24" t="str">
            <v>Central America</v>
          </cell>
          <cell r="B24" t="str">
            <v>X-TRADE</v>
          </cell>
        </row>
        <row r="25">
          <cell r="A25" t="str">
            <v>CHILE</v>
          </cell>
          <cell r="B25" t="str">
            <v>X-TRADE</v>
          </cell>
        </row>
        <row r="26">
          <cell r="A26" t="str">
            <v>CHINA</v>
          </cell>
          <cell r="B26" t="str">
            <v>SEAS</v>
          </cell>
        </row>
        <row r="27">
          <cell r="A27" t="str">
            <v>CMA CGM MOZAMBIQUE</v>
          </cell>
          <cell r="B27" t="str">
            <v>X-TRADE</v>
          </cell>
        </row>
        <row r="28">
          <cell r="A28" t="str">
            <v>COLOMBIA</v>
          </cell>
          <cell r="B28" t="str">
            <v>X-TRADE</v>
          </cell>
        </row>
        <row r="29">
          <cell r="A29" t="str">
            <v xml:space="preserve">COLOMBO </v>
          </cell>
          <cell r="B29" t="str">
            <v>INDIA</v>
          </cell>
        </row>
        <row r="30">
          <cell r="A30" t="str">
            <v>COMOROS</v>
          </cell>
          <cell r="B30" t="str">
            <v>X-TRADE</v>
          </cell>
        </row>
        <row r="31">
          <cell r="A31" t="str">
            <v>COSTA RICA</v>
          </cell>
          <cell r="B31" t="str">
            <v>X-TRADE</v>
          </cell>
        </row>
        <row r="32">
          <cell r="A32" t="str">
            <v>COTE D'IVOIRE</v>
          </cell>
          <cell r="B32" t="str">
            <v>X-TRADE</v>
          </cell>
        </row>
        <row r="33">
          <cell r="A33" t="str">
            <v>CROATIA</v>
          </cell>
          <cell r="B33" t="str">
            <v>X-TRADE</v>
          </cell>
        </row>
        <row r="34">
          <cell r="A34" t="str">
            <v>CUBA</v>
          </cell>
          <cell r="B34" t="str">
            <v>X-TRADE</v>
          </cell>
        </row>
        <row r="35">
          <cell r="A35" t="str">
            <v>CYPRUS</v>
          </cell>
          <cell r="B35" t="str">
            <v>X-TRADE</v>
          </cell>
        </row>
        <row r="36">
          <cell r="A36" t="str">
            <v>CZECH REPUBLIC</v>
          </cell>
          <cell r="B36" t="str">
            <v>GERMANY</v>
          </cell>
        </row>
        <row r="37">
          <cell r="A37" t="str">
            <v>DENMARK</v>
          </cell>
          <cell r="B37" t="str">
            <v>DENMARK</v>
          </cell>
        </row>
        <row r="38">
          <cell r="A38" t="str">
            <v>DJIBOUTI</v>
          </cell>
          <cell r="B38" t="str">
            <v>X-TRADE</v>
          </cell>
        </row>
        <row r="39">
          <cell r="A39" t="str">
            <v>DOMINICA</v>
          </cell>
          <cell r="B39" t="str">
            <v>X-TRADE</v>
          </cell>
        </row>
        <row r="40">
          <cell r="A40" t="str">
            <v>DOMINICAN REPUBLIC</v>
          </cell>
          <cell r="B40" t="str">
            <v>X-TRADE</v>
          </cell>
        </row>
        <row r="41">
          <cell r="A41" t="str">
            <v>Douala</v>
          </cell>
          <cell r="B41" t="str">
            <v>X-TRADE</v>
          </cell>
        </row>
        <row r="42">
          <cell r="A42" t="str">
            <v>East Africa</v>
          </cell>
          <cell r="B42" t="str">
            <v>X-TRADE</v>
          </cell>
        </row>
        <row r="43">
          <cell r="A43" t="str">
            <v>Eastern Brazil</v>
          </cell>
          <cell r="B43" t="str">
            <v>X-TRADE</v>
          </cell>
        </row>
        <row r="44">
          <cell r="A44" t="str">
            <v>ECUADOR</v>
          </cell>
          <cell r="B44" t="str">
            <v>X-TRADE</v>
          </cell>
        </row>
        <row r="45">
          <cell r="A45" t="str">
            <v>EGYPT</v>
          </cell>
          <cell r="B45" t="str">
            <v>X-TRADE</v>
          </cell>
        </row>
        <row r="46">
          <cell r="A46" t="str">
            <v>EMPTY</v>
          </cell>
          <cell r="B46" t="str">
            <v>EMPTY</v>
          </cell>
        </row>
        <row r="47">
          <cell r="A47" t="str">
            <v>ESTONIA</v>
          </cell>
          <cell r="B47" t="str">
            <v>BALTIC</v>
          </cell>
        </row>
        <row r="48">
          <cell r="A48" t="str">
            <v>EX SEAS</v>
          </cell>
          <cell r="B48" t="str">
            <v>SEAS</v>
          </cell>
        </row>
        <row r="49">
          <cell r="A49" t="str">
            <v>FAR EAST</v>
          </cell>
          <cell r="B49" t="str">
            <v>SEAS</v>
          </cell>
        </row>
        <row r="50">
          <cell r="A50" t="str">
            <v>FINLAND</v>
          </cell>
          <cell r="B50" t="str">
            <v>FINLAND</v>
          </cell>
        </row>
        <row r="51">
          <cell r="A51" t="str">
            <v>FRANCE</v>
          </cell>
          <cell r="B51" t="str">
            <v>FRANCE</v>
          </cell>
        </row>
        <row r="52">
          <cell r="A52" t="str">
            <v>FRENCH GUIANA</v>
          </cell>
          <cell r="B52" t="str">
            <v>X-TRADE</v>
          </cell>
        </row>
        <row r="53">
          <cell r="A53" t="str">
            <v>FRENCH POLYNESIA</v>
          </cell>
          <cell r="B53" t="str">
            <v>X-TRADE</v>
          </cell>
        </row>
        <row r="54">
          <cell r="A54" t="str">
            <v>GABON</v>
          </cell>
          <cell r="B54" t="str">
            <v>X-TRADE</v>
          </cell>
        </row>
        <row r="55">
          <cell r="A55" t="str">
            <v>GAMBIA</v>
          </cell>
          <cell r="B55" t="str">
            <v>X-TRADE</v>
          </cell>
        </row>
        <row r="56">
          <cell r="A56" t="str">
            <v>GEORGIA</v>
          </cell>
          <cell r="B56" t="str">
            <v>X-TRADE</v>
          </cell>
        </row>
        <row r="57">
          <cell r="A57" t="str">
            <v>GERMANY</v>
          </cell>
          <cell r="B57" t="str">
            <v>GERMANY</v>
          </cell>
        </row>
        <row r="58">
          <cell r="A58" t="str">
            <v>GHANA</v>
          </cell>
          <cell r="B58" t="str">
            <v>X-TRADE</v>
          </cell>
        </row>
        <row r="59">
          <cell r="A59" t="str">
            <v>GREECE</v>
          </cell>
          <cell r="B59" t="str">
            <v>X-TRADE</v>
          </cell>
        </row>
        <row r="60">
          <cell r="A60" t="str">
            <v>GRENADA</v>
          </cell>
          <cell r="B60" t="str">
            <v>X-TRADE</v>
          </cell>
        </row>
        <row r="61">
          <cell r="A61" t="str">
            <v>GUADELOUPE</v>
          </cell>
          <cell r="B61" t="str">
            <v>X-TRADE</v>
          </cell>
        </row>
        <row r="62">
          <cell r="A62" t="str">
            <v>GUATEMALA</v>
          </cell>
          <cell r="B62" t="str">
            <v>X-TRADE</v>
          </cell>
        </row>
        <row r="63">
          <cell r="A63" t="str">
            <v>GUYANA</v>
          </cell>
          <cell r="B63" t="str">
            <v>X-TRADE</v>
          </cell>
        </row>
        <row r="64">
          <cell r="A64" t="str">
            <v>HAITI</v>
          </cell>
          <cell r="B64" t="str">
            <v>X-TRADE</v>
          </cell>
        </row>
        <row r="65">
          <cell r="A65" t="str">
            <v>HONDURAS</v>
          </cell>
          <cell r="B65" t="str">
            <v>X-TRADE</v>
          </cell>
        </row>
        <row r="66">
          <cell r="A66" t="str">
            <v>HONG KONG</v>
          </cell>
          <cell r="B66" t="str">
            <v>SEAS</v>
          </cell>
        </row>
        <row r="67">
          <cell r="A67" t="str">
            <v>HUNGARY</v>
          </cell>
          <cell r="B67" t="str">
            <v>HUNGARY</v>
          </cell>
        </row>
        <row r="68">
          <cell r="A68" t="str">
            <v>ICELAND</v>
          </cell>
          <cell r="B68" t="str">
            <v>OTHERS</v>
          </cell>
        </row>
        <row r="69">
          <cell r="A69" t="str">
            <v>INDIA</v>
          </cell>
          <cell r="B69" t="str">
            <v>INDIA</v>
          </cell>
        </row>
        <row r="70">
          <cell r="A70" t="str">
            <v>Indian Ocean Africa</v>
          </cell>
          <cell r="B70" t="str">
            <v>X-TRADE</v>
          </cell>
        </row>
        <row r="71">
          <cell r="A71" t="str">
            <v>INDONESIA</v>
          </cell>
          <cell r="B71" t="str">
            <v>SEAS</v>
          </cell>
        </row>
        <row r="72">
          <cell r="A72" t="str">
            <v>IRAN</v>
          </cell>
          <cell r="B72" t="str">
            <v>Gulf</v>
          </cell>
        </row>
        <row r="73">
          <cell r="A73" t="str">
            <v>IRELAND</v>
          </cell>
          <cell r="B73" t="str">
            <v>IRELAND</v>
          </cell>
        </row>
        <row r="74">
          <cell r="A74" t="str">
            <v>ITALY</v>
          </cell>
          <cell r="B74" t="str">
            <v>X-TRADE</v>
          </cell>
        </row>
        <row r="75">
          <cell r="A75" t="str">
            <v>JAMAICA</v>
          </cell>
          <cell r="B75" t="str">
            <v>X-TRADE</v>
          </cell>
        </row>
        <row r="76">
          <cell r="A76" t="str">
            <v>JAPAN</v>
          </cell>
          <cell r="B76" t="str">
            <v>SEAS</v>
          </cell>
        </row>
        <row r="77">
          <cell r="A77" t="str">
            <v>JORDAN</v>
          </cell>
          <cell r="B77" t="str">
            <v>Gulf</v>
          </cell>
        </row>
        <row r="78">
          <cell r="A78" t="str">
            <v>KAMPUCHEA, DEMOCRATIC</v>
          </cell>
          <cell r="B78" t="str">
            <v>SEAS</v>
          </cell>
        </row>
        <row r="79">
          <cell r="A79" t="str">
            <v>KENYA</v>
          </cell>
          <cell r="B79" t="str">
            <v>X-TRADE</v>
          </cell>
        </row>
        <row r="80">
          <cell r="A80" t="str">
            <v>KOREA, REPUBLIC O</v>
          </cell>
          <cell r="B80" t="str">
            <v>SEAS</v>
          </cell>
        </row>
        <row r="81">
          <cell r="A81" t="str">
            <v>KUWAIT</v>
          </cell>
          <cell r="B81" t="str">
            <v>Gulf</v>
          </cell>
        </row>
        <row r="82">
          <cell r="A82" t="str">
            <v>LATVIA</v>
          </cell>
          <cell r="B82" t="str">
            <v>BALTIC</v>
          </cell>
        </row>
        <row r="83">
          <cell r="A83" t="str">
            <v>LEBANON</v>
          </cell>
          <cell r="B83" t="str">
            <v>X-TRADE</v>
          </cell>
        </row>
        <row r="84">
          <cell r="A84" t="str">
            <v>LIBYAN ARAB JAMAH</v>
          </cell>
          <cell r="B84" t="str">
            <v>X-TRADE</v>
          </cell>
        </row>
        <row r="85">
          <cell r="A85" t="str">
            <v>LITHUANIA</v>
          </cell>
          <cell r="B85" t="str">
            <v>BALTIC</v>
          </cell>
        </row>
        <row r="86">
          <cell r="A86" t="str">
            <v>LYBERIAN</v>
          </cell>
          <cell r="B86" t="str">
            <v>X-TRADE</v>
          </cell>
        </row>
        <row r="87">
          <cell r="A87" t="str">
            <v>LYBIEN</v>
          </cell>
          <cell r="B87" t="str">
            <v>X-TRADE</v>
          </cell>
        </row>
        <row r="88">
          <cell r="A88" t="str">
            <v>MACCFA</v>
          </cell>
          <cell r="B88" t="str">
            <v>X-TRADE</v>
          </cell>
        </row>
        <row r="89">
          <cell r="A89" t="str">
            <v>MADAGASCAR</v>
          </cell>
          <cell r="B89" t="str">
            <v>X-TRADE</v>
          </cell>
        </row>
        <row r="90">
          <cell r="A90" t="str">
            <v>MALAYSIA</v>
          </cell>
          <cell r="B90" t="str">
            <v>SEAS</v>
          </cell>
        </row>
        <row r="91">
          <cell r="A91" t="str">
            <v>MALDIVES</v>
          </cell>
          <cell r="B91" t="str">
            <v>X-TRADE</v>
          </cell>
        </row>
        <row r="92">
          <cell r="A92" t="str">
            <v>MALTA</v>
          </cell>
          <cell r="B92" t="str">
            <v>X-TRADE</v>
          </cell>
        </row>
        <row r="93">
          <cell r="A93" t="str">
            <v>MARTINIQUE</v>
          </cell>
          <cell r="B93" t="str">
            <v>X-TRADE</v>
          </cell>
        </row>
        <row r="94">
          <cell r="A94" t="str">
            <v>MAURITIUS</v>
          </cell>
          <cell r="B94" t="str">
            <v>X-TRADE</v>
          </cell>
        </row>
        <row r="95">
          <cell r="A95" t="str">
            <v>MAYOTTE</v>
          </cell>
          <cell r="B95" t="str">
            <v>X-TRADE</v>
          </cell>
        </row>
        <row r="96">
          <cell r="A96" t="str">
            <v>MDV</v>
          </cell>
          <cell r="B96" t="str">
            <v>X-TRADE</v>
          </cell>
        </row>
        <row r="97">
          <cell r="A97" t="str">
            <v>MEXICO</v>
          </cell>
          <cell r="B97" t="str">
            <v>X-TRADE</v>
          </cell>
        </row>
        <row r="98">
          <cell r="A98" t="str">
            <v>MONZABIQUE</v>
          </cell>
          <cell r="B98" t="str">
            <v>X-TRADE</v>
          </cell>
        </row>
        <row r="99">
          <cell r="A99" t="str">
            <v>MOROCCO</v>
          </cell>
          <cell r="B99" t="str">
            <v>X-TRADE</v>
          </cell>
        </row>
        <row r="100">
          <cell r="A100" t="str">
            <v>MYANMAR</v>
          </cell>
          <cell r="B100" t="str">
            <v>SEAS</v>
          </cell>
        </row>
        <row r="101">
          <cell r="A101" t="str">
            <v>NETH. ANTILES</v>
          </cell>
          <cell r="B101" t="str">
            <v>X-TRADE</v>
          </cell>
        </row>
        <row r="102">
          <cell r="A102" t="str">
            <v>NETHERLANDS</v>
          </cell>
          <cell r="B102" t="str">
            <v>NETHERLANDS</v>
          </cell>
        </row>
        <row r="103">
          <cell r="A103" t="str">
            <v>NEW CALEDONIA</v>
          </cell>
          <cell r="B103" t="str">
            <v>X-TRADE</v>
          </cell>
        </row>
        <row r="104">
          <cell r="A104" t="str">
            <v xml:space="preserve">NEW ZEALAND </v>
          </cell>
          <cell r="B104" t="str">
            <v>X-TRADE</v>
          </cell>
        </row>
        <row r="105">
          <cell r="A105" t="str">
            <v>NIGERIA</v>
          </cell>
          <cell r="B105" t="str">
            <v>X-TRADE</v>
          </cell>
        </row>
        <row r="106">
          <cell r="A106" t="str">
            <v>North Colombia</v>
          </cell>
          <cell r="B106" t="str">
            <v>X-TRADE</v>
          </cell>
        </row>
        <row r="107">
          <cell r="A107" t="str">
            <v>NORWAY</v>
          </cell>
          <cell r="B107" t="str">
            <v>NORWAY</v>
          </cell>
        </row>
        <row r="108">
          <cell r="A108" t="str">
            <v>OMAN</v>
          </cell>
          <cell r="B108" t="str">
            <v>Gulf</v>
          </cell>
        </row>
        <row r="109">
          <cell r="A109" t="str">
            <v>PAKISTAN</v>
          </cell>
          <cell r="B109" t="str">
            <v>INDIA</v>
          </cell>
        </row>
        <row r="110">
          <cell r="A110" t="str">
            <v>PANAMA</v>
          </cell>
          <cell r="B110" t="str">
            <v>X-TRADE</v>
          </cell>
        </row>
        <row r="111">
          <cell r="A111" t="str">
            <v>PAPUA NEW GUINEA</v>
          </cell>
          <cell r="B111" t="str">
            <v>X-TRADE</v>
          </cell>
        </row>
        <row r="112">
          <cell r="A112" t="str">
            <v>PARAGUAY</v>
          </cell>
          <cell r="B112" t="str">
            <v>X-TRADE</v>
          </cell>
        </row>
        <row r="113">
          <cell r="A113" t="str">
            <v>Pays</v>
          </cell>
          <cell r="B113" t="str">
            <v>Zone</v>
          </cell>
        </row>
        <row r="114">
          <cell r="A114" t="str">
            <v>PERU</v>
          </cell>
          <cell r="B114" t="str">
            <v>X-TRADE</v>
          </cell>
        </row>
        <row r="115">
          <cell r="A115" t="str">
            <v>PHILIPPINES</v>
          </cell>
          <cell r="B115" t="str">
            <v>SEAS</v>
          </cell>
        </row>
        <row r="116">
          <cell r="A116" t="str">
            <v>POINTE NOIRE</v>
          </cell>
          <cell r="B116" t="str">
            <v>X-TRADE</v>
          </cell>
        </row>
        <row r="117">
          <cell r="A117" t="str">
            <v>POLAND</v>
          </cell>
          <cell r="B117" t="str">
            <v>POLAND</v>
          </cell>
        </row>
        <row r="118">
          <cell r="A118" t="str">
            <v>PORTUGAL</v>
          </cell>
          <cell r="B118" t="str">
            <v>Portugal</v>
          </cell>
        </row>
        <row r="119">
          <cell r="A119" t="str">
            <v>PUERTO RICO</v>
          </cell>
          <cell r="B119" t="str">
            <v>X-TRADE</v>
          </cell>
        </row>
        <row r="120">
          <cell r="A120" t="str">
            <v>QATAR</v>
          </cell>
          <cell r="B120" t="str">
            <v>Gulf</v>
          </cell>
        </row>
        <row r="121">
          <cell r="A121" t="str">
            <v>REUNION</v>
          </cell>
          <cell r="B121" t="str">
            <v>X-TRADE</v>
          </cell>
        </row>
        <row r="122">
          <cell r="A122" t="str">
            <v>RF BKG DESK ANT</v>
          </cell>
          <cell r="B122" t="str">
            <v>X-TRADE</v>
          </cell>
        </row>
        <row r="123">
          <cell r="A123" t="str">
            <v>ROMANIA</v>
          </cell>
          <cell r="B123" t="str">
            <v>X-TRADE</v>
          </cell>
        </row>
        <row r="124">
          <cell r="A124" t="str">
            <v>RUSSIAN FEDERATION</v>
          </cell>
          <cell r="B124" t="str">
            <v>BALTIC</v>
          </cell>
        </row>
        <row r="125">
          <cell r="A125" t="str">
            <v>S.A.</v>
          </cell>
          <cell r="B125" t="str">
            <v>X-TRADE</v>
          </cell>
        </row>
        <row r="126">
          <cell r="A126" t="str">
            <v>SA West Coast</v>
          </cell>
          <cell r="B126" t="str">
            <v>X-TRADE</v>
          </cell>
        </row>
        <row r="127">
          <cell r="A127" t="str">
            <v>SAINT LUCIA</v>
          </cell>
          <cell r="B127" t="str">
            <v>X-TRADE</v>
          </cell>
        </row>
        <row r="128">
          <cell r="A128" t="str">
            <v>SAINT VINCENT AND GRN</v>
          </cell>
          <cell r="B128" t="str">
            <v>X-TRADE</v>
          </cell>
        </row>
        <row r="129">
          <cell r="A129" t="str">
            <v>SANTOS</v>
          </cell>
          <cell r="B129" t="str">
            <v>X-TRADE</v>
          </cell>
        </row>
        <row r="130">
          <cell r="A130" t="str">
            <v>SAUDI ARABIA</v>
          </cell>
          <cell r="B130" t="str">
            <v>Gulf</v>
          </cell>
        </row>
        <row r="131">
          <cell r="A131" t="str">
            <v>SENEGAL</v>
          </cell>
          <cell r="B131" t="str">
            <v>X-TRADE</v>
          </cell>
        </row>
        <row r="132">
          <cell r="A132" t="str">
            <v>SERBIA</v>
          </cell>
          <cell r="B132" t="str">
            <v>X-TRADE</v>
          </cell>
        </row>
        <row r="133">
          <cell r="A133" t="str">
            <v>SHANGHAI</v>
          </cell>
          <cell r="B133" t="str">
            <v>SEAS</v>
          </cell>
        </row>
        <row r="134">
          <cell r="A134" t="str">
            <v>SINGAPORE</v>
          </cell>
          <cell r="B134" t="str">
            <v>SEAS</v>
          </cell>
        </row>
        <row r="135">
          <cell r="A135" t="str">
            <v>SLOVENIA</v>
          </cell>
          <cell r="B135" t="str">
            <v>X-TRADE</v>
          </cell>
        </row>
        <row r="136">
          <cell r="A136" t="str">
            <v>SLOVENIA</v>
          </cell>
          <cell r="B136" t="str">
            <v>X-TRADE</v>
          </cell>
        </row>
        <row r="137">
          <cell r="A137" t="str">
            <v>SOUTH AFRICA</v>
          </cell>
          <cell r="B137" t="str">
            <v>X-TRADE</v>
          </cell>
        </row>
        <row r="138">
          <cell r="A138" t="str">
            <v>South East Asia</v>
          </cell>
          <cell r="B138" t="str">
            <v>SEAS</v>
          </cell>
        </row>
        <row r="139">
          <cell r="A139" t="str">
            <v>SPAIN</v>
          </cell>
          <cell r="B139" t="str">
            <v>SPAIN</v>
          </cell>
        </row>
        <row r="140">
          <cell r="A140" t="str">
            <v>SRI LANKA</v>
          </cell>
          <cell r="B140" t="str">
            <v>INDIA</v>
          </cell>
        </row>
        <row r="141">
          <cell r="A141" t="str">
            <v>SUDAN</v>
          </cell>
          <cell r="B141" t="str">
            <v>X-TRADE</v>
          </cell>
        </row>
        <row r="142">
          <cell r="A142" t="str">
            <v>SURINAM</v>
          </cell>
          <cell r="B142" t="str">
            <v>X-TRADE</v>
          </cell>
        </row>
        <row r="143">
          <cell r="A143" t="str">
            <v>SWEDEN</v>
          </cell>
          <cell r="B143" t="str">
            <v>SWEDEN</v>
          </cell>
        </row>
        <row r="144">
          <cell r="A144" t="str">
            <v>SWITZERLAND</v>
          </cell>
          <cell r="B144" t="str">
            <v>GERMANY</v>
          </cell>
        </row>
        <row r="145">
          <cell r="A145" t="str">
            <v>SYRIAN ARAB REPUBLIC</v>
          </cell>
          <cell r="B145" t="str">
            <v>X-TRADE</v>
          </cell>
        </row>
        <row r="146">
          <cell r="A146" t="str">
            <v>TAIWAN</v>
          </cell>
          <cell r="B146" t="str">
            <v>SEAS</v>
          </cell>
        </row>
        <row r="147">
          <cell r="A147" t="str">
            <v>TANZANIA</v>
          </cell>
          <cell r="B147" t="str">
            <v>X-TRADE</v>
          </cell>
        </row>
        <row r="148">
          <cell r="A148" t="str">
            <v>THAILAND</v>
          </cell>
          <cell r="B148" t="str">
            <v>SEAS</v>
          </cell>
        </row>
        <row r="149">
          <cell r="A149" t="str">
            <v>TOGO</v>
          </cell>
          <cell r="B149" t="str">
            <v>X-TRADE</v>
          </cell>
        </row>
        <row r="150">
          <cell r="A150" t="str">
            <v>TRINIDAD AND TOBAGO</v>
          </cell>
          <cell r="B150" t="str">
            <v>X-TRADE</v>
          </cell>
        </row>
        <row r="151">
          <cell r="A151" t="str">
            <v>TUNISIA</v>
          </cell>
          <cell r="B151" t="str">
            <v>X-TRADE</v>
          </cell>
        </row>
        <row r="152">
          <cell r="A152" t="str">
            <v>TURKEY</v>
          </cell>
          <cell r="B152" t="str">
            <v>TURKEY</v>
          </cell>
        </row>
        <row r="153">
          <cell r="A153" t="str">
            <v>UGANDA</v>
          </cell>
          <cell r="B153" t="str">
            <v>X-TRADE</v>
          </cell>
        </row>
        <row r="154">
          <cell r="A154" t="str">
            <v>UKRAINE</v>
          </cell>
          <cell r="B154" t="str">
            <v>X-TRADE</v>
          </cell>
        </row>
        <row r="155">
          <cell r="A155" t="str">
            <v>UNITED ARAB EMIRATES</v>
          </cell>
          <cell r="B155" t="str">
            <v>Gulf</v>
          </cell>
        </row>
        <row r="156">
          <cell r="A156" t="str">
            <v>UNITED KINGDOM</v>
          </cell>
          <cell r="B156" t="str">
            <v>UK</v>
          </cell>
        </row>
        <row r="157">
          <cell r="A157" t="str">
            <v>UNITED STATES</v>
          </cell>
          <cell r="B157" t="str">
            <v>X-TRADE</v>
          </cell>
        </row>
        <row r="158">
          <cell r="A158" t="str">
            <v>URUGUAY</v>
          </cell>
          <cell r="B158" t="str">
            <v>X-TRADE</v>
          </cell>
        </row>
        <row r="159">
          <cell r="A159" t="str">
            <v>UZBEKISTAN</v>
          </cell>
          <cell r="B159" t="str">
            <v>X-TRADE</v>
          </cell>
        </row>
        <row r="160">
          <cell r="A160" t="str">
            <v>VENEZUELA</v>
          </cell>
          <cell r="B160" t="str">
            <v>X-TRADE</v>
          </cell>
        </row>
        <row r="161">
          <cell r="A161" t="str">
            <v>Vietnam</v>
          </cell>
          <cell r="B161" t="str">
            <v>SEAS</v>
          </cell>
        </row>
        <row r="162">
          <cell r="A162" t="str">
            <v>West Africa</v>
          </cell>
          <cell r="B162" t="str">
            <v>X-TRADE</v>
          </cell>
        </row>
        <row r="163">
          <cell r="A163" t="str">
            <v>x-trade</v>
          </cell>
          <cell r="B163" t="str">
            <v>X-TRADE</v>
          </cell>
        </row>
        <row r="164">
          <cell r="A164" t="str">
            <v>YEMEN</v>
          </cell>
          <cell r="B164" t="str">
            <v>Gulf</v>
          </cell>
        </row>
        <row r="165">
          <cell r="A165" t="str">
            <v>MYANMAR</v>
          </cell>
          <cell r="B165" t="str">
            <v>SEAS</v>
          </cell>
        </row>
        <row r="166">
          <cell r="A166" t="str">
            <v>TOGO</v>
          </cell>
          <cell r="B166" t="str">
            <v>X-TRADE</v>
          </cell>
        </row>
        <row r="167">
          <cell r="A167" t="str">
            <v>BURKINA FASO</v>
          </cell>
          <cell r="B167" t="str">
            <v>X-TRADE</v>
          </cell>
        </row>
        <row r="168">
          <cell r="A168" t="str">
            <v>MAURITIUS</v>
          </cell>
          <cell r="B168" t="str">
            <v>X-TRADE</v>
          </cell>
        </row>
        <row r="169">
          <cell r="A169" t="str">
            <v>MALI</v>
          </cell>
          <cell r="B169" t="str">
            <v>X-TRADE</v>
          </cell>
        </row>
        <row r="170">
          <cell r="A170" t="str">
            <v>seas</v>
          </cell>
          <cell r="B170" t="str">
            <v>SEAS</v>
          </cell>
        </row>
        <row r="171">
          <cell r="A171" t="str">
            <v>CHILI</v>
          </cell>
          <cell r="B171" t="str">
            <v>X-TRADE</v>
          </cell>
        </row>
        <row r="172">
          <cell r="A172" t="str">
            <v>CYPRUS</v>
          </cell>
          <cell r="B172" t="str">
            <v>X-TRADE</v>
          </cell>
        </row>
        <row r="173">
          <cell r="A173" t="str">
            <v>RDC</v>
          </cell>
          <cell r="B173" t="str">
            <v>X-TRADE</v>
          </cell>
        </row>
        <row r="174">
          <cell r="A174" t="str">
            <v>Puerto Rico</v>
          </cell>
          <cell r="B174" t="str">
            <v>X-TRADE</v>
          </cell>
        </row>
        <row r="175">
          <cell r="A175" t="str">
            <v>TANZANIA</v>
          </cell>
          <cell r="B175" t="str">
            <v>X-TRADE</v>
          </cell>
        </row>
        <row r="176">
          <cell r="A176" t="str">
            <v>MSK</v>
          </cell>
          <cell r="B176" t="str">
            <v>MSK</v>
          </cell>
        </row>
        <row r="177">
          <cell r="A177" t="str">
            <v>HSD</v>
          </cell>
          <cell r="B177" t="str">
            <v>HSD</v>
          </cell>
        </row>
        <row r="178">
          <cell r="A178" t="str">
            <v>AMV</v>
          </cell>
          <cell r="B178" t="str">
            <v>X-TRADE</v>
          </cell>
        </row>
        <row r="179">
          <cell r="A179" t="str">
            <v>angola</v>
          </cell>
          <cell r="B179" t="str">
            <v>X-TRADE</v>
          </cell>
        </row>
      </sheetData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8B23A-BCFA-4B1D-9B89-743AC064F957}">
  <sheetPr codeName="Feuil1"/>
  <dimension ref="A1:DU3"/>
  <sheetViews>
    <sheetView tabSelected="1" workbookViewId="0">
      <selection activeCell="A4" sqref="A4:XFD1048576"/>
    </sheetView>
  </sheetViews>
  <sheetFormatPr baseColWidth="10" defaultRowHeight="15" x14ac:dyDescent="0.25"/>
  <sheetData>
    <row r="1" spans="1:12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2" t="s">
        <v>56</v>
      </c>
      <c r="BF1" s="2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73</v>
      </c>
      <c r="BW1" s="2" t="s">
        <v>74</v>
      </c>
      <c r="BX1" s="2" t="s">
        <v>75</v>
      </c>
      <c r="BY1" s="2" t="s">
        <v>76</v>
      </c>
      <c r="BZ1" s="2" t="s">
        <v>77</v>
      </c>
      <c r="CA1" s="2" t="s">
        <v>78</v>
      </c>
      <c r="CB1" s="2" t="s">
        <v>79</v>
      </c>
      <c r="CC1" s="2" t="s">
        <v>80</v>
      </c>
      <c r="CD1" s="2" t="s">
        <v>81</v>
      </c>
      <c r="CE1" s="2" t="s">
        <v>82</v>
      </c>
      <c r="CF1" s="2" t="s">
        <v>83</v>
      </c>
      <c r="CG1" s="2" t="s">
        <v>84</v>
      </c>
      <c r="CH1" s="2" t="s">
        <v>85</v>
      </c>
      <c r="CI1" s="2" t="s">
        <v>86</v>
      </c>
      <c r="CJ1" s="2" t="s">
        <v>87</v>
      </c>
      <c r="CK1" s="2" t="s">
        <v>88</v>
      </c>
      <c r="CL1" s="2" t="s">
        <v>89</v>
      </c>
      <c r="CM1" s="2" t="s">
        <v>90</v>
      </c>
      <c r="CN1" s="2" t="s">
        <v>91</v>
      </c>
      <c r="CO1" s="2" t="s">
        <v>92</v>
      </c>
      <c r="CP1" s="2" t="s">
        <v>93</v>
      </c>
      <c r="CQ1" s="2" t="s">
        <v>94</v>
      </c>
      <c r="CR1" s="2" t="s">
        <v>95</v>
      </c>
      <c r="CS1" s="2" t="s">
        <v>96</v>
      </c>
      <c r="CT1" s="2" t="s">
        <v>97</v>
      </c>
      <c r="CU1" s="2" t="s">
        <v>98</v>
      </c>
      <c r="CV1" s="2" t="s">
        <v>99</v>
      </c>
      <c r="CW1" s="2" t="s">
        <v>100</v>
      </c>
      <c r="CX1" s="2" t="s">
        <v>101</v>
      </c>
      <c r="CY1" s="2" t="s">
        <v>102</v>
      </c>
      <c r="CZ1" s="2" t="s">
        <v>103</v>
      </c>
      <c r="DA1" s="2" t="s">
        <v>104</v>
      </c>
      <c r="DB1" s="2" t="s">
        <v>105</v>
      </c>
      <c r="DC1" s="2" t="s">
        <v>106</v>
      </c>
      <c r="DD1" s="2" t="s">
        <v>107</v>
      </c>
      <c r="DE1" s="2" t="s">
        <v>108</v>
      </c>
      <c r="DF1" s="2" t="s">
        <v>109</v>
      </c>
      <c r="DG1" s="2" t="s">
        <v>110</v>
      </c>
      <c r="DH1" s="2" t="s">
        <v>111</v>
      </c>
      <c r="DI1" s="2" t="s">
        <v>112</v>
      </c>
      <c r="DJ1" s="3" t="s">
        <v>113</v>
      </c>
      <c r="DK1" s="4" t="s">
        <v>114</v>
      </c>
      <c r="DL1" s="5" t="s">
        <v>115</v>
      </c>
      <c r="DM1" s="5" t="s">
        <v>116</v>
      </c>
      <c r="DN1" s="5" t="s">
        <v>117</v>
      </c>
      <c r="DO1" s="5" t="s">
        <v>118</v>
      </c>
      <c r="DP1" s="5" t="s">
        <v>119</v>
      </c>
      <c r="DQ1" s="5" t="s">
        <v>120</v>
      </c>
      <c r="DR1" s="5" t="s">
        <v>121</v>
      </c>
      <c r="DS1" s="5" t="s">
        <v>122</v>
      </c>
      <c r="DT1" s="5" t="s">
        <v>123</v>
      </c>
      <c r="DU1" s="5" t="s">
        <v>13</v>
      </c>
    </row>
    <row r="2" spans="1:125" x14ac:dyDescent="0.25">
      <c r="A2" s="6" t="s">
        <v>154</v>
      </c>
      <c r="B2" s="7" t="s">
        <v>125</v>
      </c>
      <c r="C2" s="7" t="s">
        <v>155</v>
      </c>
      <c r="D2" s="7" t="s">
        <v>156</v>
      </c>
      <c r="E2" s="8">
        <v>44404.946527777778</v>
      </c>
      <c r="F2" s="7">
        <v>3000000940</v>
      </c>
      <c r="G2" s="7" t="s">
        <v>126</v>
      </c>
      <c r="H2" s="9">
        <v>430000062261407</v>
      </c>
      <c r="I2" s="7" t="s">
        <v>157</v>
      </c>
      <c r="J2" s="7">
        <v>40</v>
      </c>
      <c r="K2" s="7" t="s">
        <v>158</v>
      </c>
      <c r="L2" s="7" t="s">
        <v>159</v>
      </c>
      <c r="M2" s="7">
        <v>2</v>
      </c>
      <c r="N2" s="7">
        <v>2</v>
      </c>
      <c r="O2" s="7">
        <v>32.65</v>
      </c>
      <c r="P2" s="7" t="s">
        <v>154</v>
      </c>
      <c r="Q2" s="7" t="s">
        <v>128</v>
      </c>
      <c r="R2" s="7" t="s">
        <v>129</v>
      </c>
      <c r="S2" s="7" t="s">
        <v>129</v>
      </c>
      <c r="T2" s="7" t="s">
        <v>152</v>
      </c>
      <c r="U2" s="7" t="s">
        <v>160</v>
      </c>
      <c r="V2" s="7" t="s">
        <v>129</v>
      </c>
      <c r="W2" s="7" t="s">
        <v>129</v>
      </c>
      <c r="X2" s="7"/>
      <c r="Y2" s="7" t="s">
        <v>129</v>
      </c>
      <c r="Z2" s="7" t="s">
        <v>130</v>
      </c>
      <c r="AA2" s="7"/>
      <c r="AB2" s="7"/>
      <c r="AC2" s="7"/>
      <c r="AD2" s="7" t="s">
        <v>129</v>
      </c>
      <c r="AE2" s="7">
        <v>0</v>
      </c>
      <c r="AF2" s="7" t="s">
        <v>129</v>
      </c>
      <c r="AG2" s="7" t="s">
        <v>161</v>
      </c>
      <c r="AH2" s="7"/>
      <c r="AI2" s="7"/>
      <c r="AJ2" s="7" t="s">
        <v>141</v>
      </c>
      <c r="AK2" s="7" t="s">
        <v>142</v>
      </c>
      <c r="AL2" s="7" t="s">
        <v>162</v>
      </c>
      <c r="AM2" s="7" t="s">
        <v>161</v>
      </c>
      <c r="AN2" s="7" t="s">
        <v>163</v>
      </c>
      <c r="AO2" s="8">
        <v>44321.297222222223</v>
      </c>
      <c r="AP2" s="7" t="s">
        <v>164</v>
      </c>
      <c r="AQ2" s="7" t="s">
        <v>165</v>
      </c>
      <c r="AR2" s="8">
        <v>44328.5625</v>
      </c>
      <c r="AS2" s="7"/>
      <c r="AT2" s="7" t="s">
        <v>166</v>
      </c>
      <c r="AU2" s="7" t="s">
        <v>152</v>
      </c>
      <c r="AV2" s="7" t="s">
        <v>129</v>
      </c>
      <c r="AW2" s="7"/>
      <c r="AX2" s="7"/>
      <c r="AY2" s="7" t="s">
        <v>164</v>
      </c>
      <c r="AZ2" s="8">
        <v>44387.698611111111</v>
      </c>
      <c r="BA2" s="7" t="s">
        <v>165</v>
      </c>
      <c r="BB2" s="7" t="s">
        <v>134</v>
      </c>
      <c r="BC2" s="7" t="s">
        <v>135</v>
      </c>
      <c r="BD2" s="7" t="s">
        <v>125</v>
      </c>
      <c r="BE2" s="7" t="s">
        <v>140</v>
      </c>
      <c r="BF2" s="7" t="s">
        <v>137</v>
      </c>
      <c r="BG2" s="7" t="s">
        <v>152</v>
      </c>
      <c r="BH2" s="7" t="s">
        <v>167</v>
      </c>
      <c r="BI2" s="7" t="s">
        <v>168</v>
      </c>
      <c r="BJ2" s="8">
        <v>44404.458333333336</v>
      </c>
      <c r="BK2" s="7" t="s">
        <v>140</v>
      </c>
      <c r="BL2" s="7" t="s">
        <v>169</v>
      </c>
      <c r="BM2" s="7" t="s">
        <v>170</v>
      </c>
      <c r="BN2" s="7" t="s">
        <v>171</v>
      </c>
      <c r="BO2" s="7" t="s">
        <v>172</v>
      </c>
      <c r="BP2" s="7" t="s">
        <v>129</v>
      </c>
      <c r="BQ2" s="7">
        <v>9295256</v>
      </c>
      <c r="BR2" s="7" t="s">
        <v>173</v>
      </c>
      <c r="BS2" s="7" t="s">
        <v>174</v>
      </c>
      <c r="BT2" s="7" t="s">
        <v>175</v>
      </c>
      <c r="BU2" s="8">
        <v>44453.5</v>
      </c>
      <c r="BV2" s="7"/>
      <c r="BW2" s="7"/>
      <c r="BX2" s="7" t="s">
        <v>176</v>
      </c>
      <c r="BY2" s="7" t="s">
        <v>131</v>
      </c>
      <c r="BZ2" s="7" t="s">
        <v>177</v>
      </c>
      <c r="CA2" s="7" t="s">
        <v>178</v>
      </c>
      <c r="CB2" s="10" t="s">
        <v>179</v>
      </c>
      <c r="CC2" s="7" t="s">
        <v>180</v>
      </c>
      <c r="CD2" s="7" t="s">
        <v>181</v>
      </c>
      <c r="CE2" s="11">
        <v>44278</v>
      </c>
      <c r="CF2" s="7">
        <v>44376</v>
      </c>
      <c r="CG2" s="7" t="s">
        <v>152</v>
      </c>
      <c r="CH2" s="7">
        <v>3</v>
      </c>
      <c r="CI2" s="7" t="s">
        <v>182</v>
      </c>
      <c r="CJ2" s="7" t="s">
        <v>145</v>
      </c>
      <c r="CK2" s="7">
        <v>17000</v>
      </c>
      <c r="CL2" s="7" t="s">
        <v>182</v>
      </c>
      <c r="CM2" s="7" t="s">
        <v>183</v>
      </c>
      <c r="CN2" s="7" t="s">
        <v>184</v>
      </c>
      <c r="CO2" s="7"/>
      <c r="CP2" s="7" t="s">
        <v>185</v>
      </c>
      <c r="CQ2" s="7" t="s">
        <v>146</v>
      </c>
      <c r="CR2" s="7" t="s">
        <v>147</v>
      </c>
      <c r="CS2" s="7" t="s">
        <v>148</v>
      </c>
      <c r="CT2" s="7" t="s">
        <v>149</v>
      </c>
      <c r="CU2" s="10" t="s">
        <v>186</v>
      </c>
      <c r="CV2" s="7" t="s">
        <v>187</v>
      </c>
      <c r="CW2" s="7" t="s">
        <v>150</v>
      </c>
      <c r="CX2" s="7" t="s">
        <v>151</v>
      </c>
      <c r="CY2" s="7" t="s">
        <v>129</v>
      </c>
      <c r="CZ2" s="7" t="s">
        <v>152</v>
      </c>
      <c r="DA2" s="7" t="s">
        <v>129</v>
      </c>
      <c r="DB2" s="7" t="s">
        <v>153</v>
      </c>
      <c r="DC2" s="7" t="s">
        <v>129</v>
      </c>
      <c r="DD2" s="7" t="s">
        <v>129</v>
      </c>
      <c r="DE2" s="7"/>
      <c r="DF2" s="7">
        <v>0</v>
      </c>
      <c r="DG2" s="7">
        <v>0</v>
      </c>
      <c r="DH2" s="7" t="s">
        <v>129</v>
      </c>
      <c r="DI2" s="7"/>
      <c r="DJ2" s="12" t="s">
        <v>188</v>
      </c>
      <c r="DL2" s="13" t="str">
        <f t="array" aca="1" ref="DL2" ca="1">VLOOKUP(DR2,[1]TABLES!$A$2:$B$1519,2,)</f>
        <v>BRAZIL</v>
      </c>
      <c r="DM2" s="13" t="str">
        <f t="array" aca="1" ref="DM2" ca="1">IF(OR(BH2="BRSSZU",BH2="BRPNGU",BH2="UYMVDU",BH2="ARBUEU",BH2="BRIOAU"),"Y","N")</f>
        <v>N</v>
      </c>
      <c r="DN2" s="13" t="str">
        <f t="shared" ref="DN2:DN3" ca="1" si="0">CONCATENATE(J2,K2)</f>
        <v>40RH</v>
      </c>
      <c r="DO2" s="13" t="str">
        <f t="shared" ref="DO2:DO3" ca="1" si="1">LEFT(DN2,2)</f>
        <v>40</v>
      </c>
      <c r="DP2" s="13" t="str">
        <f t="array" aca="1" ref="DP2" ca="1">VLOOKUP(DL2,[1]ZONE!$A$2:$B$1182,2,0)</f>
        <v>X-TRADE</v>
      </c>
      <c r="DQ2" s="13" t="str">
        <f t="shared" ref="DQ2:DQ3" ca="1" si="2">IF(OR(T2="NOR"),"1","O")</f>
        <v>O</v>
      </c>
      <c r="DR2" s="13" t="str">
        <f t="shared" ref="DR2:DR3" ca="1" si="3">LEFT(CD2,3)</f>
        <v>CUR</v>
      </c>
      <c r="DS2" s="13">
        <f t="shared" ref="DS2:DS3" ca="1" si="4">CH2</f>
        <v>3</v>
      </c>
      <c r="DT2" s="14">
        <v>1</v>
      </c>
      <c r="DU2" s="13" t="str">
        <f ca="1">IF(T2="Y",J2&amp;VLOOKUP(K2,[1]MSK!$A$1:$B$50,2,),J2&amp;VLOOKUP(K2,[1]MSK!$A$1:$C$50,3,0))</f>
        <v>40REEF</v>
      </c>
    </row>
    <row r="3" spans="1:125" x14ac:dyDescent="0.25">
      <c r="A3" s="6" t="s">
        <v>124</v>
      </c>
      <c r="B3" s="7" t="s">
        <v>125</v>
      </c>
      <c r="C3" s="7" t="s">
        <v>189</v>
      </c>
      <c r="D3" s="7" t="s">
        <v>190</v>
      </c>
      <c r="E3" s="8">
        <v>44380.913194444445</v>
      </c>
      <c r="F3" s="7">
        <v>3000000940</v>
      </c>
      <c r="G3" s="7" t="s">
        <v>126</v>
      </c>
      <c r="H3" s="9">
        <v>430000062526405</v>
      </c>
      <c r="I3" s="7" t="s">
        <v>206</v>
      </c>
      <c r="J3" s="7">
        <v>40</v>
      </c>
      <c r="K3" s="7" t="s">
        <v>191</v>
      </c>
      <c r="L3" s="7" t="s">
        <v>192</v>
      </c>
      <c r="M3" s="7">
        <v>2</v>
      </c>
      <c r="N3" s="7">
        <v>2</v>
      </c>
      <c r="O3" s="7">
        <v>21.4</v>
      </c>
      <c r="P3" s="7" t="s">
        <v>127</v>
      </c>
      <c r="Q3" s="7" t="s">
        <v>128</v>
      </c>
      <c r="R3" s="7" t="s">
        <v>129</v>
      </c>
      <c r="S3" s="7" t="s">
        <v>129</v>
      </c>
      <c r="T3" s="7" t="s">
        <v>129</v>
      </c>
      <c r="U3" s="7"/>
      <c r="V3" s="7" t="s">
        <v>129</v>
      </c>
      <c r="W3" s="7" t="s">
        <v>129</v>
      </c>
      <c r="X3" s="7"/>
      <c r="Y3" s="7" t="s">
        <v>129</v>
      </c>
      <c r="Z3" s="7" t="s">
        <v>130</v>
      </c>
      <c r="AA3" s="7"/>
      <c r="AB3" s="7"/>
      <c r="AC3" s="7"/>
      <c r="AD3" s="7" t="s">
        <v>129</v>
      </c>
      <c r="AE3" s="7">
        <v>0</v>
      </c>
      <c r="AF3" s="7" t="s">
        <v>152</v>
      </c>
      <c r="AG3" s="7" t="s">
        <v>132</v>
      </c>
      <c r="AH3" s="7"/>
      <c r="AI3" s="7"/>
      <c r="AJ3" s="7" t="s">
        <v>141</v>
      </c>
      <c r="AK3" s="7" t="s">
        <v>142</v>
      </c>
      <c r="AL3" s="7" t="s">
        <v>193</v>
      </c>
      <c r="AM3" s="7" t="s">
        <v>132</v>
      </c>
      <c r="AN3" s="7"/>
      <c r="AO3" s="8">
        <v>44379.828472222223</v>
      </c>
      <c r="AP3" s="7"/>
      <c r="AQ3" s="7"/>
      <c r="AR3" s="8">
        <v>0</v>
      </c>
      <c r="AS3" s="7"/>
      <c r="AT3" s="7"/>
      <c r="AU3" s="7" t="s">
        <v>129</v>
      </c>
      <c r="AV3" s="7" t="s">
        <v>129</v>
      </c>
      <c r="AW3" s="7"/>
      <c r="AX3" s="7"/>
      <c r="AY3" s="7" t="s">
        <v>132</v>
      </c>
      <c r="AZ3" s="8">
        <v>44379.828472222223</v>
      </c>
      <c r="BA3" s="7" t="s">
        <v>133</v>
      </c>
      <c r="BB3" s="7" t="s">
        <v>134</v>
      </c>
      <c r="BC3" s="7" t="s">
        <v>135</v>
      </c>
      <c r="BD3" s="7" t="s">
        <v>125</v>
      </c>
      <c r="BE3" s="7" t="s">
        <v>136</v>
      </c>
      <c r="BF3" s="7" t="s">
        <v>137</v>
      </c>
      <c r="BG3" s="7" t="s">
        <v>129</v>
      </c>
      <c r="BH3" s="7" t="s">
        <v>138</v>
      </c>
      <c r="BI3" s="7" t="s">
        <v>139</v>
      </c>
      <c r="BJ3" s="8">
        <v>44380.847916666666</v>
      </c>
      <c r="BK3" s="7" t="s">
        <v>140</v>
      </c>
      <c r="BL3" s="7" t="s">
        <v>194</v>
      </c>
      <c r="BM3" s="7"/>
      <c r="BN3" s="7"/>
      <c r="BO3" s="7"/>
      <c r="BP3" s="7" t="s">
        <v>129</v>
      </c>
      <c r="BQ3" s="7"/>
      <c r="BR3" s="7"/>
      <c r="BS3" s="7"/>
      <c r="BT3" s="7" t="s">
        <v>138</v>
      </c>
      <c r="BU3" s="8">
        <v>44380.847916666666</v>
      </c>
      <c r="BV3" s="7"/>
      <c r="BW3" s="7"/>
      <c r="BX3" s="7" t="s">
        <v>139</v>
      </c>
      <c r="BY3" s="7" t="s">
        <v>141</v>
      </c>
      <c r="BZ3" s="7" t="s">
        <v>142</v>
      </c>
      <c r="CA3" s="7" t="s">
        <v>143</v>
      </c>
      <c r="CB3" s="10" t="s">
        <v>195</v>
      </c>
      <c r="CC3" s="7" t="s">
        <v>196</v>
      </c>
      <c r="CD3" s="7" t="s">
        <v>197</v>
      </c>
      <c r="CE3" s="11">
        <v>44343</v>
      </c>
      <c r="CF3" s="7"/>
      <c r="CG3" s="7" t="s">
        <v>144</v>
      </c>
      <c r="CH3" s="7">
        <v>3</v>
      </c>
      <c r="CI3" s="7" t="s">
        <v>198</v>
      </c>
      <c r="CJ3" s="7" t="s">
        <v>145</v>
      </c>
      <c r="CK3" s="7">
        <v>1027</v>
      </c>
      <c r="CL3" s="7" t="s">
        <v>199</v>
      </c>
      <c r="CM3" s="7" t="s">
        <v>199</v>
      </c>
      <c r="CN3" s="7" t="s">
        <v>198</v>
      </c>
      <c r="CO3" s="7" t="s">
        <v>200</v>
      </c>
      <c r="CP3" s="7"/>
      <c r="CQ3" s="7" t="s">
        <v>146</v>
      </c>
      <c r="CR3" s="7" t="s">
        <v>147</v>
      </c>
      <c r="CS3" s="7" t="s">
        <v>148</v>
      </c>
      <c r="CT3" s="7" t="s">
        <v>149</v>
      </c>
      <c r="CU3" s="10" t="s">
        <v>201</v>
      </c>
      <c r="CV3" s="7" t="s">
        <v>202</v>
      </c>
      <c r="CW3" s="7" t="s">
        <v>150</v>
      </c>
      <c r="CX3" s="7" t="s">
        <v>203</v>
      </c>
      <c r="CY3" s="7" t="s">
        <v>152</v>
      </c>
      <c r="CZ3" s="7" t="s">
        <v>152</v>
      </c>
      <c r="DA3" s="7" t="s">
        <v>129</v>
      </c>
      <c r="DB3" s="7" t="s">
        <v>204</v>
      </c>
      <c r="DC3" s="7" t="s">
        <v>129</v>
      </c>
      <c r="DD3" s="7" t="s">
        <v>129</v>
      </c>
      <c r="DE3" s="7"/>
      <c r="DF3" s="7">
        <v>0</v>
      </c>
      <c r="DG3" s="7">
        <v>0</v>
      </c>
      <c r="DH3" s="7" t="s">
        <v>129</v>
      </c>
      <c r="DI3" s="7"/>
      <c r="DJ3" s="12" t="s">
        <v>205</v>
      </c>
      <c r="DL3" s="13" t="str">
        <f t="array" aca="1" ref="DL3" ca="1">VLOOKUP(DR3,[1]TABLES!$A$2:$B$1519,2,)</f>
        <v>ARGENTINA</v>
      </c>
      <c r="DM3" s="13" t="str">
        <f t="array" aca="1" ref="DM3" ca="1">IF(OR(BH3="BRSSZU",BH3="BRPNGU",BH3="UYMVDU",BH3="ARBUEU",BH3="BRIOAU"),"Y","N")</f>
        <v>Y</v>
      </c>
      <c r="DN3" s="13" t="str">
        <f t="shared" ca="1" si="0"/>
        <v>40ST</v>
      </c>
      <c r="DO3" s="13" t="str">
        <f t="shared" ca="1" si="1"/>
        <v>40</v>
      </c>
      <c r="DP3" s="13" t="str">
        <f t="array" aca="1" ref="DP3" ca="1">VLOOKUP(DL3,[1]ZONE!$A$2:$B$1182,2,0)</f>
        <v>X-TRADE</v>
      </c>
      <c r="DQ3" s="13" t="str">
        <f t="shared" ca="1" si="2"/>
        <v>O</v>
      </c>
      <c r="DR3" s="13" t="str">
        <f t="shared" ca="1" si="3"/>
        <v>BUA</v>
      </c>
      <c r="DS3" s="13">
        <f t="shared" ca="1" si="4"/>
        <v>3</v>
      </c>
      <c r="DT3" s="14">
        <v>1</v>
      </c>
      <c r="DU3" s="13" t="str">
        <f ca="1">IF(T3="Y",J3&amp;VLOOKUP(K3,[1]MSK!$A$1:$B$50,2,),J3&amp;VLOOKUP(K3,[1]MSK!$A$1:$C$50,3,0))</f>
        <v>40DRY</v>
      </c>
    </row>
  </sheetData>
  <autoFilter ref="A1:DU1" xr:uid="{8179128C-ACE2-404E-888A-DDB1A67C387F}"/>
  <conditionalFormatting sqref="BV1">
    <cfRule type="duplicateValues" dxfId="4" priority="5"/>
  </conditionalFormatting>
  <conditionalFormatting sqref="BV1">
    <cfRule type="duplicateValues" dxfId="3" priority="6"/>
  </conditionalFormatting>
  <conditionalFormatting sqref="BX1:BX3">
    <cfRule type="duplicateValues" dxfId="2" priority="6079"/>
    <cfRule type="duplicateValues" dxfId="1" priority="6080"/>
    <cfRule type="duplicateValues" dxfId="0" priority="608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NAZON Ana</dc:creator>
  <cp:lastModifiedBy>NAZON Ana</cp:lastModifiedBy>
  <dcterms:created xsi:type="dcterms:W3CDTF">2021-07-28T09:20:49Z</dcterms:created>
  <dcterms:modified xsi:type="dcterms:W3CDTF">2021-07-28T09:58:11Z</dcterms:modified>
</cp:coreProperties>
</file>