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Touzaint\Documents\Stage\Batteries\"/>
    </mc:Choice>
  </mc:AlternateContent>
  <xr:revisionPtr revIDLastSave="0" documentId="13_ncr:1_{0E71EBBB-764A-4876-B27A-D09C58D03E1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Feuil2" sheetId="8" r:id="rId1"/>
  </sheets>
  <functionGroups builtInGroupCount="19"/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7" i="8" l="1"/>
  <c r="M18" i="8"/>
  <c r="M19" i="8"/>
  <c r="M20" i="8"/>
  <c r="M21" i="8"/>
  <c r="M22" i="8"/>
  <c r="M23" i="8"/>
  <c r="M24" i="8"/>
  <c r="M25" i="8"/>
  <c r="M26" i="8"/>
  <c r="M27" i="8"/>
  <c r="M28" i="8"/>
  <c r="M29" i="8"/>
  <c r="M30" i="8"/>
  <c r="M31" i="8"/>
  <c r="M15" i="8"/>
  <c r="F3" i="8"/>
  <c r="F4" i="8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79" i="8"/>
  <c r="F80" i="8"/>
  <c r="F81" i="8"/>
  <c r="F82" i="8"/>
  <c r="F83" i="8"/>
  <c r="F84" i="8"/>
  <c r="F85" i="8"/>
  <c r="F86" i="8"/>
  <c r="F87" i="8"/>
  <c r="F88" i="8"/>
  <c r="F89" i="8"/>
  <c r="F90" i="8"/>
  <c r="F91" i="8"/>
  <c r="F92" i="8"/>
  <c r="F93" i="8"/>
  <c r="F94" i="8"/>
  <c r="F95" i="8"/>
  <c r="F96" i="8"/>
  <c r="F97" i="8"/>
  <c r="F98" i="8"/>
  <c r="F99" i="8"/>
  <c r="F100" i="8"/>
  <c r="F101" i="8"/>
  <c r="F102" i="8"/>
  <c r="F103" i="8"/>
  <c r="F104" i="8"/>
  <c r="F105" i="8"/>
  <c r="F106" i="8"/>
  <c r="F107" i="8"/>
  <c r="F108" i="8"/>
  <c r="F109" i="8"/>
  <c r="F110" i="8"/>
  <c r="F111" i="8"/>
  <c r="F112" i="8"/>
  <c r="F113" i="8"/>
  <c r="F114" i="8"/>
  <c r="F115" i="8"/>
  <c r="F116" i="8"/>
  <c r="F117" i="8"/>
  <c r="F118" i="8"/>
  <c r="F119" i="8"/>
  <c r="F120" i="8"/>
  <c r="F121" i="8"/>
  <c r="F122" i="8"/>
  <c r="F123" i="8"/>
  <c r="F124" i="8"/>
  <c r="F125" i="8"/>
  <c r="F126" i="8"/>
  <c r="F127" i="8"/>
  <c r="F128" i="8"/>
  <c r="F129" i="8"/>
  <c r="F130" i="8"/>
  <c r="F131" i="8"/>
  <c r="F132" i="8"/>
  <c r="F133" i="8"/>
  <c r="F134" i="8"/>
  <c r="F135" i="8"/>
  <c r="F136" i="8"/>
  <c r="F137" i="8"/>
  <c r="F138" i="8"/>
  <c r="F139" i="8"/>
  <c r="F140" i="8"/>
  <c r="F141" i="8"/>
  <c r="F142" i="8"/>
  <c r="F143" i="8"/>
  <c r="F144" i="8"/>
  <c r="F145" i="8"/>
  <c r="F146" i="8"/>
  <c r="F147" i="8"/>
  <c r="F148" i="8"/>
  <c r="F149" i="8"/>
  <c r="F150" i="8"/>
  <c r="F151" i="8"/>
  <c r="F152" i="8"/>
  <c r="F153" i="8"/>
  <c r="F154" i="8"/>
  <c r="F155" i="8"/>
  <c r="F156" i="8"/>
  <c r="F157" i="8"/>
  <c r="F158" i="8"/>
  <c r="F159" i="8"/>
  <c r="F160" i="8"/>
  <c r="F161" i="8"/>
  <c r="F162" i="8"/>
  <c r="F163" i="8"/>
  <c r="F164" i="8"/>
  <c r="F165" i="8"/>
  <c r="F166" i="8"/>
  <c r="F167" i="8"/>
  <c r="F168" i="8"/>
  <c r="F169" i="8"/>
  <c r="F170" i="8"/>
  <c r="F2" i="8"/>
  <c r="F1" i="8"/>
  <c r="X8" i="8"/>
  <c r="O17" i="8"/>
  <c r="Z1" i="8"/>
  <c r="Y1" i="8"/>
  <c r="AA1" i="8"/>
  <c r="AB1" i="8"/>
  <c r="Z2" i="8"/>
  <c r="Y2" i="8"/>
  <c r="AA2" i="8"/>
  <c r="AB2" i="8"/>
  <c r="Z3" i="8"/>
  <c r="Y3" i="8"/>
  <c r="AA3" i="8"/>
  <c r="AB3" i="8"/>
  <c r="Z4" i="8"/>
  <c r="Y4" i="8"/>
  <c r="AA4" i="8"/>
  <c r="AB4" i="8"/>
  <c r="Z5" i="8"/>
  <c r="Y5" i="8"/>
  <c r="AA5" i="8"/>
  <c r="AB5" i="8"/>
  <c r="Z6" i="8"/>
  <c r="Y6" i="8"/>
  <c r="AA6" i="8"/>
  <c r="AB6" i="8"/>
  <c r="Z7" i="8"/>
  <c r="Y7" i="8"/>
  <c r="AA7" i="8"/>
  <c r="AB7" i="8"/>
  <c r="AB8" i="8"/>
  <c r="AA8" i="8"/>
  <c r="Z8" i="8"/>
  <c r="A3" i="8"/>
  <c r="A4" i="8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A106" i="8"/>
  <c r="A107" i="8"/>
  <c r="A108" i="8"/>
  <c r="A109" i="8"/>
  <c r="A110" i="8"/>
  <c r="A111" i="8"/>
  <c r="A112" i="8"/>
  <c r="A113" i="8"/>
  <c r="A114" i="8"/>
  <c r="A115" i="8"/>
  <c r="A116" i="8"/>
  <c r="A117" i="8"/>
  <c r="A118" i="8"/>
  <c r="A119" i="8"/>
  <c r="A120" i="8"/>
  <c r="A121" i="8"/>
  <c r="A122" i="8"/>
  <c r="A123" i="8"/>
  <c r="A124" i="8"/>
  <c r="A125" i="8"/>
  <c r="A126" i="8"/>
  <c r="A127" i="8"/>
  <c r="A128" i="8"/>
  <c r="A129" i="8"/>
  <c r="A130" i="8"/>
  <c r="A131" i="8"/>
  <c r="A132" i="8"/>
  <c r="A133" i="8"/>
  <c r="A134" i="8"/>
  <c r="A135" i="8"/>
  <c r="A136" i="8"/>
  <c r="A137" i="8"/>
  <c r="A138" i="8"/>
  <c r="A139" i="8"/>
  <c r="A140" i="8"/>
  <c r="A141" i="8"/>
  <c r="A142" i="8"/>
  <c r="A143" i="8"/>
  <c r="A144" i="8"/>
  <c r="A145" i="8"/>
  <c r="A146" i="8"/>
  <c r="A147" i="8"/>
  <c r="A148" i="8"/>
  <c r="A149" i="8"/>
  <c r="A150" i="8"/>
  <c r="A151" i="8"/>
  <c r="A152" i="8"/>
  <c r="A153" i="8"/>
  <c r="A154" i="8"/>
  <c r="A155" i="8"/>
  <c r="A156" i="8"/>
  <c r="A157" i="8"/>
  <c r="A158" i="8"/>
  <c r="A159" i="8"/>
  <c r="A160" i="8"/>
  <c r="A161" i="8"/>
  <c r="A162" i="8"/>
  <c r="A163" i="8"/>
  <c r="A164" i="8"/>
  <c r="A165" i="8"/>
  <c r="A166" i="8"/>
  <c r="A167" i="8"/>
  <c r="A168" i="8"/>
  <c r="A169" i="8"/>
  <c r="A170" i="8"/>
</calcChain>
</file>

<file path=xl/sharedStrings.xml><?xml version="1.0" encoding="utf-8"?>
<sst xmlns="http://schemas.openxmlformats.org/spreadsheetml/2006/main" count="22" uniqueCount="22">
  <si>
    <t>gr 3</t>
  </si>
  <si>
    <t>gr 1</t>
  </si>
  <si>
    <t>gr 2</t>
  </si>
  <si>
    <t>gr 4</t>
  </si>
  <si>
    <t>gr 5</t>
  </si>
  <si>
    <t>gr 6</t>
  </si>
  <si>
    <t>gr 7</t>
  </si>
  <si>
    <t>total</t>
  </si>
  <si>
    <t>gr1</t>
  </si>
  <si>
    <t>gr2</t>
  </si>
  <si>
    <t>gr3</t>
  </si>
  <si>
    <t>gr4</t>
  </si>
  <si>
    <t>gr5</t>
  </si>
  <si>
    <t>gr6</t>
  </si>
  <si>
    <t>gr7</t>
  </si>
  <si>
    <t>Idem</t>
  </si>
  <si>
    <r>
      <t>45</t>
    </r>
    <r>
      <rPr>
        <sz val="11"/>
        <color rgb="FFFF0000"/>
        <rFont val="Calibri"/>
        <family val="2"/>
        <scheme val="minor"/>
      </rPr>
      <t>(1x90)</t>
    </r>
  </si>
  <si>
    <r>
      <t>45</t>
    </r>
    <r>
      <rPr>
        <sz val="11"/>
        <color rgb="FFFF0000"/>
        <rFont val="Calibri"/>
        <family val="2"/>
        <scheme val="minor"/>
      </rPr>
      <t xml:space="preserve"> (1x90)</t>
    </r>
  </si>
  <si>
    <r>
      <t xml:space="preserve">100 </t>
    </r>
    <r>
      <rPr>
        <sz val="11"/>
        <color rgb="FFFF0000"/>
        <rFont val="Calibri"/>
        <family val="2"/>
        <scheme val="minor"/>
      </rPr>
      <t>(2x90)</t>
    </r>
  </si>
  <si>
    <t>Ici (sur la droite), nous n'avons jamais plus de 4x90.</t>
  </si>
  <si>
    <t>Ici on a1x90 en C2 et 2x90 en E2. C'est ok.</t>
  </si>
  <si>
    <t>Ici, c'est impossible puisque B4 utilise 2x90, C4 utilise 1x90, D4 2x90 et E4 2x90. Or j'aimerai n'avoir que 4x90 maximum…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</si>
</sst>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0.0%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0.39997558519241921"/>
        <bgColor indexed="64"/>
      </patternFill>
    </fill>
  </fills>
  <borders count="2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auto="1"/>
      </bottom>
      <diagonal/>
    </border>
    <border>
      <left/>
      <right style="mediumDashed">
        <color indexed="64"/>
      </right>
      <top/>
      <bottom/>
      <diagonal/>
    </border>
    <border>
      <left style="medium">
        <color indexed="64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auto="1"/>
      </top>
      <bottom/>
      <diagonal/>
    </border>
    <border>
      <left style="mediumDashed">
        <color indexed="64"/>
      </left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99">
    <xf numFmtId="0" fontId="0" fillId="0" borderId="0" xfId="0"/>
    <xf numFmtId="164" fontId="0" fillId="0" borderId="3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0" borderId="0" xfId="0" applyBorder="1"/>
    <xf numFmtId="0" fontId="0" fillId="3" borderId="6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165" fontId="0" fillId="0" borderId="0" xfId="1" applyNumberFormat="1" applyFont="1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Border="1" applyAlignment="1">
      <alignment horizontal="center" vertical="center" wrapText="1"/>
    </xf>
    <xf numFmtId="0" fontId="3" fillId="0" borderId="0" xfId="0" applyFont="1" applyBorder="1" applyAlignment="1"/>
    <xf numFmtId="0" fontId="3" fillId="0" borderId="0" xfId="0" applyFont="1" applyFill="1" applyBorder="1" applyAlignment="1">
      <alignment vertical="center" wrapText="1"/>
    </xf>
    <xf numFmtId="0" fontId="0" fillId="0" borderId="0" xfId="0" applyFill="1" applyAlignment="1"/>
    <xf numFmtId="0" fontId="0" fillId="0" borderId="0" xfId="0" applyAlignment="1">
      <alignment horizontal="center" vertical="center"/>
    </xf>
    <xf numFmtId="0" fontId="0" fillId="0" borderId="8" xfId="0" applyBorder="1"/>
    <xf numFmtId="0" fontId="0" fillId="0" borderId="9" xfId="0" applyNumberFormat="1" applyBorder="1"/>
    <xf numFmtId="165" fontId="0" fillId="0" borderId="9" xfId="0" applyNumberFormat="1" applyBorder="1"/>
    <xf numFmtId="9" fontId="0" fillId="0" borderId="9" xfId="0" applyNumberFormat="1" applyBorder="1"/>
    <xf numFmtId="0" fontId="0" fillId="0" borderId="11" xfId="0" applyBorder="1"/>
    <xf numFmtId="0" fontId="0" fillId="0" borderId="10" xfId="0" applyBorder="1"/>
    <xf numFmtId="0" fontId="0" fillId="0" borderId="0" xfId="0" applyNumberFormat="1" applyBorder="1"/>
    <xf numFmtId="165" fontId="0" fillId="0" borderId="0" xfId="0" applyNumberFormat="1" applyBorder="1"/>
    <xf numFmtId="9" fontId="0" fillId="0" borderId="0" xfId="0" applyNumberFormat="1" applyBorder="1"/>
    <xf numFmtId="0" fontId="0" fillId="0" borderId="10" xfId="0" applyFill="1" applyBorder="1"/>
    <xf numFmtId="9" fontId="0" fillId="0" borderId="0" xfId="0" applyNumberFormat="1" applyFill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9" fontId="0" fillId="0" borderId="13" xfId="0" applyNumberFormat="1" applyBorder="1"/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9" fontId="0" fillId="3" borderId="0" xfId="0" applyNumberFormat="1" applyFont="1" applyFill="1" applyBorder="1" applyAlignment="1">
      <alignment horizontal="center" vertical="center"/>
    </xf>
    <xf numFmtId="9" fontId="0" fillId="4" borderId="0" xfId="0" applyNumberFormat="1" applyFont="1" applyFill="1" applyBorder="1" applyAlignment="1">
      <alignment horizontal="center" vertical="center"/>
    </xf>
    <xf numFmtId="9" fontId="1" fillId="5" borderId="0" xfId="0" applyNumberFormat="1" applyFont="1" applyFill="1" applyBorder="1" applyAlignment="1">
      <alignment horizontal="center" vertical="center"/>
    </xf>
    <xf numFmtId="9" fontId="1" fillId="6" borderId="0" xfId="0" applyNumberFormat="1" applyFont="1" applyFill="1" applyBorder="1" applyAlignment="1">
      <alignment horizontal="center" vertical="center"/>
    </xf>
    <xf numFmtId="9" fontId="0" fillId="7" borderId="0" xfId="0" applyNumberFormat="1" applyFon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18" xfId="0" applyBorder="1"/>
    <xf numFmtId="0" fontId="0" fillId="0" borderId="19" xfId="0" applyBorder="1"/>
    <xf numFmtId="0" fontId="0" fillId="0" borderId="21" xfId="0" applyBorder="1" applyAlignment="1">
      <alignment horizontal="center"/>
    </xf>
    <xf numFmtId="0" fontId="0" fillId="0" borderId="21" xfId="0" applyBorder="1"/>
    <xf numFmtId="0" fontId="0" fillId="0" borderId="22" xfId="0" applyBorder="1"/>
    <xf numFmtId="0" fontId="0" fillId="4" borderId="21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7" borderId="18" xfId="0" applyFill="1" applyBorder="1" applyAlignment="1">
      <alignment horizontal="center" vertical="center"/>
    </xf>
    <xf numFmtId="9" fontId="0" fillId="2" borderId="0" xfId="0" applyNumberFormat="1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vertical="center"/>
    </xf>
    <xf numFmtId="9" fontId="0" fillId="0" borderId="0" xfId="0" applyNumberFormat="1" applyBorder="1" applyAlignment="1">
      <alignment horizontal="center"/>
    </xf>
    <xf numFmtId="9" fontId="0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0" xfId="0" applyNumberFormat="1" applyBorder="1" applyAlignment="1">
      <alignment vertical="center"/>
    </xf>
    <xf numFmtId="165" fontId="0" fillId="0" borderId="0" xfId="0" applyNumberFormat="1" applyBorder="1" applyAlignment="1">
      <alignment vertical="center"/>
    </xf>
    <xf numFmtId="9" fontId="0" fillId="0" borderId="0" xfId="0" applyNumberFormat="1" applyBorder="1" applyAlignment="1">
      <alignment vertical="center"/>
    </xf>
    <xf numFmtId="0" fontId="0" fillId="0" borderId="11" xfId="0" applyBorder="1" applyAlignment="1">
      <alignment vertical="center"/>
    </xf>
    <xf numFmtId="165" fontId="0" fillId="0" borderId="0" xfId="1" applyNumberFormat="1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EF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369454</xdr:colOff>
      <xdr:row>1</xdr:row>
      <xdr:rowOff>161635</xdr:rowOff>
    </xdr:from>
    <xdr:to>
      <xdr:col>12</xdr:col>
      <xdr:colOff>736600</xdr:colOff>
      <xdr:row>7</xdr:row>
      <xdr:rowOff>16557</xdr:rowOff>
    </xdr:to>
    <xdr:sp macro="[0]!presentstation4" textlink="">
      <xdr:nvSpPr>
        <xdr:cNvPr id="3" name="Rectangle à coins arrondis 1">
          <a:extLst>
            <a:ext uri="{FF2B5EF4-FFF2-40B4-BE49-F238E27FC236}">
              <a16:creationId xmlns:a16="http://schemas.microsoft.com/office/drawing/2014/main" id="{4AF6C1DA-237A-41A9-9790-215C4073AFC6}"/>
            </a:ext>
          </a:extLst>
        </xdr:cNvPr>
        <xdr:cNvSpPr/>
      </xdr:nvSpPr>
      <xdr:spPr>
        <a:xfrm>
          <a:off x="7989454" y="369453"/>
          <a:ext cx="1891146" cy="1771468"/>
        </a:xfrm>
        <a:prstGeom prst="roundRect">
          <a:avLst/>
        </a:prstGeom>
        <a:solidFill>
          <a:schemeClr val="bg2">
            <a:lumMod val="50000"/>
          </a:schemeClr>
        </a:soli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Cliquez</a:t>
          </a:r>
          <a:r>
            <a:rPr lang="fr-FR" sz="1100" baseline="0"/>
            <a:t> pour une répartition aléatoire des gr </a:t>
          </a:r>
          <a:endParaRPr lang="fr-FR" sz="1100"/>
        </a:p>
      </xdr:txBody>
    </xdr:sp>
    <xdr:clientData/>
  </xdr:twoCellAnchor>
  <xdr:twoCellAnchor>
    <xdr:from>
      <xdr:col>8</xdr:col>
      <xdr:colOff>354263</xdr:colOff>
      <xdr:row>4</xdr:row>
      <xdr:rowOff>177896</xdr:rowOff>
    </xdr:from>
    <xdr:to>
      <xdr:col>9</xdr:col>
      <xdr:colOff>65737</xdr:colOff>
      <xdr:row>13</xdr:row>
      <xdr:rowOff>3244</xdr:rowOff>
    </xdr:to>
    <xdr:sp macro="" textlink="">
      <xdr:nvSpPr>
        <xdr:cNvPr id="8" name="Flèche : droite 7">
          <a:extLst>
            <a:ext uri="{FF2B5EF4-FFF2-40B4-BE49-F238E27FC236}">
              <a16:creationId xmlns:a16="http://schemas.microsoft.com/office/drawing/2014/main" id="{55CC3788-C930-474E-8DA3-71E4C8824722}"/>
            </a:ext>
          </a:extLst>
        </xdr:cNvPr>
        <xdr:cNvSpPr/>
      </xdr:nvSpPr>
      <xdr:spPr>
        <a:xfrm rot="5022918">
          <a:off x="5943053" y="2255288"/>
          <a:ext cx="1487893" cy="47347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leu vert">
      <a:dk1>
        <a:sysClr val="windowText" lastClr="000000"/>
      </a:dk1>
      <a:lt1>
        <a:sysClr val="window" lastClr="FFFFFF"/>
      </a:lt1>
      <a:dk2>
        <a:srgbClr val="373545"/>
      </a:dk2>
      <a:lt2>
        <a:srgbClr val="CEDBE6"/>
      </a:lt2>
      <a:accent1>
        <a:srgbClr val="3494BA"/>
      </a:accent1>
      <a:accent2>
        <a:srgbClr val="58B6C0"/>
      </a:accent2>
      <a:accent3>
        <a:srgbClr val="75BDA7"/>
      </a:accent3>
      <a:accent4>
        <a:srgbClr val="7A8C8E"/>
      </a:accent4>
      <a:accent5>
        <a:srgbClr val="84ACB6"/>
      </a:accent5>
      <a:accent6>
        <a:srgbClr val="2683C6"/>
      </a:accent6>
      <a:hlink>
        <a:srgbClr val="6B9F25"/>
      </a:hlink>
      <a:folHlink>
        <a:srgbClr val="9F6715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C20F4-4C1C-4195-8E41-4A676682F832}">
  <sheetPr codeName="Feuil1"/>
  <dimension ref="A1:AC170"/>
  <sheetViews>
    <sheetView tabSelected="1" zoomScale="55" zoomScaleNormal="55" workbookViewId="0">
      <selection activeCell="G5" sqref="G5"/>
    </sheetView>
  </sheetViews>
  <sheetFormatPr baseColWidth="10" defaultRowHeight="14.5" x14ac:dyDescent="0.35"/>
  <cols>
    <col min="6" max="6" width="10.90625" style="30"/>
  </cols>
  <sheetData>
    <row r="1" spans="1:29" ht="16" thickBot="1" x14ac:dyDescent="0.4">
      <c r="A1" s="50"/>
      <c r="B1" s="74">
        <v>90</v>
      </c>
      <c r="C1" s="26">
        <v>90</v>
      </c>
      <c r="D1" s="26">
        <v>90</v>
      </c>
      <c r="E1" s="75">
        <v>90</v>
      </c>
      <c r="F1" s="96">
        <f>SUM(B1:E1)</f>
        <v>360</v>
      </c>
      <c r="O1" s="26" t="s">
        <v>8</v>
      </c>
      <c r="P1" s="26" t="s">
        <v>9</v>
      </c>
      <c r="Q1" s="26" t="s">
        <v>10</v>
      </c>
      <c r="R1" s="26" t="s">
        <v>11</v>
      </c>
      <c r="S1" s="26" t="s">
        <v>12</v>
      </c>
      <c r="T1" s="26" t="s">
        <v>13</v>
      </c>
      <c r="U1" s="49" t="s">
        <v>14</v>
      </c>
      <c r="W1" s="31" t="s">
        <v>1</v>
      </c>
      <c r="X1" s="32">
        <v>22</v>
      </c>
      <c r="Y1" s="33">
        <f t="shared" ref="Y1:Y7" si="0">X1/$X$8</f>
        <v>0.15384615384615385</v>
      </c>
      <c r="Z1" s="34">
        <f>O16</f>
        <v>0.15</v>
      </c>
      <c r="AA1" s="35">
        <f>ABS(Z1-Y1)</f>
        <v>3.8461538461538602E-3</v>
      </c>
      <c r="AB1" s="23">
        <f t="shared" ref="AB1:AB7" si="1">AA1/Z1</f>
        <v>2.5641025641025737E-2</v>
      </c>
    </row>
    <row r="2" spans="1:29" x14ac:dyDescent="0.35">
      <c r="A2" s="1">
        <v>0.25</v>
      </c>
      <c r="B2" s="72">
        <v>0</v>
      </c>
      <c r="C2" s="71">
        <v>45</v>
      </c>
      <c r="D2" s="65">
        <v>0</v>
      </c>
      <c r="E2" s="68">
        <v>100</v>
      </c>
      <c r="F2" s="97">
        <f>SUM(B2:E2)</f>
        <v>145</v>
      </c>
      <c r="G2" s="86" t="s">
        <v>20</v>
      </c>
      <c r="H2" s="86"/>
      <c r="I2" s="86"/>
      <c r="J2" s="86"/>
      <c r="K2" s="66"/>
      <c r="L2" s="66"/>
      <c r="M2" s="67"/>
      <c r="O2" s="4">
        <v>45</v>
      </c>
      <c r="P2" s="5">
        <v>78.5</v>
      </c>
      <c r="Q2" s="6">
        <v>100</v>
      </c>
      <c r="R2" s="7">
        <v>155.69999999999999</v>
      </c>
      <c r="S2" s="8">
        <v>171</v>
      </c>
      <c r="T2" s="9">
        <v>226.8</v>
      </c>
      <c r="U2" s="24">
        <v>0</v>
      </c>
      <c r="W2" s="36" t="s">
        <v>2</v>
      </c>
      <c r="X2" s="37">
        <v>20</v>
      </c>
      <c r="Y2" s="38">
        <f>X2/$X$8</f>
        <v>0.13986013986013987</v>
      </c>
      <c r="Z2" s="39">
        <f>P16</f>
        <v>0.15</v>
      </c>
      <c r="AA2" s="35">
        <f t="shared" ref="AA2:AA7" si="2">ABS(Z2-Y2)</f>
        <v>1.0139860139860124E-2</v>
      </c>
      <c r="AB2" s="23">
        <f t="shared" si="1"/>
        <v>6.7599067599067503E-2</v>
      </c>
    </row>
    <row r="3" spans="1:29" x14ac:dyDescent="0.35">
      <c r="A3" s="2">
        <f t="shared" ref="A3:A66" si="3">A2+(5/(24*60))</f>
        <v>0.25347222222222221</v>
      </c>
      <c r="B3" s="46">
        <v>0</v>
      </c>
      <c r="C3" s="4">
        <v>45</v>
      </c>
      <c r="D3" s="48">
        <v>0</v>
      </c>
      <c r="E3" s="6">
        <v>100</v>
      </c>
      <c r="F3" s="85">
        <f t="shared" ref="F3:F66" si="4">SUM(B3:E3)</f>
        <v>145</v>
      </c>
      <c r="G3" s="79" t="s">
        <v>15</v>
      </c>
      <c r="H3" s="79"/>
      <c r="I3" s="79"/>
      <c r="J3" s="79"/>
      <c r="K3" s="10"/>
      <c r="L3" s="10"/>
      <c r="M3" s="61"/>
      <c r="O3" s="4">
        <v>45</v>
      </c>
      <c r="P3" s="5">
        <v>78.5</v>
      </c>
      <c r="Q3" s="6">
        <v>100</v>
      </c>
      <c r="R3" s="7">
        <v>155.69999999999999</v>
      </c>
      <c r="S3" s="8">
        <v>171</v>
      </c>
      <c r="T3" s="9">
        <v>226.8</v>
      </c>
      <c r="U3" s="24">
        <v>0</v>
      </c>
      <c r="W3" s="36" t="s">
        <v>0</v>
      </c>
      <c r="X3" s="37">
        <v>26</v>
      </c>
      <c r="Y3" s="38">
        <f t="shared" si="0"/>
        <v>0.18181818181818182</v>
      </c>
      <c r="Z3" s="39">
        <f>Q16</f>
        <v>0.1875</v>
      </c>
      <c r="AA3" s="35">
        <f t="shared" si="2"/>
        <v>5.6818181818181768E-3</v>
      </c>
      <c r="AB3" s="23">
        <f t="shared" si="1"/>
        <v>3.0303030303030276E-2</v>
      </c>
    </row>
    <row r="4" spans="1:29" s="84" customFormat="1" ht="78.5" customHeight="1" x14ac:dyDescent="0.35">
      <c r="A4" s="57">
        <f t="shared" si="3"/>
        <v>0.25694444444444442</v>
      </c>
      <c r="B4" s="22">
        <v>100</v>
      </c>
      <c r="C4" s="4">
        <v>45</v>
      </c>
      <c r="D4" s="8">
        <v>171</v>
      </c>
      <c r="E4" s="6">
        <v>96.7</v>
      </c>
      <c r="F4" s="85">
        <f t="shared" si="4"/>
        <v>412.7</v>
      </c>
      <c r="G4" s="87" t="s">
        <v>21</v>
      </c>
      <c r="H4" s="87"/>
      <c r="I4" s="87"/>
      <c r="J4" s="87"/>
      <c r="K4" s="83"/>
      <c r="L4" s="83"/>
      <c r="M4" s="88"/>
      <c r="O4" s="4">
        <v>45</v>
      </c>
      <c r="P4" s="5">
        <v>77</v>
      </c>
      <c r="Q4" s="6">
        <v>96.7</v>
      </c>
      <c r="R4" s="7">
        <v>142.30000000000001</v>
      </c>
      <c r="S4" s="8">
        <v>162.6</v>
      </c>
      <c r="T4" s="9">
        <v>179.7</v>
      </c>
      <c r="U4" s="30"/>
      <c r="W4" s="89" t="s">
        <v>3</v>
      </c>
      <c r="X4" s="90">
        <v>5</v>
      </c>
      <c r="Y4" s="91">
        <f t="shared" si="0"/>
        <v>3.4965034965034968E-2</v>
      </c>
      <c r="Z4" s="92">
        <f>R16</f>
        <v>3.7499999999999999E-2</v>
      </c>
      <c r="AA4" s="93">
        <f t="shared" si="2"/>
        <v>2.534965034965031E-3</v>
      </c>
      <c r="AB4" s="94">
        <f t="shared" si="1"/>
        <v>6.7599067599067503E-2</v>
      </c>
    </row>
    <row r="5" spans="1:29" x14ac:dyDescent="0.35">
      <c r="A5" s="2">
        <f t="shared" si="3"/>
        <v>0.26041666666666663</v>
      </c>
      <c r="B5" s="22">
        <v>100</v>
      </c>
      <c r="C5" s="4">
        <v>44.5</v>
      </c>
      <c r="D5" s="8">
        <v>171</v>
      </c>
      <c r="E5" s="6">
        <v>86.7</v>
      </c>
      <c r="F5" s="85">
        <f t="shared" si="4"/>
        <v>402.2</v>
      </c>
      <c r="G5" s="10"/>
      <c r="H5" s="10"/>
      <c r="I5" s="10"/>
      <c r="J5" s="10"/>
      <c r="K5" s="10"/>
      <c r="L5" s="10"/>
      <c r="M5" s="61"/>
      <c r="O5" s="4">
        <v>44.5</v>
      </c>
      <c r="P5" s="5">
        <v>73</v>
      </c>
      <c r="Q5" s="6">
        <v>86.7</v>
      </c>
      <c r="R5" s="7">
        <v>128.69999999999999</v>
      </c>
      <c r="S5" s="8">
        <v>147.30000000000001</v>
      </c>
      <c r="T5" s="9">
        <v>168.5</v>
      </c>
      <c r="U5" s="24"/>
      <c r="W5" s="36" t="s">
        <v>4</v>
      </c>
      <c r="X5" s="37">
        <v>7</v>
      </c>
      <c r="Y5" s="38">
        <f t="shared" si="0"/>
        <v>4.8951048951048952E-2</v>
      </c>
      <c r="Z5" s="39">
        <f>S16</f>
        <v>3.7499999999999999E-2</v>
      </c>
      <c r="AA5" s="35">
        <f t="shared" si="2"/>
        <v>1.1451048951048953E-2</v>
      </c>
      <c r="AB5" s="23">
        <f t="shared" si="1"/>
        <v>0.30536130536130546</v>
      </c>
    </row>
    <row r="6" spans="1:29" x14ac:dyDescent="0.35">
      <c r="A6" s="2">
        <f t="shared" si="3"/>
        <v>0.26388888888888884</v>
      </c>
      <c r="B6" s="22">
        <v>96.7</v>
      </c>
      <c r="C6" s="4">
        <v>43</v>
      </c>
      <c r="D6" s="8">
        <v>162.6</v>
      </c>
      <c r="E6" s="6">
        <v>78</v>
      </c>
      <c r="F6" s="85">
        <f t="shared" si="4"/>
        <v>380.29999999999995</v>
      </c>
      <c r="G6" s="10"/>
      <c r="H6" s="10"/>
      <c r="I6" s="10"/>
      <c r="J6" s="10"/>
      <c r="K6" s="10"/>
      <c r="L6" s="10"/>
      <c r="M6" s="61"/>
      <c r="O6" s="4">
        <v>43</v>
      </c>
      <c r="P6" s="5">
        <v>67</v>
      </c>
      <c r="Q6" s="6">
        <v>78</v>
      </c>
      <c r="R6" s="7">
        <v>116</v>
      </c>
      <c r="S6" s="10"/>
      <c r="T6" s="9">
        <v>151</v>
      </c>
      <c r="W6" s="36" t="s">
        <v>5</v>
      </c>
      <c r="X6" s="37">
        <v>4</v>
      </c>
      <c r="Y6" s="38">
        <f t="shared" si="0"/>
        <v>2.7972027972027972E-2</v>
      </c>
      <c r="Z6" s="39">
        <f>T16</f>
        <v>3.7499999999999999E-2</v>
      </c>
      <c r="AA6" s="35">
        <f t="shared" si="2"/>
        <v>9.5279720279720266E-3</v>
      </c>
      <c r="AB6" s="23">
        <f t="shared" si="1"/>
        <v>0.25407925407925408</v>
      </c>
    </row>
    <row r="7" spans="1:29" x14ac:dyDescent="0.35">
      <c r="A7" s="2">
        <f t="shared" si="3"/>
        <v>0.26736111111111105</v>
      </c>
      <c r="B7" s="22">
        <v>86.7</v>
      </c>
      <c r="C7" s="4">
        <v>42</v>
      </c>
      <c r="D7" s="17">
        <v>147.30000000000001</v>
      </c>
      <c r="E7" s="18">
        <v>70.8</v>
      </c>
      <c r="F7" s="85">
        <f t="shared" si="4"/>
        <v>346.8</v>
      </c>
      <c r="G7" s="10"/>
      <c r="H7" s="10"/>
      <c r="I7" s="10"/>
      <c r="J7" s="10"/>
      <c r="K7" s="10"/>
      <c r="L7" s="10"/>
      <c r="M7" s="61"/>
      <c r="O7" s="4">
        <v>42</v>
      </c>
      <c r="P7" s="5">
        <v>61</v>
      </c>
      <c r="Q7" s="6">
        <v>70.8</v>
      </c>
      <c r="R7" s="10"/>
      <c r="S7" s="10"/>
      <c r="T7" s="10"/>
      <c r="W7" s="40" t="s">
        <v>6</v>
      </c>
      <c r="X7" s="37">
        <v>59</v>
      </c>
      <c r="Y7" s="38">
        <f t="shared" si="0"/>
        <v>0.41258741258741261</v>
      </c>
      <c r="Z7" s="41">
        <f>U16</f>
        <v>0.4</v>
      </c>
      <c r="AA7" s="35">
        <f t="shared" si="2"/>
        <v>1.2587412587412583E-2</v>
      </c>
      <c r="AB7" s="23">
        <f t="shared" si="1"/>
        <v>3.1468531468531458E-2</v>
      </c>
      <c r="AC7">
        <v>0.44670050761421315</v>
      </c>
    </row>
    <row r="8" spans="1:29" x14ac:dyDescent="0.35">
      <c r="A8" s="2">
        <f t="shared" si="3"/>
        <v>0.27083333333333326</v>
      </c>
      <c r="B8" s="22">
        <v>78</v>
      </c>
      <c r="C8" s="4">
        <v>40.5</v>
      </c>
      <c r="D8" s="4">
        <v>45</v>
      </c>
      <c r="E8" s="51">
        <v>0</v>
      </c>
      <c r="F8" s="85">
        <f t="shared" si="4"/>
        <v>163.5</v>
      </c>
      <c r="G8" s="10"/>
      <c r="H8" s="10"/>
      <c r="I8" s="10"/>
      <c r="J8" s="10"/>
      <c r="K8" s="10"/>
      <c r="L8" s="10"/>
      <c r="M8" s="61"/>
      <c r="O8" s="4">
        <v>40.5</v>
      </c>
      <c r="P8" s="10"/>
      <c r="Q8" s="10"/>
      <c r="R8" s="10"/>
      <c r="S8" s="10"/>
      <c r="T8" s="10"/>
      <c r="W8" s="42" t="s">
        <v>7</v>
      </c>
      <c r="X8" s="43">
        <f>SUM(X1:X7)</f>
        <v>143</v>
      </c>
      <c r="Y8" s="43"/>
      <c r="Z8" s="45">
        <f>SUM(Z1:Z7)</f>
        <v>1</v>
      </c>
      <c r="AA8" s="44">
        <f>SUM(AA1:AA7)</f>
        <v>5.5769230769230752E-2</v>
      </c>
      <c r="AB8" s="23">
        <f>SUM(AB1:AB7)</f>
        <v>0.78205128205128194</v>
      </c>
    </row>
    <row r="9" spans="1:29" x14ac:dyDescent="0.35">
      <c r="A9" s="2">
        <f t="shared" si="3"/>
        <v>0.27430555555555547</v>
      </c>
      <c r="B9" s="12">
        <v>70.8</v>
      </c>
      <c r="C9" s="4">
        <v>39</v>
      </c>
      <c r="D9" s="4">
        <v>45</v>
      </c>
      <c r="E9" s="48">
        <v>0</v>
      </c>
      <c r="F9" s="85">
        <f t="shared" si="4"/>
        <v>154.80000000000001</v>
      </c>
      <c r="G9" s="10"/>
      <c r="H9" s="10"/>
      <c r="I9" s="10"/>
      <c r="J9" s="10"/>
      <c r="K9" s="10"/>
      <c r="L9" s="10"/>
      <c r="M9" s="61"/>
      <c r="O9" s="4">
        <v>39</v>
      </c>
      <c r="P9" s="10"/>
      <c r="Q9" s="10"/>
      <c r="R9" s="10"/>
      <c r="S9" s="10"/>
      <c r="T9" s="10"/>
      <c r="W9" s="24"/>
      <c r="Z9" s="24"/>
    </row>
    <row r="10" spans="1:29" x14ac:dyDescent="0.35">
      <c r="A10" s="2">
        <f t="shared" si="3"/>
        <v>0.27777777777777768</v>
      </c>
      <c r="B10" s="47">
        <v>0</v>
      </c>
      <c r="C10" s="4">
        <v>37</v>
      </c>
      <c r="D10" s="4">
        <v>45</v>
      </c>
      <c r="E10" s="51">
        <v>0</v>
      </c>
      <c r="F10" s="85">
        <f t="shared" si="4"/>
        <v>82</v>
      </c>
      <c r="G10" s="10"/>
      <c r="H10" s="10"/>
      <c r="I10" s="10"/>
      <c r="J10" s="10"/>
      <c r="K10" s="10"/>
      <c r="L10" s="10"/>
      <c r="M10" s="61"/>
      <c r="O10" s="4">
        <v>37</v>
      </c>
      <c r="P10" s="10"/>
      <c r="Q10" s="10"/>
      <c r="R10" s="10"/>
      <c r="S10" s="10"/>
      <c r="T10" s="10"/>
      <c r="W10" s="24"/>
      <c r="Z10" s="24"/>
    </row>
    <row r="11" spans="1:29" x14ac:dyDescent="0.35">
      <c r="A11" s="2">
        <f t="shared" si="3"/>
        <v>0.28124999999999989</v>
      </c>
      <c r="B11" s="46">
        <v>0</v>
      </c>
      <c r="C11" s="15">
        <v>36</v>
      </c>
      <c r="D11" s="4">
        <v>44.5</v>
      </c>
      <c r="E11" s="48">
        <v>0</v>
      </c>
      <c r="F11" s="85">
        <f t="shared" si="4"/>
        <v>80.5</v>
      </c>
      <c r="G11" s="10"/>
      <c r="H11" s="10"/>
      <c r="I11" s="10"/>
      <c r="J11" s="10"/>
      <c r="K11" s="10"/>
      <c r="L11" s="10"/>
      <c r="M11" s="61"/>
      <c r="O11" s="4">
        <v>36</v>
      </c>
      <c r="P11" s="10"/>
      <c r="Q11" s="10"/>
      <c r="R11" s="10"/>
      <c r="S11" s="10"/>
      <c r="T11" s="10"/>
      <c r="W11" s="24"/>
      <c r="Z11" s="24"/>
    </row>
    <row r="12" spans="1:29" x14ac:dyDescent="0.35">
      <c r="A12" s="2">
        <f t="shared" si="3"/>
        <v>0.2847222222222221</v>
      </c>
      <c r="B12" s="47">
        <v>0</v>
      </c>
      <c r="C12" s="6">
        <v>100</v>
      </c>
      <c r="D12" s="4">
        <v>43</v>
      </c>
      <c r="E12" s="5">
        <v>78.5</v>
      </c>
      <c r="F12" s="85">
        <f t="shared" si="4"/>
        <v>221.5</v>
      </c>
      <c r="G12" s="10"/>
      <c r="H12" s="10"/>
      <c r="I12" s="10"/>
      <c r="J12" s="10"/>
      <c r="K12" s="10"/>
      <c r="L12" s="10"/>
      <c r="M12" s="61"/>
      <c r="O12" s="27"/>
      <c r="P12" s="27"/>
      <c r="Q12" s="27"/>
      <c r="R12" s="27"/>
      <c r="S12" s="27"/>
      <c r="T12" s="27"/>
      <c r="U12" s="10"/>
      <c r="W12" s="24"/>
      <c r="Z12" s="24"/>
    </row>
    <row r="13" spans="1:29" x14ac:dyDescent="0.35">
      <c r="A13" s="2">
        <f t="shared" si="3"/>
        <v>0.28819444444444431</v>
      </c>
      <c r="B13" s="46">
        <v>0</v>
      </c>
      <c r="C13" s="6">
        <v>100</v>
      </c>
      <c r="D13" s="4">
        <v>42</v>
      </c>
      <c r="E13" s="5">
        <v>78.5</v>
      </c>
      <c r="F13" s="85">
        <f t="shared" si="4"/>
        <v>220.5</v>
      </c>
      <c r="G13" s="10"/>
      <c r="H13" s="10"/>
      <c r="I13" s="10"/>
      <c r="J13" s="10"/>
      <c r="K13" s="10"/>
      <c r="L13" s="10"/>
      <c r="M13" s="61"/>
      <c r="O13" s="10"/>
      <c r="P13" s="10"/>
      <c r="Q13" s="10"/>
      <c r="R13" s="10"/>
      <c r="S13" s="10"/>
      <c r="T13" s="10"/>
      <c r="U13" s="10"/>
      <c r="W13" s="24"/>
      <c r="Z13" s="24"/>
    </row>
    <row r="14" spans="1:29" x14ac:dyDescent="0.35">
      <c r="A14" s="2">
        <f t="shared" si="3"/>
        <v>0.29166666666666652</v>
      </c>
      <c r="B14" s="22">
        <v>100</v>
      </c>
      <c r="C14" s="6">
        <v>96.7</v>
      </c>
      <c r="D14" s="4">
        <v>40.5</v>
      </c>
      <c r="E14" s="5">
        <v>77</v>
      </c>
      <c r="F14" s="85">
        <f t="shared" si="4"/>
        <v>314.2</v>
      </c>
      <c r="G14" s="10"/>
      <c r="H14" s="10"/>
      <c r="I14" s="10"/>
      <c r="J14" s="10"/>
      <c r="K14" s="10"/>
      <c r="L14" s="10"/>
      <c r="M14" s="61"/>
      <c r="O14" s="80"/>
      <c r="P14" s="80"/>
      <c r="Q14" s="80"/>
      <c r="R14" s="80"/>
      <c r="S14" s="80"/>
      <c r="T14" s="80"/>
      <c r="U14" s="80"/>
      <c r="W14" s="24"/>
      <c r="X14" s="29"/>
      <c r="Z14" s="24"/>
    </row>
    <row r="15" spans="1:29" x14ac:dyDescent="0.35">
      <c r="A15" s="2">
        <f t="shared" si="3"/>
        <v>0.29513888888888873</v>
      </c>
      <c r="B15" s="22">
        <v>100</v>
      </c>
      <c r="C15" s="6">
        <v>86.7</v>
      </c>
      <c r="D15" s="4">
        <v>39</v>
      </c>
      <c r="E15" s="5">
        <v>73</v>
      </c>
      <c r="F15" s="85">
        <f t="shared" si="4"/>
        <v>298.7</v>
      </c>
      <c r="G15" s="87" t="s">
        <v>19</v>
      </c>
      <c r="H15" s="87"/>
      <c r="I15" s="26">
        <v>90</v>
      </c>
      <c r="J15" s="26">
        <v>90</v>
      </c>
      <c r="K15" s="26">
        <v>90</v>
      </c>
      <c r="L15" s="26">
        <v>90</v>
      </c>
      <c r="M15" s="95">
        <f>SUM(I15:L15)</f>
        <v>360</v>
      </c>
      <c r="N15" s="62"/>
      <c r="O15" s="60"/>
      <c r="P15" s="60"/>
      <c r="Q15" s="60"/>
      <c r="R15" s="60"/>
      <c r="S15" s="60"/>
      <c r="T15" s="60"/>
      <c r="U15" s="60"/>
      <c r="W15" s="24"/>
      <c r="Z15" s="24"/>
    </row>
    <row r="16" spans="1:29" x14ac:dyDescent="0.35">
      <c r="A16" s="2">
        <f t="shared" si="3"/>
        <v>0.29861111111111094</v>
      </c>
      <c r="B16" s="22">
        <v>96.7</v>
      </c>
      <c r="C16" s="6">
        <v>78</v>
      </c>
      <c r="D16" s="4">
        <v>37</v>
      </c>
      <c r="E16" s="5">
        <v>67</v>
      </c>
      <c r="F16" s="85">
        <f t="shared" si="4"/>
        <v>278.7</v>
      </c>
      <c r="G16" s="87"/>
      <c r="H16" s="87"/>
      <c r="I16" s="4" t="s">
        <v>16</v>
      </c>
      <c r="J16" s="51">
        <v>0</v>
      </c>
      <c r="K16" s="4" t="s">
        <v>17</v>
      </c>
      <c r="L16" s="6" t="s">
        <v>18</v>
      </c>
      <c r="M16" s="95"/>
      <c r="O16" s="77">
        <v>0.15</v>
      </c>
      <c r="P16" s="52">
        <v>0.15</v>
      </c>
      <c r="Q16" s="53">
        <v>0.1875</v>
      </c>
      <c r="R16" s="54">
        <v>3.7499999999999999E-2</v>
      </c>
      <c r="S16" s="55">
        <v>3.7499999999999999E-2</v>
      </c>
      <c r="T16" s="56">
        <v>3.7499999999999999E-2</v>
      </c>
      <c r="U16" s="81">
        <v>0.4</v>
      </c>
      <c r="W16" s="24"/>
      <c r="Z16" s="24"/>
    </row>
    <row r="17" spans="1:26" x14ac:dyDescent="0.35">
      <c r="A17" s="2">
        <f t="shared" si="3"/>
        <v>0.30208333333333315</v>
      </c>
      <c r="B17" s="22">
        <v>86.7</v>
      </c>
      <c r="C17" s="18">
        <v>70.8</v>
      </c>
      <c r="D17" s="15">
        <v>36</v>
      </c>
      <c r="E17" s="16">
        <v>61</v>
      </c>
      <c r="F17" s="85">
        <f t="shared" si="4"/>
        <v>254.5</v>
      </c>
      <c r="G17" s="87"/>
      <c r="H17" s="87"/>
      <c r="I17" s="4">
        <v>45</v>
      </c>
      <c r="J17" s="51">
        <v>0</v>
      </c>
      <c r="K17" s="4">
        <v>45</v>
      </c>
      <c r="L17" s="6">
        <v>100</v>
      </c>
      <c r="M17" s="95">
        <f t="shared" ref="M17:M31" si="5">SUM(I17:L17)</f>
        <v>190</v>
      </c>
      <c r="O17" s="82">
        <f>SUM(O16:U16)</f>
        <v>1</v>
      </c>
      <c r="P17" s="82"/>
      <c r="Q17" s="82"/>
      <c r="R17" s="82"/>
      <c r="S17" s="82"/>
      <c r="T17" s="82"/>
      <c r="U17" s="82"/>
      <c r="W17" s="24"/>
      <c r="Z17" s="24"/>
    </row>
    <row r="18" spans="1:26" x14ac:dyDescent="0.35">
      <c r="A18" s="2">
        <f t="shared" si="3"/>
        <v>0.30555555555555536</v>
      </c>
      <c r="B18" s="22">
        <v>78</v>
      </c>
      <c r="C18" s="51">
        <v>0</v>
      </c>
      <c r="D18" s="7">
        <v>155.69999999999999</v>
      </c>
      <c r="E18" s="5">
        <v>78.5</v>
      </c>
      <c r="F18" s="85">
        <f t="shared" si="4"/>
        <v>312.2</v>
      </c>
      <c r="G18" s="87"/>
      <c r="H18" s="87"/>
      <c r="I18" s="4">
        <v>45</v>
      </c>
      <c r="J18" s="51">
        <v>0</v>
      </c>
      <c r="K18" s="4">
        <v>45</v>
      </c>
      <c r="L18" s="6">
        <v>96.7</v>
      </c>
      <c r="M18" s="95">
        <f t="shared" si="5"/>
        <v>186.7</v>
      </c>
      <c r="U18" s="28"/>
      <c r="W18" s="24"/>
      <c r="Z18" s="24"/>
    </row>
    <row r="19" spans="1:26" x14ac:dyDescent="0.35">
      <c r="A19" s="2">
        <f t="shared" si="3"/>
        <v>0.30902777777777757</v>
      </c>
      <c r="B19" s="12">
        <v>70.8</v>
      </c>
      <c r="C19" s="48">
        <v>0</v>
      </c>
      <c r="D19" s="7">
        <v>155.69999999999999</v>
      </c>
      <c r="E19" s="5">
        <v>78.5</v>
      </c>
      <c r="F19" s="85">
        <f t="shared" si="4"/>
        <v>305</v>
      </c>
      <c r="G19" s="87"/>
      <c r="H19" s="87"/>
      <c r="I19" s="4">
        <v>44.5</v>
      </c>
      <c r="J19" s="51">
        <v>0</v>
      </c>
      <c r="K19" s="4">
        <v>44.5</v>
      </c>
      <c r="L19" s="6">
        <v>86.7</v>
      </c>
      <c r="M19" s="95">
        <f t="shared" si="5"/>
        <v>175.7</v>
      </c>
      <c r="U19" s="28"/>
      <c r="W19" s="24"/>
      <c r="Z19" s="24"/>
    </row>
    <row r="20" spans="1:26" ht="15.5" x14ac:dyDescent="0.35">
      <c r="A20" s="2">
        <f t="shared" si="3"/>
        <v>0.31249999999999978</v>
      </c>
      <c r="B20" s="22">
        <v>100</v>
      </c>
      <c r="C20" s="6">
        <v>100</v>
      </c>
      <c r="D20" s="7">
        <v>142.30000000000001</v>
      </c>
      <c r="E20" s="5">
        <v>77</v>
      </c>
      <c r="F20" s="85">
        <f t="shared" si="4"/>
        <v>419.3</v>
      </c>
      <c r="G20" s="87"/>
      <c r="H20" s="87"/>
      <c r="I20" s="4">
        <v>43</v>
      </c>
      <c r="J20" s="4">
        <v>45</v>
      </c>
      <c r="K20" s="4">
        <v>43</v>
      </c>
      <c r="L20" s="6">
        <v>78</v>
      </c>
      <c r="M20" s="95">
        <f t="shared" si="5"/>
        <v>209</v>
      </c>
      <c r="R20" s="73"/>
      <c r="S20" s="73"/>
      <c r="U20" s="28"/>
      <c r="W20" s="24"/>
      <c r="Z20" s="24"/>
    </row>
    <row r="21" spans="1:26" ht="14.5" customHeight="1" x14ac:dyDescent="0.35">
      <c r="A21" s="2">
        <f t="shared" si="3"/>
        <v>0.31597222222222199</v>
      </c>
      <c r="B21" s="22">
        <v>100</v>
      </c>
      <c r="C21" s="6">
        <v>100</v>
      </c>
      <c r="D21" s="7">
        <v>128.69999999999999</v>
      </c>
      <c r="E21" s="5">
        <v>73</v>
      </c>
      <c r="F21" s="85">
        <f t="shared" si="4"/>
        <v>401.7</v>
      </c>
      <c r="G21" s="87"/>
      <c r="H21" s="87"/>
      <c r="I21" s="4">
        <v>42</v>
      </c>
      <c r="J21" s="4">
        <v>45</v>
      </c>
      <c r="K21" s="4">
        <v>42</v>
      </c>
      <c r="L21" s="6">
        <v>70.8</v>
      </c>
      <c r="M21" s="95">
        <f t="shared" si="5"/>
        <v>199.8</v>
      </c>
      <c r="P21" s="25"/>
      <c r="Q21" s="25"/>
      <c r="R21" s="25"/>
      <c r="S21" s="25"/>
      <c r="T21" s="25"/>
      <c r="U21" s="25"/>
      <c r="W21" s="24"/>
      <c r="Z21" s="24"/>
    </row>
    <row r="22" spans="1:26" ht="15" customHeight="1" x14ac:dyDescent="0.35">
      <c r="A22" s="2">
        <f t="shared" si="3"/>
        <v>0.3194444444444442</v>
      </c>
      <c r="B22" s="22">
        <v>96.7</v>
      </c>
      <c r="C22" s="6">
        <v>96.7</v>
      </c>
      <c r="D22" s="19">
        <v>116</v>
      </c>
      <c r="E22" s="5">
        <v>67</v>
      </c>
      <c r="F22" s="85">
        <f t="shared" si="4"/>
        <v>376.4</v>
      </c>
      <c r="G22" s="87"/>
      <c r="H22" s="87"/>
      <c r="I22" s="4">
        <v>40.5</v>
      </c>
      <c r="J22" s="4">
        <v>45</v>
      </c>
      <c r="K22" s="4">
        <v>40.5</v>
      </c>
      <c r="L22" s="51">
        <v>0</v>
      </c>
      <c r="M22" s="95">
        <f t="shared" si="5"/>
        <v>126</v>
      </c>
      <c r="P22" s="25"/>
      <c r="Q22" s="25"/>
      <c r="R22" s="25"/>
      <c r="S22" s="25"/>
      <c r="T22" s="25"/>
      <c r="U22" s="25"/>
      <c r="W22" s="24"/>
      <c r="Z22" s="24"/>
    </row>
    <row r="23" spans="1:26" ht="14.5" customHeight="1" x14ac:dyDescent="0.35">
      <c r="A23" s="2">
        <f t="shared" si="3"/>
        <v>0.32291666666666641</v>
      </c>
      <c r="B23" s="22">
        <v>86.7</v>
      </c>
      <c r="C23" s="6">
        <v>86.7</v>
      </c>
      <c r="D23" s="51">
        <v>0</v>
      </c>
      <c r="E23" s="16">
        <v>61</v>
      </c>
      <c r="F23" s="85">
        <f t="shared" si="4"/>
        <v>234.4</v>
      </c>
      <c r="G23" s="87"/>
      <c r="H23" s="87"/>
      <c r="I23" s="4">
        <v>39</v>
      </c>
      <c r="J23" s="4">
        <v>44.5</v>
      </c>
      <c r="K23" s="4">
        <v>39</v>
      </c>
      <c r="L23" s="51">
        <v>0</v>
      </c>
      <c r="M23" s="95">
        <f t="shared" si="5"/>
        <v>122.5</v>
      </c>
      <c r="P23" s="25"/>
      <c r="Q23" s="25"/>
      <c r="R23" s="25"/>
      <c r="S23" s="25"/>
      <c r="T23" s="25"/>
      <c r="U23" s="25"/>
      <c r="W23" s="24"/>
      <c r="Z23" s="24"/>
    </row>
    <row r="24" spans="1:26" ht="14.5" customHeight="1" x14ac:dyDescent="0.35">
      <c r="A24" s="2">
        <f t="shared" si="3"/>
        <v>0.32638888888888862</v>
      </c>
      <c r="B24" s="22">
        <v>78</v>
      </c>
      <c r="C24" s="6">
        <v>78</v>
      </c>
      <c r="D24" s="48">
        <v>0</v>
      </c>
      <c r="E24" s="8">
        <v>171</v>
      </c>
      <c r="F24" s="85">
        <f t="shared" si="4"/>
        <v>327</v>
      </c>
      <c r="G24" s="87"/>
      <c r="H24" s="87"/>
      <c r="I24" s="4">
        <v>37</v>
      </c>
      <c r="J24" s="4">
        <v>43</v>
      </c>
      <c r="K24" s="4">
        <v>37</v>
      </c>
      <c r="L24" s="51">
        <v>0</v>
      </c>
      <c r="M24" s="95">
        <f t="shared" si="5"/>
        <v>117</v>
      </c>
      <c r="P24" s="25"/>
      <c r="Q24" s="25"/>
      <c r="R24" s="25"/>
      <c r="S24" s="25"/>
      <c r="T24" s="25"/>
      <c r="U24" s="25"/>
      <c r="W24" s="24"/>
      <c r="Z24" s="24"/>
    </row>
    <row r="25" spans="1:26" ht="14.5" customHeight="1" x14ac:dyDescent="0.35">
      <c r="A25" s="2">
        <f t="shared" si="3"/>
        <v>0.32986111111111083</v>
      </c>
      <c r="B25" s="12">
        <v>70.8</v>
      </c>
      <c r="C25" s="18">
        <v>70.8</v>
      </c>
      <c r="D25" s="5">
        <v>78.5</v>
      </c>
      <c r="E25" s="8">
        <v>171</v>
      </c>
      <c r="F25" s="85">
        <f t="shared" si="4"/>
        <v>391.1</v>
      </c>
      <c r="G25" s="87"/>
      <c r="H25" s="87"/>
      <c r="I25" s="4">
        <v>36</v>
      </c>
      <c r="J25" s="4">
        <v>42</v>
      </c>
      <c r="K25" s="4">
        <v>36</v>
      </c>
      <c r="L25" s="51">
        <v>0</v>
      </c>
      <c r="M25" s="95">
        <f t="shared" si="5"/>
        <v>114</v>
      </c>
      <c r="P25" s="25"/>
      <c r="Q25" s="25"/>
      <c r="R25" s="25"/>
      <c r="S25" s="25"/>
      <c r="T25" s="25"/>
      <c r="U25" s="25"/>
      <c r="W25" s="24"/>
      <c r="Z25" s="24"/>
    </row>
    <row r="26" spans="1:26" ht="14.5" customHeight="1" x14ac:dyDescent="0.35">
      <c r="A26" s="2">
        <f t="shared" si="3"/>
        <v>0.33333333333333304</v>
      </c>
      <c r="B26" s="47">
        <v>0</v>
      </c>
      <c r="C26" s="51">
        <v>0</v>
      </c>
      <c r="D26" s="5">
        <v>78.5</v>
      </c>
      <c r="E26" s="8">
        <v>162.6</v>
      </c>
      <c r="F26" s="85">
        <f t="shared" si="4"/>
        <v>241.1</v>
      </c>
      <c r="G26" s="87"/>
      <c r="H26" s="87"/>
      <c r="I26" s="51">
        <v>0</v>
      </c>
      <c r="J26" s="4">
        <v>40.5</v>
      </c>
      <c r="K26" s="5">
        <v>78.5</v>
      </c>
      <c r="L26" s="7">
        <v>155.69999999999999</v>
      </c>
      <c r="M26" s="95">
        <f t="shared" si="5"/>
        <v>274.7</v>
      </c>
      <c r="P26" s="25"/>
      <c r="Q26" s="25"/>
      <c r="R26" s="25"/>
      <c r="S26" s="25"/>
      <c r="T26" s="25"/>
      <c r="U26" s="25"/>
      <c r="W26" s="24"/>
      <c r="Z26" s="24"/>
    </row>
    <row r="27" spans="1:26" ht="14.5" customHeight="1" x14ac:dyDescent="0.35">
      <c r="A27" s="2">
        <f t="shared" si="3"/>
        <v>0.33680555555555525</v>
      </c>
      <c r="B27" s="46">
        <v>0</v>
      </c>
      <c r="C27" s="48">
        <v>0</v>
      </c>
      <c r="D27" s="5">
        <v>77</v>
      </c>
      <c r="E27" s="17">
        <v>147.30000000000001</v>
      </c>
      <c r="F27" s="85">
        <f t="shared" si="4"/>
        <v>224.3</v>
      </c>
      <c r="G27" s="87"/>
      <c r="H27" s="87"/>
      <c r="I27" s="51">
        <v>0</v>
      </c>
      <c r="J27" s="4">
        <v>39</v>
      </c>
      <c r="K27" s="5">
        <v>78.5</v>
      </c>
      <c r="L27" s="7">
        <v>155.69999999999999</v>
      </c>
      <c r="M27" s="95">
        <f t="shared" si="5"/>
        <v>273.2</v>
      </c>
      <c r="P27" s="25"/>
      <c r="Q27" s="25"/>
      <c r="R27" s="25"/>
      <c r="S27" s="25"/>
      <c r="T27" s="25"/>
      <c r="U27" s="25"/>
      <c r="W27" s="24"/>
      <c r="Z27" s="24"/>
    </row>
    <row r="28" spans="1:26" ht="14.5" customHeight="1" x14ac:dyDescent="0.35">
      <c r="A28" s="2">
        <f t="shared" si="3"/>
        <v>0.34027777777777746</v>
      </c>
      <c r="B28" s="47">
        <v>0</v>
      </c>
      <c r="C28" s="51">
        <v>0</v>
      </c>
      <c r="D28" s="5">
        <v>73</v>
      </c>
      <c r="E28" s="4">
        <v>45</v>
      </c>
      <c r="F28" s="85">
        <f t="shared" si="4"/>
        <v>118</v>
      </c>
      <c r="G28" s="87"/>
      <c r="H28" s="87"/>
      <c r="I28" s="51">
        <v>0</v>
      </c>
      <c r="J28" s="4">
        <v>37</v>
      </c>
      <c r="K28" s="5">
        <v>77</v>
      </c>
      <c r="L28" s="7">
        <v>142.30000000000001</v>
      </c>
      <c r="M28" s="95">
        <f t="shared" si="5"/>
        <v>256.3</v>
      </c>
      <c r="P28" s="25"/>
      <c r="Q28" s="25"/>
      <c r="R28" s="25"/>
      <c r="S28" s="25"/>
      <c r="T28" s="25"/>
      <c r="U28" s="25"/>
      <c r="W28" s="24"/>
      <c r="Z28" s="24"/>
    </row>
    <row r="29" spans="1:26" ht="14.5" customHeight="1" x14ac:dyDescent="0.35">
      <c r="A29" s="2">
        <f t="shared" si="3"/>
        <v>0.34374999999999967</v>
      </c>
      <c r="B29" s="46">
        <v>0</v>
      </c>
      <c r="C29" s="48">
        <v>0</v>
      </c>
      <c r="D29" s="5">
        <v>67</v>
      </c>
      <c r="E29" s="4">
        <v>45</v>
      </c>
      <c r="F29" s="85">
        <f t="shared" si="4"/>
        <v>112</v>
      </c>
      <c r="G29" s="87"/>
      <c r="H29" s="87"/>
      <c r="I29" s="51">
        <v>0</v>
      </c>
      <c r="J29" s="4">
        <v>36</v>
      </c>
      <c r="K29" s="5">
        <v>73</v>
      </c>
      <c r="L29" s="7">
        <v>128.69999999999999</v>
      </c>
      <c r="M29" s="95">
        <f t="shared" si="5"/>
        <v>237.7</v>
      </c>
      <c r="P29" s="25"/>
      <c r="Q29" s="25"/>
      <c r="R29" s="25"/>
      <c r="S29" s="25"/>
      <c r="T29" s="25"/>
      <c r="U29" s="25"/>
      <c r="W29" s="24"/>
      <c r="Z29" s="24"/>
    </row>
    <row r="30" spans="1:26" ht="15" customHeight="1" x14ac:dyDescent="0.35">
      <c r="A30" s="2">
        <f t="shared" si="3"/>
        <v>0.34722222222222188</v>
      </c>
      <c r="B30" s="47">
        <v>0</v>
      </c>
      <c r="C30" s="7">
        <v>155.69999999999999</v>
      </c>
      <c r="D30" s="16">
        <v>61</v>
      </c>
      <c r="E30" s="4">
        <v>45</v>
      </c>
      <c r="F30" s="85">
        <f t="shared" si="4"/>
        <v>261.7</v>
      </c>
      <c r="G30" s="87"/>
      <c r="H30" s="87"/>
      <c r="I30" s="10"/>
      <c r="J30" s="10"/>
      <c r="K30" s="5">
        <v>67</v>
      </c>
      <c r="L30" s="7">
        <v>116</v>
      </c>
      <c r="M30" s="95">
        <f t="shared" si="5"/>
        <v>183</v>
      </c>
      <c r="P30" s="25"/>
      <c r="Q30" s="25"/>
      <c r="R30" s="25"/>
      <c r="S30" s="25"/>
      <c r="T30" s="25"/>
      <c r="U30" s="25"/>
      <c r="W30" s="24"/>
      <c r="Z30" s="24"/>
    </row>
    <row r="31" spans="1:26" x14ac:dyDescent="0.35">
      <c r="A31" s="2">
        <f t="shared" si="3"/>
        <v>0.35069444444444409</v>
      </c>
      <c r="B31" s="46">
        <v>0</v>
      </c>
      <c r="C31" s="7">
        <v>155.69999999999999</v>
      </c>
      <c r="D31" s="5">
        <v>78.5</v>
      </c>
      <c r="E31" s="4">
        <v>44.5</v>
      </c>
      <c r="F31" s="85">
        <f t="shared" si="4"/>
        <v>278.7</v>
      </c>
      <c r="G31" s="87"/>
      <c r="H31" s="87"/>
      <c r="I31" s="10"/>
      <c r="J31" s="10"/>
      <c r="K31" s="5">
        <v>61</v>
      </c>
      <c r="L31" s="10"/>
      <c r="M31" s="95">
        <f t="shared" si="5"/>
        <v>61</v>
      </c>
      <c r="P31" s="25"/>
      <c r="Q31" s="25"/>
      <c r="R31" s="25"/>
      <c r="S31" s="25"/>
      <c r="T31" s="25"/>
      <c r="U31" s="25"/>
    </row>
    <row r="32" spans="1:26" x14ac:dyDescent="0.35">
      <c r="A32" s="2">
        <f t="shared" si="3"/>
        <v>0.3541666666666663</v>
      </c>
      <c r="B32" s="20">
        <v>45</v>
      </c>
      <c r="C32" s="7">
        <v>142.30000000000001</v>
      </c>
      <c r="D32" s="5">
        <v>78.5</v>
      </c>
      <c r="E32" s="4">
        <v>43</v>
      </c>
      <c r="F32" s="85">
        <f t="shared" si="4"/>
        <v>308.8</v>
      </c>
      <c r="G32" s="10"/>
      <c r="H32" s="10"/>
      <c r="I32" s="10"/>
      <c r="J32" s="10"/>
      <c r="K32" s="10"/>
      <c r="L32" s="10"/>
      <c r="M32" s="61"/>
    </row>
    <row r="33" spans="1:13" x14ac:dyDescent="0.35">
      <c r="A33" s="2">
        <f t="shared" si="3"/>
        <v>0.35763888888888851</v>
      </c>
      <c r="B33" s="20">
        <v>45</v>
      </c>
      <c r="C33" s="7">
        <v>128.69999999999999</v>
      </c>
      <c r="D33" s="5">
        <v>77</v>
      </c>
      <c r="E33" s="4">
        <v>42</v>
      </c>
      <c r="F33" s="85">
        <f t="shared" si="4"/>
        <v>292.7</v>
      </c>
      <c r="G33" s="10"/>
      <c r="H33" s="10"/>
      <c r="I33" s="10"/>
      <c r="J33" s="10"/>
      <c r="K33" s="10"/>
      <c r="L33" s="10"/>
      <c r="M33" s="61"/>
    </row>
    <row r="34" spans="1:13" x14ac:dyDescent="0.35">
      <c r="A34" s="2">
        <f t="shared" si="3"/>
        <v>0.36111111111111072</v>
      </c>
      <c r="B34" s="20">
        <v>45</v>
      </c>
      <c r="C34" s="19">
        <v>116</v>
      </c>
      <c r="D34" s="5">
        <v>73</v>
      </c>
      <c r="E34" s="4">
        <v>40.5</v>
      </c>
      <c r="F34" s="85">
        <f t="shared" si="4"/>
        <v>274.5</v>
      </c>
      <c r="G34" s="10"/>
      <c r="H34" s="10"/>
      <c r="I34" s="10"/>
      <c r="J34" s="10"/>
      <c r="K34" s="10"/>
      <c r="L34" s="10"/>
      <c r="M34" s="61"/>
    </row>
    <row r="35" spans="1:13" x14ac:dyDescent="0.35">
      <c r="A35" s="2">
        <f t="shared" si="3"/>
        <v>0.36458333333333293</v>
      </c>
      <c r="B35" s="20">
        <v>44.5</v>
      </c>
      <c r="C35" s="51">
        <v>0</v>
      </c>
      <c r="D35" s="5">
        <v>67</v>
      </c>
      <c r="E35" s="4">
        <v>39</v>
      </c>
      <c r="F35" s="85">
        <f t="shared" si="4"/>
        <v>150.5</v>
      </c>
      <c r="G35" s="10"/>
      <c r="H35" s="10"/>
      <c r="I35" s="10"/>
      <c r="J35" s="10"/>
      <c r="K35" s="10"/>
      <c r="L35" s="10"/>
      <c r="M35" s="61"/>
    </row>
    <row r="36" spans="1:13" x14ac:dyDescent="0.35">
      <c r="A36" s="2">
        <f t="shared" si="3"/>
        <v>0.36805555555555514</v>
      </c>
      <c r="B36" s="20">
        <v>43</v>
      </c>
      <c r="C36" s="48">
        <v>0</v>
      </c>
      <c r="D36" s="16">
        <v>61</v>
      </c>
      <c r="E36" s="4">
        <v>37</v>
      </c>
      <c r="F36" s="85">
        <f t="shared" si="4"/>
        <v>141</v>
      </c>
      <c r="G36" s="10"/>
      <c r="H36" s="10"/>
      <c r="I36" s="10"/>
      <c r="J36" s="10"/>
      <c r="K36" s="10"/>
      <c r="L36" s="10"/>
      <c r="M36" s="61"/>
    </row>
    <row r="37" spans="1:13" x14ac:dyDescent="0.35">
      <c r="A37" s="2">
        <f t="shared" si="3"/>
        <v>0.37152777777777735</v>
      </c>
      <c r="B37" s="20">
        <v>42</v>
      </c>
      <c r="C37" s="51">
        <v>0</v>
      </c>
      <c r="D37" s="51">
        <v>0</v>
      </c>
      <c r="E37" s="15">
        <v>36</v>
      </c>
      <c r="F37" s="85">
        <f t="shared" si="4"/>
        <v>78</v>
      </c>
      <c r="G37" s="10"/>
      <c r="H37" s="10"/>
      <c r="I37" s="10"/>
      <c r="J37" s="10"/>
      <c r="K37" s="10"/>
      <c r="L37" s="10"/>
      <c r="M37" s="61"/>
    </row>
    <row r="38" spans="1:13" x14ac:dyDescent="0.35">
      <c r="A38" s="2">
        <f t="shared" si="3"/>
        <v>0.37499999999999956</v>
      </c>
      <c r="B38" s="20">
        <v>40.5</v>
      </c>
      <c r="C38" s="48">
        <v>0</v>
      </c>
      <c r="D38" s="48">
        <v>0</v>
      </c>
      <c r="E38" s="51">
        <v>0</v>
      </c>
      <c r="F38" s="85">
        <f t="shared" si="4"/>
        <v>40.5</v>
      </c>
      <c r="G38" s="10"/>
      <c r="H38" s="10"/>
      <c r="I38" s="10"/>
      <c r="J38" s="10"/>
      <c r="K38" s="10"/>
      <c r="L38" s="10"/>
      <c r="M38" s="61"/>
    </row>
    <row r="39" spans="1:13" x14ac:dyDescent="0.35">
      <c r="A39" s="2">
        <f t="shared" si="3"/>
        <v>0.37847222222222177</v>
      </c>
      <c r="B39" s="20">
        <v>39</v>
      </c>
      <c r="C39" s="51">
        <v>0</v>
      </c>
      <c r="D39" s="5">
        <v>78.5</v>
      </c>
      <c r="E39" s="48">
        <v>0</v>
      </c>
      <c r="F39" s="85">
        <f t="shared" si="4"/>
        <v>117.5</v>
      </c>
      <c r="G39" s="10"/>
      <c r="H39" s="10"/>
      <c r="I39" s="10"/>
      <c r="J39" s="10"/>
      <c r="K39" s="10"/>
      <c r="L39" s="10"/>
      <c r="M39" s="61"/>
    </row>
    <row r="40" spans="1:13" x14ac:dyDescent="0.35">
      <c r="A40" s="2">
        <f t="shared" si="3"/>
        <v>0.38194444444444398</v>
      </c>
      <c r="B40" s="20">
        <v>37</v>
      </c>
      <c r="C40" s="48">
        <v>0</v>
      </c>
      <c r="D40" s="5">
        <v>78.5</v>
      </c>
      <c r="E40" s="6">
        <v>100</v>
      </c>
      <c r="F40" s="85">
        <f t="shared" si="4"/>
        <v>215.5</v>
      </c>
      <c r="G40" s="10"/>
      <c r="H40" s="10"/>
      <c r="I40" s="10"/>
      <c r="J40" s="10"/>
      <c r="K40" s="10"/>
      <c r="L40" s="10"/>
      <c r="M40" s="61"/>
    </row>
    <row r="41" spans="1:13" x14ac:dyDescent="0.35">
      <c r="A41" s="2">
        <f t="shared" si="3"/>
        <v>0.38541666666666619</v>
      </c>
      <c r="B41" s="13">
        <v>36</v>
      </c>
      <c r="C41" s="4">
        <v>45</v>
      </c>
      <c r="D41" s="5">
        <v>77</v>
      </c>
      <c r="E41" s="6">
        <v>100</v>
      </c>
      <c r="F41" s="85">
        <f t="shared" si="4"/>
        <v>258</v>
      </c>
      <c r="G41" s="10"/>
      <c r="H41" s="10"/>
      <c r="I41" s="10"/>
      <c r="J41" s="10"/>
      <c r="K41" s="10"/>
      <c r="L41" s="10"/>
      <c r="M41" s="61"/>
    </row>
    <row r="42" spans="1:13" x14ac:dyDescent="0.35">
      <c r="A42" s="2">
        <f t="shared" si="3"/>
        <v>0.3888888888888884</v>
      </c>
      <c r="B42" s="21">
        <v>78.5</v>
      </c>
      <c r="C42" s="4">
        <v>45</v>
      </c>
      <c r="D42" s="5">
        <v>73</v>
      </c>
      <c r="E42" s="6">
        <v>96.7</v>
      </c>
      <c r="F42" s="85">
        <f t="shared" si="4"/>
        <v>293.2</v>
      </c>
      <c r="G42" s="10"/>
      <c r="H42" s="10"/>
      <c r="I42" s="10"/>
      <c r="J42" s="10"/>
      <c r="K42" s="10"/>
      <c r="L42" s="10"/>
      <c r="M42" s="61"/>
    </row>
    <row r="43" spans="1:13" x14ac:dyDescent="0.35">
      <c r="A43" s="2">
        <f t="shared" si="3"/>
        <v>0.39236111111111061</v>
      </c>
      <c r="B43" s="21">
        <v>78.5</v>
      </c>
      <c r="C43" s="4">
        <v>45</v>
      </c>
      <c r="D43" s="5">
        <v>67</v>
      </c>
      <c r="E43" s="6">
        <v>86.7</v>
      </c>
      <c r="F43" s="85">
        <f t="shared" si="4"/>
        <v>277.2</v>
      </c>
      <c r="G43" s="10"/>
      <c r="H43" s="10"/>
      <c r="I43" s="10"/>
      <c r="J43" s="10"/>
      <c r="K43" s="10"/>
      <c r="L43" s="10"/>
      <c r="M43" s="61"/>
    </row>
    <row r="44" spans="1:13" x14ac:dyDescent="0.35">
      <c r="A44" s="2">
        <f t="shared" si="3"/>
        <v>0.39583333333333282</v>
      </c>
      <c r="B44" s="21">
        <v>77</v>
      </c>
      <c r="C44" s="4">
        <v>44.5</v>
      </c>
      <c r="D44" s="16">
        <v>61</v>
      </c>
      <c r="E44" s="6">
        <v>78</v>
      </c>
      <c r="F44" s="85">
        <f t="shared" si="4"/>
        <v>260.5</v>
      </c>
      <c r="G44" s="10"/>
      <c r="H44" s="10"/>
      <c r="I44" s="10"/>
      <c r="J44" s="10"/>
      <c r="K44" s="10"/>
      <c r="L44" s="10"/>
      <c r="M44" s="61"/>
    </row>
    <row r="45" spans="1:13" x14ac:dyDescent="0.35">
      <c r="A45" s="2">
        <f t="shared" si="3"/>
        <v>0.39930555555555503</v>
      </c>
      <c r="B45" s="21">
        <v>73</v>
      </c>
      <c r="C45" s="4">
        <v>43</v>
      </c>
      <c r="D45" s="6">
        <v>100</v>
      </c>
      <c r="E45" s="18">
        <v>70.8</v>
      </c>
      <c r="F45" s="85">
        <f t="shared" si="4"/>
        <v>286.8</v>
      </c>
      <c r="G45" s="10"/>
      <c r="H45" s="10"/>
      <c r="I45" s="10"/>
      <c r="J45" s="10"/>
      <c r="K45" s="10"/>
      <c r="L45" s="10"/>
      <c r="M45" s="61"/>
    </row>
    <row r="46" spans="1:13" x14ac:dyDescent="0.35">
      <c r="A46" s="2">
        <f t="shared" si="3"/>
        <v>0.40277777777777724</v>
      </c>
      <c r="B46" s="21">
        <v>67</v>
      </c>
      <c r="C46" s="4">
        <v>42</v>
      </c>
      <c r="D46" s="6">
        <v>100</v>
      </c>
      <c r="E46" s="5">
        <v>78.5</v>
      </c>
      <c r="F46" s="85">
        <f t="shared" si="4"/>
        <v>287.5</v>
      </c>
      <c r="G46" s="10"/>
      <c r="H46" s="10"/>
      <c r="I46" s="10"/>
      <c r="J46" s="10"/>
      <c r="K46" s="10"/>
      <c r="L46" s="10"/>
      <c r="M46" s="61"/>
    </row>
    <row r="47" spans="1:13" x14ac:dyDescent="0.35">
      <c r="A47" s="2">
        <f t="shared" si="3"/>
        <v>0.40624999999999944</v>
      </c>
      <c r="B47" s="11">
        <v>61</v>
      </c>
      <c r="C47" s="4">
        <v>40.5</v>
      </c>
      <c r="D47" s="6">
        <v>96.7</v>
      </c>
      <c r="E47" s="5">
        <v>78.5</v>
      </c>
      <c r="F47" s="85">
        <f t="shared" si="4"/>
        <v>276.7</v>
      </c>
      <c r="G47" s="10"/>
      <c r="H47" s="10"/>
      <c r="I47" s="10"/>
      <c r="J47" s="10"/>
      <c r="K47" s="10"/>
      <c r="L47" s="10"/>
      <c r="M47" s="61"/>
    </row>
    <row r="48" spans="1:13" x14ac:dyDescent="0.35">
      <c r="A48" s="2">
        <f t="shared" si="3"/>
        <v>0.40972222222222165</v>
      </c>
      <c r="B48" s="20">
        <v>45</v>
      </c>
      <c r="C48" s="4">
        <v>39</v>
      </c>
      <c r="D48" s="6">
        <v>86.7</v>
      </c>
      <c r="E48" s="5">
        <v>77</v>
      </c>
      <c r="F48" s="85">
        <f t="shared" si="4"/>
        <v>247.7</v>
      </c>
      <c r="G48" s="10"/>
      <c r="H48" s="10"/>
      <c r="I48" s="10"/>
      <c r="J48" s="10"/>
      <c r="K48" s="10"/>
      <c r="L48" s="10"/>
      <c r="M48" s="61"/>
    </row>
    <row r="49" spans="1:13" x14ac:dyDescent="0.35">
      <c r="A49" s="2">
        <f t="shared" si="3"/>
        <v>0.41319444444444386</v>
      </c>
      <c r="B49" s="20">
        <v>45</v>
      </c>
      <c r="C49" s="4">
        <v>37</v>
      </c>
      <c r="D49" s="6">
        <v>78</v>
      </c>
      <c r="E49" s="5">
        <v>73</v>
      </c>
      <c r="F49" s="85">
        <f t="shared" si="4"/>
        <v>233</v>
      </c>
      <c r="G49" s="10"/>
      <c r="H49" s="10"/>
      <c r="I49" s="10"/>
      <c r="J49" s="10"/>
      <c r="K49" s="10"/>
      <c r="L49" s="10"/>
      <c r="M49" s="61"/>
    </row>
    <row r="50" spans="1:13" x14ac:dyDescent="0.35">
      <c r="A50" s="2">
        <f t="shared" si="3"/>
        <v>0.41666666666666607</v>
      </c>
      <c r="B50" s="20">
        <v>45</v>
      </c>
      <c r="C50" s="15">
        <v>36</v>
      </c>
      <c r="D50" s="18">
        <v>70.8</v>
      </c>
      <c r="E50" s="5">
        <v>67</v>
      </c>
      <c r="F50" s="85">
        <f t="shared" si="4"/>
        <v>218.8</v>
      </c>
      <c r="G50" s="10"/>
      <c r="H50" s="10"/>
      <c r="I50" s="10"/>
      <c r="J50" s="10"/>
      <c r="K50" s="10"/>
      <c r="L50" s="10"/>
      <c r="M50" s="61"/>
    </row>
    <row r="51" spans="1:13" x14ac:dyDescent="0.35">
      <c r="A51" s="2">
        <f t="shared" si="3"/>
        <v>0.42013888888888828</v>
      </c>
      <c r="B51" s="20">
        <v>44.5</v>
      </c>
      <c r="C51" s="51">
        <v>0</v>
      </c>
      <c r="D51" s="5">
        <v>78.5</v>
      </c>
      <c r="E51" s="16">
        <v>61</v>
      </c>
      <c r="F51" s="85">
        <f t="shared" si="4"/>
        <v>184</v>
      </c>
      <c r="G51" s="10"/>
      <c r="H51" s="10"/>
      <c r="I51" s="10"/>
      <c r="J51" s="10"/>
      <c r="K51" s="10"/>
      <c r="L51" s="10"/>
      <c r="M51" s="61"/>
    </row>
    <row r="52" spans="1:13" x14ac:dyDescent="0.35">
      <c r="A52" s="2">
        <f t="shared" si="3"/>
        <v>0.42361111111111049</v>
      </c>
      <c r="B52" s="20">
        <v>43</v>
      </c>
      <c r="C52" s="48">
        <v>0</v>
      </c>
      <c r="D52" s="5">
        <v>78.5</v>
      </c>
      <c r="E52" s="7">
        <v>155.69999999999999</v>
      </c>
      <c r="F52" s="85">
        <f t="shared" si="4"/>
        <v>277.2</v>
      </c>
      <c r="G52" s="10"/>
      <c r="H52" s="10"/>
      <c r="I52" s="10"/>
      <c r="J52" s="10"/>
      <c r="K52" s="10"/>
      <c r="L52" s="10"/>
      <c r="M52" s="61"/>
    </row>
    <row r="53" spans="1:13" x14ac:dyDescent="0.35">
      <c r="A53" s="2">
        <f t="shared" si="3"/>
        <v>0.4270833333333327</v>
      </c>
      <c r="B53" s="20">
        <v>42</v>
      </c>
      <c r="C53" s="51">
        <v>0</v>
      </c>
      <c r="D53" s="5">
        <v>77</v>
      </c>
      <c r="E53" s="7">
        <v>155.69999999999999</v>
      </c>
      <c r="F53" s="85">
        <f t="shared" si="4"/>
        <v>274.7</v>
      </c>
      <c r="G53" s="10"/>
      <c r="H53" s="10"/>
      <c r="I53" s="10"/>
      <c r="J53" s="10"/>
      <c r="K53" s="10"/>
      <c r="L53" s="10"/>
      <c r="M53" s="61"/>
    </row>
    <row r="54" spans="1:13" x14ac:dyDescent="0.35">
      <c r="A54" s="2">
        <f t="shared" si="3"/>
        <v>0.43055555555555491</v>
      </c>
      <c r="B54" s="20">
        <v>40.5</v>
      </c>
      <c r="C54" s="48">
        <v>0</v>
      </c>
      <c r="D54" s="5">
        <v>73</v>
      </c>
      <c r="E54" s="7">
        <v>142.30000000000001</v>
      </c>
      <c r="F54" s="85">
        <f t="shared" si="4"/>
        <v>255.8</v>
      </c>
      <c r="G54" s="10"/>
      <c r="H54" s="10"/>
      <c r="I54" s="10"/>
      <c r="J54" s="10"/>
      <c r="K54" s="10"/>
      <c r="L54" s="10"/>
      <c r="M54" s="61"/>
    </row>
    <row r="55" spans="1:13" x14ac:dyDescent="0.35">
      <c r="A55" s="2">
        <f t="shared" si="3"/>
        <v>0.43402777777777712</v>
      </c>
      <c r="B55" s="20">
        <v>39</v>
      </c>
      <c r="C55" s="51">
        <v>0</v>
      </c>
      <c r="D55" s="5">
        <v>67</v>
      </c>
      <c r="E55" s="7">
        <v>128.69999999999999</v>
      </c>
      <c r="F55" s="85">
        <f t="shared" si="4"/>
        <v>234.7</v>
      </c>
      <c r="G55" s="10"/>
      <c r="H55" s="10"/>
      <c r="I55" s="10"/>
      <c r="J55" s="10"/>
      <c r="K55" s="10"/>
      <c r="L55" s="10"/>
      <c r="M55" s="61"/>
    </row>
    <row r="56" spans="1:13" x14ac:dyDescent="0.35">
      <c r="A56" s="2">
        <f t="shared" si="3"/>
        <v>0.43749999999999933</v>
      </c>
      <c r="B56" s="20">
        <v>37</v>
      </c>
      <c r="C56" s="48">
        <v>0</v>
      </c>
      <c r="D56" s="16">
        <v>61</v>
      </c>
      <c r="E56" s="19">
        <v>116</v>
      </c>
      <c r="F56" s="85">
        <f t="shared" si="4"/>
        <v>214</v>
      </c>
      <c r="G56" s="10"/>
      <c r="H56" s="10"/>
      <c r="I56" s="10"/>
      <c r="J56" s="10"/>
      <c r="K56" s="10"/>
      <c r="L56" s="10"/>
      <c r="M56" s="61"/>
    </row>
    <row r="57" spans="1:13" x14ac:dyDescent="0.35">
      <c r="A57" s="2">
        <f t="shared" si="3"/>
        <v>0.44097222222222154</v>
      </c>
      <c r="B57" s="13">
        <v>36</v>
      </c>
      <c r="C57" s="6">
        <v>100</v>
      </c>
      <c r="D57" s="51">
        <v>0</v>
      </c>
      <c r="E57" s="6">
        <v>100</v>
      </c>
      <c r="F57" s="85">
        <f t="shared" si="4"/>
        <v>236</v>
      </c>
      <c r="G57" s="10"/>
      <c r="H57" s="10"/>
      <c r="I57" s="10"/>
      <c r="J57" s="10"/>
      <c r="K57" s="10"/>
      <c r="L57" s="10"/>
      <c r="M57" s="61"/>
    </row>
    <row r="58" spans="1:13" x14ac:dyDescent="0.35">
      <c r="A58" s="2">
        <f t="shared" si="3"/>
        <v>0.44444444444444375</v>
      </c>
      <c r="B58" s="20">
        <v>45</v>
      </c>
      <c r="C58" s="6">
        <v>100</v>
      </c>
      <c r="D58" s="48">
        <v>0</v>
      </c>
      <c r="E58" s="6">
        <v>100</v>
      </c>
      <c r="F58" s="85">
        <f t="shared" si="4"/>
        <v>245</v>
      </c>
      <c r="G58" s="10"/>
      <c r="H58" s="10"/>
      <c r="I58" s="10"/>
      <c r="J58" s="10"/>
      <c r="K58" s="10"/>
      <c r="L58" s="10"/>
      <c r="M58" s="61"/>
    </row>
    <row r="59" spans="1:13" x14ac:dyDescent="0.35">
      <c r="A59" s="2">
        <f t="shared" si="3"/>
        <v>0.44791666666666596</v>
      </c>
      <c r="B59" s="20">
        <v>45</v>
      </c>
      <c r="C59" s="6">
        <v>96.7</v>
      </c>
      <c r="D59" s="6">
        <v>100</v>
      </c>
      <c r="E59" s="6">
        <v>96.7</v>
      </c>
      <c r="F59" s="85">
        <f t="shared" si="4"/>
        <v>338.4</v>
      </c>
      <c r="G59" s="10"/>
      <c r="H59" s="10"/>
      <c r="I59" s="10"/>
      <c r="J59" s="10"/>
      <c r="K59" s="10"/>
      <c r="L59" s="10"/>
      <c r="M59" s="61"/>
    </row>
    <row r="60" spans="1:13" x14ac:dyDescent="0.35">
      <c r="A60" s="2">
        <f t="shared" si="3"/>
        <v>0.45138888888888817</v>
      </c>
      <c r="B60" s="20">
        <v>45</v>
      </c>
      <c r="C60" s="6">
        <v>86.7</v>
      </c>
      <c r="D60" s="6">
        <v>100</v>
      </c>
      <c r="E60" s="6">
        <v>86.7</v>
      </c>
      <c r="F60" s="85">
        <f t="shared" si="4"/>
        <v>318.39999999999998</v>
      </c>
      <c r="G60" s="10"/>
      <c r="H60" s="10"/>
      <c r="I60" s="10"/>
      <c r="J60" s="10"/>
      <c r="K60" s="10"/>
      <c r="L60" s="10"/>
      <c r="M60" s="61"/>
    </row>
    <row r="61" spans="1:13" x14ac:dyDescent="0.35">
      <c r="A61" s="2">
        <f t="shared" si="3"/>
        <v>0.45486111111111038</v>
      </c>
      <c r="B61" s="20">
        <v>44.5</v>
      </c>
      <c r="C61" s="6">
        <v>78</v>
      </c>
      <c r="D61" s="6">
        <v>96.7</v>
      </c>
      <c r="E61" s="6">
        <v>78</v>
      </c>
      <c r="F61" s="85">
        <f t="shared" si="4"/>
        <v>297.2</v>
      </c>
      <c r="G61" s="10"/>
      <c r="H61" s="10"/>
      <c r="I61" s="10"/>
      <c r="J61" s="10"/>
      <c r="K61" s="10"/>
      <c r="L61" s="10"/>
      <c r="M61" s="61"/>
    </row>
    <row r="62" spans="1:13" x14ac:dyDescent="0.35">
      <c r="A62" s="2">
        <f t="shared" si="3"/>
        <v>0.45833333333333259</v>
      </c>
      <c r="B62" s="20">
        <v>43</v>
      </c>
      <c r="C62" s="18">
        <v>70.8</v>
      </c>
      <c r="D62" s="6">
        <v>86.7</v>
      </c>
      <c r="E62" s="18">
        <v>70.8</v>
      </c>
      <c r="F62" s="85">
        <f t="shared" si="4"/>
        <v>271.3</v>
      </c>
      <c r="G62" s="10"/>
      <c r="H62" s="10"/>
      <c r="I62" s="10"/>
      <c r="J62" s="10"/>
      <c r="K62" s="10"/>
      <c r="L62" s="10"/>
      <c r="M62" s="61"/>
    </row>
    <row r="63" spans="1:13" x14ac:dyDescent="0.35">
      <c r="A63" s="2">
        <f t="shared" si="3"/>
        <v>0.4618055555555548</v>
      </c>
      <c r="B63" s="20">
        <v>42</v>
      </c>
      <c r="C63" s="5">
        <v>78.5</v>
      </c>
      <c r="D63" s="6">
        <v>78</v>
      </c>
      <c r="E63" s="6">
        <v>100</v>
      </c>
      <c r="F63" s="85">
        <f t="shared" si="4"/>
        <v>298.5</v>
      </c>
      <c r="G63" s="10"/>
      <c r="H63" s="10"/>
      <c r="I63" s="10"/>
      <c r="J63" s="10"/>
      <c r="K63" s="10"/>
      <c r="L63" s="10"/>
      <c r="M63" s="61"/>
    </row>
    <row r="64" spans="1:13" x14ac:dyDescent="0.35">
      <c r="A64" s="2">
        <f t="shared" si="3"/>
        <v>0.46527777777777701</v>
      </c>
      <c r="B64" s="20">
        <v>40.5</v>
      </c>
      <c r="C64" s="5">
        <v>78.5</v>
      </c>
      <c r="D64" s="18">
        <v>70.8</v>
      </c>
      <c r="E64" s="6">
        <v>100</v>
      </c>
      <c r="F64" s="85">
        <f t="shared" si="4"/>
        <v>289.8</v>
      </c>
      <c r="G64" s="10"/>
      <c r="H64" s="10"/>
      <c r="I64" s="10"/>
      <c r="J64" s="10"/>
      <c r="K64" s="10"/>
      <c r="L64" s="10"/>
      <c r="M64" s="61"/>
    </row>
    <row r="65" spans="1:13" x14ac:dyDescent="0.35">
      <c r="A65" s="2">
        <f t="shared" si="3"/>
        <v>0.46874999999999922</v>
      </c>
      <c r="B65" s="20">
        <v>39</v>
      </c>
      <c r="C65" s="5">
        <v>77</v>
      </c>
      <c r="D65" s="51">
        <v>0</v>
      </c>
      <c r="E65" s="6">
        <v>96.7</v>
      </c>
      <c r="F65" s="85">
        <f t="shared" si="4"/>
        <v>212.7</v>
      </c>
      <c r="G65" s="10"/>
      <c r="H65" s="10"/>
      <c r="I65" s="10"/>
      <c r="J65" s="10"/>
      <c r="K65" s="10"/>
      <c r="L65" s="10"/>
      <c r="M65" s="61"/>
    </row>
    <row r="66" spans="1:13" x14ac:dyDescent="0.35">
      <c r="A66" s="2">
        <f t="shared" si="3"/>
        <v>0.47222222222222143</v>
      </c>
      <c r="B66" s="20">
        <v>37</v>
      </c>
      <c r="C66" s="5">
        <v>73</v>
      </c>
      <c r="D66" s="48">
        <v>0</v>
      </c>
      <c r="E66" s="6">
        <v>86.7</v>
      </c>
      <c r="F66" s="85">
        <f t="shared" si="4"/>
        <v>196.7</v>
      </c>
      <c r="G66" s="10"/>
      <c r="H66" s="10"/>
      <c r="I66" s="10"/>
      <c r="J66" s="10"/>
      <c r="K66" s="10"/>
      <c r="L66" s="10"/>
      <c r="M66" s="61"/>
    </row>
    <row r="67" spans="1:13" x14ac:dyDescent="0.35">
      <c r="A67" s="2">
        <f t="shared" ref="A67:A130" si="6">A66+(5/(24*60))</f>
        <v>0.47569444444444364</v>
      </c>
      <c r="B67" s="13">
        <v>36</v>
      </c>
      <c r="C67" s="5">
        <v>67</v>
      </c>
      <c r="D67" s="51">
        <v>0</v>
      </c>
      <c r="E67" s="6">
        <v>78</v>
      </c>
      <c r="F67" s="85">
        <f t="shared" ref="F67:F130" si="7">SUM(B67:E67)</f>
        <v>181</v>
      </c>
      <c r="G67" s="10"/>
      <c r="H67" s="10"/>
      <c r="I67" s="10"/>
      <c r="J67" s="10"/>
      <c r="K67" s="10"/>
      <c r="L67" s="10"/>
      <c r="M67" s="61"/>
    </row>
    <row r="68" spans="1:13" x14ac:dyDescent="0.35">
      <c r="A68" s="2">
        <f t="shared" si="6"/>
        <v>0.47916666666666585</v>
      </c>
      <c r="B68" s="20">
        <v>45</v>
      </c>
      <c r="C68" s="16">
        <v>61</v>
      </c>
      <c r="D68" s="48">
        <v>0</v>
      </c>
      <c r="E68" s="18">
        <v>70.8</v>
      </c>
      <c r="F68" s="85">
        <f t="shared" si="7"/>
        <v>176.8</v>
      </c>
      <c r="G68" s="10"/>
      <c r="H68" s="10"/>
      <c r="I68" s="10"/>
      <c r="J68" s="10"/>
      <c r="K68" s="10"/>
      <c r="L68" s="10"/>
      <c r="M68" s="61"/>
    </row>
    <row r="69" spans="1:13" x14ac:dyDescent="0.35">
      <c r="A69" s="2">
        <f t="shared" si="6"/>
        <v>0.48263888888888806</v>
      </c>
      <c r="B69" s="20">
        <v>45</v>
      </c>
      <c r="C69" s="5">
        <v>78.5</v>
      </c>
      <c r="D69" s="8">
        <v>171</v>
      </c>
      <c r="E69" s="6">
        <v>100</v>
      </c>
      <c r="F69" s="85">
        <f t="shared" si="7"/>
        <v>394.5</v>
      </c>
      <c r="G69" s="10"/>
      <c r="H69" s="10"/>
      <c r="I69" s="10"/>
      <c r="J69" s="10"/>
      <c r="K69" s="10"/>
      <c r="L69" s="10"/>
      <c r="M69" s="61"/>
    </row>
    <row r="70" spans="1:13" x14ac:dyDescent="0.35">
      <c r="A70" s="2">
        <f t="shared" si="6"/>
        <v>0.48611111111111027</v>
      </c>
      <c r="B70" s="20">
        <v>45</v>
      </c>
      <c r="C70" s="5">
        <v>78.5</v>
      </c>
      <c r="D70" s="8">
        <v>171</v>
      </c>
      <c r="E70" s="6">
        <v>100</v>
      </c>
      <c r="F70" s="85">
        <f t="shared" si="7"/>
        <v>394.5</v>
      </c>
      <c r="G70" s="10"/>
      <c r="H70" s="10"/>
      <c r="I70" s="10"/>
      <c r="J70" s="10"/>
      <c r="K70" s="10"/>
      <c r="L70" s="10"/>
      <c r="M70" s="61"/>
    </row>
    <row r="71" spans="1:13" x14ac:dyDescent="0.35">
      <c r="A71" s="2">
        <f t="shared" si="6"/>
        <v>0.48958333333333248</v>
      </c>
      <c r="B71" s="20">
        <v>44.5</v>
      </c>
      <c r="C71" s="5">
        <v>77</v>
      </c>
      <c r="D71" s="8">
        <v>162.6</v>
      </c>
      <c r="E71" s="6">
        <v>96.7</v>
      </c>
      <c r="F71" s="85">
        <f t="shared" si="7"/>
        <v>380.8</v>
      </c>
      <c r="G71" s="10"/>
      <c r="H71" s="10"/>
      <c r="I71" s="10"/>
      <c r="J71" s="10"/>
      <c r="K71" s="10"/>
      <c r="L71" s="10"/>
      <c r="M71" s="61"/>
    </row>
    <row r="72" spans="1:13" x14ac:dyDescent="0.35">
      <c r="A72" s="2">
        <f t="shared" si="6"/>
        <v>0.49305555555555469</v>
      </c>
      <c r="B72" s="20">
        <v>43</v>
      </c>
      <c r="C72" s="5">
        <v>73</v>
      </c>
      <c r="D72" s="17">
        <v>147.30000000000001</v>
      </c>
      <c r="E72" s="6">
        <v>86.7</v>
      </c>
      <c r="F72" s="85">
        <f t="shared" si="7"/>
        <v>350</v>
      </c>
      <c r="G72" s="10"/>
      <c r="H72" s="10"/>
      <c r="I72" s="10"/>
      <c r="J72" s="10"/>
      <c r="K72" s="10"/>
      <c r="L72" s="10"/>
      <c r="M72" s="61"/>
    </row>
    <row r="73" spans="1:13" x14ac:dyDescent="0.35">
      <c r="A73" s="2">
        <f t="shared" si="6"/>
        <v>0.4965277777777769</v>
      </c>
      <c r="B73" s="20">
        <v>42</v>
      </c>
      <c r="C73" s="5">
        <v>67</v>
      </c>
      <c r="D73" s="51">
        <v>0</v>
      </c>
      <c r="E73" s="6">
        <v>78</v>
      </c>
      <c r="F73" s="85">
        <f t="shared" si="7"/>
        <v>187</v>
      </c>
      <c r="G73" s="10"/>
      <c r="H73" s="10"/>
      <c r="I73" s="10"/>
      <c r="J73" s="10"/>
      <c r="K73" s="10"/>
      <c r="L73" s="10"/>
      <c r="M73" s="61"/>
    </row>
    <row r="74" spans="1:13" x14ac:dyDescent="0.35">
      <c r="A74" s="2">
        <f t="shared" si="6"/>
        <v>0.49999999999999911</v>
      </c>
      <c r="B74" s="20">
        <v>40.5</v>
      </c>
      <c r="C74" s="16">
        <v>61</v>
      </c>
      <c r="D74" s="48">
        <v>0</v>
      </c>
      <c r="E74" s="18">
        <v>70.8</v>
      </c>
      <c r="F74" s="85">
        <f t="shared" si="7"/>
        <v>172.3</v>
      </c>
      <c r="G74" s="10"/>
      <c r="H74" s="10"/>
      <c r="I74" s="10"/>
      <c r="J74" s="10"/>
      <c r="K74" s="10"/>
      <c r="L74" s="10"/>
      <c r="M74" s="61"/>
    </row>
    <row r="75" spans="1:13" x14ac:dyDescent="0.35">
      <c r="A75" s="2">
        <f t="shared" si="6"/>
        <v>0.50347222222222132</v>
      </c>
      <c r="B75" s="20">
        <v>39</v>
      </c>
      <c r="C75" s="51">
        <v>0</v>
      </c>
      <c r="D75" s="51">
        <v>0</v>
      </c>
      <c r="E75" s="51">
        <v>0</v>
      </c>
      <c r="F75" s="85">
        <f t="shared" si="7"/>
        <v>39</v>
      </c>
      <c r="G75" s="10"/>
      <c r="H75" s="10"/>
      <c r="I75" s="10"/>
      <c r="J75" s="10"/>
      <c r="K75" s="10"/>
      <c r="L75" s="10"/>
      <c r="M75" s="61"/>
    </row>
    <row r="76" spans="1:13" x14ac:dyDescent="0.35">
      <c r="A76" s="2">
        <f t="shared" si="6"/>
        <v>0.50694444444444353</v>
      </c>
      <c r="B76" s="20">
        <v>37</v>
      </c>
      <c r="C76" s="48">
        <v>0</v>
      </c>
      <c r="D76" s="48">
        <v>0</v>
      </c>
      <c r="E76" s="48">
        <v>0</v>
      </c>
      <c r="F76" s="85">
        <f t="shared" si="7"/>
        <v>37</v>
      </c>
      <c r="G76" s="10"/>
      <c r="H76" s="10"/>
      <c r="I76" s="10"/>
      <c r="J76" s="10"/>
      <c r="K76" s="10"/>
      <c r="L76" s="10"/>
      <c r="M76" s="61"/>
    </row>
    <row r="77" spans="1:13" x14ac:dyDescent="0.35">
      <c r="A77" s="2">
        <f t="shared" si="6"/>
        <v>0.51041666666666574</v>
      </c>
      <c r="B77" s="13">
        <v>36</v>
      </c>
      <c r="C77" s="8">
        <v>171</v>
      </c>
      <c r="D77" s="4">
        <v>45</v>
      </c>
      <c r="E77" s="5">
        <v>78.5</v>
      </c>
      <c r="F77" s="85">
        <f t="shared" si="7"/>
        <v>330.5</v>
      </c>
      <c r="G77" s="10"/>
      <c r="H77" s="10"/>
      <c r="I77" s="10"/>
      <c r="J77" s="10"/>
      <c r="K77" s="10"/>
      <c r="L77" s="10"/>
      <c r="M77" s="61"/>
    </row>
    <row r="78" spans="1:13" x14ac:dyDescent="0.35">
      <c r="A78" s="2">
        <f t="shared" si="6"/>
        <v>0.51388888888888795</v>
      </c>
      <c r="B78" s="47">
        <v>0</v>
      </c>
      <c r="C78" s="8">
        <v>171</v>
      </c>
      <c r="D78" s="4">
        <v>45</v>
      </c>
      <c r="E78" s="5">
        <v>78.5</v>
      </c>
      <c r="F78" s="85">
        <f t="shared" si="7"/>
        <v>294.5</v>
      </c>
      <c r="G78" s="10"/>
      <c r="H78" s="10"/>
      <c r="I78" s="10"/>
      <c r="J78" s="10"/>
      <c r="K78" s="10"/>
      <c r="L78" s="10"/>
      <c r="M78" s="61"/>
    </row>
    <row r="79" spans="1:13" x14ac:dyDescent="0.35">
      <c r="A79" s="2">
        <f t="shared" si="6"/>
        <v>0.51736111111111016</v>
      </c>
      <c r="B79" s="46">
        <v>0</v>
      </c>
      <c r="C79" s="8">
        <v>162.6</v>
      </c>
      <c r="D79" s="4">
        <v>45</v>
      </c>
      <c r="E79" s="5">
        <v>77</v>
      </c>
      <c r="F79" s="85">
        <f t="shared" si="7"/>
        <v>284.60000000000002</v>
      </c>
      <c r="G79" s="10"/>
      <c r="H79" s="10"/>
      <c r="I79" s="10"/>
      <c r="J79" s="10"/>
      <c r="K79" s="10"/>
      <c r="L79" s="10"/>
      <c r="M79" s="61"/>
    </row>
    <row r="80" spans="1:13" x14ac:dyDescent="0.35">
      <c r="A80" s="2">
        <f t="shared" si="6"/>
        <v>0.52083333333333237</v>
      </c>
      <c r="B80" s="20">
        <v>45</v>
      </c>
      <c r="C80" s="17">
        <v>147.30000000000001</v>
      </c>
      <c r="D80" s="4">
        <v>44.5</v>
      </c>
      <c r="E80" s="5">
        <v>73</v>
      </c>
      <c r="F80" s="85">
        <f t="shared" si="7"/>
        <v>309.8</v>
      </c>
      <c r="G80" s="10"/>
      <c r="H80" s="10"/>
      <c r="I80" s="10"/>
      <c r="J80" s="10"/>
      <c r="K80" s="10"/>
      <c r="L80" s="10"/>
      <c r="M80" s="61"/>
    </row>
    <row r="81" spans="1:13" x14ac:dyDescent="0.35">
      <c r="A81" s="2">
        <f t="shared" si="6"/>
        <v>0.52430555555555458</v>
      </c>
      <c r="B81" s="20">
        <v>45</v>
      </c>
      <c r="C81" s="4">
        <v>45</v>
      </c>
      <c r="D81" s="4">
        <v>43</v>
      </c>
      <c r="E81" s="5">
        <v>67</v>
      </c>
      <c r="F81" s="85">
        <f t="shared" si="7"/>
        <v>200</v>
      </c>
      <c r="G81" s="10"/>
      <c r="H81" s="10"/>
      <c r="I81" s="10"/>
      <c r="J81" s="10"/>
      <c r="K81" s="10"/>
      <c r="L81" s="10"/>
      <c r="M81" s="61"/>
    </row>
    <row r="82" spans="1:13" x14ac:dyDescent="0.35">
      <c r="A82" s="2">
        <f t="shared" si="6"/>
        <v>0.52777777777777679</v>
      </c>
      <c r="B82" s="20">
        <v>45</v>
      </c>
      <c r="C82" s="4">
        <v>45</v>
      </c>
      <c r="D82" s="4">
        <v>42</v>
      </c>
      <c r="E82" s="16">
        <v>61</v>
      </c>
      <c r="F82" s="85">
        <f t="shared" si="7"/>
        <v>193</v>
      </c>
      <c r="G82" s="10"/>
      <c r="H82" s="10"/>
      <c r="I82" s="10"/>
      <c r="J82" s="10"/>
      <c r="K82" s="10"/>
      <c r="L82" s="10"/>
      <c r="M82" s="61"/>
    </row>
    <row r="83" spans="1:13" x14ac:dyDescent="0.35">
      <c r="A83" s="2">
        <f t="shared" si="6"/>
        <v>0.531249999999999</v>
      </c>
      <c r="B83" s="20">
        <v>44.5</v>
      </c>
      <c r="C83" s="4">
        <v>45</v>
      </c>
      <c r="D83" s="4">
        <v>40.5</v>
      </c>
      <c r="E83" s="5">
        <v>78.5</v>
      </c>
      <c r="F83" s="85">
        <f t="shared" si="7"/>
        <v>208.5</v>
      </c>
      <c r="G83" s="10"/>
      <c r="H83" s="10"/>
      <c r="I83" s="10"/>
      <c r="J83" s="10"/>
      <c r="K83" s="10"/>
      <c r="L83" s="10"/>
      <c r="M83" s="61"/>
    </row>
    <row r="84" spans="1:13" x14ac:dyDescent="0.35">
      <c r="A84" s="2">
        <f t="shared" si="6"/>
        <v>0.53472222222222121</v>
      </c>
      <c r="B84" s="20">
        <v>43</v>
      </c>
      <c r="C84" s="4">
        <v>44.5</v>
      </c>
      <c r="D84" s="4">
        <v>39</v>
      </c>
      <c r="E84" s="5">
        <v>78.5</v>
      </c>
      <c r="F84" s="85">
        <f t="shared" si="7"/>
        <v>205</v>
      </c>
      <c r="G84" s="10"/>
      <c r="H84" s="10"/>
      <c r="I84" s="10"/>
      <c r="J84" s="10"/>
      <c r="K84" s="10"/>
      <c r="L84" s="10"/>
      <c r="M84" s="61"/>
    </row>
    <row r="85" spans="1:13" x14ac:dyDescent="0.35">
      <c r="A85" s="2">
        <f t="shared" si="6"/>
        <v>0.53819444444444342</v>
      </c>
      <c r="B85" s="20">
        <v>42</v>
      </c>
      <c r="C85" s="4">
        <v>43</v>
      </c>
      <c r="D85" s="4">
        <v>37</v>
      </c>
      <c r="E85" s="5">
        <v>77</v>
      </c>
      <c r="F85" s="85">
        <f t="shared" si="7"/>
        <v>199</v>
      </c>
      <c r="G85" s="10"/>
      <c r="H85" s="10"/>
      <c r="I85" s="10"/>
      <c r="J85" s="10"/>
      <c r="K85" s="10"/>
      <c r="L85" s="10"/>
      <c r="M85" s="61"/>
    </row>
    <row r="86" spans="1:13" x14ac:dyDescent="0.35">
      <c r="A86" s="2">
        <f t="shared" si="6"/>
        <v>0.54166666666666563</v>
      </c>
      <c r="B86" s="20">
        <v>40.5</v>
      </c>
      <c r="C86" s="4">
        <v>42</v>
      </c>
      <c r="D86" s="15">
        <v>36</v>
      </c>
      <c r="E86" s="5">
        <v>73</v>
      </c>
      <c r="F86" s="85">
        <f t="shared" si="7"/>
        <v>191.5</v>
      </c>
      <c r="G86" s="10"/>
      <c r="H86" s="10"/>
      <c r="I86" s="10"/>
      <c r="J86" s="10"/>
      <c r="K86" s="10"/>
      <c r="L86" s="10"/>
      <c r="M86" s="61"/>
    </row>
    <row r="87" spans="1:13" x14ac:dyDescent="0.35">
      <c r="A87" s="2">
        <f t="shared" si="6"/>
        <v>0.54513888888888784</v>
      </c>
      <c r="B87" s="20">
        <v>39</v>
      </c>
      <c r="C87" s="4">
        <v>40.5</v>
      </c>
      <c r="D87" s="5">
        <v>78.5</v>
      </c>
      <c r="E87" s="5">
        <v>67</v>
      </c>
      <c r="F87" s="85">
        <f t="shared" si="7"/>
        <v>225</v>
      </c>
      <c r="G87" s="10"/>
      <c r="H87" s="10"/>
      <c r="I87" s="10"/>
      <c r="J87" s="10"/>
      <c r="K87" s="10"/>
      <c r="L87" s="10"/>
      <c r="M87" s="61"/>
    </row>
    <row r="88" spans="1:13" x14ac:dyDescent="0.35">
      <c r="A88" s="2">
        <f t="shared" si="6"/>
        <v>0.54861111111111005</v>
      </c>
      <c r="B88" s="20">
        <v>37</v>
      </c>
      <c r="C88" s="4">
        <v>39</v>
      </c>
      <c r="D88" s="5">
        <v>78.5</v>
      </c>
      <c r="E88" s="16">
        <v>61</v>
      </c>
      <c r="F88" s="85">
        <f t="shared" si="7"/>
        <v>215.5</v>
      </c>
      <c r="G88" s="10"/>
      <c r="H88" s="10"/>
      <c r="I88" s="10"/>
      <c r="J88" s="10"/>
      <c r="K88" s="10"/>
      <c r="L88" s="10"/>
      <c r="M88" s="61"/>
    </row>
    <row r="89" spans="1:13" x14ac:dyDescent="0.35">
      <c r="A89" s="2">
        <f t="shared" si="6"/>
        <v>0.55208333333333226</v>
      </c>
      <c r="B89" s="13">
        <v>36</v>
      </c>
      <c r="C89" s="4">
        <v>37</v>
      </c>
      <c r="D89" s="5">
        <v>77</v>
      </c>
      <c r="E89" s="51">
        <v>0</v>
      </c>
      <c r="F89" s="85">
        <f t="shared" si="7"/>
        <v>150</v>
      </c>
      <c r="G89" s="10"/>
      <c r="H89" s="10"/>
      <c r="I89" s="10"/>
      <c r="J89" s="10"/>
      <c r="K89" s="10"/>
      <c r="L89" s="10"/>
      <c r="M89" s="61"/>
    </row>
    <row r="90" spans="1:13" x14ac:dyDescent="0.35">
      <c r="A90" s="2">
        <f t="shared" si="6"/>
        <v>0.55555555555555447</v>
      </c>
      <c r="B90" s="20">
        <v>45</v>
      </c>
      <c r="C90" s="15">
        <v>36</v>
      </c>
      <c r="D90" s="5">
        <v>73</v>
      </c>
      <c r="E90" s="48">
        <v>0</v>
      </c>
      <c r="F90" s="85">
        <f t="shared" si="7"/>
        <v>154</v>
      </c>
      <c r="G90" s="10"/>
      <c r="H90" s="10"/>
      <c r="I90" s="10"/>
      <c r="J90" s="10"/>
      <c r="K90" s="10"/>
      <c r="L90" s="10"/>
      <c r="M90" s="61"/>
    </row>
    <row r="91" spans="1:13" x14ac:dyDescent="0.35">
      <c r="A91" s="2">
        <f t="shared" si="6"/>
        <v>0.55902777777777668</v>
      </c>
      <c r="B91" s="20">
        <v>45</v>
      </c>
      <c r="C91" s="51">
        <v>0</v>
      </c>
      <c r="D91" s="5">
        <v>67</v>
      </c>
      <c r="E91" s="8">
        <v>171</v>
      </c>
      <c r="F91" s="85">
        <f t="shared" si="7"/>
        <v>283</v>
      </c>
      <c r="G91" s="10"/>
      <c r="H91" s="10"/>
      <c r="I91" s="10"/>
      <c r="J91" s="10"/>
      <c r="K91" s="10"/>
      <c r="L91" s="10"/>
      <c r="M91" s="61"/>
    </row>
    <row r="92" spans="1:13" x14ac:dyDescent="0.35">
      <c r="A92" s="2">
        <f t="shared" si="6"/>
        <v>0.56249999999999889</v>
      </c>
      <c r="B92" s="20">
        <v>45</v>
      </c>
      <c r="C92" s="48">
        <v>0</v>
      </c>
      <c r="D92" s="16">
        <v>61</v>
      </c>
      <c r="E92" s="8">
        <v>171</v>
      </c>
      <c r="F92" s="85">
        <f t="shared" si="7"/>
        <v>277</v>
      </c>
      <c r="G92" s="10"/>
      <c r="H92" s="10"/>
      <c r="I92" s="10"/>
      <c r="J92" s="10"/>
      <c r="K92" s="10"/>
      <c r="L92" s="10"/>
      <c r="M92" s="61"/>
    </row>
    <row r="93" spans="1:13" x14ac:dyDescent="0.35">
      <c r="A93" s="2">
        <f t="shared" si="6"/>
        <v>0.5659722222222211</v>
      </c>
      <c r="B93" s="20">
        <v>44.5</v>
      </c>
      <c r="C93" s="51">
        <v>0</v>
      </c>
      <c r="D93" s="4">
        <v>45</v>
      </c>
      <c r="E93" s="8">
        <v>162.6</v>
      </c>
      <c r="F93" s="85">
        <f t="shared" si="7"/>
        <v>252.1</v>
      </c>
      <c r="G93" s="10"/>
      <c r="H93" s="10"/>
      <c r="I93" s="10"/>
      <c r="J93" s="10"/>
      <c r="K93" s="10"/>
      <c r="L93" s="10"/>
      <c r="M93" s="61"/>
    </row>
    <row r="94" spans="1:13" x14ac:dyDescent="0.35">
      <c r="A94" s="2">
        <f t="shared" si="6"/>
        <v>0.56944444444444331</v>
      </c>
      <c r="B94" s="20">
        <v>43</v>
      </c>
      <c r="C94" s="48">
        <v>0</v>
      </c>
      <c r="D94" s="4">
        <v>45</v>
      </c>
      <c r="E94" s="17">
        <v>147.30000000000001</v>
      </c>
      <c r="F94" s="85">
        <f t="shared" si="7"/>
        <v>235.3</v>
      </c>
      <c r="G94" s="10"/>
      <c r="H94" s="10"/>
      <c r="I94" s="10"/>
      <c r="J94" s="10"/>
      <c r="K94" s="10"/>
      <c r="L94" s="10"/>
      <c r="M94" s="61"/>
    </row>
    <row r="95" spans="1:13" x14ac:dyDescent="0.35">
      <c r="A95" s="2">
        <f t="shared" si="6"/>
        <v>0.57291666666666552</v>
      </c>
      <c r="B95" s="20">
        <v>42</v>
      </c>
      <c r="C95" s="51">
        <v>0</v>
      </c>
      <c r="D95" s="4">
        <v>45</v>
      </c>
      <c r="E95" s="9">
        <v>226.8</v>
      </c>
      <c r="F95" s="85">
        <f t="shared" si="7"/>
        <v>313.8</v>
      </c>
      <c r="G95" s="10"/>
      <c r="H95" s="10"/>
      <c r="I95" s="10"/>
      <c r="J95" s="10"/>
      <c r="K95" s="10"/>
      <c r="L95" s="10"/>
      <c r="M95" s="61"/>
    </row>
    <row r="96" spans="1:13" x14ac:dyDescent="0.35">
      <c r="A96" s="2">
        <f t="shared" si="6"/>
        <v>0.57638888888888773</v>
      </c>
      <c r="B96" s="20">
        <v>40.5</v>
      </c>
      <c r="C96" s="48">
        <v>0</v>
      </c>
      <c r="D96" s="4">
        <v>44.5</v>
      </c>
      <c r="E96" s="9">
        <v>226.8</v>
      </c>
      <c r="F96" s="85">
        <f t="shared" si="7"/>
        <v>311.8</v>
      </c>
      <c r="G96" s="10"/>
      <c r="H96" s="10"/>
      <c r="I96" s="10"/>
      <c r="J96" s="10"/>
      <c r="K96" s="10"/>
      <c r="L96" s="10"/>
      <c r="M96" s="61"/>
    </row>
    <row r="97" spans="1:13" x14ac:dyDescent="0.35">
      <c r="A97" s="2">
        <f t="shared" si="6"/>
        <v>0.57986111111110994</v>
      </c>
      <c r="B97" s="20">
        <v>39</v>
      </c>
      <c r="C97" s="51">
        <v>0</v>
      </c>
      <c r="D97" s="4">
        <v>43</v>
      </c>
      <c r="E97" s="9">
        <v>179.7</v>
      </c>
      <c r="F97" s="85">
        <f t="shared" si="7"/>
        <v>261.7</v>
      </c>
      <c r="G97" s="10"/>
      <c r="H97" s="10"/>
      <c r="I97" s="10"/>
      <c r="J97" s="10"/>
      <c r="K97" s="10"/>
      <c r="L97" s="10"/>
      <c r="M97" s="61"/>
    </row>
    <row r="98" spans="1:13" x14ac:dyDescent="0.35">
      <c r="A98" s="2">
        <f t="shared" si="6"/>
        <v>0.58333333333333215</v>
      </c>
      <c r="B98" s="20">
        <v>37</v>
      </c>
      <c r="C98" s="48">
        <v>0</v>
      </c>
      <c r="D98" s="4">
        <v>42</v>
      </c>
      <c r="E98" s="9">
        <v>168.5</v>
      </c>
      <c r="F98" s="85">
        <f t="shared" si="7"/>
        <v>247.5</v>
      </c>
      <c r="G98" s="10"/>
      <c r="H98" s="10"/>
      <c r="I98" s="10"/>
      <c r="J98" s="10"/>
      <c r="K98" s="10"/>
      <c r="L98" s="10"/>
      <c r="M98" s="61"/>
    </row>
    <row r="99" spans="1:13" x14ac:dyDescent="0.35">
      <c r="A99" s="2">
        <f t="shared" si="6"/>
        <v>0.58680555555555436</v>
      </c>
      <c r="B99" s="13">
        <v>36</v>
      </c>
      <c r="C99" s="7">
        <v>155.69999999999999</v>
      </c>
      <c r="D99" s="4">
        <v>40.5</v>
      </c>
      <c r="E99" s="14">
        <v>151</v>
      </c>
      <c r="F99" s="85">
        <f t="shared" si="7"/>
        <v>383.2</v>
      </c>
      <c r="G99" s="10"/>
      <c r="H99" s="10"/>
      <c r="I99" s="10"/>
      <c r="J99" s="10"/>
      <c r="K99" s="10"/>
      <c r="L99" s="10"/>
      <c r="M99" s="61"/>
    </row>
    <row r="100" spans="1:13" x14ac:dyDescent="0.35">
      <c r="A100" s="2">
        <f t="shared" si="6"/>
        <v>0.59027777777777657</v>
      </c>
      <c r="B100" s="20">
        <v>45</v>
      </c>
      <c r="C100" s="7">
        <v>155.69999999999999</v>
      </c>
      <c r="D100" s="4">
        <v>39</v>
      </c>
      <c r="E100" s="4">
        <v>45</v>
      </c>
      <c r="F100" s="85">
        <f t="shared" si="7"/>
        <v>284.7</v>
      </c>
      <c r="G100" s="10"/>
      <c r="H100" s="10"/>
      <c r="I100" s="10"/>
      <c r="J100" s="10"/>
      <c r="K100" s="10"/>
      <c r="L100" s="10"/>
      <c r="M100" s="61"/>
    </row>
    <row r="101" spans="1:13" x14ac:dyDescent="0.35">
      <c r="A101" s="2">
        <f t="shared" si="6"/>
        <v>0.59374999999999878</v>
      </c>
      <c r="B101" s="20">
        <v>45</v>
      </c>
      <c r="C101" s="7">
        <v>142.30000000000001</v>
      </c>
      <c r="D101" s="4">
        <v>37</v>
      </c>
      <c r="E101" s="4">
        <v>45</v>
      </c>
      <c r="F101" s="85">
        <f t="shared" si="7"/>
        <v>269.3</v>
      </c>
      <c r="G101" s="10"/>
      <c r="H101" s="10"/>
      <c r="I101" s="10"/>
      <c r="J101" s="10"/>
      <c r="K101" s="10"/>
      <c r="L101" s="10"/>
      <c r="M101" s="61"/>
    </row>
    <row r="102" spans="1:13" x14ac:dyDescent="0.35">
      <c r="A102" s="2">
        <f t="shared" si="6"/>
        <v>0.59722222222222099</v>
      </c>
      <c r="B102" s="20">
        <v>45</v>
      </c>
      <c r="C102" s="7">
        <v>128.69999999999999</v>
      </c>
      <c r="D102" s="15">
        <v>36</v>
      </c>
      <c r="E102" s="4">
        <v>45</v>
      </c>
      <c r="F102" s="85">
        <f t="shared" si="7"/>
        <v>254.7</v>
      </c>
      <c r="G102" s="10"/>
      <c r="H102" s="10"/>
      <c r="I102" s="10"/>
      <c r="J102" s="10"/>
      <c r="K102" s="10"/>
      <c r="L102" s="10"/>
      <c r="M102" s="61"/>
    </row>
    <row r="103" spans="1:13" x14ac:dyDescent="0.35">
      <c r="A103" s="2">
        <f t="shared" si="6"/>
        <v>0.6006944444444432</v>
      </c>
      <c r="B103" s="20">
        <v>44.5</v>
      </c>
      <c r="C103" s="19">
        <v>116</v>
      </c>
      <c r="D103" s="51">
        <v>0</v>
      </c>
      <c r="E103" s="4">
        <v>44.5</v>
      </c>
      <c r="F103" s="85">
        <f t="shared" si="7"/>
        <v>205</v>
      </c>
      <c r="G103" s="10"/>
      <c r="H103" s="10"/>
      <c r="I103" s="10"/>
      <c r="J103" s="10"/>
      <c r="K103" s="10"/>
      <c r="L103" s="10"/>
      <c r="M103" s="61"/>
    </row>
    <row r="104" spans="1:13" x14ac:dyDescent="0.35">
      <c r="A104" s="2">
        <f t="shared" si="6"/>
        <v>0.60416666666666541</v>
      </c>
      <c r="B104" s="20">
        <v>43</v>
      </c>
      <c r="C104" s="4">
        <v>45</v>
      </c>
      <c r="D104" s="48">
        <v>0</v>
      </c>
      <c r="E104" s="4">
        <v>43</v>
      </c>
      <c r="F104" s="85">
        <f t="shared" si="7"/>
        <v>131</v>
      </c>
      <c r="G104" s="10"/>
      <c r="H104" s="10"/>
      <c r="I104" s="10"/>
      <c r="J104" s="10"/>
      <c r="K104" s="10"/>
      <c r="L104" s="10"/>
      <c r="M104" s="61"/>
    </row>
    <row r="105" spans="1:13" x14ac:dyDescent="0.35">
      <c r="A105" s="2">
        <f t="shared" si="6"/>
        <v>0.60763888888888762</v>
      </c>
      <c r="B105" s="20">
        <v>42</v>
      </c>
      <c r="C105" s="4">
        <v>45</v>
      </c>
      <c r="D105" s="5">
        <v>78.5</v>
      </c>
      <c r="E105" s="4">
        <v>42</v>
      </c>
      <c r="F105" s="85">
        <f t="shared" si="7"/>
        <v>207.5</v>
      </c>
      <c r="G105" s="10"/>
      <c r="H105" s="10"/>
      <c r="I105" s="10"/>
      <c r="J105" s="10"/>
      <c r="K105" s="10"/>
      <c r="L105" s="10"/>
      <c r="M105" s="61"/>
    </row>
    <row r="106" spans="1:13" x14ac:dyDescent="0.35">
      <c r="A106" s="2">
        <f t="shared" si="6"/>
        <v>0.61111111111110983</v>
      </c>
      <c r="B106" s="20">
        <v>40.5</v>
      </c>
      <c r="C106" s="4">
        <v>45</v>
      </c>
      <c r="D106" s="5">
        <v>78.5</v>
      </c>
      <c r="E106" s="4">
        <v>40.5</v>
      </c>
      <c r="F106" s="85">
        <f t="shared" si="7"/>
        <v>204.5</v>
      </c>
      <c r="G106" s="10"/>
      <c r="H106" s="10"/>
      <c r="I106" s="10"/>
      <c r="J106" s="10"/>
      <c r="K106" s="10"/>
      <c r="L106" s="10"/>
      <c r="M106" s="61"/>
    </row>
    <row r="107" spans="1:13" x14ac:dyDescent="0.35">
      <c r="A107" s="2">
        <f t="shared" si="6"/>
        <v>0.61458333333333204</v>
      </c>
      <c r="B107" s="20">
        <v>39</v>
      </c>
      <c r="C107" s="4">
        <v>44.5</v>
      </c>
      <c r="D107" s="5">
        <v>77</v>
      </c>
      <c r="E107" s="4">
        <v>39</v>
      </c>
      <c r="F107" s="85">
        <f t="shared" si="7"/>
        <v>199.5</v>
      </c>
      <c r="G107" s="10"/>
      <c r="H107" s="10"/>
      <c r="I107" s="10"/>
      <c r="J107" s="10"/>
      <c r="K107" s="10"/>
      <c r="L107" s="10"/>
      <c r="M107" s="61"/>
    </row>
    <row r="108" spans="1:13" x14ac:dyDescent="0.35">
      <c r="A108" s="2">
        <f t="shared" si="6"/>
        <v>0.61805555555555425</v>
      </c>
      <c r="B108" s="20">
        <v>37</v>
      </c>
      <c r="C108" s="4">
        <v>43</v>
      </c>
      <c r="D108" s="5">
        <v>73</v>
      </c>
      <c r="E108" s="4">
        <v>37</v>
      </c>
      <c r="F108" s="85">
        <f t="shared" si="7"/>
        <v>190</v>
      </c>
      <c r="G108" s="10"/>
      <c r="H108" s="10"/>
      <c r="I108" s="10"/>
      <c r="J108" s="10"/>
      <c r="K108" s="10"/>
      <c r="L108" s="10"/>
      <c r="M108" s="61"/>
    </row>
    <row r="109" spans="1:13" x14ac:dyDescent="0.35">
      <c r="A109" s="2">
        <f t="shared" si="6"/>
        <v>0.62152777777777646</v>
      </c>
      <c r="B109" s="13">
        <v>36</v>
      </c>
      <c r="C109" s="4">
        <v>42</v>
      </c>
      <c r="D109" s="5">
        <v>67</v>
      </c>
      <c r="E109" s="15">
        <v>36</v>
      </c>
      <c r="F109" s="85">
        <f t="shared" si="7"/>
        <v>181</v>
      </c>
      <c r="G109" s="10"/>
      <c r="H109" s="10"/>
      <c r="I109" s="10"/>
      <c r="J109" s="10"/>
      <c r="K109" s="10"/>
      <c r="L109" s="10"/>
      <c r="M109" s="61"/>
    </row>
    <row r="110" spans="1:13" x14ac:dyDescent="0.35">
      <c r="A110" s="2">
        <f t="shared" si="6"/>
        <v>0.62499999999999867</v>
      </c>
      <c r="B110" s="47">
        <v>0</v>
      </c>
      <c r="C110" s="4">
        <v>40.5</v>
      </c>
      <c r="D110" s="16">
        <v>61</v>
      </c>
      <c r="E110" s="51">
        <v>0</v>
      </c>
      <c r="F110" s="85">
        <f t="shared" si="7"/>
        <v>101.5</v>
      </c>
      <c r="G110" s="10"/>
      <c r="H110" s="10"/>
      <c r="I110" s="10"/>
      <c r="J110" s="10"/>
      <c r="K110" s="10"/>
      <c r="L110" s="10"/>
      <c r="M110" s="61"/>
    </row>
    <row r="111" spans="1:13" x14ac:dyDescent="0.35">
      <c r="A111" s="2">
        <f t="shared" si="6"/>
        <v>0.62847222222222088</v>
      </c>
      <c r="B111" s="46">
        <v>0</v>
      </c>
      <c r="C111" s="4">
        <v>39</v>
      </c>
      <c r="D111" s="6">
        <v>100</v>
      </c>
      <c r="E111" s="48">
        <v>0</v>
      </c>
      <c r="F111" s="85">
        <f t="shared" si="7"/>
        <v>139</v>
      </c>
      <c r="G111" s="10"/>
      <c r="H111" s="10"/>
      <c r="I111" s="10"/>
      <c r="J111" s="10"/>
      <c r="K111" s="10"/>
      <c r="L111" s="10"/>
      <c r="M111" s="61"/>
    </row>
    <row r="112" spans="1:13" x14ac:dyDescent="0.35">
      <c r="A112" s="2">
        <f t="shared" si="6"/>
        <v>0.63194444444444309</v>
      </c>
      <c r="B112" s="21">
        <v>78.5</v>
      </c>
      <c r="C112" s="4">
        <v>37</v>
      </c>
      <c r="D112" s="6">
        <v>100</v>
      </c>
      <c r="E112" s="6">
        <v>100</v>
      </c>
      <c r="F112" s="85">
        <f t="shared" si="7"/>
        <v>315.5</v>
      </c>
      <c r="G112" s="10"/>
      <c r="H112" s="10"/>
      <c r="I112" s="10"/>
      <c r="J112" s="10"/>
      <c r="K112" s="10"/>
      <c r="L112" s="10"/>
      <c r="M112" s="61"/>
    </row>
    <row r="113" spans="1:13" x14ac:dyDescent="0.35">
      <c r="A113" s="2">
        <f t="shared" si="6"/>
        <v>0.6354166666666653</v>
      </c>
      <c r="B113" s="21">
        <v>78.5</v>
      </c>
      <c r="C113" s="15">
        <v>36</v>
      </c>
      <c r="D113" s="6">
        <v>96.7</v>
      </c>
      <c r="E113" s="6">
        <v>100</v>
      </c>
      <c r="F113" s="85">
        <f t="shared" si="7"/>
        <v>311.2</v>
      </c>
      <c r="G113" s="10"/>
      <c r="H113" s="10"/>
      <c r="I113" s="10"/>
      <c r="J113" s="10"/>
      <c r="K113" s="10"/>
      <c r="L113" s="10"/>
      <c r="M113" s="61"/>
    </row>
    <row r="114" spans="1:13" x14ac:dyDescent="0.35">
      <c r="A114" s="2">
        <f t="shared" si="6"/>
        <v>0.63888888888888751</v>
      </c>
      <c r="B114" s="21">
        <v>77</v>
      </c>
      <c r="C114" s="51">
        <v>0</v>
      </c>
      <c r="D114" s="6">
        <v>86.7</v>
      </c>
      <c r="E114" s="6">
        <v>96.7</v>
      </c>
      <c r="F114" s="85">
        <f t="shared" si="7"/>
        <v>260.39999999999998</v>
      </c>
      <c r="G114" s="10"/>
      <c r="H114" s="10"/>
      <c r="I114" s="10"/>
      <c r="J114" s="10"/>
      <c r="K114" s="10"/>
      <c r="L114" s="10"/>
      <c r="M114" s="61"/>
    </row>
    <row r="115" spans="1:13" x14ac:dyDescent="0.35">
      <c r="A115" s="2">
        <f t="shared" si="6"/>
        <v>0.64236111111110972</v>
      </c>
      <c r="B115" s="21">
        <v>73</v>
      </c>
      <c r="C115" s="48">
        <v>0</v>
      </c>
      <c r="D115" s="6">
        <v>78</v>
      </c>
      <c r="E115" s="6">
        <v>86.7</v>
      </c>
      <c r="F115" s="85">
        <f t="shared" si="7"/>
        <v>237.7</v>
      </c>
      <c r="G115" s="10"/>
      <c r="H115" s="10"/>
      <c r="I115" s="10"/>
      <c r="J115" s="10"/>
      <c r="K115" s="10"/>
      <c r="L115" s="10"/>
      <c r="M115" s="61"/>
    </row>
    <row r="116" spans="1:13" x14ac:dyDescent="0.35">
      <c r="A116" s="2">
        <f t="shared" si="6"/>
        <v>0.64583333333333193</v>
      </c>
      <c r="B116" s="21">
        <v>67</v>
      </c>
      <c r="C116" s="5">
        <v>78.5</v>
      </c>
      <c r="D116" s="18">
        <v>70.8</v>
      </c>
      <c r="E116" s="6">
        <v>78</v>
      </c>
      <c r="F116" s="85">
        <f t="shared" si="7"/>
        <v>294.3</v>
      </c>
      <c r="G116" s="10"/>
      <c r="H116" s="10"/>
      <c r="I116" s="10"/>
      <c r="J116" s="10"/>
      <c r="K116" s="10"/>
      <c r="L116" s="10"/>
      <c r="M116" s="61"/>
    </row>
    <row r="117" spans="1:13" x14ac:dyDescent="0.35">
      <c r="A117" s="2">
        <f t="shared" si="6"/>
        <v>0.64930555555555414</v>
      </c>
      <c r="B117" s="11">
        <v>61</v>
      </c>
      <c r="C117" s="5">
        <v>78.5</v>
      </c>
      <c r="D117" s="4">
        <v>45</v>
      </c>
      <c r="E117" s="18">
        <v>70.8</v>
      </c>
      <c r="F117" s="85">
        <f t="shared" si="7"/>
        <v>255.3</v>
      </c>
      <c r="G117" s="10"/>
      <c r="H117" s="10"/>
      <c r="I117" s="10"/>
      <c r="J117" s="10"/>
      <c r="K117" s="10"/>
      <c r="L117" s="10"/>
      <c r="M117" s="61"/>
    </row>
    <row r="118" spans="1:13" x14ac:dyDescent="0.35">
      <c r="A118" s="2">
        <f t="shared" si="6"/>
        <v>0.65277777777777635</v>
      </c>
      <c r="B118" s="47">
        <v>0</v>
      </c>
      <c r="C118" s="5">
        <v>77</v>
      </c>
      <c r="D118" s="4">
        <v>45</v>
      </c>
      <c r="E118" s="51">
        <v>0</v>
      </c>
      <c r="F118" s="85">
        <f t="shared" si="7"/>
        <v>122</v>
      </c>
      <c r="G118" s="10"/>
      <c r="H118" s="10"/>
      <c r="I118" s="10"/>
      <c r="J118" s="10"/>
      <c r="K118" s="10"/>
      <c r="L118" s="10"/>
      <c r="M118" s="61"/>
    </row>
    <row r="119" spans="1:13" x14ac:dyDescent="0.35">
      <c r="A119" s="2">
        <f t="shared" si="6"/>
        <v>0.65624999999999856</v>
      </c>
      <c r="B119" s="46">
        <v>0</v>
      </c>
      <c r="C119" s="5">
        <v>73</v>
      </c>
      <c r="D119" s="4">
        <v>45</v>
      </c>
      <c r="E119" s="48">
        <v>0</v>
      </c>
      <c r="F119" s="85">
        <f t="shared" si="7"/>
        <v>118</v>
      </c>
      <c r="G119" s="10"/>
      <c r="H119" s="10"/>
      <c r="I119" s="10"/>
      <c r="J119" s="10"/>
      <c r="K119" s="10"/>
      <c r="L119" s="10"/>
      <c r="M119" s="61"/>
    </row>
    <row r="120" spans="1:13" x14ac:dyDescent="0.35">
      <c r="A120" s="2">
        <f t="shared" si="6"/>
        <v>0.65972222222222077</v>
      </c>
      <c r="B120" s="47">
        <v>0</v>
      </c>
      <c r="C120" s="5">
        <v>67</v>
      </c>
      <c r="D120" s="4">
        <v>44.5</v>
      </c>
      <c r="E120" s="51">
        <v>0</v>
      </c>
      <c r="F120" s="85">
        <f t="shared" si="7"/>
        <v>111.5</v>
      </c>
      <c r="G120" s="10"/>
      <c r="H120" s="10"/>
      <c r="I120" s="10"/>
      <c r="J120" s="10"/>
      <c r="K120" s="10"/>
      <c r="L120" s="10"/>
      <c r="M120" s="61"/>
    </row>
    <row r="121" spans="1:13" x14ac:dyDescent="0.35">
      <c r="A121" s="2">
        <f t="shared" si="6"/>
        <v>0.66319444444444298</v>
      </c>
      <c r="B121" s="46">
        <v>0</v>
      </c>
      <c r="C121" s="16">
        <v>61</v>
      </c>
      <c r="D121" s="4">
        <v>43</v>
      </c>
      <c r="E121" s="48">
        <v>0</v>
      </c>
      <c r="F121" s="85">
        <f t="shared" si="7"/>
        <v>104</v>
      </c>
      <c r="G121" s="10"/>
      <c r="H121" s="10"/>
      <c r="I121" s="10"/>
      <c r="J121" s="10"/>
      <c r="K121" s="10"/>
      <c r="L121" s="10"/>
      <c r="M121" s="61"/>
    </row>
    <row r="122" spans="1:13" x14ac:dyDescent="0.35">
      <c r="A122" s="2">
        <f t="shared" si="6"/>
        <v>0.66666666666666519</v>
      </c>
      <c r="B122" s="47">
        <v>0</v>
      </c>
      <c r="C122" s="9">
        <v>226.8</v>
      </c>
      <c r="D122" s="4">
        <v>42</v>
      </c>
      <c r="E122" s="6">
        <v>100</v>
      </c>
      <c r="F122" s="85">
        <f t="shared" si="7"/>
        <v>368.8</v>
      </c>
      <c r="G122" s="10"/>
      <c r="H122" s="10"/>
      <c r="I122" s="10"/>
      <c r="J122" s="10"/>
      <c r="K122" s="10"/>
      <c r="L122" s="10"/>
      <c r="M122" s="61"/>
    </row>
    <row r="123" spans="1:13" x14ac:dyDescent="0.35">
      <c r="A123" s="2">
        <f t="shared" si="6"/>
        <v>0.6701388888888874</v>
      </c>
      <c r="B123" s="46">
        <v>0</v>
      </c>
      <c r="C123" s="9">
        <v>226.8</v>
      </c>
      <c r="D123" s="4">
        <v>40.5</v>
      </c>
      <c r="E123" s="6">
        <v>100</v>
      </c>
      <c r="F123" s="85">
        <f t="shared" si="7"/>
        <v>367.3</v>
      </c>
      <c r="G123" s="10"/>
      <c r="H123" s="10"/>
      <c r="I123" s="10"/>
      <c r="J123" s="10"/>
      <c r="K123" s="10"/>
      <c r="L123" s="10"/>
      <c r="M123" s="61"/>
    </row>
    <row r="124" spans="1:13" x14ac:dyDescent="0.35">
      <c r="A124" s="2">
        <f t="shared" si="6"/>
        <v>0.67361111111110961</v>
      </c>
      <c r="B124" s="59">
        <v>226.8</v>
      </c>
      <c r="C124" s="9">
        <v>179.7</v>
      </c>
      <c r="D124" s="4">
        <v>39</v>
      </c>
      <c r="E124" s="6">
        <v>96.7</v>
      </c>
      <c r="F124" s="85">
        <f t="shared" si="7"/>
        <v>542.20000000000005</v>
      </c>
      <c r="G124" s="10"/>
      <c r="H124" s="10"/>
      <c r="I124" s="10"/>
      <c r="J124" s="10"/>
      <c r="K124" s="10"/>
      <c r="L124" s="10"/>
      <c r="M124" s="61"/>
    </row>
    <row r="125" spans="1:13" x14ac:dyDescent="0.35">
      <c r="A125" s="2">
        <f t="shared" si="6"/>
        <v>0.67708333333333182</v>
      </c>
      <c r="B125" s="59">
        <v>226.8</v>
      </c>
      <c r="C125" s="9">
        <v>168.5</v>
      </c>
      <c r="D125" s="4">
        <v>37</v>
      </c>
      <c r="E125" s="6">
        <v>86.7</v>
      </c>
      <c r="F125" s="85">
        <f t="shared" si="7"/>
        <v>519</v>
      </c>
      <c r="G125" s="10"/>
      <c r="H125" s="10"/>
      <c r="I125" s="10"/>
      <c r="J125" s="10"/>
      <c r="K125" s="10"/>
      <c r="L125" s="10"/>
      <c r="M125" s="61"/>
    </row>
    <row r="126" spans="1:13" x14ac:dyDescent="0.35">
      <c r="A126" s="2">
        <f t="shared" si="6"/>
        <v>0.68055555555555403</v>
      </c>
      <c r="B126" s="59">
        <v>179.7</v>
      </c>
      <c r="C126" s="14">
        <v>151</v>
      </c>
      <c r="D126" s="15">
        <v>36</v>
      </c>
      <c r="E126" s="6">
        <v>78</v>
      </c>
      <c r="F126" s="85">
        <f t="shared" si="7"/>
        <v>444.7</v>
      </c>
      <c r="G126" s="10"/>
      <c r="H126" s="10"/>
      <c r="I126" s="10"/>
      <c r="J126" s="10"/>
      <c r="K126" s="10"/>
      <c r="L126" s="10"/>
      <c r="M126" s="61"/>
    </row>
    <row r="127" spans="1:13" x14ac:dyDescent="0.35">
      <c r="A127" s="2">
        <f t="shared" si="6"/>
        <v>0.68402777777777624</v>
      </c>
      <c r="B127" s="59">
        <v>168.5</v>
      </c>
      <c r="C127" s="6">
        <v>100</v>
      </c>
      <c r="D127" s="4">
        <v>45</v>
      </c>
      <c r="E127" s="18">
        <v>70.8</v>
      </c>
      <c r="F127" s="85">
        <f t="shared" si="7"/>
        <v>384.3</v>
      </c>
      <c r="G127" s="10"/>
      <c r="H127" s="10"/>
      <c r="I127" s="10"/>
      <c r="J127" s="10"/>
      <c r="K127" s="10"/>
      <c r="L127" s="10"/>
      <c r="M127" s="61"/>
    </row>
    <row r="128" spans="1:13" x14ac:dyDescent="0.35">
      <c r="A128" s="2">
        <f t="shared" si="6"/>
        <v>0.68749999999999845</v>
      </c>
      <c r="B128" s="58">
        <v>151</v>
      </c>
      <c r="C128" s="6">
        <v>100</v>
      </c>
      <c r="D128" s="4">
        <v>45</v>
      </c>
      <c r="E128" s="6">
        <v>100</v>
      </c>
      <c r="F128" s="85">
        <f t="shared" si="7"/>
        <v>396</v>
      </c>
      <c r="G128" s="10"/>
      <c r="H128" s="10"/>
      <c r="I128" s="10"/>
      <c r="J128" s="10"/>
      <c r="K128" s="10"/>
      <c r="L128" s="10"/>
      <c r="M128" s="61"/>
    </row>
    <row r="129" spans="1:13" x14ac:dyDescent="0.35">
      <c r="A129" s="2">
        <f t="shared" si="6"/>
        <v>0.69097222222222066</v>
      </c>
      <c r="B129" s="22">
        <v>100</v>
      </c>
      <c r="C129" s="6">
        <v>96.7</v>
      </c>
      <c r="D129" s="4">
        <v>45</v>
      </c>
      <c r="E129" s="6">
        <v>100</v>
      </c>
      <c r="F129" s="85">
        <f t="shared" si="7"/>
        <v>341.7</v>
      </c>
      <c r="G129" s="10"/>
      <c r="H129" s="10"/>
      <c r="I129" s="10"/>
      <c r="J129" s="10"/>
      <c r="K129" s="10"/>
      <c r="L129" s="10"/>
      <c r="M129" s="61"/>
    </row>
    <row r="130" spans="1:13" x14ac:dyDescent="0.35">
      <c r="A130" s="2">
        <f t="shared" si="6"/>
        <v>0.69444444444444287</v>
      </c>
      <c r="B130" s="22">
        <v>100</v>
      </c>
      <c r="C130" s="6">
        <v>86.7</v>
      </c>
      <c r="D130" s="4">
        <v>44.5</v>
      </c>
      <c r="E130" s="6">
        <v>96.7</v>
      </c>
      <c r="F130" s="85">
        <f t="shared" si="7"/>
        <v>327.9</v>
      </c>
      <c r="G130" s="10"/>
      <c r="H130" s="10"/>
      <c r="I130" s="10"/>
      <c r="J130" s="10"/>
      <c r="K130" s="10"/>
      <c r="L130" s="10"/>
      <c r="M130" s="61"/>
    </row>
    <row r="131" spans="1:13" x14ac:dyDescent="0.35">
      <c r="A131" s="2">
        <f t="shared" ref="A131:A170" si="8">A130+(5/(24*60))</f>
        <v>0.69791666666666508</v>
      </c>
      <c r="B131" s="22">
        <v>96.7</v>
      </c>
      <c r="C131" s="6">
        <v>78</v>
      </c>
      <c r="D131" s="4">
        <v>43</v>
      </c>
      <c r="E131" s="6">
        <v>86.7</v>
      </c>
      <c r="F131" s="85">
        <f t="shared" ref="F131:F170" si="9">SUM(B131:E131)</f>
        <v>304.39999999999998</v>
      </c>
      <c r="G131" s="10"/>
      <c r="H131" s="10"/>
      <c r="I131" s="10"/>
      <c r="J131" s="10"/>
      <c r="K131" s="10"/>
      <c r="L131" s="10"/>
      <c r="M131" s="61"/>
    </row>
    <row r="132" spans="1:13" x14ac:dyDescent="0.35">
      <c r="A132" s="2">
        <f t="shared" si="8"/>
        <v>0.70138888888888729</v>
      </c>
      <c r="B132" s="22">
        <v>86.7</v>
      </c>
      <c r="C132" s="18">
        <v>70.8</v>
      </c>
      <c r="D132" s="4">
        <v>42</v>
      </c>
      <c r="E132" s="6">
        <v>78</v>
      </c>
      <c r="F132" s="85">
        <f t="shared" si="9"/>
        <v>277.5</v>
      </c>
      <c r="G132" s="10"/>
      <c r="H132" s="10"/>
      <c r="I132" s="10"/>
      <c r="J132" s="10"/>
      <c r="K132" s="10"/>
      <c r="L132" s="10"/>
      <c r="M132" s="61"/>
    </row>
    <row r="133" spans="1:13" x14ac:dyDescent="0.35">
      <c r="A133" s="2">
        <f t="shared" si="8"/>
        <v>0.7048611111111095</v>
      </c>
      <c r="B133" s="22">
        <v>78</v>
      </c>
      <c r="C133" s="51">
        <v>0</v>
      </c>
      <c r="D133" s="4">
        <v>40.5</v>
      </c>
      <c r="E133" s="18">
        <v>70.8</v>
      </c>
      <c r="F133" s="85">
        <f t="shared" si="9"/>
        <v>189.3</v>
      </c>
      <c r="G133" s="10"/>
      <c r="H133" s="10"/>
      <c r="I133" s="10"/>
      <c r="J133" s="10"/>
      <c r="K133" s="10"/>
      <c r="L133" s="10"/>
      <c r="M133" s="61"/>
    </row>
    <row r="134" spans="1:13" x14ac:dyDescent="0.35">
      <c r="A134" s="2">
        <f t="shared" si="8"/>
        <v>0.70833333333333171</v>
      </c>
      <c r="B134" s="12">
        <v>70.8</v>
      </c>
      <c r="C134" s="48">
        <v>0</v>
      </c>
      <c r="D134" s="4">
        <v>39</v>
      </c>
      <c r="E134" s="51">
        <v>0</v>
      </c>
      <c r="F134" s="85">
        <f t="shared" si="9"/>
        <v>109.8</v>
      </c>
      <c r="G134" s="10"/>
      <c r="H134" s="10"/>
      <c r="I134" s="10"/>
      <c r="J134" s="10"/>
      <c r="K134" s="10"/>
      <c r="L134" s="10"/>
      <c r="M134" s="61"/>
    </row>
    <row r="135" spans="1:13" x14ac:dyDescent="0.35">
      <c r="A135" s="2">
        <f t="shared" si="8"/>
        <v>0.71180555555555391</v>
      </c>
      <c r="B135" s="20">
        <v>45</v>
      </c>
      <c r="C135" s="6">
        <v>100</v>
      </c>
      <c r="D135" s="4">
        <v>37</v>
      </c>
      <c r="E135" s="48">
        <v>0</v>
      </c>
      <c r="F135" s="85">
        <f t="shared" si="9"/>
        <v>182</v>
      </c>
      <c r="G135" s="10"/>
      <c r="H135" s="10"/>
      <c r="I135" s="10"/>
      <c r="J135" s="10"/>
      <c r="K135" s="10"/>
      <c r="L135" s="10"/>
      <c r="M135" s="61"/>
    </row>
    <row r="136" spans="1:13" x14ac:dyDescent="0.35">
      <c r="A136" s="2">
        <f t="shared" si="8"/>
        <v>0.71527777777777612</v>
      </c>
      <c r="B136" s="20">
        <v>45</v>
      </c>
      <c r="C136" s="6">
        <v>100</v>
      </c>
      <c r="D136" s="15">
        <v>36</v>
      </c>
      <c r="E136" s="51">
        <v>0</v>
      </c>
      <c r="F136" s="85">
        <f t="shared" si="9"/>
        <v>181</v>
      </c>
      <c r="G136" s="10"/>
      <c r="H136" s="10"/>
      <c r="I136" s="10"/>
      <c r="J136" s="10"/>
      <c r="K136" s="10"/>
      <c r="L136" s="10"/>
      <c r="M136" s="61"/>
    </row>
    <row r="137" spans="1:13" x14ac:dyDescent="0.35">
      <c r="A137" s="2">
        <f t="shared" si="8"/>
        <v>0.71874999999999833</v>
      </c>
      <c r="B137" s="20">
        <v>45</v>
      </c>
      <c r="C137" s="6">
        <v>96.7</v>
      </c>
      <c r="D137" s="5">
        <v>78.5</v>
      </c>
      <c r="E137" s="48">
        <v>0</v>
      </c>
      <c r="F137" s="85">
        <f t="shared" si="9"/>
        <v>220.2</v>
      </c>
      <c r="G137" s="10"/>
      <c r="H137" s="10"/>
      <c r="I137" s="10"/>
      <c r="J137" s="10"/>
      <c r="K137" s="10"/>
      <c r="L137" s="10"/>
      <c r="M137" s="61"/>
    </row>
    <row r="138" spans="1:13" x14ac:dyDescent="0.35">
      <c r="A138" s="2">
        <f t="shared" si="8"/>
        <v>0.72222222222222054</v>
      </c>
      <c r="B138" s="20">
        <v>44.5</v>
      </c>
      <c r="C138" s="6">
        <v>86.7</v>
      </c>
      <c r="D138" s="5">
        <v>78.5</v>
      </c>
      <c r="E138" s="51">
        <v>0</v>
      </c>
      <c r="F138" s="85">
        <f t="shared" si="9"/>
        <v>209.7</v>
      </c>
      <c r="G138" s="10"/>
      <c r="H138" s="10"/>
      <c r="I138" s="10"/>
      <c r="J138" s="10"/>
      <c r="K138" s="10"/>
      <c r="L138" s="10"/>
      <c r="M138" s="61"/>
    </row>
    <row r="139" spans="1:13" x14ac:dyDescent="0.35">
      <c r="A139" s="2">
        <f t="shared" si="8"/>
        <v>0.72569444444444275</v>
      </c>
      <c r="B139" s="20">
        <v>43</v>
      </c>
      <c r="C139" s="6">
        <v>78</v>
      </c>
      <c r="D139" s="5">
        <v>77</v>
      </c>
      <c r="E139" s="48">
        <v>0</v>
      </c>
      <c r="F139" s="85">
        <f t="shared" si="9"/>
        <v>198</v>
      </c>
      <c r="G139" s="10"/>
      <c r="H139" s="10"/>
      <c r="I139" s="10"/>
      <c r="J139" s="10"/>
      <c r="K139" s="10"/>
      <c r="L139" s="10"/>
      <c r="M139" s="61"/>
    </row>
    <row r="140" spans="1:13" x14ac:dyDescent="0.35">
      <c r="A140" s="2">
        <f t="shared" si="8"/>
        <v>0.72916666666666496</v>
      </c>
      <c r="B140" s="20">
        <v>42</v>
      </c>
      <c r="C140" s="18">
        <v>70.8</v>
      </c>
      <c r="D140" s="5">
        <v>73</v>
      </c>
      <c r="E140" s="6">
        <v>100</v>
      </c>
      <c r="F140" s="85">
        <f t="shared" si="9"/>
        <v>285.8</v>
      </c>
      <c r="G140" s="10"/>
      <c r="H140" s="10"/>
      <c r="I140" s="10"/>
      <c r="J140" s="10"/>
      <c r="K140" s="10"/>
      <c r="L140" s="10"/>
      <c r="M140" s="61"/>
    </row>
    <row r="141" spans="1:13" x14ac:dyDescent="0.35">
      <c r="A141" s="2">
        <f t="shared" si="8"/>
        <v>0.73263888888888717</v>
      </c>
      <c r="B141" s="20">
        <v>40.5</v>
      </c>
      <c r="C141" s="51">
        <v>0</v>
      </c>
      <c r="D141" s="5">
        <v>67</v>
      </c>
      <c r="E141" s="6">
        <v>100</v>
      </c>
      <c r="F141" s="85">
        <f t="shared" si="9"/>
        <v>207.5</v>
      </c>
      <c r="G141" s="10"/>
      <c r="H141" s="10"/>
      <c r="I141" s="10"/>
      <c r="J141" s="10"/>
      <c r="K141" s="10"/>
      <c r="L141" s="10"/>
      <c r="M141" s="61"/>
    </row>
    <row r="142" spans="1:13" x14ac:dyDescent="0.35">
      <c r="A142" s="2">
        <f t="shared" si="8"/>
        <v>0.73611111111110938</v>
      </c>
      <c r="B142" s="20">
        <v>39</v>
      </c>
      <c r="C142" s="48">
        <v>0</v>
      </c>
      <c r="D142" s="16">
        <v>61</v>
      </c>
      <c r="E142" s="6">
        <v>96.7</v>
      </c>
      <c r="F142" s="85">
        <f t="shared" si="9"/>
        <v>196.7</v>
      </c>
      <c r="G142" s="10"/>
      <c r="H142" s="10"/>
      <c r="I142" s="10"/>
      <c r="J142" s="10"/>
      <c r="K142" s="10"/>
      <c r="L142" s="10"/>
      <c r="M142" s="61"/>
    </row>
    <row r="143" spans="1:13" x14ac:dyDescent="0.35">
      <c r="A143" s="2">
        <f t="shared" si="8"/>
        <v>0.73958333333333159</v>
      </c>
      <c r="B143" s="20">
        <v>37</v>
      </c>
      <c r="C143" s="4">
        <v>45</v>
      </c>
      <c r="D143" s="51">
        <v>0</v>
      </c>
      <c r="E143" s="6">
        <v>86.7</v>
      </c>
      <c r="F143" s="85">
        <f t="shared" si="9"/>
        <v>168.7</v>
      </c>
      <c r="G143" s="10"/>
      <c r="H143" s="10"/>
      <c r="I143" s="10"/>
      <c r="J143" s="10"/>
      <c r="K143" s="10"/>
      <c r="L143" s="10"/>
      <c r="M143" s="61"/>
    </row>
    <row r="144" spans="1:13" x14ac:dyDescent="0.35">
      <c r="A144" s="2">
        <f t="shared" si="8"/>
        <v>0.7430555555555538</v>
      </c>
      <c r="B144" s="13">
        <v>36</v>
      </c>
      <c r="C144" s="4">
        <v>45</v>
      </c>
      <c r="D144" s="48">
        <v>0</v>
      </c>
      <c r="E144" s="6">
        <v>78</v>
      </c>
      <c r="F144" s="85">
        <f t="shared" si="9"/>
        <v>159</v>
      </c>
      <c r="G144" s="10"/>
      <c r="H144" s="10"/>
      <c r="I144" s="10"/>
      <c r="J144" s="10"/>
      <c r="K144" s="10"/>
      <c r="L144" s="10"/>
      <c r="M144" s="61"/>
    </row>
    <row r="145" spans="1:13" x14ac:dyDescent="0.35">
      <c r="A145" s="2">
        <f t="shared" si="8"/>
        <v>0.74652777777777601</v>
      </c>
      <c r="B145" s="47">
        <v>0</v>
      </c>
      <c r="C145" s="4">
        <v>45</v>
      </c>
      <c r="D145" s="6">
        <v>100</v>
      </c>
      <c r="E145" s="18">
        <v>70.8</v>
      </c>
      <c r="F145" s="85">
        <f t="shared" si="9"/>
        <v>215.8</v>
      </c>
      <c r="G145" s="10"/>
      <c r="H145" s="10"/>
      <c r="I145" s="10"/>
      <c r="J145" s="10"/>
      <c r="K145" s="10"/>
      <c r="L145" s="10"/>
      <c r="M145" s="61"/>
    </row>
    <row r="146" spans="1:13" x14ac:dyDescent="0.35">
      <c r="A146" s="2">
        <f t="shared" si="8"/>
        <v>0.74999999999999822</v>
      </c>
      <c r="B146" s="46">
        <v>0</v>
      </c>
      <c r="C146" s="4">
        <v>44.5</v>
      </c>
      <c r="D146" s="6">
        <v>100</v>
      </c>
      <c r="E146" s="6">
        <v>100</v>
      </c>
      <c r="F146" s="85">
        <f t="shared" si="9"/>
        <v>244.5</v>
      </c>
      <c r="G146" s="10"/>
      <c r="H146" s="10"/>
      <c r="I146" s="10"/>
      <c r="J146" s="10"/>
      <c r="K146" s="10"/>
      <c r="L146" s="10"/>
      <c r="M146" s="61"/>
    </row>
    <row r="147" spans="1:13" x14ac:dyDescent="0.35">
      <c r="A147" s="2">
        <f t="shared" si="8"/>
        <v>0.75347222222222043</v>
      </c>
      <c r="B147" s="47">
        <v>0</v>
      </c>
      <c r="C147" s="4">
        <v>43</v>
      </c>
      <c r="D147" s="6">
        <v>96.7</v>
      </c>
      <c r="E147" s="6">
        <v>100</v>
      </c>
      <c r="F147" s="85">
        <f t="shared" si="9"/>
        <v>239.7</v>
      </c>
      <c r="G147" s="10"/>
      <c r="H147" s="10"/>
      <c r="I147" s="10"/>
      <c r="J147" s="10"/>
      <c r="K147" s="10"/>
      <c r="L147" s="10"/>
      <c r="M147" s="61"/>
    </row>
    <row r="148" spans="1:13" x14ac:dyDescent="0.35">
      <c r="A148" s="2">
        <f t="shared" si="8"/>
        <v>0.75694444444444264</v>
      </c>
      <c r="B148" s="46">
        <v>0</v>
      </c>
      <c r="C148" s="4">
        <v>42</v>
      </c>
      <c r="D148" s="6">
        <v>86.7</v>
      </c>
      <c r="E148" s="6">
        <v>96.7</v>
      </c>
      <c r="F148" s="85">
        <f t="shared" si="9"/>
        <v>225.39999999999998</v>
      </c>
      <c r="G148" s="10"/>
      <c r="H148" s="10"/>
      <c r="I148" s="10"/>
      <c r="J148" s="10"/>
      <c r="K148" s="10"/>
      <c r="L148" s="10"/>
      <c r="M148" s="61"/>
    </row>
    <row r="149" spans="1:13" x14ac:dyDescent="0.35">
      <c r="A149" s="2">
        <f t="shared" si="8"/>
        <v>0.76041666666666485</v>
      </c>
      <c r="B149" s="22">
        <v>100</v>
      </c>
      <c r="C149" s="4">
        <v>40.5</v>
      </c>
      <c r="D149" s="6">
        <v>78</v>
      </c>
      <c r="E149" s="6">
        <v>86.7</v>
      </c>
      <c r="F149" s="85">
        <f t="shared" si="9"/>
        <v>305.2</v>
      </c>
      <c r="G149" s="10"/>
      <c r="H149" s="10"/>
      <c r="I149" s="10"/>
      <c r="J149" s="10"/>
      <c r="K149" s="10"/>
      <c r="L149" s="10"/>
      <c r="M149" s="61"/>
    </row>
    <row r="150" spans="1:13" x14ac:dyDescent="0.35">
      <c r="A150" s="2">
        <f t="shared" si="8"/>
        <v>0.76388888888888706</v>
      </c>
      <c r="B150" s="22">
        <v>100</v>
      </c>
      <c r="C150" s="4">
        <v>39</v>
      </c>
      <c r="D150" s="18">
        <v>70.8</v>
      </c>
      <c r="E150" s="6">
        <v>78</v>
      </c>
      <c r="F150" s="85">
        <f t="shared" si="9"/>
        <v>287.8</v>
      </c>
      <c r="G150" s="10"/>
      <c r="H150" s="10"/>
      <c r="I150" s="10"/>
      <c r="J150" s="10"/>
      <c r="K150" s="10"/>
      <c r="L150" s="10"/>
      <c r="M150" s="61"/>
    </row>
    <row r="151" spans="1:13" x14ac:dyDescent="0.35">
      <c r="A151" s="2">
        <f t="shared" si="8"/>
        <v>0.76736111111110927</v>
      </c>
      <c r="B151" s="22">
        <v>96.7</v>
      </c>
      <c r="C151" s="4">
        <v>37</v>
      </c>
      <c r="D151" s="51">
        <v>0</v>
      </c>
      <c r="E151" s="18">
        <v>70.8</v>
      </c>
      <c r="F151" s="85">
        <f t="shared" si="9"/>
        <v>204.5</v>
      </c>
      <c r="G151" s="10"/>
      <c r="H151" s="10"/>
      <c r="I151" s="10"/>
      <c r="J151" s="10"/>
      <c r="K151" s="10"/>
      <c r="L151" s="10"/>
      <c r="M151" s="61"/>
    </row>
    <row r="152" spans="1:13" x14ac:dyDescent="0.35">
      <c r="A152" s="2">
        <f t="shared" si="8"/>
        <v>0.77083333333333148</v>
      </c>
      <c r="B152" s="22">
        <v>86.7</v>
      </c>
      <c r="C152" s="15">
        <v>36</v>
      </c>
      <c r="D152" s="48">
        <v>0</v>
      </c>
      <c r="E152" s="51">
        <v>0</v>
      </c>
      <c r="F152" s="85">
        <f t="shared" si="9"/>
        <v>122.7</v>
      </c>
      <c r="G152" s="10"/>
      <c r="H152" s="10"/>
      <c r="I152" s="10"/>
      <c r="J152" s="10"/>
      <c r="K152" s="10"/>
      <c r="L152" s="10"/>
      <c r="M152" s="61"/>
    </row>
    <row r="153" spans="1:13" x14ac:dyDescent="0.35">
      <c r="A153" s="2">
        <f t="shared" si="8"/>
        <v>0.77430555555555369</v>
      </c>
      <c r="B153" s="22">
        <v>78</v>
      </c>
      <c r="C153" s="7">
        <v>155.69999999999999</v>
      </c>
      <c r="D153" s="4">
        <v>45</v>
      </c>
      <c r="E153" s="48">
        <v>0</v>
      </c>
      <c r="F153" s="85">
        <f t="shared" si="9"/>
        <v>278.7</v>
      </c>
      <c r="G153" s="10"/>
      <c r="H153" s="10"/>
      <c r="I153" s="10"/>
      <c r="J153" s="10"/>
      <c r="K153" s="10"/>
      <c r="L153" s="10"/>
      <c r="M153" s="61"/>
    </row>
    <row r="154" spans="1:13" x14ac:dyDescent="0.35">
      <c r="A154" s="2">
        <f t="shared" si="8"/>
        <v>0.7777777777777759</v>
      </c>
      <c r="B154" s="12">
        <v>70.8</v>
      </c>
      <c r="C154" s="7">
        <v>155.69999999999999</v>
      </c>
      <c r="D154" s="4">
        <v>45</v>
      </c>
      <c r="E154" s="5">
        <v>78.5</v>
      </c>
      <c r="F154" s="85">
        <f t="shared" si="9"/>
        <v>350</v>
      </c>
      <c r="G154" s="10"/>
      <c r="H154" s="10"/>
      <c r="I154" s="10"/>
      <c r="J154" s="10"/>
      <c r="K154" s="10"/>
      <c r="L154" s="10"/>
      <c r="M154" s="61"/>
    </row>
    <row r="155" spans="1:13" x14ac:dyDescent="0.35">
      <c r="A155" s="2">
        <f t="shared" si="8"/>
        <v>0.78124999999999811</v>
      </c>
      <c r="B155" s="47">
        <v>0</v>
      </c>
      <c r="C155" s="7">
        <v>142.30000000000001</v>
      </c>
      <c r="D155" s="4">
        <v>45</v>
      </c>
      <c r="E155" s="5">
        <v>78.5</v>
      </c>
      <c r="F155" s="85">
        <f t="shared" si="9"/>
        <v>265.8</v>
      </c>
      <c r="G155" s="10"/>
      <c r="H155" s="10"/>
      <c r="I155" s="10"/>
      <c r="J155" s="10"/>
      <c r="K155" s="10"/>
      <c r="L155" s="10"/>
      <c r="M155" s="61"/>
    </row>
    <row r="156" spans="1:13" x14ac:dyDescent="0.35">
      <c r="A156" s="2">
        <f t="shared" si="8"/>
        <v>0.78472222222222032</v>
      </c>
      <c r="B156" s="46">
        <v>0</v>
      </c>
      <c r="C156" s="7">
        <v>128.69999999999999</v>
      </c>
      <c r="D156" s="4">
        <v>44.5</v>
      </c>
      <c r="E156" s="5">
        <v>77</v>
      </c>
      <c r="F156" s="85">
        <f t="shared" si="9"/>
        <v>250.2</v>
      </c>
      <c r="G156" s="10"/>
      <c r="H156" s="10"/>
      <c r="I156" s="10"/>
      <c r="J156" s="10"/>
      <c r="K156" s="10"/>
      <c r="L156" s="10"/>
      <c r="M156" s="61"/>
    </row>
    <row r="157" spans="1:13" x14ac:dyDescent="0.35">
      <c r="A157" s="2">
        <f t="shared" si="8"/>
        <v>0.78819444444444253</v>
      </c>
      <c r="B157" s="47">
        <v>0</v>
      </c>
      <c r="C157" s="19">
        <v>116</v>
      </c>
      <c r="D157" s="4">
        <v>43</v>
      </c>
      <c r="E157" s="5">
        <v>73</v>
      </c>
      <c r="F157" s="85">
        <f t="shared" si="9"/>
        <v>232</v>
      </c>
      <c r="G157" s="10"/>
      <c r="H157" s="10"/>
      <c r="I157" s="10"/>
      <c r="J157" s="10"/>
      <c r="K157" s="10"/>
      <c r="L157" s="10"/>
      <c r="M157" s="61"/>
    </row>
    <row r="158" spans="1:13" x14ac:dyDescent="0.35">
      <c r="A158" s="2">
        <f t="shared" si="8"/>
        <v>0.79166666666666474</v>
      </c>
      <c r="B158" s="46">
        <v>0</v>
      </c>
      <c r="C158" s="5">
        <v>78.5</v>
      </c>
      <c r="D158" s="4">
        <v>42</v>
      </c>
      <c r="E158" s="5">
        <v>67</v>
      </c>
      <c r="F158" s="85">
        <f t="shared" si="9"/>
        <v>187.5</v>
      </c>
      <c r="G158" s="10"/>
      <c r="H158" s="10"/>
      <c r="I158" s="10"/>
      <c r="J158" s="10"/>
      <c r="K158" s="10"/>
      <c r="L158" s="10"/>
      <c r="M158" s="61"/>
    </row>
    <row r="159" spans="1:13" x14ac:dyDescent="0.35">
      <c r="A159" s="2">
        <f t="shared" si="8"/>
        <v>0.79513888888888695</v>
      </c>
      <c r="B159" s="47">
        <v>0</v>
      </c>
      <c r="C159" s="5">
        <v>78.5</v>
      </c>
      <c r="D159" s="4">
        <v>40.5</v>
      </c>
      <c r="E159" s="16">
        <v>61</v>
      </c>
      <c r="F159" s="85">
        <f t="shared" si="9"/>
        <v>180</v>
      </c>
      <c r="G159" s="10"/>
      <c r="H159" s="10"/>
      <c r="I159" s="10"/>
      <c r="J159" s="10"/>
      <c r="K159" s="10"/>
      <c r="L159" s="10"/>
      <c r="M159" s="61"/>
    </row>
    <row r="160" spans="1:13" x14ac:dyDescent="0.35">
      <c r="A160" s="2">
        <f t="shared" si="8"/>
        <v>0.79861111111110916</v>
      </c>
      <c r="B160" s="46">
        <v>0</v>
      </c>
      <c r="C160" s="5">
        <v>77</v>
      </c>
      <c r="D160" s="4">
        <v>39</v>
      </c>
      <c r="E160" s="8">
        <v>171</v>
      </c>
      <c r="F160" s="85">
        <f t="shared" si="9"/>
        <v>287</v>
      </c>
      <c r="G160" s="10"/>
      <c r="H160" s="10"/>
      <c r="I160" s="10"/>
      <c r="J160" s="10"/>
      <c r="K160" s="10"/>
      <c r="L160" s="10"/>
      <c r="M160" s="61"/>
    </row>
    <row r="161" spans="1:13" x14ac:dyDescent="0.35">
      <c r="A161" s="2">
        <f t="shared" si="8"/>
        <v>0.80208333333333137</v>
      </c>
      <c r="B161" s="22">
        <v>100</v>
      </c>
      <c r="C161" s="5">
        <v>73</v>
      </c>
      <c r="D161" s="4">
        <v>37</v>
      </c>
      <c r="E161" s="8">
        <v>171</v>
      </c>
      <c r="F161" s="85">
        <f t="shared" si="9"/>
        <v>381</v>
      </c>
      <c r="G161" s="10"/>
      <c r="H161" s="10"/>
      <c r="I161" s="10"/>
      <c r="J161" s="10"/>
      <c r="K161" s="10"/>
      <c r="L161" s="10"/>
      <c r="M161" s="61"/>
    </row>
    <row r="162" spans="1:13" x14ac:dyDescent="0.35">
      <c r="A162" s="2">
        <f t="shared" si="8"/>
        <v>0.80555555555555358</v>
      </c>
      <c r="B162" s="22">
        <v>100</v>
      </c>
      <c r="C162" s="5">
        <v>67</v>
      </c>
      <c r="D162" s="15">
        <v>36</v>
      </c>
      <c r="E162" s="8">
        <v>162.6</v>
      </c>
      <c r="F162" s="85">
        <f t="shared" si="9"/>
        <v>365.6</v>
      </c>
      <c r="G162" s="10"/>
      <c r="H162" s="10"/>
      <c r="I162" s="10"/>
      <c r="J162" s="10"/>
      <c r="K162" s="10"/>
      <c r="L162" s="10"/>
      <c r="M162" s="61"/>
    </row>
    <row r="163" spans="1:13" x14ac:dyDescent="0.35">
      <c r="A163" s="2">
        <f t="shared" si="8"/>
        <v>0.80902777777777579</v>
      </c>
      <c r="B163" s="22">
        <v>96.7</v>
      </c>
      <c r="C163" s="16">
        <v>61</v>
      </c>
      <c r="D163" s="8">
        <v>171</v>
      </c>
      <c r="E163" s="17">
        <v>147.30000000000001</v>
      </c>
      <c r="F163" s="85">
        <f t="shared" si="9"/>
        <v>476</v>
      </c>
      <c r="G163" s="10"/>
      <c r="H163" s="10"/>
      <c r="I163" s="10"/>
      <c r="J163" s="10"/>
      <c r="K163" s="10"/>
      <c r="L163" s="10"/>
      <c r="M163" s="61"/>
    </row>
    <row r="164" spans="1:13" x14ac:dyDescent="0.35">
      <c r="A164" s="2">
        <f t="shared" si="8"/>
        <v>0.812499999999998</v>
      </c>
      <c r="B164" s="22">
        <v>86.7</v>
      </c>
      <c r="C164" s="51">
        <v>0</v>
      </c>
      <c r="D164" s="8">
        <v>171</v>
      </c>
      <c r="E164" s="51">
        <v>0</v>
      </c>
      <c r="F164" s="85">
        <f t="shared" si="9"/>
        <v>257.7</v>
      </c>
      <c r="G164" s="10"/>
      <c r="H164" s="10"/>
      <c r="I164" s="10"/>
      <c r="J164" s="10"/>
      <c r="K164" s="10"/>
      <c r="L164" s="10"/>
      <c r="M164" s="61"/>
    </row>
    <row r="165" spans="1:13" x14ac:dyDescent="0.35">
      <c r="A165" s="2">
        <f t="shared" si="8"/>
        <v>0.81597222222222021</v>
      </c>
      <c r="B165" s="22">
        <v>78</v>
      </c>
      <c r="C165" s="48">
        <v>0</v>
      </c>
      <c r="D165" s="8">
        <v>162.6</v>
      </c>
      <c r="E165" s="48">
        <v>0</v>
      </c>
      <c r="F165" s="85">
        <f t="shared" si="9"/>
        <v>240.6</v>
      </c>
      <c r="G165" s="10"/>
      <c r="H165" s="10"/>
      <c r="I165" s="10"/>
      <c r="J165" s="10"/>
      <c r="K165" s="10"/>
      <c r="L165" s="10"/>
      <c r="M165" s="61"/>
    </row>
    <row r="166" spans="1:13" x14ac:dyDescent="0.35">
      <c r="A166" s="2">
        <f t="shared" si="8"/>
        <v>0.81944444444444242</v>
      </c>
      <c r="B166" s="12">
        <v>70.8</v>
      </c>
      <c r="C166" s="6">
        <v>100</v>
      </c>
      <c r="D166" s="17">
        <v>147.30000000000001</v>
      </c>
      <c r="E166" s="4">
        <v>45</v>
      </c>
      <c r="F166" s="85">
        <f t="shared" si="9"/>
        <v>363.1</v>
      </c>
      <c r="G166" s="10"/>
      <c r="H166" s="10"/>
      <c r="I166" s="10"/>
      <c r="J166" s="10"/>
      <c r="K166" s="10"/>
      <c r="L166" s="10"/>
      <c r="M166" s="61"/>
    </row>
    <row r="167" spans="1:13" x14ac:dyDescent="0.35">
      <c r="A167" s="2">
        <f t="shared" si="8"/>
        <v>0.82291666666666463</v>
      </c>
      <c r="B167" s="21">
        <v>78.5</v>
      </c>
      <c r="C167" s="6">
        <v>100</v>
      </c>
      <c r="D167" s="51">
        <v>0</v>
      </c>
      <c r="E167" s="4">
        <v>45</v>
      </c>
      <c r="F167" s="85">
        <f t="shared" si="9"/>
        <v>223.5</v>
      </c>
      <c r="G167" s="10"/>
      <c r="H167" s="10"/>
      <c r="I167" s="10"/>
      <c r="J167" s="10"/>
      <c r="K167" s="10"/>
      <c r="L167" s="10"/>
      <c r="M167" s="61"/>
    </row>
    <row r="168" spans="1:13" x14ac:dyDescent="0.35">
      <c r="A168" s="2">
        <f t="shared" si="8"/>
        <v>0.82638888888888684</v>
      </c>
      <c r="B168" s="21">
        <v>78.5</v>
      </c>
      <c r="C168" s="6">
        <v>96.7</v>
      </c>
      <c r="D168" s="48">
        <v>0</v>
      </c>
      <c r="E168" s="4">
        <v>45</v>
      </c>
      <c r="F168" s="85">
        <f t="shared" si="9"/>
        <v>220.2</v>
      </c>
      <c r="G168" s="10"/>
      <c r="H168" s="10"/>
      <c r="I168" s="10"/>
      <c r="J168" s="10"/>
      <c r="K168" s="10"/>
      <c r="L168" s="10"/>
      <c r="M168" s="61"/>
    </row>
    <row r="169" spans="1:13" x14ac:dyDescent="0.35">
      <c r="A169" s="2">
        <f t="shared" si="8"/>
        <v>0.82986111111110905</v>
      </c>
      <c r="B169" s="21">
        <v>77</v>
      </c>
      <c r="C169" s="6">
        <v>86.7</v>
      </c>
      <c r="D169" s="9">
        <v>226.8</v>
      </c>
      <c r="E169" s="4">
        <v>44.5</v>
      </c>
      <c r="F169" s="85">
        <f t="shared" si="9"/>
        <v>435</v>
      </c>
      <c r="G169" s="10"/>
      <c r="H169" s="10"/>
      <c r="I169" s="10"/>
      <c r="J169" s="10"/>
      <c r="K169" s="10"/>
      <c r="L169" s="10"/>
      <c r="M169" s="61"/>
    </row>
    <row r="170" spans="1:13" ht="15" thickBot="1" x14ac:dyDescent="0.4">
      <c r="A170" s="3">
        <f t="shared" si="8"/>
        <v>0.83333333333333126</v>
      </c>
      <c r="B170" s="78">
        <v>73</v>
      </c>
      <c r="C170" s="69">
        <v>78</v>
      </c>
      <c r="D170" s="76">
        <v>226.8</v>
      </c>
      <c r="E170" s="70">
        <v>43</v>
      </c>
      <c r="F170" s="98">
        <f t="shared" si="9"/>
        <v>420.8</v>
      </c>
      <c r="G170" s="63"/>
      <c r="H170" s="63"/>
      <c r="I170" s="63"/>
      <c r="J170" s="63"/>
      <c r="K170" s="63"/>
      <c r="L170" s="63"/>
      <c r="M170" s="64"/>
    </row>
  </sheetData>
  <mergeCells count="5">
    <mergeCell ref="G2:J2"/>
    <mergeCell ref="G3:J3"/>
    <mergeCell ref="G4:J4"/>
    <mergeCell ref="G15:H31"/>
    <mergeCell ref="O17:U1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ATouzaint</dc:creator>
  <cp:lastModifiedBy>ATouzaint</cp:lastModifiedBy>
  <dcterms:created xsi:type="dcterms:W3CDTF">2021-07-28T10:30:25Z</dcterms:created>
  <dcterms:modified xsi:type="dcterms:W3CDTF">2022-03-15T14:40:41Z</dcterms:modified>
</cp:coreProperties>
</file>