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ers\guill\Documents\"/>
    </mc:Choice>
  </mc:AlternateContent>
  <xr:revisionPtr revIDLastSave="0" documentId="8_{0EEE7FA3-B441-4AA5-AB15-A641120933D1}" xr6:coauthVersionLast="47" xr6:coauthVersionMax="47" xr10:uidLastSave="{00000000-0000-0000-0000-000000000000}"/>
  <bookViews>
    <workbookView xWindow="-120" yWindow="-120" windowWidth="29040" windowHeight="15840" activeTab="1"/>
  </bookViews>
  <sheets>
    <sheet name="Repas_Prim_Mat" sheetId="1" r:id="rId1"/>
    <sheet name="Cuisine_Satellite" sheetId="3" r:id="rId2"/>
    <sheet name="Portage_de_Repas" sheetId="2" r:id="rId3"/>
  </sheets>
  <externalReferences>
    <externalReference r:id="rId4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5" i="1" l="1"/>
  <c r="A9" i="1" s="1"/>
  <c r="A13" i="1" s="1"/>
  <c r="A17" i="1" s="1"/>
  <c r="A21" i="1" s="1"/>
  <c r="A27" i="1" s="1"/>
  <c r="D3" i="1"/>
  <c r="B3" i="2"/>
  <c r="B3" i="3" l="1"/>
  <c r="C1" i="2"/>
  <c r="A5" i="2"/>
  <c r="A9" i="2" s="1"/>
  <c r="A13" i="2" s="1"/>
  <c r="A17" i="2" s="1"/>
  <c r="A21" i="2" s="1"/>
  <c r="A25" i="2" s="1"/>
  <c r="A29" i="2" s="1"/>
  <c r="C3" i="2"/>
  <c r="C1" i="3" l="1"/>
  <c r="A5" i="3"/>
  <c r="A9" i="3" s="1"/>
  <c r="A13" i="3" s="1"/>
  <c r="A17" i="3" s="1"/>
  <c r="A21" i="3" s="1"/>
  <c r="A25" i="3" s="1"/>
  <c r="C3" i="3"/>
</calcChain>
</file>

<file path=xl/sharedStrings.xml><?xml version="1.0" encoding="utf-8"?>
<sst xmlns="http://schemas.openxmlformats.org/spreadsheetml/2006/main" count="85" uniqueCount="38">
  <si>
    <t>MENUS PRIMAIRES ET MATERNELS CUISINE CENTRALE SEMAINE N°</t>
  </si>
  <si>
    <t>Menu Végétarien</t>
  </si>
  <si>
    <t xml:space="preserve">SEMAINE DU </t>
  </si>
  <si>
    <t>AU</t>
  </si>
  <si>
    <t>Menu à Thème</t>
  </si>
  <si>
    <t>Jours</t>
  </si>
  <si>
    <t>N°</t>
  </si>
  <si>
    <t>Libéllé produits</t>
  </si>
  <si>
    <t>Remarques</t>
  </si>
  <si>
    <t>Salade Niçoise</t>
  </si>
  <si>
    <t>Couscous</t>
  </si>
  <si>
    <t>Brie</t>
  </si>
  <si>
    <t>Glace vanille</t>
  </si>
  <si>
    <t>Tomate en vinaigrette</t>
  </si>
  <si>
    <t>Sauté de Veau</t>
  </si>
  <si>
    <t>Camembert</t>
  </si>
  <si>
    <t>Tarte aux pommes</t>
  </si>
  <si>
    <t>Sardines à l'huile</t>
  </si>
  <si>
    <t>Poulet frites</t>
  </si>
  <si>
    <t>Chaource</t>
  </si>
  <si>
    <t>Mousse au chocolat</t>
  </si>
  <si>
    <t>Avocat</t>
  </si>
  <si>
    <t>Petit salé aux lentilles</t>
  </si>
  <si>
    <t>Vache qui rit</t>
  </si>
  <si>
    <t>Flan au caramel</t>
  </si>
  <si>
    <t>Oeuf dur mayonnaise</t>
  </si>
  <si>
    <t>Cassoulet</t>
  </si>
  <si>
    <t>Chèvre</t>
  </si>
  <si>
    <t>Yaourt</t>
  </si>
  <si>
    <t>Saisie du Menu pour le Portage de repas</t>
  </si>
  <si>
    <t>Pamplemousse en salade</t>
  </si>
  <si>
    <t>Tête de veau</t>
  </si>
  <si>
    <t>Gruyère</t>
  </si>
  <si>
    <t>Charlotte aux fraises</t>
  </si>
  <si>
    <t>MENUS PORTAGE DE REPAS A DOMICILE SEMAINE N°</t>
  </si>
  <si>
    <t>MENUS PRIMAIRES ET MATERNELS CUISINE SATELLITE SEMAINE N°</t>
  </si>
  <si>
    <t>Chouroute</t>
  </si>
  <si>
    <t>Terrine de foie de volaille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</si>
</sst>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F800]dddd\,\ mmmm\ dd\,\ yyyy"/>
    <numFmt numFmtId="165" formatCode="dddd\ d\ mmmm\ yyyy"/>
  </numFmts>
  <fonts count="9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sz val="14"/>
      <color rgb="FF0000FF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8"/>
      <color theme="0"/>
      <name val="Calibri"/>
      <family val="2"/>
      <scheme val="minor"/>
    </font>
    <font>
      <sz val="20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BDD7EE"/>
        <bgColor indexed="64"/>
      </patternFill>
    </fill>
    <fill>
      <patternFill patternType="solid">
        <fgColor rgb="FFF8CBAD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1" fillId="2" borderId="0" xfId="0" applyFont="1" applyFill="1" applyAlignment="1">
      <alignment horizontal="right" vertical="center"/>
    </xf>
    <xf numFmtId="0" fontId="2" fillId="2" borderId="0" xfId="0" applyFont="1" applyFill="1" applyAlignment="1" applyProtection="1">
      <alignment horizontal="left" vertical="center"/>
      <protection locked="0"/>
    </xf>
    <xf numFmtId="0" fontId="3" fillId="3" borderId="1" xfId="0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164" fontId="5" fillId="0" borderId="6" xfId="0" applyNumberFormat="1" applyFont="1" applyBorder="1" applyAlignment="1" applyProtection="1">
      <alignment horizontal="center" vertical="center"/>
      <protection hidden="1"/>
    </xf>
    <xf numFmtId="164" fontId="5" fillId="0" borderId="7" xfId="0" applyNumberFormat="1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165" fontId="3" fillId="0" borderId="1" xfId="0" applyNumberFormat="1" applyFont="1" applyBorder="1" applyAlignment="1">
      <alignment horizontal="left" vertical="center"/>
    </xf>
    <xf numFmtId="0" fontId="3" fillId="0" borderId="2" xfId="0" applyFont="1" applyBorder="1" applyAlignment="1" applyProtection="1">
      <alignment horizontal="center" vertical="center"/>
      <protection locked="0"/>
    </xf>
    <xf numFmtId="0" fontId="3" fillId="0" borderId="9" xfId="0" applyFont="1" applyBorder="1" applyAlignment="1" applyProtection="1">
      <alignment horizontal="center" vertical="center"/>
      <protection locked="0"/>
    </xf>
    <xf numFmtId="0" fontId="3" fillId="0" borderId="10" xfId="0" applyFont="1" applyBorder="1" applyAlignment="1" applyProtection="1">
      <alignment horizontal="center" vertical="center" wrapText="1"/>
      <protection locked="0"/>
    </xf>
    <xf numFmtId="0" fontId="3" fillId="0" borderId="11" xfId="0" applyFont="1" applyBorder="1" applyAlignment="1" applyProtection="1">
      <alignment horizontal="center" vertical="center"/>
      <protection locked="0"/>
    </xf>
    <xf numFmtId="0" fontId="3" fillId="0" borderId="12" xfId="0" applyFont="1" applyBorder="1" applyAlignment="1" applyProtection="1">
      <alignment horizontal="center" vertical="center"/>
      <protection locked="0"/>
    </xf>
    <xf numFmtId="0" fontId="3" fillId="0" borderId="5" xfId="0" applyFont="1" applyBorder="1" applyAlignment="1" applyProtection="1">
      <alignment horizontal="center" vertical="center"/>
      <protection locked="0"/>
    </xf>
    <xf numFmtId="0" fontId="3" fillId="0" borderId="13" xfId="0" applyFont="1" applyBorder="1" applyAlignment="1" applyProtection="1">
      <alignment horizontal="center" vertical="center"/>
      <protection locked="0"/>
    </xf>
    <xf numFmtId="0" fontId="3" fillId="5" borderId="9" xfId="0" applyFont="1" applyFill="1" applyBorder="1" applyAlignment="1" applyProtection="1">
      <alignment horizontal="center" vertical="center"/>
      <protection locked="0"/>
    </xf>
    <xf numFmtId="0" fontId="3" fillId="5" borderId="12" xfId="0" applyFont="1" applyFill="1" applyBorder="1" applyAlignment="1" applyProtection="1">
      <alignment horizontal="center" vertical="center"/>
      <protection locked="0"/>
    </xf>
    <xf numFmtId="0" fontId="3" fillId="5" borderId="13" xfId="0" applyFont="1" applyFill="1" applyBorder="1" applyAlignment="1" applyProtection="1">
      <alignment horizontal="center" vertical="center"/>
      <protection locked="0"/>
    </xf>
    <xf numFmtId="0" fontId="3" fillId="6" borderId="12" xfId="0" applyFont="1" applyFill="1" applyBorder="1" applyAlignment="1" applyProtection="1">
      <alignment horizontal="center" vertical="center"/>
      <protection locked="0"/>
    </xf>
    <xf numFmtId="0" fontId="3" fillId="6" borderId="13" xfId="0" applyFont="1" applyFill="1" applyBorder="1" applyAlignment="1" applyProtection="1">
      <alignment horizontal="center" vertical="center"/>
      <protection locked="0"/>
    </xf>
    <xf numFmtId="164" fontId="3" fillId="0" borderId="0" xfId="0" applyNumberFormat="1" applyFont="1" applyAlignment="1">
      <alignment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0" fontId="3" fillId="0" borderId="9" xfId="0" applyFont="1" applyBorder="1" applyAlignment="1" applyProtection="1">
      <alignment horizontal="center"/>
      <protection hidden="1"/>
    </xf>
    <xf numFmtId="0" fontId="3" fillId="0" borderId="12" xfId="0" applyFont="1" applyBorder="1" applyAlignment="1" applyProtection="1">
      <alignment horizontal="center"/>
      <protection hidden="1"/>
    </xf>
    <xf numFmtId="0" fontId="3" fillId="0" borderId="13" xfId="0" applyFont="1" applyBorder="1" applyAlignment="1" applyProtection="1">
      <alignment horizontal="center"/>
      <protection hidden="1"/>
    </xf>
    <xf numFmtId="0" fontId="7" fillId="7" borderId="0" xfId="0" applyFont="1" applyFill="1" applyAlignment="1" applyProtection="1">
      <alignment horizontal="right" vertical="center"/>
      <protection hidden="1"/>
    </xf>
    <xf numFmtId="0" fontId="8" fillId="7" borderId="0" xfId="0" applyFont="1" applyFill="1" applyAlignment="1" applyProtection="1">
      <alignment horizontal="left" vertical="center"/>
      <protection hidden="1"/>
    </xf>
    <xf numFmtId="0" fontId="3" fillId="0" borderId="0" xfId="0" applyFont="1" applyAlignment="1" applyProtection="1">
      <alignment vertical="center"/>
      <protection hidden="1"/>
    </xf>
    <xf numFmtId="0" fontId="3" fillId="0" borderId="2" xfId="0" applyFont="1" applyBorder="1" applyAlignment="1" applyProtection="1">
      <alignment horizontal="center" vertical="center"/>
      <protection hidden="1"/>
    </xf>
    <xf numFmtId="0" fontId="3" fillId="0" borderId="4" xfId="0" applyFont="1" applyBorder="1" applyAlignment="1" applyProtection="1">
      <alignment horizontal="center" vertical="center"/>
      <protection hidden="1"/>
    </xf>
    <xf numFmtId="164" fontId="5" fillId="0" borderId="11" xfId="0" applyNumberFormat="1" applyFont="1" applyBorder="1" applyAlignment="1" applyProtection="1">
      <alignment horizontal="center" vertical="center"/>
      <protection hidden="1"/>
    </xf>
    <xf numFmtId="164" fontId="5" fillId="0" borderId="14" xfId="0" applyNumberFormat="1" applyFont="1" applyBorder="1" applyAlignment="1" applyProtection="1">
      <alignment horizontal="center" vertical="center"/>
      <protection hidden="1"/>
    </xf>
    <xf numFmtId="0" fontId="6" fillId="0" borderId="8" xfId="0" applyFont="1" applyBorder="1" applyAlignment="1" applyProtection="1">
      <alignment horizontal="center" vertical="center"/>
      <protection hidden="1"/>
    </xf>
    <xf numFmtId="165" fontId="3" fillId="0" borderId="1" xfId="0" applyNumberFormat="1" applyFont="1" applyBorder="1" applyAlignment="1" applyProtection="1">
      <alignment horizontal="left" vertical="center"/>
      <protection hidden="1"/>
    </xf>
    <xf numFmtId="0" fontId="3" fillId="0" borderId="9" xfId="0" applyFont="1" applyBorder="1" applyAlignment="1" applyProtection="1">
      <alignment horizontal="center" vertical="center" wrapText="1"/>
      <protection locked="0"/>
    </xf>
    <xf numFmtId="0" fontId="3" fillId="0" borderId="12" xfId="0" applyFont="1" applyBorder="1" applyAlignment="1" applyProtection="1">
      <alignment horizontal="center" vertical="center" wrapText="1"/>
      <protection locked="0"/>
    </xf>
    <xf numFmtId="0" fontId="3" fillId="0" borderId="13" xfId="0" applyFont="1" applyBorder="1" applyAlignment="1" applyProtection="1">
      <alignment horizontal="center" vertical="center" wrapText="1"/>
      <protection locked="0"/>
    </xf>
    <xf numFmtId="0" fontId="2" fillId="0" borderId="0" xfId="0" applyFont="1" applyAlignment="1" applyProtection="1">
      <alignment horizontal="center" vertical="center"/>
      <protection hidden="1"/>
    </xf>
    <xf numFmtId="165" fontId="4" fillId="0" borderId="0" xfId="0" applyNumberFormat="1" applyFont="1" applyAlignment="1" applyProtection="1">
      <alignment horizontal="left" vertical="center"/>
      <protection hidden="1"/>
    </xf>
    <xf numFmtId="0" fontId="4" fillId="0" borderId="0" xfId="0" applyFont="1" applyAlignment="1" applyProtection="1">
      <alignment horizontal="center"/>
      <protection hidden="1"/>
    </xf>
    <xf numFmtId="0" fontId="4" fillId="0" borderId="0" xfId="0" applyFont="1" applyAlignment="1" applyProtection="1">
      <alignment horizontal="center" vertical="center"/>
      <protection locked="0"/>
    </xf>
    <xf numFmtId="0" fontId="1" fillId="8" borderId="0" xfId="0" applyFont="1" applyFill="1" applyAlignment="1" applyProtection="1">
      <alignment horizontal="right" vertical="center"/>
      <protection hidden="1"/>
    </xf>
    <xf numFmtId="0" fontId="2" fillId="8" borderId="0" xfId="0" applyFont="1" applyFill="1" applyAlignment="1" applyProtection="1">
      <alignment horizontal="left" vertical="center"/>
      <protection hidden="1"/>
    </xf>
    <xf numFmtId="0" fontId="6" fillId="0" borderId="9" xfId="0" applyFont="1" applyBorder="1" applyAlignment="1" applyProtection="1">
      <alignment horizontal="center" vertical="center"/>
      <protection hidden="1"/>
    </xf>
    <xf numFmtId="0" fontId="3" fillId="0" borderId="9" xfId="0" applyFont="1" applyBorder="1" applyAlignment="1" applyProtection="1">
      <alignment horizontal="center" vertical="center"/>
      <protection hidden="1"/>
    </xf>
    <xf numFmtId="0" fontId="3" fillId="0" borderId="9" xfId="0" applyFont="1" applyBorder="1" applyAlignment="1" applyProtection="1">
      <alignment horizontal="center" vertical="center" wrapText="1"/>
      <protection hidden="1"/>
    </xf>
    <xf numFmtId="0" fontId="3" fillId="0" borderId="12" xfId="0" applyFont="1" applyBorder="1" applyAlignment="1" applyProtection="1">
      <alignment horizontal="center" vertical="center"/>
      <protection hidden="1"/>
    </xf>
    <xf numFmtId="0" fontId="3" fillId="0" borderId="12" xfId="0" applyFont="1" applyBorder="1" applyAlignment="1" applyProtection="1">
      <alignment horizontal="center" vertical="center" wrapText="1"/>
      <protection hidden="1"/>
    </xf>
    <xf numFmtId="0" fontId="3" fillId="0" borderId="13" xfId="0" applyFont="1" applyBorder="1" applyAlignment="1" applyProtection="1">
      <alignment horizontal="center" vertical="center"/>
      <protection hidden="1"/>
    </xf>
    <xf numFmtId="0" fontId="3" fillId="0" borderId="13" xfId="0" applyFont="1" applyBorder="1" applyAlignment="1" applyProtection="1">
      <alignment horizontal="center" vertical="center" wrapText="1"/>
      <protection hidden="1"/>
    </xf>
    <xf numFmtId="0" fontId="4" fillId="0" borderId="0" xfId="0" applyFont="1" applyAlignment="1" applyProtection="1">
      <alignment horizontal="center" vertical="center"/>
      <protection hidden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G:\Commandes_Restauration\menus-prim-mat-portage-repas-2024-2-1-3.xlsm" TargetMode="External"/><Relationship Id="rId1" Type="http://schemas.openxmlformats.org/officeDocument/2006/relationships/externalLinkPath" Target="file:///G:\Commandes_Restauration\menus-prim-mat-portage-repas-2024-2-1-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as_Prim_Mat"/>
      <sheetName val="Cuisine_Satellite"/>
      <sheetName val="Portage_de_Repas"/>
    </sheetNames>
    <sheetDataSet>
      <sheetData sheetId="0">
        <row r="3">
          <cell r="C3">
            <v>45341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0"/>
  <sheetViews>
    <sheetView workbookViewId="0">
      <selection sqref="A1:C1"/>
    </sheetView>
  </sheetViews>
  <sheetFormatPr baseColWidth="10" defaultRowHeight="18.75" x14ac:dyDescent="0.25"/>
  <cols>
    <col min="1" max="1" width="31.7109375" style="28" customWidth="1"/>
    <col min="2" max="2" width="6.7109375" style="27" customWidth="1"/>
    <col min="3" max="3" width="60.7109375" style="28" customWidth="1"/>
    <col min="4" max="4" width="44.7109375" style="28" customWidth="1"/>
  </cols>
  <sheetData>
    <row r="1" spans="1:4" ht="26.25" x14ac:dyDescent="0.25">
      <c r="A1" s="1" t="s">
        <v>0</v>
      </c>
      <c r="B1" s="1"/>
      <c r="C1" s="1"/>
      <c r="D1" s="2">
        <v>8</v>
      </c>
    </row>
    <row r="2" spans="1:4" x14ac:dyDescent="0.25">
      <c r="A2" s="3" t="s">
        <v>1</v>
      </c>
      <c r="B2" s="4"/>
      <c r="C2" s="5" t="s">
        <v>2</v>
      </c>
      <c r="D2" s="6" t="s">
        <v>3</v>
      </c>
    </row>
    <row r="3" spans="1:4" x14ac:dyDescent="0.25">
      <c r="A3" s="7" t="s">
        <v>4</v>
      </c>
      <c r="B3" s="8"/>
      <c r="C3" s="9">
        <v>45341</v>
      </c>
      <c r="D3" s="10">
        <f>C3+4</f>
        <v>45345</v>
      </c>
    </row>
    <row r="4" spans="1:4" x14ac:dyDescent="0.25">
      <c r="A4" s="11" t="s">
        <v>5</v>
      </c>
      <c r="B4" s="12" t="s">
        <v>6</v>
      </c>
      <c r="C4" s="12" t="s">
        <v>7</v>
      </c>
      <c r="D4" s="11" t="s">
        <v>8</v>
      </c>
    </row>
    <row r="5" spans="1:4" x14ac:dyDescent="0.25">
      <c r="A5" s="13">
        <f>C3</f>
        <v>45341</v>
      </c>
      <c r="B5" s="14">
        <v>1</v>
      </c>
      <c r="C5" s="15" t="s">
        <v>9</v>
      </c>
      <c r="D5" s="16"/>
    </row>
    <row r="6" spans="1:4" x14ac:dyDescent="0.25">
      <c r="A6" s="13"/>
      <c r="B6" s="17">
        <v>201</v>
      </c>
      <c r="C6" s="18" t="s">
        <v>10</v>
      </c>
      <c r="D6" s="16"/>
    </row>
    <row r="7" spans="1:4" x14ac:dyDescent="0.25">
      <c r="A7" s="13"/>
      <c r="B7" s="17">
        <v>401</v>
      </c>
      <c r="C7" s="18" t="s">
        <v>11</v>
      </c>
      <c r="D7" s="16"/>
    </row>
    <row r="8" spans="1:4" x14ac:dyDescent="0.25">
      <c r="A8" s="13"/>
      <c r="B8" s="19">
        <v>601</v>
      </c>
      <c r="C8" s="20" t="s">
        <v>12</v>
      </c>
      <c r="D8" s="16"/>
    </row>
    <row r="9" spans="1:4" x14ac:dyDescent="0.25">
      <c r="A9" s="13">
        <f>A5+1</f>
        <v>45342</v>
      </c>
      <c r="B9" s="14">
        <v>2</v>
      </c>
      <c r="C9" s="21" t="s">
        <v>13</v>
      </c>
      <c r="D9" s="16"/>
    </row>
    <row r="10" spans="1:4" x14ac:dyDescent="0.25">
      <c r="A10" s="13"/>
      <c r="B10" s="17">
        <v>202</v>
      </c>
      <c r="C10" s="22" t="s">
        <v>14</v>
      </c>
      <c r="D10" s="16"/>
    </row>
    <row r="11" spans="1:4" x14ac:dyDescent="0.25">
      <c r="A11" s="13"/>
      <c r="B11" s="17">
        <v>402</v>
      </c>
      <c r="C11" s="22" t="s">
        <v>15</v>
      </c>
      <c r="D11" s="16"/>
    </row>
    <row r="12" spans="1:4" x14ac:dyDescent="0.25">
      <c r="A12" s="13"/>
      <c r="B12" s="19">
        <v>602</v>
      </c>
      <c r="C12" s="23" t="s">
        <v>16</v>
      </c>
      <c r="D12" s="16"/>
    </row>
    <row r="13" spans="1:4" x14ac:dyDescent="0.25">
      <c r="A13" s="13">
        <f>A9+1</f>
        <v>45343</v>
      </c>
      <c r="B13" s="17">
        <v>3</v>
      </c>
      <c r="C13" s="18" t="s">
        <v>17</v>
      </c>
      <c r="D13" s="16"/>
    </row>
    <row r="14" spans="1:4" x14ac:dyDescent="0.25">
      <c r="A14" s="13"/>
      <c r="B14" s="17">
        <v>203</v>
      </c>
      <c r="C14" s="18" t="s">
        <v>18</v>
      </c>
      <c r="D14" s="16"/>
    </row>
    <row r="15" spans="1:4" x14ac:dyDescent="0.25">
      <c r="A15" s="13"/>
      <c r="B15" s="17">
        <v>403</v>
      </c>
      <c r="C15" s="18" t="s">
        <v>19</v>
      </c>
      <c r="D15" s="16"/>
    </row>
    <row r="16" spans="1:4" x14ac:dyDescent="0.25">
      <c r="A16" s="13"/>
      <c r="B16" s="17">
        <v>603</v>
      </c>
      <c r="C16" s="18" t="s">
        <v>20</v>
      </c>
      <c r="D16" s="16"/>
    </row>
    <row r="17" spans="1:4" x14ac:dyDescent="0.25">
      <c r="A17" s="13">
        <f>A13+1</f>
        <v>45344</v>
      </c>
      <c r="B17" s="14">
        <v>4</v>
      </c>
      <c r="C17" s="21" t="s">
        <v>21</v>
      </c>
      <c r="D17" s="16"/>
    </row>
    <row r="18" spans="1:4" x14ac:dyDescent="0.25">
      <c r="A18" s="13"/>
      <c r="B18" s="17">
        <v>204</v>
      </c>
      <c r="C18" s="22" t="s">
        <v>22</v>
      </c>
      <c r="D18" s="16"/>
    </row>
    <row r="19" spans="1:4" x14ac:dyDescent="0.25">
      <c r="A19" s="13"/>
      <c r="B19" s="17">
        <v>404</v>
      </c>
      <c r="C19" s="22" t="s">
        <v>23</v>
      </c>
      <c r="D19" s="16"/>
    </row>
    <row r="20" spans="1:4" x14ac:dyDescent="0.25">
      <c r="A20" s="13"/>
      <c r="B20" s="19">
        <v>604</v>
      </c>
      <c r="C20" s="23" t="s">
        <v>24</v>
      </c>
      <c r="D20" s="16"/>
    </row>
    <row r="21" spans="1:4" x14ac:dyDescent="0.25">
      <c r="A21" s="13">
        <f>A17+1</f>
        <v>45345</v>
      </c>
      <c r="B21" s="17">
        <v>5</v>
      </c>
      <c r="C21" s="24" t="s">
        <v>25</v>
      </c>
      <c r="D21" s="16"/>
    </row>
    <row r="22" spans="1:4" x14ac:dyDescent="0.25">
      <c r="A22" s="13"/>
      <c r="B22" s="17">
        <v>205</v>
      </c>
      <c r="C22" s="24" t="s">
        <v>26</v>
      </c>
      <c r="D22" s="16"/>
    </row>
    <row r="23" spans="1:4" x14ac:dyDescent="0.25">
      <c r="A23" s="13"/>
      <c r="B23" s="17">
        <v>405</v>
      </c>
      <c r="C23" s="24" t="s">
        <v>27</v>
      </c>
      <c r="D23" s="16"/>
    </row>
    <row r="24" spans="1:4" x14ac:dyDescent="0.25">
      <c r="A24" s="13"/>
      <c r="B24" s="19">
        <v>605</v>
      </c>
      <c r="C24" s="25" t="s">
        <v>28</v>
      </c>
      <c r="D24" s="16"/>
    </row>
    <row r="25" spans="1:4" x14ac:dyDescent="0.25">
      <c r="A25" s="26"/>
    </row>
    <row r="26" spans="1:4" x14ac:dyDescent="0.25">
      <c r="A26" s="11" t="s">
        <v>5</v>
      </c>
      <c r="B26" s="12" t="s">
        <v>6</v>
      </c>
      <c r="C26" s="12" t="s">
        <v>29</v>
      </c>
      <c r="D26" s="11" t="s">
        <v>8</v>
      </c>
    </row>
    <row r="27" spans="1:4" x14ac:dyDescent="0.3">
      <c r="A27" s="13">
        <f>A21+1</f>
        <v>45346</v>
      </c>
      <c r="B27" s="15">
        <v>6</v>
      </c>
      <c r="C27" s="29" t="s">
        <v>30</v>
      </c>
      <c r="D27" s="16"/>
    </row>
    <row r="28" spans="1:4" x14ac:dyDescent="0.3">
      <c r="A28" s="13"/>
      <c r="B28" s="18">
        <v>206</v>
      </c>
      <c r="C28" s="30" t="s">
        <v>31</v>
      </c>
      <c r="D28" s="16"/>
    </row>
    <row r="29" spans="1:4" x14ac:dyDescent="0.3">
      <c r="A29" s="13"/>
      <c r="B29" s="18">
        <v>406</v>
      </c>
      <c r="C29" s="30" t="s">
        <v>32</v>
      </c>
      <c r="D29" s="16"/>
    </row>
    <row r="30" spans="1:4" x14ac:dyDescent="0.3">
      <c r="A30" s="13"/>
      <c r="B30" s="20">
        <v>606</v>
      </c>
      <c r="C30" s="31" t="s">
        <v>33</v>
      </c>
      <c r="D30" s="16"/>
    </row>
  </sheetData>
  <mergeCells count="13">
    <mergeCell ref="A17:A20"/>
    <mergeCell ref="D17:D20"/>
    <mergeCell ref="A21:A24"/>
    <mergeCell ref="D21:D24"/>
    <mergeCell ref="A27:A30"/>
    <mergeCell ref="D27:D30"/>
    <mergeCell ref="A1:C1"/>
    <mergeCell ref="A5:A8"/>
    <mergeCell ref="D5:D8"/>
    <mergeCell ref="A9:A12"/>
    <mergeCell ref="D9:D12"/>
    <mergeCell ref="A13:A16"/>
    <mergeCell ref="D13:D1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FF00"/>
  </sheetPr>
  <dimension ref="A1:L28"/>
  <sheetViews>
    <sheetView showGridLines="0" showZeros="0" tabSelected="1" zoomScaleNormal="100" workbookViewId="0">
      <selection activeCell="B24" sqref="B24"/>
    </sheetView>
  </sheetViews>
  <sheetFormatPr baseColWidth="10" defaultColWidth="11.42578125" defaultRowHeight="18.75" x14ac:dyDescent="0.25"/>
  <cols>
    <col min="1" max="1" width="31.7109375" style="34" customWidth="1"/>
    <col min="2" max="2" width="70.7109375" style="34" customWidth="1"/>
    <col min="3" max="3" width="41.7109375" style="34" customWidth="1"/>
    <col min="4" max="4" width="1.7109375" style="34" customWidth="1"/>
    <col min="5" max="16384" width="11.42578125" style="34"/>
  </cols>
  <sheetData>
    <row r="1" spans="1:12" ht="36" customHeight="1" x14ac:dyDescent="0.25">
      <c r="A1" s="48" t="s">
        <v>35</v>
      </c>
      <c r="B1" s="48"/>
      <c r="C1" s="49">
        <f ca="1">WEEKNUM(B3)</f>
        <v>8</v>
      </c>
    </row>
    <row r="2" spans="1:12" x14ac:dyDescent="0.25">
      <c r="B2" s="35" t="s">
        <v>2</v>
      </c>
      <c r="C2" s="36" t="s">
        <v>3</v>
      </c>
    </row>
    <row r="3" spans="1:12" x14ac:dyDescent="0.25">
      <c r="B3" s="37">
        <f ca="1">[1]Repas_Prim_Mat!$C$3</f>
        <v>45341</v>
      </c>
      <c r="C3" s="38">
        <f ca="1">B3+4</f>
        <v>45345</v>
      </c>
    </row>
    <row r="4" spans="1:12" x14ac:dyDescent="0.25">
      <c r="A4" s="39" t="s">
        <v>5</v>
      </c>
      <c r="B4" s="50" t="s">
        <v>7</v>
      </c>
      <c r="C4" s="39" t="s">
        <v>8</v>
      </c>
    </row>
    <row r="5" spans="1:12" x14ac:dyDescent="0.25">
      <c r="A5" s="40">
        <f ca="1">B3</f>
        <v>45341</v>
      </c>
      <c r="B5" s="51"/>
      <c r="C5" s="52"/>
    </row>
    <row r="6" spans="1:12" x14ac:dyDescent="0.25">
      <c r="A6" s="40"/>
      <c r="B6" s="53"/>
      <c r="C6" s="54"/>
    </row>
    <row r="7" spans="1:12" x14ac:dyDescent="0.25">
      <c r="A7" s="40"/>
      <c r="B7" s="53"/>
      <c r="C7" s="54"/>
    </row>
    <row r="8" spans="1:12" x14ac:dyDescent="0.25">
      <c r="A8" s="40"/>
      <c r="B8" s="55"/>
      <c r="C8" s="56"/>
    </row>
    <row r="9" spans="1:12" x14ac:dyDescent="0.25">
      <c r="A9" s="40">
        <f ca="1">A5+1</f>
        <v>45342</v>
      </c>
      <c r="B9" s="51"/>
      <c r="C9" s="52"/>
    </row>
    <row r="10" spans="1:12" ht="18.75" customHeight="1" x14ac:dyDescent="0.25">
      <c r="A10" s="40"/>
      <c r="B10" s="53" t="s">
        <v>36</v>
      </c>
      <c r="C10" s="54"/>
      <c r="J10" s="44"/>
      <c r="K10" s="44"/>
      <c r="L10" s="44"/>
    </row>
    <row r="11" spans="1:12" x14ac:dyDescent="0.25">
      <c r="A11" s="40"/>
      <c r="B11" s="53" t="s">
        <v>11</v>
      </c>
      <c r="C11" s="54"/>
    </row>
    <row r="12" spans="1:12" x14ac:dyDescent="0.25">
      <c r="A12" s="40"/>
      <c r="B12" s="55" t="s">
        <v>12</v>
      </c>
      <c r="C12" s="56"/>
    </row>
    <row r="13" spans="1:12" x14ac:dyDescent="0.25">
      <c r="A13" s="40">
        <f ca="1">A9+1</f>
        <v>45343</v>
      </c>
      <c r="B13" s="51" t="s">
        <v>13</v>
      </c>
      <c r="C13" s="52"/>
    </row>
    <row r="14" spans="1:12" x14ac:dyDescent="0.25">
      <c r="A14" s="40"/>
      <c r="B14" s="53" t="s">
        <v>14</v>
      </c>
      <c r="C14" s="54"/>
    </row>
    <row r="15" spans="1:12" x14ac:dyDescent="0.25">
      <c r="A15" s="40"/>
      <c r="B15" s="53" t="s">
        <v>15</v>
      </c>
      <c r="C15" s="54"/>
    </row>
    <row r="16" spans="1:12" x14ac:dyDescent="0.25">
      <c r="A16" s="40"/>
      <c r="B16" s="55" t="s">
        <v>16</v>
      </c>
      <c r="C16" s="56"/>
    </row>
    <row r="17" spans="1:3" x14ac:dyDescent="0.25">
      <c r="A17" s="40">
        <f ca="1">A13+1</f>
        <v>45344</v>
      </c>
      <c r="B17" s="51" t="s">
        <v>21</v>
      </c>
      <c r="C17" s="52"/>
    </row>
    <row r="18" spans="1:3" x14ac:dyDescent="0.25">
      <c r="A18" s="40"/>
      <c r="B18" s="53" t="s">
        <v>18</v>
      </c>
      <c r="C18" s="54"/>
    </row>
    <row r="19" spans="1:3" x14ac:dyDescent="0.25">
      <c r="A19" s="40"/>
      <c r="B19" s="53" t="s">
        <v>19</v>
      </c>
      <c r="C19" s="54"/>
    </row>
    <row r="20" spans="1:3" x14ac:dyDescent="0.25">
      <c r="A20" s="40"/>
      <c r="B20" s="55" t="s">
        <v>20</v>
      </c>
      <c r="C20" s="56"/>
    </row>
    <row r="21" spans="1:3" x14ac:dyDescent="0.25">
      <c r="A21" s="40">
        <f ca="1">A17+1</f>
        <v>45345</v>
      </c>
      <c r="B21" s="51" t="s">
        <v>37</v>
      </c>
      <c r="C21" s="52"/>
    </row>
    <row r="22" spans="1:3" x14ac:dyDescent="0.25">
      <c r="A22" s="40"/>
      <c r="B22" s="53" t="s">
        <v>22</v>
      </c>
      <c r="C22" s="54"/>
    </row>
    <row r="23" spans="1:3" x14ac:dyDescent="0.25">
      <c r="A23" s="40"/>
      <c r="B23" s="53" t="s">
        <v>23</v>
      </c>
      <c r="C23" s="54"/>
    </row>
    <row r="24" spans="1:3" x14ac:dyDescent="0.25">
      <c r="A24" s="40"/>
      <c r="B24" s="55" t="s">
        <v>24</v>
      </c>
      <c r="C24" s="56"/>
    </row>
    <row r="25" spans="1:3" x14ac:dyDescent="0.3">
      <c r="A25" s="45">
        <f ca="1">A21+3</f>
        <v>45348</v>
      </c>
      <c r="B25" s="46"/>
      <c r="C25" s="57"/>
    </row>
    <row r="26" spans="1:3" x14ac:dyDescent="0.3">
      <c r="A26" s="45"/>
      <c r="B26" s="46"/>
      <c r="C26" s="57"/>
    </row>
    <row r="27" spans="1:3" x14ac:dyDescent="0.3">
      <c r="A27" s="45"/>
      <c r="B27" s="46"/>
      <c r="C27" s="57"/>
    </row>
    <row r="28" spans="1:3" x14ac:dyDescent="0.3">
      <c r="A28" s="45"/>
      <c r="B28" s="46"/>
      <c r="C28" s="57"/>
    </row>
  </sheetData>
  <sheetProtection algorithmName="SHA-512" hashValue="DH/75EL+bVqHoaNXjLwy1syF9yJMqhfueL0fTPOrCqdwu2EqQ0Qv8oR/HEmoeNpmzWwJYbb5ERhRIZDy7RMszQ==" saltValue="3D02ipjq9/NmqSjkPmmYWA==" spinCount="100000" sheet="1" objects="1" scenarios="1"/>
  <mergeCells count="14">
    <mergeCell ref="A25:A28"/>
    <mergeCell ref="C25:C28"/>
    <mergeCell ref="A13:A16"/>
    <mergeCell ref="C13:C16"/>
    <mergeCell ref="A17:A20"/>
    <mergeCell ref="C17:C20"/>
    <mergeCell ref="A21:A24"/>
    <mergeCell ref="C21:C24"/>
    <mergeCell ref="A1:B1"/>
    <mergeCell ref="A5:A8"/>
    <mergeCell ref="C5:C8"/>
    <mergeCell ref="A9:A12"/>
    <mergeCell ref="C9:C12"/>
    <mergeCell ref="J10:L10"/>
  </mergeCells>
  <pageMargins left="0.17" right="0.17" top="0.17" bottom="0.17" header="0.17" footer="0.17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7030A0"/>
  </sheetPr>
  <dimension ref="A1:L32"/>
  <sheetViews>
    <sheetView showGridLines="0" showZeros="0" zoomScaleNormal="100" workbookViewId="0">
      <selection activeCell="A29" sqref="A29:A32"/>
    </sheetView>
  </sheetViews>
  <sheetFormatPr baseColWidth="10" defaultColWidth="11.42578125" defaultRowHeight="18.75" x14ac:dyDescent="0.25"/>
  <cols>
    <col min="1" max="1" width="31.7109375" style="34" customWidth="1"/>
    <col min="2" max="2" width="70.7109375" style="34" customWidth="1"/>
    <col min="3" max="3" width="41.7109375" style="34" customWidth="1"/>
    <col min="4" max="4" width="1.7109375" style="34" customWidth="1"/>
    <col min="5" max="16384" width="11.42578125" style="34"/>
  </cols>
  <sheetData>
    <row r="1" spans="1:12" ht="36" customHeight="1" x14ac:dyDescent="0.25">
      <c r="A1" s="32" t="s">
        <v>34</v>
      </c>
      <c r="B1" s="32"/>
      <c r="C1" s="33">
        <f ca="1">WEEKNUM(B3)</f>
        <v>8</v>
      </c>
    </row>
    <row r="2" spans="1:12" x14ac:dyDescent="0.25">
      <c r="B2" s="35" t="s">
        <v>2</v>
      </c>
      <c r="C2" s="36" t="s">
        <v>3</v>
      </c>
    </row>
    <row r="3" spans="1:12" x14ac:dyDescent="0.25">
      <c r="B3" s="37">
        <f ca="1">[1]Repas_Prim_Mat!$C$3</f>
        <v>45341</v>
      </c>
      <c r="C3" s="38">
        <f ca="1">B3+5</f>
        <v>45346</v>
      </c>
    </row>
    <row r="4" spans="1:12" x14ac:dyDescent="0.25">
      <c r="A4" s="39" t="s">
        <v>5</v>
      </c>
      <c r="B4" s="39" t="s">
        <v>7</v>
      </c>
      <c r="C4" s="39" t="s">
        <v>8</v>
      </c>
    </row>
    <row r="5" spans="1:12" x14ac:dyDescent="0.25">
      <c r="A5" s="40">
        <f ca="1">B3</f>
        <v>45341</v>
      </c>
      <c r="B5" s="18"/>
      <c r="C5" s="41"/>
    </row>
    <row r="6" spans="1:12" x14ac:dyDescent="0.25">
      <c r="A6" s="40"/>
      <c r="B6" s="18"/>
      <c r="C6" s="42"/>
    </row>
    <row r="7" spans="1:12" x14ac:dyDescent="0.25">
      <c r="A7" s="40"/>
      <c r="B7" s="18"/>
      <c r="C7" s="42"/>
    </row>
    <row r="8" spans="1:12" x14ac:dyDescent="0.25">
      <c r="A8" s="40"/>
      <c r="B8" s="20"/>
      <c r="C8" s="43"/>
    </row>
    <row r="9" spans="1:12" x14ac:dyDescent="0.25">
      <c r="A9" s="40">
        <f ca="1">A5+1</f>
        <v>45342</v>
      </c>
      <c r="B9" s="15" t="s">
        <v>9</v>
      </c>
      <c r="C9" s="41"/>
    </row>
    <row r="10" spans="1:12" ht="18.75" customHeight="1" x14ac:dyDescent="0.25">
      <c r="A10" s="40"/>
      <c r="B10" s="18" t="s">
        <v>26</v>
      </c>
      <c r="C10" s="42"/>
      <c r="J10" s="44"/>
      <c r="K10" s="44"/>
      <c r="L10" s="44"/>
    </row>
    <row r="11" spans="1:12" x14ac:dyDescent="0.25">
      <c r="A11" s="40"/>
      <c r="B11" s="18"/>
      <c r="C11" s="42"/>
    </row>
    <row r="12" spans="1:12" x14ac:dyDescent="0.25">
      <c r="A12" s="40"/>
      <c r="B12" s="20" t="s">
        <v>12</v>
      </c>
      <c r="C12" s="43"/>
    </row>
    <row r="13" spans="1:12" x14ac:dyDescent="0.25">
      <c r="A13" s="40">
        <f ca="1">A9+1</f>
        <v>45343</v>
      </c>
      <c r="B13" s="15" t="s">
        <v>13</v>
      </c>
      <c r="C13" s="41"/>
    </row>
    <row r="14" spans="1:12" x14ac:dyDescent="0.25">
      <c r="A14" s="40"/>
      <c r="B14" s="18" t="s">
        <v>14</v>
      </c>
      <c r="C14" s="42"/>
    </row>
    <row r="15" spans="1:12" x14ac:dyDescent="0.25">
      <c r="A15" s="40"/>
      <c r="B15" s="18" t="s">
        <v>15</v>
      </c>
      <c r="C15" s="42"/>
    </row>
    <row r="16" spans="1:12" x14ac:dyDescent="0.25">
      <c r="A16" s="40"/>
      <c r="B16" s="20" t="s">
        <v>16</v>
      </c>
      <c r="C16" s="43"/>
    </row>
    <row r="17" spans="1:3" x14ac:dyDescent="0.25">
      <c r="A17" s="40">
        <f ca="1">A13+1</f>
        <v>45344</v>
      </c>
      <c r="B17" s="18" t="s">
        <v>17</v>
      </c>
      <c r="C17" s="41"/>
    </row>
    <row r="18" spans="1:3" x14ac:dyDescent="0.25">
      <c r="A18" s="40"/>
      <c r="B18" s="18" t="s">
        <v>18</v>
      </c>
      <c r="C18" s="42"/>
    </row>
    <row r="19" spans="1:3" x14ac:dyDescent="0.25">
      <c r="A19" s="40"/>
      <c r="B19" s="18"/>
      <c r="C19" s="42"/>
    </row>
    <row r="20" spans="1:3" x14ac:dyDescent="0.25">
      <c r="A20" s="40"/>
      <c r="B20" s="18" t="s">
        <v>20</v>
      </c>
      <c r="C20" s="43"/>
    </row>
    <row r="21" spans="1:3" x14ac:dyDescent="0.25">
      <c r="A21" s="40">
        <f ca="1">A17+1</f>
        <v>45345</v>
      </c>
      <c r="B21" s="15"/>
      <c r="C21" s="41"/>
    </row>
    <row r="22" spans="1:3" x14ac:dyDescent="0.25">
      <c r="A22" s="40"/>
      <c r="B22" s="18" t="s">
        <v>22</v>
      </c>
      <c r="C22" s="42"/>
    </row>
    <row r="23" spans="1:3" x14ac:dyDescent="0.25">
      <c r="A23" s="40"/>
      <c r="B23" s="18" t="s">
        <v>23</v>
      </c>
      <c r="C23" s="42"/>
    </row>
    <row r="24" spans="1:3" x14ac:dyDescent="0.25">
      <c r="A24" s="40"/>
      <c r="B24" s="20" t="s">
        <v>24</v>
      </c>
      <c r="C24" s="43"/>
    </row>
    <row r="25" spans="1:3" x14ac:dyDescent="0.3">
      <c r="A25" s="40">
        <f ca="1">A21+1</f>
        <v>45346</v>
      </c>
      <c r="B25" s="29" t="s">
        <v>30</v>
      </c>
      <c r="C25" s="41"/>
    </row>
    <row r="26" spans="1:3" x14ac:dyDescent="0.3">
      <c r="A26" s="40"/>
      <c r="B26" s="30" t="s">
        <v>31</v>
      </c>
      <c r="C26" s="42"/>
    </row>
    <row r="27" spans="1:3" x14ac:dyDescent="0.3">
      <c r="A27" s="40"/>
      <c r="B27" s="30" t="s">
        <v>32</v>
      </c>
      <c r="C27" s="42"/>
    </row>
    <row r="28" spans="1:3" x14ac:dyDescent="0.3">
      <c r="A28" s="40"/>
      <c r="B28" s="31" t="s">
        <v>33</v>
      </c>
      <c r="C28" s="43"/>
    </row>
    <row r="29" spans="1:3" x14ac:dyDescent="0.3">
      <c r="A29" s="45">
        <f ca="1">A25+2</f>
        <v>45348</v>
      </c>
      <c r="B29" s="46" t="s">
        <v>25</v>
      </c>
      <c r="C29" s="47"/>
    </row>
    <row r="30" spans="1:3" x14ac:dyDescent="0.3">
      <c r="A30" s="45"/>
      <c r="B30" s="46" t="s">
        <v>26</v>
      </c>
      <c r="C30" s="47"/>
    </row>
    <row r="31" spans="1:3" x14ac:dyDescent="0.3">
      <c r="A31" s="45"/>
      <c r="B31" s="46" t="s">
        <v>27</v>
      </c>
      <c r="C31" s="47"/>
    </row>
    <row r="32" spans="1:3" x14ac:dyDescent="0.3">
      <c r="A32" s="45"/>
      <c r="B32" s="46" t="s">
        <v>28</v>
      </c>
      <c r="C32" s="47"/>
    </row>
  </sheetData>
  <sheetProtection algorithmName="SHA-512" hashValue="8YTl8g26/r7PY22MebiUcFzncBGfULCVVNKSzJRWHx+hl99Cu34G7Tj/jFzWVH4ABTc8+EA7aJ4t1R/tXfM+bg==" saltValue="cqhc69KcxBGOj/YkHzo2zQ==" spinCount="100000" sheet="1" objects="1" scenarios="1"/>
  <mergeCells count="16">
    <mergeCell ref="A25:A28"/>
    <mergeCell ref="C25:C28"/>
    <mergeCell ref="A29:A32"/>
    <mergeCell ref="C29:C32"/>
    <mergeCell ref="A13:A16"/>
    <mergeCell ref="C13:C16"/>
    <mergeCell ref="A17:A20"/>
    <mergeCell ref="C17:C20"/>
    <mergeCell ref="A21:A24"/>
    <mergeCell ref="C21:C24"/>
    <mergeCell ref="A1:B1"/>
    <mergeCell ref="A5:A8"/>
    <mergeCell ref="C5:C8"/>
    <mergeCell ref="A9:A12"/>
    <mergeCell ref="C9:C12"/>
    <mergeCell ref="J10:L10"/>
  </mergeCells>
  <pageMargins left="0.17" right="0.17" top="0.17" bottom="0.17" header="0.17" footer="0.17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Repas_Prim_Mat</vt:lpstr>
      <vt:lpstr>Cuisine_Satellite</vt:lpstr>
      <vt:lpstr>Portage_de_Repas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Didier GUILLOT</cp:lastModifiedBy>
  <dcterms:created xsi:type="dcterms:W3CDTF">2024-02-10T07:09:56Z</dcterms:created>
  <dcterms:modified xsi:type="dcterms:W3CDTF">2024-02-10T07:09:57Z</dcterms:modified>
</cp:coreProperties>
</file>