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-120" yWindow="-120" windowWidth="15480" windowHeight="8460" tabRatio="869"/>
  </bookViews>
  <sheets>
    <sheet name="Bordereau_décompte_Caisse" sheetId="16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6" l="1"/>
  <c r="D18" i="16" l="1"/>
  <c r="B25" i="16"/>
  <c r="D21" i="16"/>
  <c r="D22" i="16"/>
  <c r="D23" i="16"/>
  <c r="D17" i="16" l="1"/>
  <c r="D19" i="16"/>
  <c r="D20" i="16"/>
  <c r="D16" i="16"/>
  <c r="B14" i="16"/>
  <c r="D7" i="16"/>
  <c r="D8" i="16"/>
  <c r="D9" i="16"/>
  <c r="D10" i="16"/>
  <c r="D11" i="16"/>
  <c r="D12" i="16"/>
  <c r="D6" i="16"/>
  <c r="D25" i="16" l="1"/>
  <c r="D14" i="16"/>
  <c r="I13" i="16" s="1"/>
</calcChain>
</file>

<file path=xl/sharedStrings.xml><?xml version="1.0" encoding="utf-8"?>
<sst xmlns="http://schemas.openxmlformats.org/spreadsheetml/2006/main" count="46" uniqueCount="36">
  <si>
    <t>Etablissement bancaire</t>
  </si>
  <si>
    <t>Montant</t>
  </si>
  <si>
    <t>N° chèque</t>
  </si>
  <si>
    <t>Valeur 
des espèces</t>
  </si>
  <si>
    <t>Signatures des deux superviseurs</t>
  </si>
  <si>
    <t>Noms, Prénoms</t>
  </si>
  <si>
    <t>N°bordereau de banque pour les billets :</t>
  </si>
  <si>
    <t>N°bordereau de banque pour la monnaie :</t>
  </si>
  <si>
    <t>Partie réservée au Trésorier de l'Association</t>
  </si>
  <si>
    <t>Nombre de pièces</t>
  </si>
  <si>
    <t>Nombre de billets</t>
  </si>
  <si>
    <t>TOTAL (A)</t>
  </si>
  <si>
    <t>Total (A + B + C) Chèques + Espèces</t>
  </si>
  <si>
    <t xml:space="preserve">Agence de : </t>
  </si>
  <si>
    <t>Destination établissement bancaire :</t>
  </si>
  <si>
    <t>N° de compte :</t>
  </si>
  <si>
    <t>Date de dépôt en banque :</t>
  </si>
  <si>
    <t>Date d'encaissement :</t>
  </si>
  <si>
    <t>BD N° :</t>
  </si>
  <si>
    <t>EC N° :</t>
  </si>
  <si>
    <t>BORDEREAU DE DECOMPTE DES CHEQUES ET DES ESPECES</t>
  </si>
  <si>
    <t>N°bordereau de banque remise de chèque :</t>
  </si>
  <si>
    <t>TOTAL (B)</t>
  </si>
  <si>
    <t>TOTAL (C)</t>
  </si>
  <si>
    <t>toto</t>
  </si>
  <si>
    <t>coco</t>
  </si>
  <si>
    <t>tata</t>
  </si>
  <si>
    <t>fifi</t>
  </si>
  <si>
    <t>loulou</t>
  </si>
  <si>
    <t>ca</t>
  </si>
  <si>
    <t>cl</t>
  </si>
  <si>
    <t>ce</t>
  </si>
  <si>
    <t>ttjjotji</t>
  </si>
  <si>
    <t>lnclkqdslmq</t>
  </si>
  <si>
    <t>16/12/201</t>
  </si>
  <si>
    <t>N° de bordereau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</si>
</sst>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4"/>
      <name val="Calibri"/>
      <family val="2"/>
    </font>
    <font>
      <b/>
      <sz val="14"/>
      <color rgb="FFFF0000"/>
      <name val="Calibri"/>
      <family val="2"/>
    </font>
    <font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8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u/>
      <sz val="1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Dot">
        <color indexed="64"/>
      </top>
      <bottom/>
      <diagonal/>
    </border>
    <border>
      <left style="dashDot">
        <color auto="1"/>
      </left>
      <right/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/>
      <top style="thin">
        <color indexed="64"/>
      </top>
      <bottom style="dashed">
        <color auto="1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thin">
        <color indexed="64"/>
      </bottom>
      <diagonal/>
    </border>
    <border>
      <left/>
      <right/>
      <top style="dashDot">
        <color auto="1"/>
      </top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5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5" fillId="0" borderId="17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6" fillId="0" borderId="17" xfId="0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 wrapText="1"/>
      <protection hidden="1"/>
    </xf>
    <xf numFmtId="164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4" fillId="0" borderId="14" xfId="0" applyNumberFormat="1" applyFont="1" applyBorder="1" applyAlignment="1" applyProtection="1">
      <alignment horizontal="center" vertical="center"/>
      <protection locked="0"/>
    </xf>
    <xf numFmtId="164" fontId="4" fillId="0" borderId="20" xfId="0" applyNumberFormat="1" applyFont="1" applyBorder="1" applyAlignment="1" applyProtection="1">
      <alignment horizontal="center" vertical="center"/>
      <protection hidden="1"/>
    </xf>
    <xf numFmtId="164" fontId="4" fillId="0" borderId="19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Fill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vertical="center"/>
      <protection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4" fillId="0" borderId="22" xfId="0" applyFont="1" applyBorder="1" applyAlignment="1" applyProtection="1">
      <alignment vertical="center"/>
      <protection locked="0"/>
    </xf>
    <xf numFmtId="0" fontId="4" fillId="0" borderId="25" xfId="0" applyFont="1" applyBorder="1" applyAlignment="1" applyProtection="1">
      <alignment vertical="center"/>
      <protection locked="0"/>
    </xf>
    <xf numFmtId="0" fontId="4" fillId="0" borderId="27" xfId="0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vertical="center"/>
      <protection hidden="1"/>
    </xf>
    <xf numFmtId="0" fontId="4" fillId="0" borderId="0" xfId="0" applyNumberFormat="1" applyFont="1" applyBorder="1" applyAlignment="1" applyProtection="1">
      <alignment horizontal="center" vertical="center" wrapText="1"/>
      <protection hidden="1"/>
    </xf>
    <xf numFmtId="0" fontId="4" fillId="0" borderId="1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right" vertical="center" wrapText="1"/>
      <protection hidden="1"/>
    </xf>
    <xf numFmtId="164" fontId="3" fillId="5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" fillId="6" borderId="1" xfId="0" applyFont="1" applyFill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/>
      <protection hidden="1"/>
    </xf>
    <xf numFmtId="164" fontId="4" fillId="0" borderId="12" xfId="0" applyNumberFormat="1" applyFont="1" applyBorder="1" applyAlignment="1" applyProtection="1">
      <alignment horizontal="center" vertical="center" wrapText="1"/>
      <protection hidden="1"/>
    </xf>
    <xf numFmtId="0" fontId="9" fillId="0" borderId="13" xfId="0" applyFont="1" applyBorder="1" applyAlignment="1" applyProtection="1">
      <alignment vertical="center" wrapText="1"/>
      <protection hidden="1"/>
    </xf>
    <xf numFmtId="0" fontId="9" fillId="0" borderId="10" xfId="0" applyFont="1" applyBorder="1" applyAlignment="1" applyProtection="1">
      <alignment vertical="center" wrapText="1"/>
      <protection hidden="1"/>
    </xf>
    <xf numFmtId="0" fontId="5" fillId="0" borderId="15" xfId="0" applyFont="1" applyBorder="1" applyAlignment="1" applyProtection="1">
      <alignment vertical="center"/>
      <protection hidden="1"/>
    </xf>
    <xf numFmtId="0" fontId="2" fillId="0" borderId="15" xfId="0" applyFont="1" applyBorder="1" applyAlignment="1" applyProtection="1">
      <protection hidden="1"/>
    </xf>
    <xf numFmtId="14" fontId="4" fillId="0" borderId="31" xfId="0" applyNumberFormat="1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2" fillId="6" borderId="3" xfId="0" applyFont="1" applyFill="1" applyBorder="1" applyAlignment="1" applyProtection="1">
      <alignment horizontal="center" vertical="center" wrapText="1"/>
      <protection hidden="1"/>
    </xf>
    <xf numFmtId="0" fontId="2" fillId="6" borderId="5" xfId="0" applyFont="1" applyFill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64" fontId="3" fillId="5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164" fontId="4" fillId="0" borderId="28" xfId="0" applyNumberFormat="1" applyFont="1" applyBorder="1" applyAlignment="1" applyProtection="1">
      <alignment horizontal="center" vertical="center" wrapText="1"/>
      <protection locked="0"/>
    </xf>
    <xf numFmtId="164" fontId="4" fillId="0" borderId="29" xfId="0" applyNumberFormat="1" applyFont="1" applyBorder="1" applyAlignment="1" applyProtection="1">
      <alignment horizontal="center" vertical="center" wrapText="1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hidden="1"/>
    </xf>
    <xf numFmtId="164" fontId="3" fillId="5" borderId="1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4" fontId="4" fillId="0" borderId="14" xfId="0" applyNumberFormat="1" applyFont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hidden="1"/>
    </xf>
    <xf numFmtId="0" fontId="2" fillId="4" borderId="11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NumberFormat="1" applyFont="1" applyFill="1" applyBorder="1" applyAlignment="1" applyProtection="1">
      <alignment horizontal="center" vertical="center"/>
      <protection hidden="1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/>
      <protection hidden="1"/>
    </xf>
    <xf numFmtId="164" fontId="4" fillId="0" borderId="23" xfId="0" applyNumberFormat="1" applyFont="1" applyBorder="1" applyAlignment="1" applyProtection="1">
      <alignment horizontal="center" vertical="center" wrapText="1"/>
      <protection locked="0"/>
    </xf>
    <xf numFmtId="164" fontId="4" fillId="0" borderId="24" xfId="0" applyNumberFormat="1" applyFont="1" applyBorder="1" applyAlignment="1" applyProtection="1">
      <alignment horizontal="center" vertical="center" wrapText="1"/>
      <protection locked="0"/>
    </xf>
    <xf numFmtId="164" fontId="4" fillId="0" borderId="21" xfId="0" applyNumberFormat="1" applyFont="1" applyBorder="1" applyAlignment="1" applyProtection="1">
      <alignment horizontal="center" vertical="center" wrapText="1"/>
      <protection locked="0"/>
    </xf>
    <xf numFmtId="164" fontId="4" fillId="0" borderId="26" xfId="0" applyNumberFormat="1" applyFont="1" applyBorder="1" applyAlignment="1" applyProtection="1">
      <alignment horizontal="center" vertical="center" wrapText="1"/>
      <protection locked="0"/>
    </xf>
  </cellXfs>
  <cellStyles count="2">
    <cellStyle name="Lien hypertexte" xfId="1"/>
    <cellStyle name="Normal" xfId="0" builtinId="0" customBuiltin="1"/>
  </cellStyles>
  <dxfs count="2">
    <dxf>
      <font>
        <color theme="0" tint="-0.14996795556505021"/>
      </font>
    </dxf>
    <dxf>
      <font>
        <color theme="0"/>
      </font>
    </dxf>
  </dxfs>
  <tableStyles count="0" defaultTableStyle="TableStyleMedium2" defaultPivotStyle="PivotStyleLight16"/>
  <colors>
    <mruColors>
      <color rgb="FFFFE699"/>
      <color rgb="FFC6E0B4"/>
      <color rgb="FF0000FF"/>
      <color rgb="FFFF7C80"/>
      <color rgb="FF00476B"/>
      <color rgb="FFB4C6E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161925</xdr:colOff>
          <xdr:row>5</xdr:row>
          <xdr:rowOff>66675</xdr:rowOff>
        </xdr:from>
        <xdr:to>
          <xdr:col>15</xdr:col>
          <xdr:colOff>542925</xdr:colOff>
          <xdr:row>7</xdr:row>
          <xdr:rowOff>180975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F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fface"/>
  <dimension ref="A1:O35"/>
  <sheetViews>
    <sheetView showGridLines="0" tabSelected="1" zoomScaleNormal="100" workbookViewId="0">
      <selection activeCell="P25" sqref="P25"/>
    </sheetView>
  </sheetViews>
  <sheetFormatPr baseColWidth="10" defaultRowHeight="15" x14ac:dyDescent="0.25"/>
  <cols>
    <col min="1" max="1" width="14.7109375" style="1" customWidth="1"/>
    <col min="2" max="2" width="11.7109375" style="1" customWidth="1"/>
    <col min="3" max="3" width="1.7109375" style="1" customWidth="1"/>
    <col min="4" max="4" width="15.7109375" style="1" customWidth="1"/>
    <col min="5" max="5" width="1.7109375" style="1" customWidth="1"/>
    <col min="6" max="6" width="2.7109375" style="1" customWidth="1"/>
    <col min="7" max="7" width="30.7109375" style="1" customWidth="1"/>
    <col min="8" max="8" width="17.7109375" style="1" customWidth="1"/>
    <col min="9" max="9" width="8.7109375" style="1" customWidth="1"/>
    <col min="10" max="10" width="6.7109375" style="1" customWidth="1"/>
    <col min="11" max="11" width="16.7109375" style="1" customWidth="1"/>
    <col min="12" max="12" width="8.7109375" style="1" customWidth="1"/>
    <col min="13" max="13" width="6.7109375" style="1" customWidth="1"/>
    <col min="14" max="14" width="11.42578125" style="1"/>
    <col min="15" max="15" width="11.42578125" style="1" customWidth="1"/>
    <col min="16" max="16384" width="11.42578125" style="1"/>
  </cols>
  <sheetData>
    <row r="1" spans="1:15" ht="15" customHeight="1" x14ac:dyDescent="0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5" ht="6.95" customHeight="1" x14ac:dyDescent="0.25"/>
    <row r="3" spans="1:15" ht="15" customHeight="1" x14ac:dyDescent="0.25">
      <c r="A3" s="88" t="s">
        <v>20</v>
      </c>
      <c r="B3" s="88"/>
      <c r="C3" s="88"/>
      <c r="D3" s="88"/>
      <c r="E3" s="88"/>
      <c r="F3" s="88"/>
      <c r="G3" s="88"/>
      <c r="H3" s="88"/>
      <c r="I3" s="88" t="s">
        <v>17</v>
      </c>
      <c r="J3" s="88"/>
      <c r="K3" s="88"/>
      <c r="L3" s="89">
        <v>44515</v>
      </c>
      <c r="M3" s="56"/>
    </row>
    <row r="4" spans="1:15" ht="6.95" customHeight="1" x14ac:dyDescent="0.25">
      <c r="A4" s="11"/>
      <c r="B4" s="11"/>
      <c r="C4" s="11"/>
      <c r="D4" s="11"/>
      <c r="E4" s="11"/>
      <c r="F4" s="11"/>
      <c r="G4" s="11"/>
      <c r="H4" s="2"/>
      <c r="I4" s="2"/>
      <c r="J4" s="2"/>
      <c r="K4" s="11"/>
      <c r="L4" s="11"/>
      <c r="M4" s="3"/>
    </row>
    <row r="5" spans="1:15" ht="36.950000000000003" customHeight="1" x14ac:dyDescent="0.25">
      <c r="A5" s="12" t="s">
        <v>3</v>
      </c>
      <c r="B5" s="64" t="s">
        <v>10</v>
      </c>
      <c r="C5" s="65"/>
      <c r="D5" s="13" t="s">
        <v>1</v>
      </c>
      <c r="E5" s="4"/>
      <c r="G5" s="25" t="s">
        <v>5</v>
      </c>
      <c r="H5" s="26" t="s">
        <v>2</v>
      </c>
      <c r="I5" s="90" t="s">
        <v>0</v>
      </c>
      <c r="J5" s="91"/>
      <c r="K5" s="92"/>
      <c r="L5" s="99" t="s">
        <v>1</v>
      </c>
      <c r="M5" s="100"/>
    </row>
    <row r="6" spans="1:15" ht="21" customHeight="1" x14ac:dyDescent="0.25">
      <c r="A6" s="14">
        <v>500</v>
      </c>
      <c r="B6" s="17">
        <v>1</v>
      </c>
      <c r="C6" s="32"/>
      <c r="D6" s="19">
        <f>IF(B6="","",A6*B6)</f>
        <v>500</v>
      </c>
      <c r="E6" s="4"/>
      <c r="F6" s="46">
        <v>1</v>
      </c>
      <c r="G6" s="27" t="s">
        <v>24</v>
      </c>
      <c r="H6" s="37">
        <v>123456</v>
      </c>
      <c r="I6" s="93" t="s">
        <v>29</v>
      </c>
      <c r="J6" s="93"/>
      <c r="K6" s="93"/>
      <c r="L6" s="101">
        <v>125</v>
      </c>
      <c r="M6" s="102"/>
    </row>
    <row r="7" spans="1:15" ht="21" customHeight="1" x14ac:dyDescent="0.25">
      <c r="A7" s="15">
        <v>200</v>
      </c>
      <c r="B7" s="17">
        <v>1</v>
      </c>
      <c r="C7" s="32"/>
      <c r="D7" s="20">
        <f t="shared" ref="D7:D12" si="0">IF(B7="","",A7*B7)</f>
        <v>200</v>
      </c>
      <c r="E7" s="4"/>
      <c r="F7" s="46">
        <v>2</v>
      </c>
      <c r="G7" s="28" t="s">
        <v>25</v>
      </c>
      <c r="H7" s="38">
        <v>123456</v>
      </c>
      <c r="I7" s="94" t="s">
        <v>30</v>
      </c>
      <c r="J7" s="94"/>
      <c r="K7" s="94"/>
      <c r="L7" s="103">
        <v>560</v>
      </c>
      <c r="M7" s="104"/>
    </row>
    <row r="8" spans="1:15" ht="21" customHeight="1" x14ac:dyDescent="0.25">
      <c r="A8" s="16">
        <v>100</v>
      </c>
      <c r="B8" s="18">
        <v>2</v>
      </c>
      <c r="C8" s="30"/>
      <c r="D8" s="20">
        <f t="shared" si="0"/>
        <v>200</v>
      </c>
      <c r="E8" s="6"/>
      <c r="F8" s="46">
        <v>3</v>
      </c>
      <c r="G8" s="28" t="s">
        <v>26</v>
      </c>
      <c r="H8" s="38">
        <v>123456</v>
      </c>
      <c r="I8" s="94" t="s">
        <v>31</v>
      </c>
      <c r="J8" s="94"/>
      <c r="K8" s="94"/>
      <c r="L8" s="103">
        <v>654</v>
      </c>
      <c r="M8" s="104"/>
    </row>
    <row r="9" spans="1:15" ht="21" customHeight="1" x14ac:dyDescent="0.25">
      <c r="A9" s="16">
        <v>50</v>
      </c>
      <c r="B9" s="18">
        <v>4</v>
      </c>
      <c r="C9" s="30"/>
      <c r="D9" s="20">
        <f t="shared" si="0"/>
        <v>200</v>
      </c>
      <c r="E9" s="6"/>
      <c r="F9" s="46">
        <v>4</v>
      </c>
      <c r="G9" s="28" t="s">
        <v>27</v>
      </c>
      <c r="H9" s="38">
        <v>123456</v>
      </c>
      <c r="I9" s="94" t="s">
        <v>29</v>
      </c>
      <c r="J9" s="94"/>
      <c r="K9" s="94"/>
      <c r="L9" s="103">
        <v>1256</v>
      </c>
      <c r="M9" s="104"/>
    </row>
    <row r="10" spans="1:15" ht="21" customHeight="1" x14ac:dyDescent="0.25">
      <c r="A10" s="16">
        <v>20</v>
      </c>
      <c r="B10" s="18">
        <v>4</v>
      </c>
      <c r="C10" s="30"/>
      <c r="D10" s="20">
        <f t="shared" si="0"/>
        <v>80</v>
      </c>
      <c r="E10" s="6"/>
      <c r="F10" s="46">
        <v>5</v>
      </c>
      <c r="G10" s="29" t="s">
        <v>28</v>
      </c>
      <c r="H10" s="39">
        <v>12346</v>
      </c>
      <c r="I10" s="95" t="s">
        <v>31</v>
      </c>
      <c r="J10" s="95"/>
      <c r="K10" s="95"/>
      <c r="L10" s="84">
        <v>565</v>
      </c>
      <c r="M10" s="85"/>
    </row>
    <row r="11" spans="1:15" ht="21" customHeight="1" x14ac:dyDescent="0.25">
      <c r="A11" s="16">
        <v>10</v>
      </c>
      <c r="B11" s="18">
        <v>5</v>
      </c>
      <c r="C11" s="30"/>
      <c r="D11" s="20">
        <f t="shared" si="0"/>
        <v>50</v>
      </c>
      <c r="E11" s="6"/>
      <c r="F11" s="5"/>
      <c r="G11" s="9"/>
      <c r="H11" s="43"/>
      <c r="I11" s="9"/>
      <c r="J11" s="9"/>
      <c r="K11" s="44" t="s">
        <v>23</v>
      </c>
      <c r="L11" s="86">
        <f>SUM(L6:M10)</f>
        <v>3160</v>
      </c>
      <c r="M11" s="87"/>
    </row>
    <row r="12" spans="1:15" ht="21" customHeight="1" x14ac:dyDescent="0.25">
      <c r="A12" s="16">
        <v>5</v>
      </c>
      <c r="B12" s="18">
        <v>3</v>
      </c>
      <c r="C12" s="30"/>
      <c r="D12" s="20">
        <f t="shared" si="0"/>
        <v>15</v>
      </c>
      <c r="E12" s="6"/>
      <c r="F12" s="7"/>
      <c r="G12" s="3"/>
      <c r="H12" s="3"/>
      <c r="I12" s="3"/>
      <c r="J12" s="3"/>
    </row>
    <row r="13" spans="1:15" ht="5.0999999999999996" customHeight="1" x14ac:dyDescent="0.25">
      <c r="A13" s="16"/>
      <c r="B13" s="30"/>
      <c r="C13" s="30"/>
      <c r="D13" s="42"/>
      <c r="E13" s="6"/>
      <c r="F13" s="7"/>
      <c r="G13" s="71" t="s">
        <v>12</v>
      </c>
      <c r="H13" s="71"/>
      <c r="I13" s="72">
        <f>SUM(D14,D25,L11)</f>
        <v>4430.25</v>
      </c>
      <c r="J13" s="72"/>
      <c r="K13" s="72"/>
      <c r="L13" s="21"/>
      <c r="M13" s="21"/>
    </row>
    <row r="14" spans="1:15" ht="21" customHeight="1" x14ac:dyDescent="0.25">
      <c r="A14" s="44" t="s">
        <v>11</v>
      </c>
      <c r="B14" s="66">
        <f>SUM(B6:B12)</f>
        <v>20</v>
      </c>
      <c r="C14" s="66"/>
      <c r="D14" s="45">
        <f>SUM(D6:D12)</f>
        <v>1245</v>
      </c>
      <c r="E14" s="6"/>
      <c r="F14" s="7"/>
      <c r="G14" s="71"/>
      <c r="H14" s="71"/>
      <c r="I14" s="72"/>
      <c r="J14" s="72"/>
      <c r="K14" s="72"/>
    </row>
    <row r="15" spans="1:15" ht="36.950000000000003" customHeight="1" x14ac:dyDescent="0.25">
      <c r="A15" s="47" t="s">
        <v>3</v>
      </c>
      <c r="B15" s="67" t="s">
        <v>9</v>
      </c>
      <c r="C15" s="68"/>
      <c r="D15" s="48" t="s">
        <v>1</v>
      </c>
      <c r="E15" s="6"/>
      <c r="F15" s="7"/>
    </row>
    <row r="16" spans="1:15" ht="21" customHeight="1" x14ac:dyDescent="0.25">
      <c r="A16" s="22">
        <v>2</v>
      </c>
      <c r="B16" s="23">
        <v>6</v>
      </c>
      <c r="C16" s="33"/>
      <c r="D16" s="19">
        <f>IF(B16="","",A16*B16)</f>
        <v>12</v>
      </c>
      <c r="E16" s="6"/>
      <c r="F16" s="7"/>
      <c r="G16" s="69" t="s">
        <v>5</v>
      </c>
      <c r="H16" s="70"/>
      <c r="I16" s="69" t="s">
        <v>4</v>
      </c>
      <c r="J16" s="82"/>
      <c r="K16" s="82"/>
      <c r="L16" s="82"/>
      <c r="M16" s="70"/>
      <c r="O16" s="31"/>
    </row>
    <row r="17" spans="1:13" ht="21" customHeight="1" x14ac:dyDescent="0.25">
      <c r="A17" s="16">
        <v>1</v>
      </c>
      <c r="B17" s="24">
        <v>5</v>
      </c>
      <c r="C17" s="34"/>
      <c r="D17" s="20">
        <f t="shared" ref="D17:D23" si="1">IF(B17="","",A17*B17)</f>
        <v>5</v>
      </c>
      <c r="E17" s="6"/>
      <c r="F17" s="5"/>
      <c r="G17" s="60" t="s">
        <v>32</v>
      </c>
      <c r="H17" s="61"/>
      <c r="I17" s="73"/>
      <c r="J17" s="74"/>
      <c r="K17" s="74"/>
      <c r="L17" s="74"/>
      <c r="M17" s="75"/>
    </row>
    <row r="18" spans="1:13" ht="21" customHeight="1" x14ac:dyDescent="0.25">
      <c r="A18" s="16">
        <v>0.5</v>
      </c>
      <c r="B18" s="24">
        <v>4</v>
      </c>
      <c r="C18" s="34"/>
      <c r="D18" s="20">
        <f t="shared" si="1"/>
        <v>2</v>
      </c>
      <c r="E18" s="6"/>
      <c r="F18" s="5"/>
      <c r="G18" s="62"/>
      <c r="H18" s="63"/>
      <c r="I18" s="76"/>
      <c r="J18" s="77"/>
      <c r="K18" s="77"/>
      <c r="L18" s="77"/>
      <c r="M18" s="78"/>
    </row>
    <row r="19" spans="1:13" ht="21" customHeight="1" x14ac:dyDescent="0.25">
      <c r="A19" s="16">
        <v>0.2</v>
      </c>
      <c r="B19" s="24">
        <v>10</v>
      </c>
      <c r="C19" s="34"/>
      <c r="D19" s="20">
        <f t="shared" si="1"/>
        <v>2</v>
      </c>
      <c r="E19" s="6"/>
      <c r="G19" s="60" t="s">
        <v>33</v>
      </c>
      <c r="H19" s="61"/>
      <c r="I19" s="76"/>
      <c r="J19" s="77"/>
      <c r="K19" s="77"/>
      <c r="L19" s="77"/>
      <c r="M19" s="78"/>
    </row>
    <row r="20" spans="1:13" ht="21" customHeight="1" x14ac:dyDescent="0.25">
      <c r="A20" s="16">
        <v>0.1</v>
      </c>
      <c r="B20" s="24">
        <v>20</v>
      </c>
      <c r="C20" s="34"/>
      <c r="D20" s="20">
        <f t="shared" si="1"/>
        <v>2</v>
      </c>
      <c r="E20" s="6"/>
      <c r="G20" s="62"/>
      <c r="H20" s="63"/>
      <c r="I20" s="79"/>
      <c r="J20" s="80"/>
      <c r="K20" s="80"/>
      <c r="L20" s="80"/>
      <c r="M20" s="81"/>
    </row>
    <row r="21" spans="1:13" ht="21" customHeight="1" x14ac:dyDescent="0.25">
      <c r="A21" s="16">
        <v>0.05</v>
      </c>
      <c r="B21" s="24">
        <v>25</v>
      </c>
      <c r="C21" s="3"/>
      <c r="D21" s="20">
        <f t="shared" si="1"/>
        <v>1.25</v>
      </c>
      <c r="E21" s="6"/>
    </row>
    <row r="22" spans="1:13" ht="21" customHeight="1" x14ac:dyDescent="0.3">
      <c r="A22" s="16">
        <v>0.02</v>
      </c>
      <c r="B22" s="24">
        <v>30</v>
      </c>
      <c r="C22" s="41"/>
      <c r="D22" s="20">
        <f t="shared" si="1"/>
        <v>0.6</v>
      </c>
      <c r="E22" s="6"/>
      <c r="F22" s="58" t="s">
        <v>8</v>
      </c>
      <c r="G22" s="59"/>
      <c r="H22" s="59"/>
      <c r="I22" s="53" t="s">
        <v>16</v>
      </c>
      <c r="J22" s="52"/>
      <c r="K22" s="52"/>
      <c r="L22" s="54" t="s">
        <v>34</v>
      </c>
      <c r="M22" s="55"/>
    </row>
    <row r="23" spans="1:13" ht="21" customHeight="1" x14ac:dyDescent="0.25">
      <c r="A23" s="15">
        <v>0.01</v>
      </c>
      <c r="B23" s="24">
        <v>40</v>
      </c>
      <c r="C23" s="41"/>
      <c r="D23" s="20">
        <f t="shared" si="1"/>
        <v>0.4</v>
      </c>
      <c r="E23" s="6"/>
      <c r="F23" s="8"/>
      <c r="G23" s="9" t="s">
        <v>14</v>
      </c>
      <c r="H23" s="9"/>
      <c r="I23" s="96"/>
      <c r="J23" s="96"/>
      <c r="K23" s="96"/>
      <c r="L23" s="96"/>
      <c r="M23" s="96"/>
    </row>
    <row r="24" spans="1:13" ht="5.0999999999999996" customHeight="1" x14ac:dyDescent="0.25">
      <c r="A24" s="49"/>
      <c r="B24" s="50"/>
      <c r="C24" s="50"/>
      <c r="D24" s="51"/>
      <c r="E24" s="6"/>
      <c r="F24" s="8"/>
    </row>
    <row r="25" spans="1:13" ht="21" customHeight="1" x14ac:dyDescent="0.25">
      <c r="A25" s="44" t="s">
        <v>22</v>
      </c>
      <c r="B25" s="97">
        <f>SUM(B16:B23)</f>
        <v>140</v>
      </c>
      <c r="C25" s="98"/>
      <c r="D25" s="45">
        <f>SUM(D16:D23)</f>
        <v>25.25</v>
      </c>
      <c r="E25" s="6"/>
      <c r="F25" s="8"/>
      <c r="G25" s="9" t="s">
        <v>35</v>
      </c>
      <c r="H25" s="9"/>
      <c r="I25" s="56">
        <v>51</v>
      </c>
      <c r="J25" s="56"/>
      <c r="K25" s="56"/>
      <c r="L25" s="56"/>
      <c r="M25" s="56"/>
    </row>
    <row r="26" spans="1:13" ht="21" customHeight="1" x14ac:dyDescent="0.25">
      <c r="A26" s="40"/>
      <c r="B26" s="40"/>
      <c r="C26" s="40"/>
      <c r="D26" s="40"/>
      <c r="F26" s="8"/>
      <c r="G26" s="9" t="s">
        <v>13</v>
      </c>
      <c r="H26" s="9"/>
      <c r="I26" s="56"/>
      <c r="J26" s="56"/>
      <c r="K26" s="56"/>
      <c r="L26" s="56"/>
      <c r="M26" s="56"/>
    </row>
    <row r="27" spans="1:13" ht="21" customHeight="1" x14ac:dyDescent="0.25">
      <c r="A27" s="41"/>
      <c r="B27" s="41"/>
      <c r="C27" s="41"/>
      <c r="D27" s="41"/>
      <c r="F27" s="8"/>
      <c r="G27" s="9" t="s">
        <v>15</v>
      </c>
      <c r="H27" s="3"/>
      <c r="I27" s="57"/>
      <c r="J27" s="57"/>
      <c r="K27" s="57"/>
      <c r="L27" s="57"/>
      <c r="M27" s="57"/>
    </row>
    <row r="28" spans="1:13" ht="21" customHeight="1" x14ac:dyDescent="0.25">
      <c r="A28" s="41"/>
      <c r="B28" s="41"/>
      <c r="C28" s="41"/>
      <c r="D28" s="41"/>
      <c r="F28" s="10"/>
      <c r="G28" s="9" t="s">
        <v>6</v>
      </c>
      <c r="H28" s="3"/>
      <c r="I28" s="36" t="s">
        <v>19</v>
      </c>
      <c r="J28" s="35">
        <v>456</v>
      </c>
      <c r="K28" s="35">
        <v>21113</v>
      </c>
      <c r="L28" s="36" t="s">
        <v>18</v>
      </c>
      <c r="M28" s="35">
        <v>51</v>
      </c>
    </row>
    <row r="29" spans="1:13" ht="21" customHeight="1" x14ac:dyDescent="0.25">
      <c r="A29" s="41"/>
      <c r="B29" s="41"/>
      <c r="C29" s="41"/>
      <c r="D29" s="41"/>
      <c r="F29" s="10"/>
      <c r="G29" s="9" t="s">
        <v>7</v>
      </c>
      <c r="H29" s="3"/>
      <c r="I29" s="36" t="s">
        <v>19</v>
      </c>
      <c r="J29" s="35">
        <v>544</v>
      </c>
      <c r="K29" s="35">
        <v>1141564</v>
      </c>
      <c r="L29" s="36" t="s">
        <v>18</v>
      </c>
      <c r="M29" s="35">
        <v>32</v>
      </c>
    </row>
    <row r="30" spans="1:13" ht="21" customHeight="1" x14ac:dyDescent="0.25">
      <c r="A30" s="41"/>
      <c r="B30" s="41"/>
      <c r="C30" s="41"/>
      <c r="D30" s="41"/>
      <c r="F30" s="8"/>
      <c r="G30" s="9" t="s">
        <v>21</v>
      </c>
      <c r="I30" s="36" t="s">
        <v>19</v>
      </c>
      <c r="J30" s="35">
        <v>456</v>
      </c>
      <c r="K30" s="35">
        <v>75</v>
      </c>
      <c r="L30" s="36" t="s">
        <v>18</v>
      </c>
      <c r="M30" s="35">
        <v>15</v>
      </c>
    </row>
    <row r="31" spans="1:13" x14ac:dyDescent="0.25">
      <c r="D31" s="31"/>
    </row>
    <row r="32" spans="1:13" x14ac:dyDescent="0.25">
      <c r="D32" s="31"/>
    </row>
    <row r="34" spans="7:7" x14ac:dyDescent="0.25">
      <c r="G34" s="31"/>
    </row>
    <row r="35" spans="7:7" x14ac:dyDescent="0.25">
      <c r="G35" s="31"/>
    </row>
  </sheetData>
  <sheetProtection sheet="1" objects="1" scenarios="1"/>
  <mergeCells count="34">
    <mergeCell ref="B25:C25"/>
    <mergeCell ref="I8:K8"/>
    <mergeCell ref="I9:K9"/>
    <mergeCell ref="L5:M5"/>
    <mergeCell ref="L6:M6"/>
    <mergeCell ref="L7:M7"/>
    <mergeCell ref="L8:M8"/>
    <mergeCell ref="L9:M9"/>
    <mergeCell ref="I13:K14"/>
    <mergeCell ref="I17:M20"/>
    <mergeCell ref="I16:M16"/>
    <mergeCell ref="A1:M1"/>
    <mergeCell ref="L10:M10"/>
    <mergeCell ref="L11:M11"/>
    <mergeCell ref="I3:K3"/>
    <mergeCell ref="L3:M3"/>
    <mergeCell ref="I5:K5"/>
    <mergeCell ref="I6:K6"/>
    <mergeCell ref="I7:K7"/>
    <mergeCell ref="A3:H3"/>
    <mergeCell ref="I10:K10"/>
    <mergeCell ref="B5:C5"/>
    <mergeCell ref="B14:C14"/>
    <mergeCell ref="B15:C15"/>
    <mergeCell ref="G16:H16"/>
    <mergeCell ref="G13:H14"/>
    <mergeCell ref="L22:M22"/>
    <mergeCell ref="I26:M26"/>
    <mergeCell ref="I27:M27"/>
    <mergeCell ref="F22:H22"/>
    <mergeCell ref="G17:H18"/>
    <mergeCell ref="G19:H20"/>
    <mergeCell ref="I25:M25"/>
    <mergeCell ref="I23:M23"/>
  </mergeCells>
  <conditionalFormatting sqref="B14 B25">
    <cfRule type="cellIs" dxfId="1" priority="2" operator="equal">
      <formula>0</formula>
    </cfRule>
  </conditionalFormatting>
  <conditionalFormatting sqref="D14 D25 I13 L13:M13 L11">
    <cfRule type="cellIs" dxfId="0" priority="1" operator="equal">
      <formula>0</formula>
    </cfRule>
  </conditionalFormatting>
  <pageMargins left="0.17" right="0.12" top="0.12" bottom="0.12" header="0.12" footer="0.12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locked="0" defaultSize="0" autoLine="0" r:id="rId5">
            <anchor moveWithCells="1">
              <from>
                <xdr:col>13</xdr:col>
                <xdr:colOff>161925</xdr:colOff>
                <xdr:row>5</xdr:row>
                <xdr:rowOff>66675</xdr:rowOff>
              </from>
              <to>
                <xdr:col>15</xdr:col>
                <xdr:colOff>542925</xdr:colOff>
                <xdr:row>7</xdr:row>
                <xdr:rowOff>180975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Bordereau_décompte_Caisse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2021-11-10T10:17:48Z</cp:lastPrinted>
  <dcterms:created xsi:type="dcterms:W3CDTF">2020-12-29T09:32:51Z</dcterms:created>
  <dcterms:modified xsi:type="dcterms:W3CDTF">2021-11-10T10:35:12Z</dcterms:modified>
</cp:coreProperties>
</file>