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0" documentId="8_{A6F6A4D7-5B96-4D7D-841D-2C9801F99A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e" sheetId="1" r:id="rId1"/>
    <sheet name="Véhicule sortie" sheetId="2" r:id="rId2"/>
    <sheet name="Dépassé nb jours légale" sheetId="3" r:id="rId3"/>
  </sheets>
  <definedNames>
    <definedName name="_xlnm._FilterDatabase" localSheetId="0" hidden="1">Liste!$A$1:$N$7</definedName>
    <definedName name="DonnéesExternes_1" localSheetId="2" hidden="1">'Dépassé nb jours légale'!$A$1:$K$2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H37" i="1"/>
  <c r="H12" i="1" l="1"/>
  <c r="H13" i="1"/>
  <c r="H35" i="1"/>
  <c r="H34" i="1"/>
  <c r="H33" i="1"/>
  <c r="H28" i="1"/>
  <c r="H29" i="1"/>
  <c r="H30" i="1"/>
  <c r="H31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J3" i="1" l="1"/>
  <c r="J4" i="1"/>
  <c r="J5" i="1"/>
  <c r="J6" i="1"/>
  <c r="J7" i="1"/>
  <c r="J2" i="1"/>
  <c r="L1" i="1"/>
  <c r="H9" i="1" l="1"/>
  <c r="H10" i="1"/>
  <c r="H3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758E88-C5AA-450D-B5FD-2F214F66C169}" keepAlive="1" name="Requête - Tableau2" description="Connexion à la requête « Tableau2 » dans le classeur." type="5" refreshedVersion="7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<sst xmlns="http://schemas.openxmlformats.org/spreadsheetml/2006/main" count="61" uniqueCount="31">
  <si>
    <t>Nom et Prénom</t>
  </si>
  <si>
    <t xml:space="preserve">Date Entrer </t>
  </si>
  <si>
    <t>NB jours</t>
  </si>
  <si>
    <t>Date Sortie</t>
  </si>
  <si>
    <t>Observation</t>
  </si>
  <si>
    <t>Colonne1</t>
  </si>
  <si>
    <t>N° Quittance</t>
  </si>
  <si>
    <t>N° véhicules</t>
  </si>
  <si>
    <t>Type véhicules</t>
  </si>
  <si>
    <t>0</t>
  </si>
  <si>
    <t>CIN</t>
  </si>
  <si>
    <t>DU</t>
  </si>
  <si>
    <t>AU</t>
  </si>
  <si>
    <t>Statistique</t>
  </si>
  <si>
    <t>NB MOTO</t>
  </si>
  <si>
    <t>NB VOITURE</t>
  </si>
  <si>
    <t>NB BUS</t>
  </si>
  <si>
    <t>NB CAMION</t>
  </si>
  <si>
    <t>NB REMORQUE</t>
  </si>
  <si>
    <t>AUTRE</t>
  </si>
  <si>
    <t xml:space="preserve">NB Véhicule Dépassé nb jours légale </t>
  </si>
  <si>
    <t>Filtre Par Date</t>
  </si>
  <si>
    <t>MOTO</t>
  </si>
  <si>
    <t>VOITURE</t>
  </si>
  <si>
    <t>CAMION</t>
  </si>
  <si>
    <t>BUS</t>
  </si>
  <si>
    <t>Nouvelle entrée</t>
  </si>
  <si>
    <t>Filtre Par Type</t>
  </si>
  <si>
    <t>VOUTURE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</si>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</sst>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yyyy/mm/dd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2"/>
      <color theme="7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/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 style="thin">
        <color theme="4" tint="0.59999389629810485"/>
      </left>
      <right/>
      <top/>
      <bottom/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 style="thick">
        <color theme="5" tint="0.39994506668294322"/>
      </left>
      <right style="thick">
        <color theme="5" tint="0.39994506668294322"/>
      </right>
      <top style="thick">
        <color theme="5" tint="0.39994506668294322"/>
      </top>
      <bottom style="thick">
        <color theme="5" tint="0.39994506668294322"/>
      </bottom>
      <diagonal/>
    </border>
    <border>
      <left/>
      <right style="thick">
        <color theme="5" tint="0.39994506668294322"/>
      </right>
      <top style="thick">
        <color theme="5" tint="0.39994506668294322"/>
      </top>
      <bottom style="thick">
        <color theme="5" tint="0.39994506668294322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/>
      <diagonal/>
    </border>
    <border>
      <left style="medium">
        <color theme="7" tint="0.39994506668294322"/>
      </left>
      <right style="medium">
        <color theme="7" tint="0.39994506668294322"/>
      </right>
      <top/>
      <bottom style="medium">
        <color theme="7" tint="0.39994506668294322"/>
      </bottom>
      <diagonal/>
    </border>
    <border>
      <left style="thick">
        <color theme="9" tint="-0.24994659260841701"/>
      </left>
      <right/>
      <top/>
      <bottom/>
      <diagonal/>
    </border>
    <border>
      <left/>
      <right style="medium">
        <color theme="7" tint="0.39994506668294322"/>
      </right>
      <top/>
      <bottom/>
      <diagonal/>
    </border>
    <border>
      <left style="medium">
        <color theme="7" tint="0.39994506668294322"/>
      </left>
      <right/>
      <top/>
      <bottom/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</borders>
  <cellStyleXfs count="1">
    <xf numFmtId="0" fontId="0" fillId="0" borderId="0"/>
  </cellStyleXfs>
  <cellXfs count="45">
    <xf numFmtId="0" fontId="0" fillId="0" borderId="0" xfId="0"/>
    <xf numFmtId="14" fontId="0" fillId="0" borderId="0" xfId="0" applyNumberFormat="1"/>
    <xf numFmtId="0" fontId="0" fillId="0" borderId="0" xfId="0" applyFill="1"/>
    <xf numFmtId="1" fontId="1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/>
    <xf numFmtId="1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/>
    <xf numFmtId="0" fontId="3" fillId="0" borderId="1" xfId="0" applyFont="1" applyFill="1" applyBorder="1"/>
    <xf numFmtId="0" fontId="0" fillId="2" borderId="0" xfId="0" applyFill="1"/>
    <xf numFmtId="1" fontId="1" fillId="2" borderId="0" xfId="0" applyNumberFormat="1" applyFont="1" applyFill="1" applyAlignment="1">
      <alignment horizontal="center" vertical="center"/>
    </xf>
    <xf numFmtId="0" fontId="0" fillId="5" borderId="9" xfId="0" applyFill="1" applyBorder="1"/>
    <xf numFmtId="0" fontId="0" fillId="5" borderId="0" xfId="0" applyFill="1" applyBorder="1" applyAlignment="1">
      <alignment vertical="top"/>
    </xf>
    <xf numFmtId="14" fontId="4" fillId="3" borderId="10" xfId="0" applyNumberFormat="1" applyFont="1" applyFill="1" applyBorder="1" applyAlignment="1">
      <alignment horizontal="center" vertical="center"/>
    </xf>
    <xf numFmtId="0" fontId="1" fillId="6" borderId="11" xfId="0" applyFont="1" applyFill="1" applyBorder="1" applyAlignment="1"/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14" fontId="5" fillId="3" borderId="17" xfId="0" applyNumberFormat="1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center"/>
    </xf>
    <xf numFmtId="14" fontId="13" fillId="7" borderId="18" xfId="0" applyNumberFormat="1" applyFont="1" applyFill="1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164" fontId="9" fillId="0" borderId="16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10" fillId="6" borderId="12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1" fontId="7" fillId="6" borderId="11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1" fillId="4" borderId="5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</cellXfs>
  <cellStyles count="1">
    <cellStyle name="Normal" xfId="0" builtinId="0"/>
  </cellStyles>
  <dxfs count="22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ont>
        <b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0066FF"/>
      <color rgb="FF0033CC"/>
      <color rgb="FF0000FF"/>
      <color rgb="FF1007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1</xdr:row>
          <xdr:rowOff>9525</xdr:rowOff>
        </xdr:from>
        <xdr:to>
          <xdr:col>1</xdr:col>
          <xdr:colOff>485775</xdr:colOff>
          <xdr:row>2</xdr:row>
          <xdr:rowOff>57150</xdr:rowOff>
        </xdr:to>
        <xdr:sp macro="" textlink="">
          <xdr:nvSpPr>
            <xdr:cNvPr id="1034" name="MOTO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2</xdr:row>
          <xdr:rowOff>66675</xdr:rowOff>
        </xdr:from>
        <xdr:to>
          <xdr:col>1</xdr:col>
          <xdr:colOff>581025</xdr:colOff>
          <xdr:row>3</xdr:row>
          <xdr:rowOff>114300</xdr:rowOff>
        </xdr:to>
        <xdr:sp macro="" textlink="">
          <xdr:nvSpPr>
            <xdr:cNvPr id="1035" name="VOITUR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581025</xdr:colOff>
          <xdr:row>2</xdr:row>
          <xdr:rowOff>76200</xdr:rowOff>
        </xdr:from>
        <xdr:to>
          <xdr:col>2</xdr:col>
          <xdr:colOff>0</xdr:colOff>
          <xdr:row>3</xdr:row>
          <xdr:rowOff>123825</xdr:rowOff>
        </xdr:to>
        <xdr:sp macro="" textlink="">
          <xdr:nvSpPr>
            <xdr:cNvPr id="1036" name="CAMION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1</xdr:row>
          <xdr:rowOff>19050</xdr:rowOff>
        </xdr:from>
        <xdr:to>
          <xdr:col>1</xdr:col>
          <xdr:colOff>1009650</xdr:colOff>
          <xdr:row>2</xdr:row>
          <xdr:rowOff>66675</xdr:rowOff>
        </xdr:to>
        <xdr:sp macro="" textlink="">
          <xdr:nvSpPr>
            <xdr:cNvPr id="1037" name="BUS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942975</xdr:colOff>
          <xdr:row>1</xdr:row>
          <xdr:rowOff>28575</xdr:rowOff>
        </xdr:from>
        <xdr:to>
          <xdr:col>2</xdr:col>
          <xdr:colOff>552450</xdr:colOff>
          <xdr:row>2</xdr:row>
          <xdr:rowOff>76200</xdr:rowOff>
        </xdr:to>
        <xdr:sp macro="" textlink="">
          <xdr:nvSpPr>
            <xdr:cNvPr id="1038" name="REMORQUE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85725</xdr:rowOff>
        </xdr:from>
        <xdr:to>
          <xdr:col>2</xdr:col>
          <xdr:colOff>704850</xdr:colOff>
          <xdr:row>3</xdr:row>
          <xdr:rowOff>133350</xdr:rowOff>
        </xdr:to>
        <xdr:sp macro="" textlink="">
          <xdr:nvSpPr>
            <xdr:cNvPr id="1039" name="AUTRE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733425</xdr:colOff>
      <xdr:row>1</xdr:row>
      <xdr:rowOff>104775</xdr:rowOff>
    </xdr:from>
    <xdr:to>
      <xdr:col>3</xdr:col>
      <xdr:colOff>914400</xdr:colOff>
      <xdr:row>3</xdr:row>
      <xdr:rowOff>95250</xdr:rowOff>
    </xdr:to>
    <xdr:sp macro="[0]!In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43150" y="323850"/>
          <a:ext cx="1009650" cy="428625"/>
        </a:xfrm>
        <a:prstGeom prst="roundRect">
          <a:avLst>
            <a:gd name="adj" fmla="val 7778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MA" sz="1600" b="1"/>
            <a:t>Filtre</a:t>
          </a:r>
          <a:r>
            <a:rPr lang="fr-MA" sz="1100"/>
            <a:t> </a:t>
          </a:r>
        </a:p>
      </xdr:txBody>
    </xdr:sp>
    <xdr:clientData/>
  </xdr:twoCellAnchor>
  <xdr:twoCellAnchor>
    <xdr:from>
      <xdr:col>2</xdr:col>
      <xdr:colOff>123825</xdr:colOff>
      <xdr:row>5</xdr:row>
      <xdr:rowOff>47625</xdr:rowOff>
    </xdr:from>
    <xdr:to>
      <xdr:col>3</xdr:col>
      <xdr:colOff>895350</xdr:colOff>
      <xdr:row>6</xdr:row>
      <xdr:rowOff>152400</xdr:rowOff>
    </xdr:to>
    <xdr:sp macro="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733550" y="1133475"/>
          <a:ext cx="1600200" cy="323850"/>
        </a:xfrm>
        <a:prstGeom prst="roundRect">
          <a:avLst>
            <a:gd name="adj" fmla="val 13726"/>
          </a:avLst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MA" sz="1600" b="1"/>
            <a:t>Filtre par Date</a:t>
          </a:r>
        </a:p>
      </xdr:txBody>
    </xdr:sp>
    <xdr:clientData/>
  </xdr:twoCellAnchor>
  <xdr:twoCellAnchor>
    <xdr:from>
      <xdr:col>6</xdr:col>
      <xdr:colOff>247650</xdr:colOff>
      <xdr:row>1</xdr:row>
      <xdr:rowOff>57150</xdr:rowOff>
    </xdr:from>
    <xdr:to>
      <xdr:col>7</xdr:col>
      <xdr:colOff>466725</xdr:colOff>
      <xdr:row>6</xdr:row>
      <xdr:rowOff>0</xdr:rowOff>
    </xdr:to>
    <xdr:sp macro="[0]!test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448425" y="304800"/>
          <a:ext cx="981075" cy="1028700"/>
        </a:xfrm>
        <a:prstGeom prst="roundRect">
          <a:avLst>
            <a:gd name="adj" fmla="val 10610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B w="101600" h="9525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MA" sz="1800" b="1">
              <a:effectLst>
                <a:glow rad="139700">
                  <a:schemeClr val="accent6">
                    <a:satMod val="175000"/>
                    <a:alpha val="40000"/>
                  </a:schemeClr>
                </a:glow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Ajouter </a:t>
          </a:r>
        </a:p>
        <a:p>
          <a:pPr algn="ctr"/>
          <a:r>
            <a:rPr lang="fr-MA" sz="1800" b="1">
              <a:effectLst>
                <a:glow rad="139700">
                  <a:schemeClr val="accent6">
                    <a:satMod val="175000"/>
                    <a:alpha val="40000"/>
                  </a:schemeClr>
                </a:glow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+</a:t>
          </a:r>
          <a:endParaRPr lang="fr-MA" sz="2000" b="1">
            <a:effectLst>
              <a:glow rad="139700">
                <a:schemeClr val="accent6">
                  <a:satMod val="175000"/>
                  <a:alpha val="40000"/>
                </a:schemeClr>
              </a:glow>
              <a:outerShdw blurRad="50800" dist="38100" dir="10800000" algn="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>
    <xdr:from>
      <xdr:col>11</xdr:col>
      <xdr:colOff>133350</xdr:colOff>
      <xdr:row>1</xdr:row>
      <xdr:rowOff>95251</xdr:rowOff>
    </xdr:from>
    <xdr:to>
      <xdr:col>13</xdr:col>
      <xdr:colOff>514351</xdr:colOff>
      <xdr:row>6</xdr:row>
      <xdr:rowOff>209551</xdr:rowOff>
    </xdr:to>
    <xdr:sp macro="" textlink="">
      <xdr:nvSpPr>
        <xdr:cNvPr id="46" name="Rectangle : coins arrondis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906125" y="342901"/>
          <a:ext cx="1571626" cy="1200150"/>
        </a:xfrm>
        <a:prstGeom prst="roundRect">
          <a:avLst>
            <a:gd name="adj" fmla="val 10610"/>
          </a:avLst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MA" sz="3200" b="1" cap="none" spc="0">
              <a:ln w="12700" cmpd="sng">
                <a:solidFill>
                  <a:schemeClr val="accent4"/>
                </a:solidFill>
                <a:prstDash val="solid"/>
              </a:ln>
              <a:gradFill>
                <a:gsLst>
                  <a:gs pos="0">
                    <a:schemeClr val="accent4"/>
                  </a:gs>
                  <a:gs pos="4000">
                    <a:schemeClr val="accent4">
                      <a:lumMod val="60000"/>
                      <a:lumOff val="40000"/>
                    </a:schemeClr>
                  </a:gs>
                  <a:gs pos="87000">
                    <a:schemeClr val="accent4">
                      <a:lumMod val="20000"/>
                      <a:lumOff val="80000"/>
                    </a:schemeClr>
                  </a:gs>
                </a:gsLst>
                <a:lin ang="5400000"/>
              </a:gradFill>
              <a:effectLst/>
            </a:rPr>
            <a:t>Valider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F3BAC79-2BB3-4BCC-9870-C5DC90809F32}" autoFormatId="16" applyNumberFormats="0" applyBorderFormats="0" applyFontFormats="0" applyPatternFormats="0" applyAlignmentFormats="0" applyWidthHeightFormats="0">
  <queryTableRefresh nextId="12">
    <queryTableFields count="11">
      <queryTableField id="1" name="0" tableColumnId="1"/>
      <queryTableField id="2" name="Nom et Prénom" tableColumnId="2"/>
      <queryTableField id="3" name="CIN" tableColumnId="3"/>
      <queryTableField id="4" name="Type véhicules" tableColumnId="4"/>
      <queryTableField id="5" name="N° véhicules" tableColumnId="5"/>
      <queryTableField id="6" name="Colonne1" tableColumnId="6"/>
      <queryTableField id="7" name="Date Entrer " tableColumnId="7"/>
      <queryTableField id="8" name="NB jours" tableColumnId="8"/>
      <queryTableField id="9" name="Date Sortie" tableColumnId="9"/>
      <queryTableField id="10" name="N° Quittance" tableColumnId="10"/>
      <queryTableField id="11" name="Observation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2A4169-6EAB-4056-B3AE-CC5B2D4EC472}" name="Tableau2" displayName="Tableau2" ref="A8:K11" totalsRowShown="0" headerRowDxfId="21" dataDxfId="20">
  <autoFilter ref="A8:K11" xr:uid="{027DD544-A7C3-487E-B02C-62CA56F7F91E}"/>
  <sortState xmlns:xlrd2="http://schemas.microsoft.com/office/spreadsheetml/2017/richdata2" ref="A9:K26">
    <sortCondition descending="1" ref="G8:G26"/>
  </sortState>
  <tableColumns count="11">
    <tableColumn id="1" xr3:uid="{DD838970-0E7B-4EE3-8FF3-47104ADB72C9}" name="0" dataDxfId="19"/>
    <tableColumn id="2" xr3:uid="{AED8AE0D-546A-46C6-8B89-ABA2BDC00000}" name="Nom et Prénom" dataDxfId="18"/>
    <tableColumn id="3" xr3:uid="{BBAEBD5E-FE81-4CCE-B7C4-C7D3D3CDD194}" name="CIN" dataDxfId="17"/>
    <tableColumn id="13" xr3:uid="{27DEB35E-E66B-41D7-8D09-9FC5044F29DD}" name="Type véhicules" dataDxfId="16"/>
    <tableColumn id="4" xr3:uid="{530EADAB-0066-415A-A23A-11602743E424}" name="N° véhicules" dataDxfId="15"/>
    <tableColumn id="5" xr3:uid="{3EBC1844-2356-4EF5-B2ED-D824F65AA442}" name="Colonne1" dataDxfId="14"/>
    <tableColumn id="6" xr3:uid="{8F664610-1F49-4111-8528-E0D8117F8790}" name="Date Entrer " dataDxfId="13"/>
    <tableColumn id="7" xr3:uid="{B3EDB63C-9E79-4812-93F3-AAED4C835BF0}" name="NB jours" dataDxfId="12">
      <calculatedColumnFormula>IF(ISBLANK(G9),"",$L$1-G9+1)</calculatedColumnFormula>
    </tableColumn>
    <tableColumn id="8" xr3:uid="{6C654BB7-6061-4B07-8DA8-C10C204E6FAA}" name="Date Sortie" dataDxfId="11"/>
    <tableColumn id="11" xr3:uid="{B1C5842F-A048-4481-9C9A-14F17890DE54}" name="N° Quittance" dataDxfId="10"/>
    <tableColumn id="9" xr3:uid="{12F250A5-4F8B-465D-A6F5-2CE3194E680E}" name="Observation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F854E0-618D-460C-9A60-1D137B7D2B00}" name="Tableau2_2" displayName="Tableau2_2" ref="A1:K2" tableType="queryTable" totalsRowShown="0">
  <autoFilter ref="A1:K2" xr:uid="{9AF854E0-618D-460C-9A60-1D137B7D2B00}"/>
  <tableColumns count="11">
    <tableColumn id="1" xr3:uid="{E3B49EB0-8B76-4DC4-B5AB-081E9D9AA066}" uniqueName="1" name="0" queryTableFieldId="1"/>
    <tableColumn id="2" xr3:uid="{4322A488-EAC3-41BA-ADFA-90A518AF6BA4}" uniqueName="2" name="Nom et Prénom" queryTableFieldId="2"/>
    <tableColumn id="3" xr3:uid="{536AB91C-2DA6-45FA-841F-5514BBA40EE8}" uniqueName="3" name="CIN" queryTableFieldId="3"/>
    <tableColumn id="4" xr3:uid="{47F39E07-9EF5-4EA3-A2BA-04FD3EB11122}" uniqueName="4" name="Type véhicules" queryTableFieldId="4"/>
    <tableColumn id="5" xr3:uid="{C7B7A79A-8CCB-4DE9-8729-86FB2936BECE}" uniqueName="5" name="N° véhicules" queryTableFieldId="5"/>
    <tableColumn id="6" xr3:uid="{C1B13C86-2450-438F-9044-2977C1BF3196}" uniqueName="6" name="Colonne1" queryTableFieldId="6"/>
    <tableColumn id="7" xr3:uid="{0362DD98-C5E9-4A7E-A6F1-4063E6B32263}" uniqueName="7" name="Date Entrer " queryTableFieldId="7"/>
    <tableColumn id="8" xr3:uid="{9F2D43EB-3A46-4A28-93C9-DAEFF4318F19}" uniqueName="8" name="NB jours" queryTableFieldId="8"/>
    <tableColumn id="9" xr3:uid="{A1B582B4-AE5E-4A97-9773-A797F91CE76E}" uniqueName="9" name="Date Sortie" queryTableFieldId="9"/>
    <tableColumn id="10" xr3:uid="{772CFB48-4323-4A97-87A0-56345EC91996}" uniqueName="10" name="N° Quittance" queryTableFieldId="10"/>
    <tableColumn id="11" xr3:uid="{F86CA7A9-A911-4DED-8A56-D96F99B10FE0}" uniqueName="11" name="Observation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249977111117893"/>
  </sheetPr>
  <dimension ref="A1:N37"/>
  <sheetViews>
    <sheetView showGridLines="0" tabSelected="1" workbookViewId="0">
      <pane xSplit="1" ySplit="8" topLeftCell="B9" activePane="bottomRight" state="frozen"/>
      <selection pane="topRight" activeCell="B1" sqref="B1"/>
      <selection pane="bottomLeft" activeCell="A3" sqref="A3"/>
      <selection pane="bottomRight" activeCell="F20" sqref="F20"/>
    </sheetView>
  </sheetViews>
  <sheetFormatPr baseColWidth="10" defaultColWidth="9.140625" defaultRowHeight="15" x14ac:dyDescent="0.25"/>
  <cols>
    <col min="1" max="1" width="4.28515625" style="2" customWidth="1"/>
    <col min="2" max="2" width="19.85546875" style="5" customWidth="1"/>
    <col min="3" max="3" width="12.42578125" style="2" customWidth="1"/>
    <col min="4" max="4" width="15.140625" style="2" customWidth="1"/>
    <col min="5" max="5" width="19.28515625" style="2" customWidth="1"/>
    <col min="6" max="6" width="22" style="2" customWidth="1"/>
    <col min="7" max="7" width="11.42578125" style="2" customWidth="1"/>
    <col min="8" max="8" width="10.42578125" style="3" customWidth="1"/>
    <col min="9" max="9" width="14" style="2" customWidth="1"/>
    <col min="10" max="10" width="12.5703125" style="2" customWidth="1"/>
    <col min="11" max="11" width="20.140625" style="2" customWidth="1"/>
    <col min="12" max="12" width="8.85546875" style="2" customWidth="1"/>
    <col min="13" max="13" width="9" style="2" customWidth="1"/>
    <col min="14" max="14" width="9.28515625" style="2" customWidth="1"/>
    <col min="15" max="17" width="9.140625" style="2"/>
    <col min="18" max="18" width="10.42578125" style="2" bestFit="1" customWidth="1"/>
    <col min="19" max="16384" width="9.140625" style="2"/>
  </cols>
  <sheetData>
    <row r="1" spans="1:14" ht="19.5" thickBot="1" x14ac:dyDescent="0.35">
      <c r="A1" s="38" t="s">
        <v>27</v>
      </c>
      <c r="B1" s="38"/>
      <c r="C1" s="38"/>
      <c r="D1" s="38"/>
      <c r="E1" s="34" t="s">
        <v>26</v>
      </c>
      <c r="F1" s="35"/>
      <c r="G1" s="35"/>
      <c r="H1" s="36"/>
      <c r="I1" s="37" t="s">
        <v>13</v>
      </c>
      <c r="J1" s="37"/>
      <c r="K1" s="37"/>
      <c r="L1" s="30">
        <f ca="1">TODAY()</f>
        <v>44538</v>
      </c>
      <c r="M1" s="31"/>
      <c r="N1" s="31"/>
    </row>
    <row r="2" spans="1:14" ht="17.25" thickTop="1" thickBot="1" x14ac:dyDescent="0.3">
      <c r="A2" s="39">
        <v>1</v>
      </c>
      <c r="B2" s="40"/>
      <c r="C2" s="40"/>
      <c r="D2" s="40"/>
      <c r="E2" s="25" t="s">
        <v>0</v>
      </c>
      <c r="F2" s="23"/>
      <c r="G2" s="14"/>
      <c r="H2" s="15"/>
      <c r="I2" s="19" t="s">
        <v>14</v>
      </c>
      <c r="J2" s="20">
        <f>COUNTIF($D$8:$D$8997,#REF!)</f>
        <v>0</v>
      </c>
      <c r="K2" s="32" t="s">
        <v>20</v>
      </c>
    </row>
    <row r="3" spans="1:14" ht="17.25" thickTop="1" thickBot="1" x14ac:dyDescent="0.3">
      <c r="A3" s="41"/>
      <c r="B3" s="42"/>
      <c r="C3" s="42"/>
      <c r="D3" s="42"/>
      <c r="E3" s="25" t="s">
        <v>10</v>
      </c>
      <c r="F3" s="23"/>
      <c r="G3" s="14"/>
      <c r="H3" s="15"/>
      <c r="I3" s="19" t="s">
        <v>15</v>
      </c>
      <c r="J3" s="20">
        <f>COUNTIF($D$8:$D$8997,#REF!)</f>
        <v>0</v>
      </c>
      <c r="K3" s="33"/>
    </row>
    <row r="4" spans="1:14" ht="17.25" thickTop="1" thickBot="1" x14ac:dyDescent="0.3">
      <c r="A4" s="43"/>
      <c r="B4" s="44"/>
      <c r="C4" s="44"/>
      <c r="D4" s="44"/>
      <c r="E4" s="25" t="s">
        <v>8</v>
      </c>
      <c r="F4" s="23"/>
      <c r="G4" s="14"/>
      <c r="H4" s="15"/>
      <c r="I4" s="19" t="s">
        <v>17</v>
      </c>
      <c r="J4" s="20">
        <f>COUNTIF($D$8:$D$8997,#REF!)</f>
        <v>0</v>
      </c>
      <c r="K4" s="21" t="s">
        <v>22</v>
      </c>
    </row>
    <row r="5" spans="1:14" ht="16.5" customHeight="1" thickTop="1" thickBot="1" x14ac:dyDescent="0.3">
      <c r="A5" s="28" t="s">
        <v>21</v>
      </c>
      <c r="B5" s="29"/>
      <c r="C5" s="29"/>
      <c r="D5" s="29"/>
      <c r="E5" s="25" t="s">
        <v>7</v>
      </c>
      <c r="F5" s="27"/>
      <c r="G5" s="14"/>
      <c r="H5" s="15"/>
      <c r="I5" s="19" t="s">
        <v>16</v>
      </c>
      <c r="J5" s="20">
        <f>COUNTIF($D$8:$D$8997,#REF!)</f>
        <v>0</v>
      </c>
      <c r="K5" s="21" t="s">
        <v>23</v>
      </c>
    </row>
    <row r="6" spans="1:14" ht="17.25" thickTop="1" thickBot="1" x14ac:dyDescent="0.3">
      <c r="A6" s="16" t="s">
        <v>11</v>
      </c>
      <c r="B6" s="18">
        <v>44176</v>
      </c>
      <c r="C6" s="17"/>
      <c r="D6" s="17"/>
      <c r="E6" s="25" t="s">
        <v>5</v>
      </c>
      <c r="F6" s="23"/>
      <c r="G6" s="14"/>
      <c r="H6" s="15"/>
      <c r="I6" s="19" t="s">
        <v>18</v>
      </c>
      <c r="J6" s="20">
        <f>COUNTIF($D$8:$D$8997,#REF!)</f>
        <v>0</v>
      </c>
      <c r="K6" s="21" t="s">
        <v>23</v>
      </c>
    </row>
    <row r="7" spans="1:14" ht="17.25" thickTop="1" thickBot="1" x14ac:dyDescent="0.3">
      <c r="A7" s="16" t="s">
        <v>12</v>
      </c>
      <c r="B7" s="18">
        <v>44534</v>
      </c>
      <c r="C7" s="17"/>
      <c r="D7" s="17"/>
      <c r="E7" s="26" t="s">
        <v>1</v>
      </c>
      <c r="F7" s="24"/>
      <c r="G7" s="14"/>
      <c r="H7" s="15"/>
      <c r="I7" s="19" t="s">
        <v>19</v>
      </c>
      <c r="J7" s="20">
        <f>COUNTIF($D$8:$D$8997,#REF!)</f>
        <v>0</v>
      </c>
      <c r="K7" s="21" t="s">
        <v>23</v>
      </c>
    </row>
    <row r="8" spans="1:14" ht="19.5" customHeight="1" thickTop="1" x14ac:dyDescent="0.25">
      <c r="A8" s="4" t="s">
        <v>9</v>
      </c>
      <c r="B8" s="5" t="s">
        <v>0</v>
      </c>
      <c r="C8" s="2" t="s">
        <v>10</v>
      </c>
      <c r="D8" s="2" t="s">
        <v>8</v>
      </c>
      <c r="E8" s="2" t="s">
        <v>7</v>
      </c>
      <c r="F8" s="2" t="s">
        <v>5</v>
      </c>
      <c r="G8" s="2" t="s">
        <v>1</v>
      </c>
      <c r="H8" s="3" t="s">
        <v>2</v>
      </c>
      <c r="I8" s="2" t="s">
        <v>3</v>
      </c>
      <c r="J8" s="2" t="s">
        <v>6</v>
      </c>
      <c r="K8" s="2" t="s">
        <v>4</v>
      </c>
    </row>
    <row r="9" spans="1:14" x14ac:dyDescent="0.25">
      <c r="A9" s="6"/>
      <c r="B9" s="7" t="s">
        <v>29</v>
      </c>
      <c r="C9" s="6" t="s">
        <v>29</v>
      </c>
      <c r="D9" s="6" t="s">
        <v>22</v>
      </c>
      <c r="E9" s="6">
        <v>1</v>
      </c>
      <c r="F9" s="6" t="s">
        <v>29</v>
      </c>
      <c r="G9" s="8">
        <v>44114</v>
      </c>
      <c r="H9" s="3">
        <f t="shared" ref="H9:H32" ca="1" si="0">IF(ISBLANK(G9),"",$L$1-G9+1)</f>
        <v>425</v>
      </c>
      <c r="I9" s="6"/>
      <c r="J9" s="6"/>
      <c r="K9" s="6"/>
    </row>
    <row r="10" spans="1:14" x14ac:dyDescent="0.25">
      <c r="A10" s="6"/>
      <c r="B10" s="7" t="s">
        <v>30</v>
      </c>
      <c r="C10" s="6" t="s">
        <v>30</v>
      </c>
      <c r="D10" s="6" t="s">
        <v>28</v>
      </c>
      <c r="E10" s="6">
        <v>2</v>
      </c>
      <c r="F10" s="6" t="s">
        <v>30</v>
      </c>
      <c r="G10" s="8">
        <v>44538</v>
      </c>
      <c r="H10" s="3">
        <f ca="1">IF(ISBLANK(G10),"",$L$1-G10+1)</f>
        <v>1</v>
      </c>
      <c r="I10" s="6"/>
      <c r="J10" s="6"/>
      <c r="K10" s="22"/>
      <c r="N10" s="2" t="s">
        <v>22</v>
      </c>
    </row>
    <row r="11" spans="1:14" x14ac:dyDescent="0.25">
      <c r="A11" s="6"/>
      <c r="B11" s="7"/>
      <c r="C11" s="6"/>
      <c r="D11" s="6"/>
      <c r="E11" s="6"/>
      <c r="F11" s="6"/>
      <c r="G11" s="8"/>
      <c r="H11" s="3" t="str">
        <f>IF(ISBLANK(G11),"",$L$1-G11+1)</f>
        <v/>
      </c>
      <c r="I11" s="6"/>
      <c r="J11" s="6"/>
      <c r="K11" s="22"/>
      <c r="N11" s="2" t="s">
        <v>28</v>
      </c>
    </row>
    <row r="12" spans="1:14" x14ac:dyDescent="0.25">
      <c r="A12" s="6"/>
      <c r="B12" s="7"/>
      <c r="C12" s="6"/>
      <c r="D12" s="6"/>
      <c r="E12" s="6"/>
      <c r="F12" s="6"/>
      <c r="G12" s="8"/>
      <c r="H12" s="3" t="str">
        <f t="shared" si="0"/>
        <v/>
      </c>
      <c r="I12" s="6"/>
      <c r="J12" s="6"/>
      <c r="K12" s="6"/>
      <c r="N12" s="2" t="s">
        <v>24</v>
      </c>
    </row>
    <row r="13" spans="1:14" x14ac:dyDescent="0.25">
      <c r="A13" s="6"/>
      <c r="B13" s="7"/>
      <c r="C13" s="6"/>
      <c r="D13" s="6"/>
      <c r="E13" s="6"/>
      <c r="F13" s="6"/>
      <c r="G13" s="8"/>
      <c r="H13" s="3" t="str">
        <f t="shared" si="0"/>
        <v/>
      </c>
      <c r="I13" s="6"/>
      <c r="J13" s="6"/>
      <c r="K13" s="6"/>
      <c r="N13" s="2" t="s">
        <v>25</v>
      </c>
    </row>
    <row r="14" spans="1:14" x14ac:dyDescent="0.25">
      <c r="A14" s="6"/>
      <c r="B14" s="7"/>
      <c r="C14" s="6"/>
      <c r="D14" s="6"/>
      <c r="E14" s="6"/>
      <c r="F14" s="6"/>
      <c r="G14" s="8"/>
      <c r="H14" s="3" t="str">
        <f t="shared" si="0"/>
        <v/>
      </c>
      <c r="I14" s="6"/>
      <c r="J14" s="6"/>
      <c r="K14" s="6"/>
    </row>
    <row r="15" spans="1:14" x14ac:dyDescent="0.25">
      <c r="A15" s="6"/>
      <c r="B15" s="7"/>
      <c r="C15" s="6"/>
      <c r="D15" s="6"/>
      <c r="E15" s="6"/>
      <c r="F15" s="6"/>
      <c r="G15" s="8"/>
      <c r="H15" s="3" t="str">
        <f t="shared" si="0"/>
        <v/>
      </c>
      <c r="I15" s="6"/>
      <c r="J15" s="6"/>
      <c r="K15" s="6"/>
    </row>
    <row r="16" spans="1:14" x14ac:dyDescent="0.25">
      <c r="A16" s="6"/>
      <c r="B16" s="7"/>
      <c r="C16" s="6"/>
      <c r="D16" s="6"/>
      <c r="E16" s="6"/>
      <c r="F16" s="6"/>
      <c r="G16" s="8"/>
      <c r="H16" s="3" t="str">
        <f t="shared" si="0"/>
        <v/>
      </c>
      <c r="I16" s="6"/>
      <c r="J16" s="6"/>
      <c r="K16" s="6"/>
    </row>
    <row r="17" spans="1:11" x14ac:dyDescent="0.25">
      <c r="A17" s="6"/>
      <c r="B17" s="7"/>
      <c r="C17" s="6"/>
      <c r="D17" s="6"/>
      <c r="E17" s="6"/>
      <c r="F17" s="6"/>
      <c r="G17" s="8"/>
      <c r="H17" s="3" t="str">
        <f t="shared" si="0"/>
        <v/>
      </c>
      <c r="I17" s="6"/>
      <c r="J17" s="6"/>
      <c r="K17" s="6"/>
    </row>
    <row r="18" spans="1:11" x14ac:dyDescent="0.25">
      <c r="A18" s="6"/>
      <c r="B18" s="7"/>
      <c r="C18" s="6"/>
      <c r="D18" s="6"/>
      <c r="E18" s="6"/>
      <c r="F18" s="6"/>
      <c r="G18" s="8"/>
      <c r="H18" s="3" t="str">
        <f t="shared" si="0"/>
        <v/>
      </c>
      <c r="I18" s="6"/>
      <c r="J18" s="6"/>
      <c r="K18" s="6"/>
    </row>
    <row r="19" spans="1:11" x14ac:dyDescent="0.25">
      <c r="A19" s="6"/>
      <c r="B19" s="7"/>
      <c r="C19" s="6"/>
      <c r="D19" s="6"/>
      <c r="E19" s="6"/>
      <c r="F19" s="6"/>
      <c r="G19" s="8"/>
      <c r="H19" s="3" t="str">
        <f t="shared" si="0"/>
        <v/>
      </c>
      <c r="I19" s="6"/>
      <c r="J19" s="6"/>
      <c r="K19" s="6"/>
    </row>
    <row r="20" spans="1:11" x14ac:dyDescent="0.25">
      <c r="A20" s="6"/>
      <c r="B20" s="7"/>
      <c r="C20" s="6"/>
      <c r="D20" s="6"/>
      <c r="E20" s="6"/>
      <c r="F20" s="6"/>
      <c r="G20" s="8"/>
      <c r="H20" s="3" t="str">
        <f t="shared" si="0"/>
        <v/>
      </c>
      <c r="I20" s="6"/>
      <c r="J20" s="6"/>
      <c r="K20" s="6"/>
    </row>
    <row r="21" spans="1:11" x14ac:dyDescent="0.25">
      <c r="A21" s="6"/>
      <c r="B21" s="7"/>
      <c r="C21" s="6"/>
      <c r="D21" s="6"/>
      <c r="E21" s="6"/>
      <c r="F21" s="6"/>
      <c r="G21" s="8"/>
      <c r="H21" s="3" t="str">
        <f t="shared" si="0"/>
        <v/>
      </c>
      <c r="I21" s="6"/>
      <c r="J21" s="6"/>
      <c r="K21" s="6"/>
    </row>
    <row r="22" spans="1:11" x14ac:dyDescent="0.25">
      <c r="A22" s="6"/>
      <c r="B22" s="7"/>
      <c r="C22" s="6"/>
      <c r="D22" s="6"/>
      <c r="E22" s="6"/>
      <c r="F22" s="6"/>
      <c r="G22" s="8"/>
      <c r="H22" s="3" t="str">
        <f t="shared" si="0"/>
        <v/>
      </c>
      <c r="I22" s="6"/>
      <c r="J22" s="6"/>
      <c r="K22" s="6"/>
    </row>
    <row r="23" spans="1:11" x14ac:dyDescent="0.25">
      <c r="A23" s="6"/>
      <c r="B23" s="7"/>
      <c r="C23" s="6"/>
      <c r="D23" s="6"/>
      <c r="E23" s="6"/>
      <c r="F23" s="6"/>
      <c r="G23" s="8"/>
      <c r="H23" s="3" t="str">
        <f t="shared" si="0"/>
        <v/>
      </c>
      <c r="I23" s="6"/>
      <c r="J23" s="6"/>
      <c r="K23" s="6"/>
    </row>
    <row r="24" spans="1:11" x14ac:dyDescent="0.25">
      <c r="A24" s="6"/>
      <c r="B24" s="7"/>
      <c r="C24" s="6"/>
      <c r="D24" s="6"/>
      <c r="E24" s="6"/>
      <c r="F24" s="6"/>
      <c r="G24" s="8"/>
      <c r="H24" s="3" t="str">
        <f t="shared" si="0"/>
        <v/>
      </c>
      <c r="I24" s="6"/>
      <c r="J24" s="6"/>
      <c r="K24" s="6"/>
    </row>
    <row r="25" spans="1:11" x14ac:dyDescent="0.25">
      <c r="A25" s="6"/>
      <c r="B25" s="7"/>
      <c r="C25" s="6"/>
      <c r="D25" s="6"/>
      <c r="E25" s="6"/>
      <c r="F25" s="6"/>
      <c r="G25" s="8"/>
      <c r="H25" s="3" t="str">
        <f t="shared" si="0"/>
        <v/>
      </c>
      <c r="I25" s="6"/>
      <c r="J25" s="6"/>
      <c r="K25" s="6"/>
    </row>
    <row r="26" spans="1:11" x14ac:dyDescent="0.25">
      <c r="A26" s="6"/>
      <c r="B26" s="7"/>
      <c r="C26" s="6"/>
      <c r="D26" s="6"/>
      <c r="E26" s="6"/>
      <c r="F26" s="6"/>
      <c r="G26" s="8"/>
      <c r="H26" s="3" t="str">
        <f t="shared" si="0"/>
        <v/>
      </c>
      <c r="I26" s="6"/>
      <c r="J26" s="6"/>
      <c r="K26" s="6"/>
    </row>
    <row r="27" spans="1:11" x14ac:dyDescent="0.25">
      <c r="A27" s="6"/>
      <c r="B27" s="7"/>
      <c r="C27" s="6"/>
      <c r="D27" s="6"/>
      <c r="E27" s="6"/>
      <c r="F27" s="6"/>
      <c r="G27" s="8"/>
      <c r="H27" s="3" t="str">
        <f t="shared" si="0"/>
        <v/>
      </c>
      <c r="I27" s="6"/>
      <c r="J27" s="6"/>
      <c r="K27" s="6"/>
    </row>
    <row r="28" spans="1:11" x14ac:dyDescent="0.25">
      <c r="A28" s="6"/>
      <c r="B28" s="7"/>
      <c r="C28" s="6"/>
      <c r="D28" s="6"/>
      <c r="E28" s="6"/>
      <c r="F28" s="6"/>
      <c r="G28" s="6"/>
      <c r="H28" s="3" t="str">
        <f t="shared" si="0"/>
        <v/>
      </c>
      <c r="I28" s="6"/>
      <c r="J28" s="6"/>
      <c r="K28" s="6"/>
    </row>
    <row r="29" spans="1:11" x14ac:dyDescent="0.25">
      <c r="A29" s="6"/>
      <c r="B29" s="7"/>
      <c r="C29" s="6"/>
      <c r="D29" s="6"/>
      <c r="E29" s="6"/>
      <c r="F29" s="6"/>
      <c r="G29" s="8"/>
      <c r="H29" s="3" t="str">
        <f t="shared" si="0"/>
        <v/>
      </c>
      <c r="I29" s="6"/>
      <c r="J29" s="6"/>
      <c r="K29" s="22"/>
    </row>
    <row r="30" spans="1:11" x14ac:dyDescent="0.25">
      <c r="A30" s="6"/>
      <c r="B30" s="7"/>
      <c r="C30" s="6"/>
      <c r="D30" s="6"/>
      <c r="E30" s="6"/>
      <c r="F30" s="6"/>
      <c r="G30" s="8"/>
      <c r="H30" s="3" t="str">
        <f t="shared" si="0"/>
        <v/>
      </c>
      <c r="I30" s="6"/>
      <c r="J30" s="6"/>
      <c r="K30" s="22"/>
    </row>
    <row r="31" spans="1:11" x14ac:dyDescent="0.25">
      <c r="A31" s="6"/>
      <c r="B31" s="7"/>
      <c r="C31" s="6"/>
      <c r="D31" s="6"/>
      <c r="E31" s="6"/>
      <c r="F31" s="6"/>
      <c r="G31" s="8"/>
      <c r="H31" s="3" t="str">
        <f t="shared" si="0"/>
        <v/>
      </c>
      <c r="I31" s="6"/>
      <c r="J31" s="6"/>
      <c r="K31" s="22"/>
    </row>
    <row r="32" spans="1:11" x14ac:dyDescent="0.25">
      <c r="A32" s="6"/>
      <c r="B32" s="7"/>
      <c r="C32" s="6"/>
      <c r="D32" s="6"/>
      <c r="E32" s="6"/>
      <c r="F32" s="6"/>
      <c r="G32" s="8"/>
      <c r="H32" s="3" t="str">
        <f t="shared" si="0"/>
        <v/>
      </c>
      <c r="I32" s="6"/>
      <c r="J32" s="6"/>
      <c r="K32" s="22"/>
    </row>
    <row r="33" spans="1:11" x14ac:dyDescent="0.25">
      <c r="A33" s="6"/>
      <c r="B33" s="7"/>
      <c r="C33" s="6"/>
      <c r="D33" s="6"/>
      <c r="E33" s="6"/>
      <c r="F33" s="6"/>
      <c r="G33" s="8"/>
      <c r="H33" s="3" t="str">
        <f>IF(ISBLANK(G33),"",$L$1-G33+1)</f>
        <v/>
      </c>
      <c r="I33" s="6"/>
      <c r="J33" s="6"/>
      <c r="K33" s="22"/>
    </row>
    <row r="34" spans="1:11" x14ac:dyDescent="0.25">
      <c r="A34" s="6"/>
      <c r="B34" s="7"/>
      <c r="C34" s="6"/>
      <c r="D34" s="6"/>
      <c r="E34" s="6"/>
      <c r="F34" s="6"/>
      <c r="G34" s="8"/>
      <c r="H34" s="3" t="str">
        <f>IF(ISBLANK(G34),"",$L$1-G34+1)</f>
        <v/>
      </c>
      <c r="I34" s="6"/>
      <c r="J34" s="6"/>
      <c r="K34" s="22"/>
    </row>
    <row r="35" spans="1:11" x14ac:dyDescent="0.25">
      <c r="A35" s="6"/>
      <c r="B35" s="7"/>
      <c r="C35" s="6"/>
      <c r="D35" s="6"/>
      <c r="E35" s="6"/>
      <c r="F35" s="6"/>
      <c r="G35" s="8"/>
      <c r="H35" s="3" t="str">
        <f>IF(ISBLANK(G35),"",$L$1-G35+1)</f>
        <v/>
      </c>
      <c r="I35" s="6"/>
      <c r="J35" s="6"/>
      <c r="K35" s="22"/>
    </row>
    <row r="36" spans="1:11" x14ac:dyDescent="0.25">
      <c r="A36" s="6"/>
      <c r="B36" s="7"/>
      <c r="C36" s="6"/>
      <c r="D36" s="6"/>
      <c r="E36" s="6"/>
      <c r="F36" s="6"/>
      <c r="G36" s="8"/>
      <c r="I36" s="6"/>
      <c r="J36" s="6"/>
      <c r="K36" s="22"/>
    </row>
    <row r="37" spans="1:11" x14ac:dyDescent="0.25">
      <c r="A37" s="6"/>
      <c r="B37" s="7"/>
      <c r="C37" s="6"/>
      <c r="D37" s="6"/>
      <c r="E37" s="6"/>
      <c r="F37" s="6"/>
      <c r="G37" s="8"/>
      <c r="H37" s="3" t="str">
        <f>IF(ISBLANK(G37),"",$L$1-G37+1)</f>
        <v/>
      </c>
      <c r="I37" s="6"/>
      <c r="J37" s="6"/>
      <c r="K37" s="22"/>
    </row>
  </sheetData>
  <mergeCells count="7">
    <mergeCell ref="A5:D5"/>
    <mergeCell ref="L1:N1"/>
    <mergeCell ref="K2:K3"/>
    <mergeCell ref="E1:H1"/>
    <mergeCell ref="I1:K1"/>
    <mergeCell ref="A1:D1"/>
    <mergeCell ref="A2:D4"/>
  </mergeCells>
  <conditionalFormatting sqref="H2:H1048576 I1">
    <cfRule type="cellIs" dxfId="8" priority="2" operator="between">
      <formula>301</formula>
      <formula>390</formula>
    </cfRule>
    <cfRule type="cellIs" dxfId="7" priority="4" operator="between">
      <formula>130</formula>
      <formula>300</formula>
    </cfRule>
    <cfRule type="cellIs" dxfId="6" priority="5" operator="between">
      <formula>1</formula>
      <formula>130</formula>
    </cfRule>
    <cfRule type="dataBar" priority="6">
      <dataBar>
        <cfvo type="min"/>
        <cfvo type="num" val="395"/>
        <color rgb="FFFF0000"/>
      </dataBar>
      <extLst>
        <ext xmlns:x14="http://schemas.microsoft.com/office/spreadsheetml/2009/9/main" uri="{B025F937-C7B1-47D3-B67F-A62EFF666E3E}">
          <x14:id>{E5B26FF6-2F59-4739-9643-DA59A325E928}</x14:id>
        </ext>
      </extLst>
    </cfRule>
  </conditionalFormatting>
  <dataValidations count="1">
    <dataValidation type="list" allowBlank="1" showInputMessage="1" showErrorMessage="1" sqref="F4" xr:uid="{1A6472C7-9BC0-4011-B846-219D82BE83AE}">
      <formula1>$N$9:$N$15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4" r:id="rId4" name="MOTO">
          <controlPr defaultSize="0" autoLine="0" r:id="rId5">
            <anchor moveWithCells="1">
              <from>
                <xdr:col>0</xdr:col>
                <xdr:colOff>95250</xdr:colOff>
                <xdr:row>1</xdr:row>
                <xdr:rowOff>9525</xdr:rowOff>
              </from>
              <to>
                <xdr:col>1</xdr:col>
                <xdr:colOff>485775</xdr:colOff>
                <xdr:row>2</xdr:row>
                <xdr:rowOff>57150</xdr:rowOff>
              </to>
            </anchor>
          </controlPr>
        </control>
      </mc:Choice>
      <mc:Fallback>
        <control shapeId="1034" r:id="rId4" name="MOTO"/>
      </mc:Fallback>
    </mc:AlternateContent>
    <mc:AlternateContent xmlns:mc="http://schemas.openxmlformats.org/markup-compatibility/2006">
      <mc:Choice Requires="x14">
        <control shapeId="1035" r:id="rId6" name="VOITURE">
          <controlPr defaultSize="0" autoLine="0" r:id="rId7">
            <anchor moveWithCells="1">
              <from>
                <xdr:col>0</xdr:col>
                <xdr:colOff>85725</xdr:colOff>
                <xdr:row>2</xdr:row>
                <xdr:rowOff>66675</xdr:rowOff>
              </from>
              <to>
                <xdr:col>1</xdr:col>
                <xdr:colOff>581025</xdr:colOff>
                <xdr:row>3</xdr:row>
                <xdr:rowOff>114300</xdr:rowOff>
              </to>
            </anchor>
          </controlPr>
        </control>
      </mc:Choice>
      <mc:Fallback>
        <control shapeId="1035" r:id="rId6" name="VOITURE"/>
      </mc:Fallback>
    </mc:AlternateContent>
    <mc:AlternateContent xmlns:mc="http://schemas.openxmlformats.org/markup-compatibility/2006">
      <mc:Choice Requires="x14">
        <control shapeId="1036" r:id="rId8" name="CAMION">
          <controlPr defaultSize="0" autoLine="0" r:id="rId9">
            <anchor moveWithCells="1">
              <from>
                <xdr:col>1</xdr:col>
                <xdr:colOff>581025</xdr:colOff>
                <xdr:row>2</xdr:row>
                <xdr:rowOff>76200</xdr:rowOff>
              </from>
              <to>
                <xdr:col>2</xdr:col>
                <xdr:colOff>0</xdr:colOff>
                <xdr:row>3</xdr:row>
                <xdr:rowOff>123825</xdr:rowOff>
              </to>
            </anchor>
          </controlPr>
        </control>
      </mc:Choice>
      <mc:Fallback>
        <control shapeId="1036" r:id="rId8" name="CAMION"/>
      </mc:Fallback>
    </mc:AlternateContent>
    <mc:AlternateContent xmlns:mc="http://schemas.openxmlformats.org/markup-compatibility/2006">
      <mc:Choice Requires="x14">
        <control shapeId="1037" r:id="rId10" name="BUS">
          <controlPr defaultSize="0" autoLine="0" r:id="rId11">
            <anchor moveWithCells="1">
              <from>
                <xdr:col>1</xdr:col>
                <xdr:colOff>447675</xdr:colOff>
                <xdr:row>1</xdr:row>
                <xdr:rowOff>19050</xdr:rowOff>
              </from>
              <to>
                <xdr:col>1</xdr:col>
                <xdr:colOff>1009650</xdr:colOff>
                <xdr:row>2</xdr:row>
                <xdr:rowOff>66675</xdr:rowOff>
              </to>
            </anchor>
          </controlPr>
        </control>
      </mc:Choice>
      <mc:Fallback>
        <control shapeId="1037" r:id="rId10" name="BUS"/>
      </mc:Fallback>
    </mc:AlternateContent>
    <mc:AlternateContent xmlns:mc="http://schemas.openxmlformats.org/markup-compatibility/2006">
      <mc:Choice Requires="x14">
        <control shapeId="1038" r:id="rId12" name="REMORQUE">
          <controlPr defaultSize="0" autoLine="0" r:id="rId13">
            <anchor moveWithCells="1">
              <from>
                <xdr:col>1</xdr:col>
                <xdr:colOff>942975</xdr:colOff>
                <xdr:row>1</xdr:row>
                <xdr:rowOff>28575</xdr:rowOff>
              </from>
              <to>
                <xdr:col>2</xdr:col>
                <xdr:colOff>552450</xdr:colOff>
                <xdr:row>2</xdr:row>
                <xdr:rowOff>76200</xdr:rowOff>
              </to>
            </anchor>
          </controlPr>
        </control>
      </mc:Choice>
      <mc:Fallback>
        <control shapeId="1038" r:id="rId12" name="REMORQUE"/>
      </mc:Fallback>
    </mc:AlternateContent>
    <mc:AlternateContent xmlns:mc="http://schemas.openxmlformats.org/markup-compatibility/2006">
      <mc:Choice Requires="x14">
        <control shapeId="1039" r:id="rId14" name="AUTRE">
          <controlPr defaultSize="0" autoLine="0" r:id="rId15">
            <anchor moveWithCells="1">
              <from>
                <xdr:col>2</xdr:col>
                <xdr:colOff>9525</xdr:colOff>
                <xdr:row>2</xdr:row>
                <xdr:rowOff>85725</xdr:rowOff>
              </from>
              <to>
                <xdr:col>2</xdr:col>
                <xdr:colOff>704850</xdr:colOff>
                <xdr:row>3</xdr:row>
                <xdr:rowOff>133350</xdr:rowOff>
              </to>
            </anchor>
          </controlPr>
        </control>
      </mc:Choice>
      <mc:Fallback>
        <control shapeId="1039" r:id="rId14" name="AUTRE"/>
      </mc:Fallback>
    </mc:AlternateContent>
  </controls>
  <tableParts count="1">
    <tablePart r:id="rId1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5B26FF6-2F59-4739-9643-DA59A325E928}">
            <x14:dataBar minLength="0" maxLength="100" gradient="0">
              <x14:cfvo type="autoMin"/>
              <x14:cfvo type="num">
                <xm:f>395</xm:f>
              </x14:cfvo>
              <x14:negativeFillColor rgb="FFFF0000"/>
              <x14:axisColor rgb="FF000000"/>
            </x14:dataBar>
          </x14:cfRule>
          <xm:sqref>H2:H1048576 I1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83C1A-2521-4632-BA59-EF91C759D5D6}">
  <sheetPr codeName="Feuil2">
    <tabColor theme="9" tint="-0.249977111117893"/>
  </sheetPr>
  <dimension ref="A1:K20"/>
  <sheetViews>
    <sheetView workbookViewId="0">
      <selection sqref="A1:B21"/>
    </sheetView>
  </sheetViews>
  <sheetFormatPr baseColWidth="10" defaultRowHeight="15" x14ac:dyDescent="0.25"/>
  <cols>
    <col min="1" max="1" width="4" customWidth="1"/>
    <col min="2" max="3" width="17.140625" customWidth="1"/>
    <col min="4" max="4" width="16.28515625" customWidth="1"/>
    <col min="5" max="5" width="14.140625" customWidth="1"/>
    <col min="6" max="6" width="11.5703125" customWidth="1"/>
    <col min="7" max="7" width="13.5703125" customWidth="1"/>
    <col min="8" max="8" width="11.42578125" customWidth="1"/>
    <col min="9" max="9" width="13" customWidth="1"/>
    <col min="10" max="10" width="14.42578125" customWidth="1"/>
    <col min="11" max="11" width="14" customWidth="1"/>
  </cols>
  <sheetData>
    <row r="1" spans="1:11" x14ac:dyDescent="0.25">
      <c r="A1" s="13"/>
      <c r="B1" s="9"/>
      <c r="C1" s="10"/>
      <c r="D1" s="10"/>
      <c r="E1" s="10"/>
      <c r="F1" s="10"/>
      <c r="G1" s="10"/>
      <c r="H1" s="11"/>
      <c r="I1" s="10"/>
      <c r="J1" s="10"/>
      <c r="K1" s="12"/>
    </row>
    <row r="2" spans="1:11" x14ac:dyDescent="0.25">
      <c r="G2" s="1"/>
      <c r="I2" s="1"/>
    </row>
    <row r="3" spans="1:11" x14ac:dyDescent="0.25">
      <c r="G3" s="1"/>
    </row>
    <row r="4" spans="1:11" x14ac:dyDescent="0.25">
      <c r="G4" s="1"/>
    </row>
    <row r="6" spans="1:11" x14ac:dyDescent="0.25">
      <c r="G6" s="1"/>
    </row>
    <row r="7" spans="1:11" x14ac:dyDescent="0.25">
      <c r="G7" s="1"/>
    </row>
    <row r="20" spans="7:7" x14ac:dyDescent="0.25">
      <c r="G20" s="1"/>
    </row>
  </sheetData>
  <conditionalFormatting sqref="H1">
    <cfRule type="cellIs" dxfId="5" priority="1" operator="between">
      <formula>301</formula>
      <formula>390</formula>
    </cfRule>
    <cfRule type="cellIs" dxfId="4" priority="2" operator="between">
      <formula>130</formula>
      <formula>300</formula>
    </cfRule>
    <cfRule type="cellIs" dxfId="3" priority="3" operator="between">
      <formula>1</formula>
      <formula>130</formula>
    </cfRule>
    <cfRule type="dataBar" priority="4">
      <dataBar>
        <cfvo type="min"/>
        <cfvo type="num" val="395"/>
        <color rgb="FFFF0000"/>
      </dataBar>
      <extLst>
        <ext xmlns:x14="http://schemas.microsoft.com/office/spreadsheetml/2009/9/main" uri="{B025F937-C7B1-47D3-B67F-A62EFF666E3E}">
          <x14:id>{1075486F-D5C8-4815-9D54-042344A8B694}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075486F-D5C8-4815-9D54-042344A8B694}">
            <x14:dataBar minLength="0" maxLength="100" gradient="0">
              <x14:cfvo type="autoMin"/>
              <x14:cfvo type="num">
                <xm:f>395</xm:f>
              </x14:cfvo>
              <x14:negativeFillColor rgb="FFFF0000"/>
              <x14:axisColor rgb="FF000000"/>
            </x14:dataBar>
          </x14:cfRule>
          <xm:sqref>H1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0516D-8D49-4C89-B0B9-F7FDC63F024D}">
  <sheetPr codeName="Feuil3">
    <tabColor rgb="FFFF0000"/>
  </sheetPr>
  <dimension ref="A1:U18"/>
  <sheetViews>
    <sheetView workbookViewId="0">
      <selection activeCell="J8" sqref="J8"/>
    </sheetView>
  </sheetViews>
  <sheetFormatPr baseColWidth="10" defaultRowHeight="15" x14ac:dyDescent="0.25"/>
  <cols>
    <col min="1" max="1" width="4.28515625" bestFit="1" customWidth="1"/>
    <col min="2" max="2" width="17.28515625" bestFit="1" customWidth="1"/>
    <col min="3" max="3" width="6.42578125" bestFit="1" customWidth="1"/>
    <col min="4" max="4" width="16.42578125" bestFit="1" customWidth="1"/>
    <col min="5" max="5" width="14.28515625" bestFit="1" customWidth="1"/>
    <col min="6" max="6" width="11.7109375" bestFit="1" customWidth="1"/>
    <col min="7" max="7" width="13.7109375" bestFit="1" customWidth="1"/>
    <col min="8" max="8" width="10.7109375" bestFit="1" customWidth="1"/>
    <col min="9" max="9" width="13.140625" bestFit="1" customWidth="1"/>
    <col min="10" max="10" width="14.5703125" bestFit="1" customWidth="1"/>
    <col min="11" max="11" width="14.140625" bestFit="1" customWidth="1"/>
    <col min="12" max="13" width="17.140625" customWidth="1"/>
    <col min="14" max="14" width="16.28515625" customWidth="1"/>
    <col min="15" max="15" width="14.140625" customWidth="1"/>
    <col min="16" max="16" width="11.5703125" customWidth="1"/>
    <col min="17" max="17" width="13.5703125" customWidth="1"/>
    <col min="19" max="19" width="13" customWidth="1"/>
    <col min="20" max="20" width="14.42578125" customWidth="1"/>
    <col min="21" max="21" width="14" customWidth="1"/>
  </cols>
  <sheetData>
    <row r="1" spans="1:21" x14ac:dyDescent="0.25">
      <c r="A1" t="s">
        <v>9</v>
      </c>
      <c r="B1" t="s">
        <v>0</v>
      </c>
      <c r="C1" t="s">
        <v>10</v>
      </c>
      <c r="D1" t="s">
        <v>8</v>
      </c>
      <c r="E1" t="s">
        <v>7</v>
      </c>
      <c r="F1" t="s">
        <v>5</v>
      </c>
      <c r="G1" t="s">
        <v>1</v>
      </c>
      <c r="H1" t="s">
        <v>2</v>
      </c>
      <c r="I1" t="s">
        <v>3</v>
      </c>
      <c r="J1" t="s">
        <v>6</v>
      </c>
      <c r="K1" t="s">
        <v>4</v>
      </c>
      <c r="L1" s="9"/>
      <c r="M1" s="9"/>
      <c r="N1" s="10"/>
      <c r="O1" s="10"/>
      <c r="P1" s="10"/>
      <c r="Q1" s="10"/>
      <c r="R1" s="11"/>
      <c r="S1" s="10"/>
      <c r="T1" s="10"/>
      <c r="U1" s="12"/>
    </row>
    <row r="2" spans="1:21" x14ac:dyDescent="0.25">
      <c r="B2" t="s">
        <v>29</v>
      </c>
      <c r="C2" t="s">
        <v>29</v>
      </c>
      <c r="D2" t="s">
        <v>22</v>
      </c>
      <c r="E2">
        <v>1</v>
      </c>
      <c r="F2" t="s">
        <v>29</v>
      </c>
      <c r="G2">
        <v>44114</v>
      </c>
      <c r="H2">
        <v>425</v>
      </c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x14ac:dyDescent="0.25"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x14ac:dyDescent="0.25"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x14ac:dyDescent="0.25"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x14ac:dyDescent="0.25"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25"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x14ac:dyDescent="0.25"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x14ac:dyDescent="0.25"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x14ac:dyDescent="0.25"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x14ac:dyDescent="0.25"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x14ac:dyDescent="0.25"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x14ac:dyDescent="0.25"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x14ac:dyDescent="0.25"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x14ac:dyDescent="0.25"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2:21" x14ac:dyDescent="0.25"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2:21" x14ac:dyDescent="0.25">
      <c r="L18" s="2"/>
      <c r="M18" s="2"/>
      <c r="N18" s="2"/>
      <c r="O18" s="2"/>
      <c r="P18" s="2"/>
      <c r="Q18" s="2"/>
      <c r="R18" s="2"/>
      <c r="S18" s="2"/>
      <c r="T18" s="2"/>
      <c r="U18" s="2"/>
    </row>
  </sheetData>
  <conditionalFormatting sqref="R1">
    <cfRule type="cellIs" dxfId="2" priority="1" operator="between">
      <formula>301</formula>
      <formula>390</formula>
    </cfRule>
    <cfRule type="cellIs" dxfId="1" priority="2" operator="between">
      <formula>130</formula>
      <formula>300</formula>
    </cfRule>
    <cfRule type="cellIs" dxfId="0" priority="3" operator="between">
      <formula>1</formula>
      <formula>130</formula>
    </cfRule>
    <cfRule type="dataBar" priority="4">
      <dataBar>
        <cfvo type="min"/>
        <cfvo type="num" val="395"/>
        <color rgb="FFFF0000"/>
      </dataBar>
      <extLst>
        <ext xmlns:x14="http://schemas.microsoft.com/office/spreadsheetml/2009/9/main" uri="{B025F937-C7B1-47D3-B67F-A62EFF666E3E}">
          <x14:id>{4DBB9284-64FF-4485-9B7D-370504D09345}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BB9284-64FF-4485-9B7D-370504D09345}">
            <x14:dataBar minLength="0" maxLength="100" gradient="0">
              <x14:cfvo type="autoMin"/>
              <x14:cfvo type="num">
                <xm:f>395</xm:f>
              </x14:cfvo>
              <x14:negativeFillColor rgb="FFFF0000"/>
              <x14:axisColor rgb="FF000000"/>
            </x14:dataBar>
          </x14:cfRule>
          <xm:sqref>R1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035061-F8BE-4A76-A0FF-4ADD8E6E2C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Véhicule sortie</vt:lpstr>
      <vt:lpstr>Dépassé nb jours légale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Thibor Bryan</dc:creator>
  <cp:lastModifiedBy>Thibor Bryan</cp:lastModifiedBy>
  <dcterms:created xsi:type="dcterms:W3CDTF">2015-06-05T18:17:20Z</dcterms:created>
  <dcterms:modified xsi:type="dcterms:W3CDTF">2021-12-08T07:41:43Z</dcterms:modified>
</cp:coreProperties>
</file>