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BE745321-7695-4A2B-A365-1C5748E0B9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janvier" sheetId="1" r:id="rId1"/>
    <sheet name="fevrier" sheetId="14" r:id="rId2"/>
    <sheet name="mars" sheetId="15" r:id="rId3"/>
    <sheet name="avril" sheetId="16" r:id="rId4"/>
    <sheet name="mai" sheetId="17" r:id="rId5"/>
    <sheet name="juin" sheetId="18" r:id="rId6"/>
    <sheet name="juillet" sheetId="19" r:id="rId7"/>
    <sheet name="aout" sheetId="20" r:id="rId8"/>
    <sheet name="septembre" sheetId="21" r:id="rId9"/>
    <sheet name="octobre" sheetId="22" r:id="rId10"/>
    <sheet name="novembre" sheetId="23" r:id="rId11"/>
    <sheet name="decembre" sheetId="24" r:id="rId12"/>
    <sheet name="zone de deplacement" sheetId="13" r:id="rId13"/>
  </sheets>
  <definedNames>
    <definedName name="total_zones_1">janvier!$H$5:$H$33</definedName>
    <definedName name="total_zones_2">janvier!$Q$5:$Q$21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0" i="1" l="1"/>
  <c r="O31" i="1"/>
  <c r="O32" i="1"/>
  <c r="O33" i="1"/>
  <c r="O34" i="1"/>
  <c r="O29" i="1"/>
  <c r="Q21" i="1"/>
  <c r="Q20" i="1"/>
  <c r="Q19" i="1"/>
  <c r="Q18" i="1"/>
  <c r="Q17" i="1"/>
  <c r="Q9" i="1"/>
  <c r="Q8" i="1"/>
  <c r="Q7" i="1"/>
  <c r="Q6" i="1"/>
  <c r="Q5" i="1"/>
  <c r="H33" i="1"/>
  <c r="H32" i="1"/>
  <c r="H31" i="1"/>
  <c r="H30" i="1"/>
  <c r="H29" i="1"/>
  <c r="H21" i="1"/>
  <c r="H20" i="1"/>
  <c r="H19" i="1"/>
  <c r="H18" i="1"/>
  <c r="H17" i="1"/>
  <c r="H9" i="1"/>
  <c r="H7" i="1"/>
  <c r="H6" i="1"/>
  <c r="H8" i="1"/>
  <c r="H5" i="1"/>
  <c r="F33" i="1"/>
  <c r="F32" i="1"/>
  <c r="F31" i="1"/>
  <c r="F30" i="1"/>
  <c r="F29" i="1"/>
  <c r="F36" i="1" s="1"/>
  <c r="H36" i="1" s="1"/>
  <c r="O21" i="1"/>
  <c r="F21" i="1"/>
  <c r="O20" i="1"/>
  <c r="F20" i="1"/>
  <c r="O19" i="1"/>
  <c r="F19" i="1"/>
  <c r="O18" i="1"/>
  <c r="F18" i="1"/>
  <c r="F24" i="1" s="1"/>
  <c r="H24" i="1" s="1"/>
  <c r="O17" i="1"/>
  <c r="O24" i="1" s="1"/>
  <c r="Q24" i="1" s="1"/>
  <c r="F17" i="1"/>
  <c r="O9" i="1"/>
  <c r="F9" i="1"/>
  <c r="O8" i="1"/>
  <c r="O12" i="1" s="1"/>
  <c r="Q12" i="1" s="1"/>
  <c r="F8" i="1"/>
  <c r="O7" i="1"/>
  <c r="F7" i="1"/>
  <c r="O6" i="1"/>
  <c r="F6" i="1"/>
  <c r="O5" i="1"/>
  <c r="F5" i="1"/>
  <c r="F12" i="1" s="1"/>
  <c r="L27" i="1" l="1"/>
  <c r="H12" i="1"/>
  <c r="L30" i="1" s="1"/>
  <c r="L31" i="1" l="1"/>
  <c r="L32" i="1" s="1"/>
</calcChain>
</file>

<file path=xl/sharedStrings.xml><?xml version="1.0" encoding="utf-8"?>
<sst xmlns="http://schemas.openxmlformats.org/spreadsheetml/2006/main" count="159" uniqueCount="55">
  <si>
    <t>SEMAINE DU</t>
  </si>
  <si>
    <t>AU</t>
  </si>
  <si>
    <t>MATIN</t>
  </si>
  <si>
    <t>APRES-MIDI</t>
  </si>
  <si>
    <t>TOTAL</t>
  </si>
  <si>
    <t>chantier plus eloigné du domicile</t>
  </si>
  <si>
    <t>zone</t>
  </si>
  <si>
    <t>arrivée</t>
  </si>
  <si>
    <t>départ</t>
  </si>
  <si>
    <t>LUNDI</t>
  </si>
  <si>
    <t>arradon</t>
  </si>
  <si>
    <t>MARDI</t>
  </si>
  <si>
    <t>MERCREDI</t>
  </si>
  <si>
    <t>JEUDI</t>
  </si>
  <si>
    <t>VENDREDI</t>
  </si>
  <si>
    <t>Total heures semaine</t>
  </si>
  <si>
    <t>heure SUP</t>
  </si>
  <si>
    <t>TOTAL MENSUEL</t>
  </si>
  <si>
    <t>TOTAL  HEURE SUP</t>
  </si>
  <si>
    <t>heure sup majoré à 25%</t>
  </si>
  <si>
    <t>heure sup majoré à 50%</t>
  </si>
  <si>
    <t>arzon</t>
  </si>
  <si>
    <t>auray</t>
  </si>
  <si>
    <t>1a</t>
  </si>
  <si>
    <t>belz</t>
  </si>
  <si>
    <t>brech</t>
  </si>
  <si>
    <t>carnac</t>
  </si>
  <si>
    <t>elven</t>
  </si>
  <si>
    <t>erdeven</t>
  </si>
  <si>
    <t>grand-champ</t>
  </si>
  <si>
    <t>landaul</t>
  </si>
  <si>
    <t>1b</t>
  </si>
  <si>
    <t>landevant</t>
  </si>
  <si>
    <t>le hezo</t>
  </si>
  <si>
    <t>locoal-mendon</t>
  </si>
  <si>
    <t>meucon</t>
  </si>
  <si>
    <t>monterblanc</t>
  </si>
  <si>
    <t>plescop</t>
  </si>
  <si>
    <t>ploemel</t>
  </si>
  <si>
    <t>plouharnel</t>
  </si>
  <si>
    <t>plumergat</t>
  </si>
  <si>
    <t>pluvigner</t>
  </si>
  <si>
    <t>pont scorff</t>
  </si>
  <si>
    <t>questembert</t>
  </si>
  <si>
    <t>saint avé</t>
  </si>
  <si>
    <t>saint nolff</t>
  </si>
  <si>
    <t>sarzeau</t>
  </si>
  <si>
    <t>sene</t>
  </si>
  <si>
    <t>sulniac</t>
  </si>
  <si>
    <t>surzur</t>
  </si>
  <si>
    <t>theix</t>
  </si>
  <si>
    <t>treflean</t>
  </si>
  <si>
    <t>trinite surzur</t>
  </si>
  <si>
    <t>vannes</t>
  </si>
  <si>
    <t>total zone déplacement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</si>
</sst>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10">
    <font>
      <sz val="10"/>
      <color rgb="FF000000"/>
      <name val="Arial"/>
    </font>
    <font>
      <b/>
      <sz val="24"/>
      <color rgb="FF000000"/>
      <name val="Bree Serif"/>
    </font>
    <font>
      <sz val="10"/>
      <name val="Arial"/>
    </font>
    <font>
      <sz val="10"/>
      <color theme="1"/>
      <name val="Arial"/>
    </font>
    <font>
      <sz val="11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b/>
      <sz val="16"/>
      <color rgb="FF000000"/>
      <name val="Calibri"/>
    </font>
    <font>
      <sz val="18"/>
      <color rgb="FF0000FF"/>
      <name val="Bree Serif"/>
    </font>
    <font>
      <sz val="18"/>
      <color rgb="FF38761D"/>
      <name val="Bree Serif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0CECE"/>
        <bgColor rgb="FFD0CECE"/>
      </patternFill>
    </fill>
    <fill>
      <patternFill patternType="solid">
        <fgColor rgb="FFF2F2F2"/>
        <bgColor rgb="FFF2F2F2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0" xfId="0" applyFont="1" applyAlignment="1"/>
    <xf numFmtId="0" fontId="4" fillId="0" borderId="4" xfId="0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4" fillId="4" borderId="6" xfId="0" applyFont="1" applyFill="1" applyBorder="1" applyAlignment="1"/>
    <xf numFmtId="0" fontId="4" fillId="2" borderId="7" xfId="0" applyFont="1" applyFill="1" applyBorder="1" applyAlignment="1"/>
    <xf numFmtId="0" fontId="4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6" xfId="0" applyFont="1" applyFill="1" applyBorder="1" applyAlignment="1"/>
    <xf numFmtId="0" fontId="4" fillId="0" borderId="6" xfId="0" applyFont="1" applyBorder="1" applyAlignment="1">
      <alignment horizontal="right"/>
    </xf>
    <xf numFmtId="0" fontId="4" fillId="0" borderId="6" xfId="0" applyFont="1" applyBorder="1" applyAlignment="1"/>
    <xf numFmtId="14" fontId="4" fillId="0" borderId="4" xfId="0" applyNumberFormat="1" applyFont="1" applyBorder="1" applyAlignment="1">
      <alignment horizontal="center"/>
    </xf>
    <xf numFmtId="0" fontId="9" fillId="0" borderId="0" xfId="0" applyFont="1" applyAlignment="1"/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0" borderId="6" xfId="0" applyFont="1" applyBorder="1"/>
    <xf numFmtId="0" fontId="5" fillId="0" borderId="5" xfId="0" applyFont="1" applyBorder="1" applyAlignment="1">
      <alignment horizontal="center"/>
    </xf>
    <xf numFmtId="0" fontId="4" fillId="3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/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89"/>
  <sheetViews>
    <sheetView tabSelected="1" workbookViewId="0">
      <selection activeCell="O29" sqref="O29"/>
    </sheetView>
  </sheetViews>
  <sheetFormatPr baseColWidth="10" defaultColWidth="14.42578125" defaultRowHeight="15.75" customHeight="1"/>
  <cols>
    <col min="7" max="7" width="17.140625" customWidth="1"/>
  </cols>
  <sheetData>
    <row r="1" spans="1:26" ht="30">
      <c r="A1" s="35">
        <v>43831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  <c r="R1" s="1"/>
      <c r="S1" s="1"/>
      <c r="T1" s="1"/>
      <c r="U1" s="1"/>
      <c r="V1" s="1"/>
      <c r="W1" s="1"/>
      <c r="X1" s="1"/>
      <c r="Y1" s="1"/>
      <c r="Z1" s="1"/>
    </row>
    <row r="2" spans="1:26" ht="15">
      <c r="A2" s="1"/>
      <c r="B2" s="2" t="s">
        <v>0</v>
      </c>
      <c r="C2" s="3">
        <v>43829</v>
      </c>
      <c r="D2" s="2" t="s">
        <v>1</v>
      </c>
      <c r="E2" s="3">
        <v>43833</v>
      </c>
      <c r="F2" s="2"/>
      <c r="G2" s="4"/>
      <c r="H2" s="4"/>
      <c r="I2" s="1"/>
      <c r="J2" s="1"/>
      <c r="K2" s="2" t="s">
        <v>0</v>
      </c>
      <c r="L2" s="3">
        <v>43836</v>
      </c>
      <c r="M2" s="2" t="s">
        <v>1</v>
      </c>
      <c r="N2" s="3">
        <v>43840</v>
      </c>
      <c r="O2" s="2"/>
      <c r="P2" s="4"/>
      <c r="Q2" s="4"/>
      <c r="R2" s="1"/>
      <c r="S2" s="1"/>
      <c r="T2" s="1"/>
      <c r="U2" s="1"/>
      <c r="V2" s="1"/>
      <c r="W2" s="1"/>
      <c r="X2" s="1"/>
      <c r="Y2" s="1"/>
      <c r="Z2" s="1"/>
    </row>
    <row r="3" spans="1:26" ht="15">
      <c r="A3" s="5"/>
      <c r="B3" s="23" t="s">
        <v>2</v>
      </c>
      <c r="C3" s="24"/>
      <c r="D3" s="23" t="s">
        <v>3</v>
      </c>
      <c r="E3" s="24"/>
      <c r="F3" s="25" t="s">
        <v>4</v>
      </c>
      <c r="G3" s="26" t="s">
        <v>5</v>
      </c>
      <c r="H3" s="27" t="s">
        <v>6</v>
      </c>
      <c r="I3" s="1"/>
      <c r="J3" s="5"/>
      <c r="K3" s="23" t="s">
        <v>2</v>
      </c>
      <c r="L3" s="24"/>
      <c r="M3" s="23" t="s">
        <v>3</v>
      </c>
      <c r="N3" s="24"/>
      <c r="O3" s="25" t="s">
        <v>4</v>
      </c>
      <c r="P3" s="26" t="s">
        <v>5</v>
      </c>
      <c r="Q3" s="27" t="s">
        <v>6</v>
      </c>
      <c r="R3" s="1"/>
      <c r="S3" s="1"/>
      <c r="T3" s="1"/>
      <c r="U3" s="1"/>
      <c r="V3" s="1"/>
      <c r="W3" s="1"/>
      <c r="X3" s="1"/>
      <c r="Y3" s="1"/>
      <c r="Z3" s="1"/>
    </row>
    <row r="4" spans="1:26" ht="25.5" customHeight="1">
      <c r="A4" s="6"/>
      <c r="B4" s="7" t="s">
        <v>7</v>
      </c>
      <c r="C4" s="7" t="s">
        <v>8</v>
      </c>
      <c r="D4" s="7" t="s">
        <v>7</v>
      </c>
      <c r="E4" s="7" t="s">
        <v>8</v>
      </c>
      <c r="F4" s="24"/>
      <c r="G4" s="24"/>
      <c r="H4" s="24"/>
      <c r="I4" s="1"/>
      <c r="J4" s="6"/>
      <c r="K4" s="7" t="s">
        <v>7</v>
      </c>
      <c r="L4" s="7" t="s">
        <v>8</v>
      </c>
      <c r="M4" s="7" t="s">
        <v>7</v>
      </c>
      <c r="N4" s="7" t="s">
        <v>8</v>
      </c>
      <c r="O4" s="24"/>
      <c r="P4" s="24"/>
      <c r="Q4" s="24"/>
      <c r="R4" s="1"/>
      <c r="S4" s="1"/>
      <c r="T4" s="1"/>
      <c r="U4" s="1"/>
      <c r="V4" s="1"/>
      <c r="W4" s="1"/>
      <c r="X4" s="1"/>
      <c r="Y4" s="1"/>
      <c r="Z4" s="1"/>
    </row>
    <row r="5" spans="1:26" ht="15">
      <c r="A5" s="8" t="s">
        <v>9</v>
      </c>
      <c r="B5" s="9"/>
      <c r="C5" s="9"/>
      <c r="D5" s="9"/>
      <c r="E5" s="9"/>
      <c r="F5" s="10">
        <f t="shared" ref="F5:F9" si="0">(C5-B5)+(E5-D5)</f>
        <v>0</v>
      </c>
      <c r="G5" s="11" t="s">
        <v>10</v>
      </c>
      <c r="H5" s="10">
        <f>VLOOKUP(G5,'zone de deplacement'!A1:B39,2,FALSE)</f>
        <v>2</v>
      </c>
      <c r="I5" s="5"/>
      <c r="J5" s="12" t="s">
        <v>9</v>
      </c>
      <c r="K5" s="9"/>
      <c r="L5" s="9"/>
      <c r="M5" s="9"/>
      <c r="N5" s="9"/>
      <c r="O5" s="10">
        <f t="shared" ref="O5:O9" si="1">(L5-K5)+(N5-M5)</f>
        <v>0</v>
      </c>
      <c r="P5" s="11" t="s">
        <v>10</v>
      </c>
      <c r="Q5" s="10">
        <f>VLOOKUP(P5,'zone de deplacement'!A1:B39,2,FALSE)</f>
        <v>2</v>
      </c>
      <c r="R5" s="1"/>
      <c r="S5" s="1"/>
      <c r="T5" s="1"/>
      <c r="U5" s="1"/>
      <c r="V5" s="1"/>
      <c r="W5" s="1"/>
      <c r="X5" s="1"/>
      <c r="Y5" s="1"/>
      <c r="Z5" s="1"/>
    </row>
    <row r="6" spans="1:26" ht="15">
      <c r="A6" s="8" t="s">
        <v>11</v>
      </c>
      <c r="B6" s="11">
        <v>8</v>
      </c>
      <c r="C6" s="11">
        <v>12</v>
      </c>
      <c r="D6" s="11">
        <v>13</v>
      </c>
      <c r="E6" s="11">
        <v>20</v>
      </c>
      <c r="F6" s="10">
        <f t="shared" si="0"/>
        <v>11</v>
      </c>
      <c r="G6" s="9" t="s">
        <v>25</v>
      </c>
      <c r="H6" s="10" t="str">
        <f>VLOOKUP(G6,'zone de deplacement'!A1:B39,2,FALSE)</f>
        <v>1a</v>
      </c>
      <c r="I6" s="5"/>
      <c r="J6" s="12" t="s">
        <v>11</v>
      </c>
      <c r="K6" s="11">
        <v>5</v>
      </c>
      <c r="L6" s="11">
        <v>60</v>
      </c>
      <c r="M6" s="11">
        <v>61</v>
      </c>
      <c r="N6" s="11">
        <v>120</v>
      </c>
      <c r="O6" s="10">
        <f t="shared" si="1"/>
        <v>114</v>
      </c>
      <c r="P6" s="11" t="s">
        <v>25</v>
      </c>
      <c r="Q6" s="10" t="str">
        <f>VLOOKUP(P6,'zone de deplacement'!A1:B39,2,FALSE)</f>
        <v>1a</v>
      </c>
      <c r="R6" s="1"/>
      <c r="S6" s="1"/>
      <c r="T6" s="1"/>
      <c r="U6" s="1"/>
      <c r="V6" s="1"/>
      <c r="W6" s="1"/>
      <c r="X6" s="1"/>
      <c r="Y6" s="1"/>
      <c r="Z6" s="1"/>
    </row>
    <row r="7" spans="1:26" ht="15">
      <c r="A7" s="8" t="s">
        <v>12</v>
      </c>
      <c r="B7" s="11">
        <v>1</v>
      </c>
      <c r="C7" s="11">
        <v>20</v>
      </c>
      <c r="D7" s="11">
        <v>21</v>
      </c>
      <c r="E7" s="11">
        <v>60</v>
      </c>
      <c r="F7" s="10">
        <f t="shared" si="0"/>
        <v>58</v>
      </c>
      <c r="G7" s="9" t="s">
        <v>30</v>
      </c>
      <c r="H7" s="10" t="str">
        <f>VLOOKUP(G7,'zone de deplacement'!A1:B39,2,FALSE)</f>
        <v>1b</v>
      </c>
      <c r="I7" s="5"/>
      <c r="J7" s="12" t="s">
        <v>12</v>
      </c>
      <c r="K7" s="9"/>
      <c r="L7" s="9"/>
      <c r="M7" s="9"/>
      <c r="N7" s="9"/>
      <c r="O7" s="10">
        <f t="shared" si="1"/>
        <v>0</v>
      </c>
      <c r="P7" s="11" t="s">
        <v>30</v>
      </c>
      <c r="Q7" s="10" t="str">
        <f>VLOOKUP(P7,'zone de deplacement'!A1:B39,2,FALSE)</f>
        <v>1b</v>
      </c>
      <c r="R7" s="1"/>
      <c r="S7" s="1"/>
      <c r="T7" s="1"/>
      <c r="U7" s="1"/>
      <c r="V7" s="1"/>
      <c r="W7" s="1"/>
      <c r="X7" s="1"/>
      <c r="Y7" s="1"/>
      <c r="Z7" s="1"/>
    </row>
    <row r="8" spans="1:26" ht="15">
      <c r="A8" s="8" t="s">
        <v>13</v>
      </c>
      <c r="B8" s="9"/>
      <c r="C8" s="9"/>
      <c r="D8" s="9"/>
      <c r="E8" s="9"/>
      <c r="F8" s="10">
        <f t="shared" si="0"/>
        <v>0</v>
      </c>
      <c r="G8" s="9" t="s">
        <v>53</v>
      </c>
      <c r="H8" s="10">
        <f>VLOOKUP(G8,'zone de deplacement'!A4:B42,2,FALSE)</f>
        <v>3</v>
      </c>
      <c r="I8" s="5"/>
      <c r="J8" s="12" t="s">
        <v>13</v>
      </c>
      <c r="K8" s="9"/>
      <c r="L8" s="9"/>
      <c r="M8" s="9"/>
      <c r="N8" s="9"/>
      <c r="O8" s="10">
        <f t="shared" si="1"/>
        <v>0</v>
      </c>
      <c r="P8" s="11" t="s">
        <v>53</v>
      </c>
      <c r="Q8" s="10">
        <f>VLOOKUP(P8,'zone de deplacement'!A1:B39,2,FALSE)</f>
        <v>3</v>
      </c>
      <c r="R8" s="1"/>
      <c r="S8" s="1"/>
      <c r="T8" s="1"/>
      <c r="U8" s="1"/>
      <c r="V8" s="1"/>
      <c r="W8" s="1"/>
      <c r="X8" s="1"/>
      <c r="Y8" s="1"/>
      <c r="Z8" s="1"/>
    </row>
    <row r="9" spans="1:26" ht="15">
      <c r="A9" s="8" t="s">
        <v>14</v>
      </c>
      <c r="B9" s="9"/>
      <c r="C9" s="9"/>
      <c r="D9" s="6"/>
      <c r="E9" s="6"/>
      <c r="F9" s="10">
        <f t="shared" si="0"/>
        <v>0</v>
      </c>
      <c r="G9" s="9" t="s">
        <v>10</v>
      </c>
      <c r="H9" s="10">
        <f>VLOOKUP(G9,'zone de deplacement'!A1:B39,2,FALSE)</f>
        <v>2</v>
      </c>
      <c r="I9" s="5"/>
      <c r="J9" s="12" t="s">
        <v>14</v>
      </c>
      <c r="K9" s="9"/>
      <c r="L9" s="9"/>
      <c r="M9" s="6"/>
      <c r="N9" s="6"/>
      <c r="O9" s="10">
        <f t="shared" si="1"/>
        <v>0</v>
      </c>
      <c r="P9" s="11" t="s">
        <v>10</v>
      </c>
      <c r="Q9" s="10">
        <f>VLOOKUP(P9,'zone de deplacement'!A1:B39,2,FALSE)</f>
        <v>2</v>
      </c>
      <c r="R9" s="1"/>
      <c r="S9" s="1"/>
      <c r="T9" s="1"/>
      <c r="U9" s="1"/>
      <c r="V9" s="1"/>
      <c r="W9" s="1"/>
      <c r="X9" s="1"/>
      <c r="Y9" s="1"/>
      <c r="Z9" s="1"/>
    </row>
    <row r="10" spans="1:26" ht="12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1"/>
      <c r="B11" s="1"/>
      <c r="C11" s="1"/>
      <c r="D11" s="4"/>
      <c r="E11" s="4"/>
      <c r="F11" s="4"/>
      <c r="G11" s="4"/>
      <c r="H11" s="4"/>
      <c r="I11" s="1"/>
      <c r="J11" s="1"/>
      <c r="K11" s="1"/>
      <c r="L11" s="1"/>
      <c r="M11" s="4"/>
      <c r="N11" s="4"/>
      <c r="O11" s="4"/>
      <c r="P11" s="4"/>
      <c r="Q11" s="4"/>
      <c r="R11" s="1"/>
      <c r="S11" s="1"/>
      <c r="T11" s="1"/>
      <c r="U11" s="1"/>
      <c r="V11" s="1"/>
      <c r="W11" s="1"/>
      <c r="X11" s="1"/>
      <c r="Y11" s="1"/>
      <c r="Z11" s="1"/>
    </row>
    <row r="12" spans="1:26" ht="21">
      <c r="A12" s="1"/>
      <c r="B12" s="1"/>
      <c r="C12" s="5"/>
      <c r="D12" s="30" t="s">
        <v>15</v>
      </c>
      <c r="E12" s="24"/>
      <c r="F12" s="13">
        <f>SUM(F5:F9)</f>
        <v>69</v>
      </c>
      <c r="G12" s="14" t="s">
        <v>16</v>
      </c>
      <c r="H12" s="13">
        <f>IF(F12&gt;=35,F12-35,0)</f>
        <v>34</v>
      </c>
      <c r="I12" s="1"/>
      <c r="J12" s="1"/>
      <c r="K12" s="1"/>
      <c r="L12" s="5"/>
      <c r="M12" s="30" t="s">
        <v>15</v>
      </c>
      <c r="N12" s="24"/>
      <c r="O12" s="13">
        <f>SUM(O5:O9)</f>
        <v>114</v>
      </c>
      <c r="P12" s="14" t="s">
        <v>16</v>
      </c>
      <c r="Q12" s="13">
        <f>IF(O12&gt;=35,O12-35,0)</f>
        <v>79</v>
      </c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"/>
      <c r="B14" s="2" t="s">
        <v>0</v>
      </c>
      <c r="C14" s="3">
        <v>43843</v>
      </c>
      <c r="D14" s="2" t="s">
        <v>1</v>
      </c>
      <c r="E14" s="3">
        <v>43847</v>
      </c>
      <c r="F14" s="2"/>
      <c r="G14" s="4"/>
      <c r="H14" s="4"/>
      <c r="I14" s="1"/>
      <c r="J14" s="1"/>
      <c r="K14" s="2" t="s">
        <v>0</v>
      </c>
      <c r="L14" s="15">
        <v>43850</v>
      </c>
      <c r="M14" s="2" t="s">
        <v>1</v>
      </c>
      <c r="N14" s="15">
        <v>43854</v>
      </c>
      <c r="O14" s="2"/>
      <c r="P14" s="4"/>
      <c r="Q14" s="4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5"/>
      <c r="B15" s="23" t="s">
        <v>2</v>
      </c>
      <c r="C15" s="24"/>
      <c r="D15" s="23" t="s">
        <v>3</v>
      </c>
      <c r="E15" s="24"/>
      <c r="F15" s="25" t="s">
        <v>4</v>
      </c>
      <c r="G15" s="26" t="s">
        <v>5</v>
      </c>
      <c r="H15" s="27" t="s">
        <v>6</v>
      </c>
      <c r="I15" s="1"/>
      <c r="J15" s="5"/>
      <c r="K15" s="23" t="s">
        <v>2</v>
      </c>
      <c r="L15" s="24"/>
      <c r="M15" s="23" t="s">
        <v>3</v>
      </c>
      <c r="N15" s="24"/>
      <c r="O15" s="25" t="s">
        <v>4</v>
      </c>
      <c r="P15" s="26" t="s">
        <v>5</v>
      </c>
      <c r="Q15" s="27" t="s">
        <v>6</v>
      </c>
      <c r="R15" s="1"/>
      <c r="S15" s="1"/>
      <c r="T15" s="1"/>
      <c r="U15" s="1"/>
      <c r="V15" s="1"/>
      <c r="W15" s="1"/>
      <c r="X15" s="1"/>
      <c r="Y15" s="1"/>
      <c r="Z15" s="1"/>
    </row>
    <row r="16" spans="1:26" ht="21.75" customHeight="1">
      <c r="A16" s="6"/>
      <c r="B16" s="7" t="s">
        <v>7</v>
      </c>
      <c r="C16" s="7" t="s">
        <v>8</v>
      </c>
      <c r="D16" s="7" t="s">
        <v>7</v>
      </c>
      <c r="E16" s="7" t="s">
        <v>8</v>
      </c>
      <c r="F16" s="24"/>
      <c r="G16" s="24"/>
      <c r="H16" s="24"/>
      <c r="I16" s="1"/>
      <c r="J16" s="6"/>
      <c r="K16" s="7" t="s">
        <v>7</v>
      </c>
      <c r="L16" s="7" t="s">
        <v>8</v>
      </c>
      <c r="M16" s="7" t="s">
        <v>7</v>
      </c>
      <c r="N16" s="7" t="s">
        <v>8</v>
      </c>
      <c r="O16" s="24"/>
      <c r="P16" s="24"/>
      <c r="Q16" s="24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8" t="s">
        <v>9</v>
      </c>
      <c r="B17" s="9"/>
      <c r="C17" s="9"/>
      <c r="D17" s="9"/>
      <c r="E17" s="9"/>
      <c r="F17" s="10">
        <f t="shared" ref="F17:F21" si="2">(C17-B17)+(E17-D17)</f>
        <v>0</v>
      </c>
      <c r="G17" s="11" t="s">
        <v>10</v>
      </c>
      <c r="H17" s="10">
        <f>VLOOKUP(G17,'zone de deplacement'!A1:B39,2,FALSE)</f>
        <v>2</v>
      </c>
      <c r="I17" s="5"/>
      <c r="J17" s="12" t="s">
        <v>9</v>
      </c>
      <c r="K17" s="9"/>
      <c r="L17" s="9"/>
      <c r="M17" s="9"/>
      <c r="N17" s="9"/>
      <c r="O17" s="10">
        <f t="shared" ref="O17:O21" si="3">(L17-K17)+(N17-M17)</f>
        <v>0</v>
      </c>
      <c r="P17" s="11" t="s">
        <v>10</v>
      </c>
      <c r="Q17" s="10">
        <f>VLOOKUP(P17,'zone de deplacement'!A1:B39,2,FALSE)</f>
        <v>2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8" t="s">
        <v>11</v>
      </c>
      <c r="B18" s="9"/>
      <c r="C18" s="9"/>
      <c r="D18" s="9"/>
      <c r="E18" s="9"/>
      <c r="F18" s="10">
        <f t="shared" si="2"/>
        <v>0</v>
      </c>
      <c r="G18" s="11" t="s">
        <v>25</v>
      </c>
      <c r="H18" s="10" t="str">
        <f>VLOOKUP(G18,'zone de deplacement'!A1:B39,2,FALSE)</f>
        <v>1a</v>
      </c>
      <c r="I18" s="5"/>
      <c r="J18" s="12" t="s">
        <v>11</v>
      </c>
      <c r="K18" s="9"/>
      <c r="L18" s="9"/>
      <c r="M18" s="9"/>
      <c r="N18" s="9"/>
      <c r="O18" s="10">
        <f t="shared" si="3"/>
        <v>0</v>
      </c>
      <c r="P18" s="11" t="s">
        <v>25</v>
      </c>
      <c r="Q18" s="10" t="str">
        <f>VLOOKUP(P18,'zone de deplacement'!A1:B39,2,FALSE)</f>
        <v>1a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8" t="s">
        <v>12</v>
      </c>
      <c r="B19" s="9"/>
      <c r="C19" s="9"/>
      <c r="D19" s="9"/>
      <c r="E19" s="9"/>
      <c r="F19" s="10">
        <f t="shared" si="2"/>
        <v>0</v>
      </c>
      <c r="G19" s="11" t="s">
        <v>30</v>
      </c>
      <c r="H19" s="10" t="str">
        <f>VLOOKUP(G19,'zone de deplacement'!A1:B39,2,FALSE)</f>
        <v>1b</v>
      </c>
      <c r="I19" s="5"/>
      <c r="J19" s="12" t="s">
        <v>12</v>
      </c>
      <c r="K19" s="9"/>
      <c r="L19" s="9"/>
      <c r="M19" s="9"/>
      <c r="N19" s="9"/>
      <c r="O19" s="10">
        <f t="shared" si="3"/>
        <v>0</v>
      </c>
      <c r="P19" s="11" t="s">
        <v>30</v>
      </c>
      <c r="Q19" s="10" t="str">
        <f>VLOOKUP(P19,'zone de deplacement'!A1:B39,2,FALSE)</f>
        <v>1b</v>
      </c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8" t="s">
        <v>13</v>
      </c>
      <c r="B20" s="9"/>
      <c r="C20" s="9"/>
      <c r="D20" s="9"/>
      <c r="E20" s="9"/>
      <c r="F20" s="10">
        <f t="shared" si="2"/>
        <v>0</v>
      </c>
      <c r="G20" s="11" t="s">
        <v>53</v>
      </c>
      <c r="H20" s="10">
        <f>VLOOKUP(G20,'zone de deplacement'!A1:B39,2,FALSE)</f>
        <v>3</v>
      </c>
      <c r="I20" s="5"/>
      <c r="J20" s="12" t="s">
        <v>13</v>
      </c>
      <c r="K20" s="9"/>
      <c r="L20" s="9"/>
      <c r="M20" s="9"/>
      <c r="N20" s="9"/>
      <c r="O20" s="10">
        <f t="shared" si="3"/>
        <v>0</v>
      </c>
      <c r="P20" s="11" t="s">
        <v>53</v>
      </c>
      <c r="Q20" s="10">
        <f>VLOOKUP(P20,'zone de deplacement'!A1:B39,2,FALSE)</f>
        <v>3</v>
      </c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8" t="s">
        <v>14</v>
      </c>
      <c r="B21" s="9"/>
      <c r="C21" s="9"/>
      <c r="D21" s="9"/>
      <c r="E21" s="9"/>
      <c r="F21" s="10">
        <f t="shared" si="2"/>
        <v>0</v>
      </c>
      <c r="G21" s="11" t="s">
        <v>10</v>
      </c>
      <c r="H21" s="10">
        <f>VLOOKUP(G21,'zone de deplacement'!A1:B39,2,FALSE)</f>
        <v>2</v>
      </c>
      <c r="I21" s="5"/>
      <c r="J21" s="12" t="s">
        <v>14</v>
      </c>
      <c r="K21" s="9"/>
      <c r="L21" s="9"/>
      <c r="M21" s="9"/>
      <c r="N21" s="9"/>
      <c r="O21" s="10">
        <f t="shared" si="3"/>
        <v>0</v>
      </c>
      <c r="P21" s="11" t="s">
        <v>10</v>
      </c>
      <c r="Q21" s="10">
        <f>VLOOKUP(P21,'zone de deplacement'!A1:B39,2,FALSE)</f>
        <v>2</v>
      </c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1"/>
      <c r="B23" s="1"/>
      <c r="C23" s="1"/>
      <c r="D23" s="4"/>
      <c r="E23" s="4"/>
      <c r="F23" s="4"/>
      <c r="G23" s="4"/>
      <c r="H23" s="4"/>
      <c r="I23" s="1"/>
      <c r="J23" s="1"/>
      <c r="K23" s="1"/>
      <c r="L23" s="1"/>
      <c r="M23" s="4"/>
      <c r="N23" s="4"/>
      <c r="O23" s="4"/>
      <c r="P23" s="4"/>
      <c r="Q23" s="4"/>
      <c r="R23" s="1"/>
      <c r="S23" s="1"/>
      <c r="T23" s="1"/>
      <c r="U23" s="1"/>
      <c r="V23" s="1"/>
      <c r="W23" s="1"/>
      <c r="X23" s="1"/>
      <c r="Y23" s="1"/>
      <c r="Z23" s="1"/>
    </row>
    <row r="24" spans="1:26" ht="21">
      <c r="A24" s="1"/>
      <c r="B24" s="1"/>
      <c r="C24" s="5"/>
      <c r="D24" s="30" t="s">
        <v>15</v>
      </c>
      <c r="E24" s="24"/>
      <c r="F24" s="13">
        <f>SUM(F17:F21)</f>
        <v>0</v>
      </c>
      <c r="G24" s="14" t="s">
        <v>16</v>
      </c>
      <c r="H24" s="13">
        <f>IF(F24&gt;=35,F24-35,0)</f>
        <v>0</v>
      </c>
      <c r="I24" s="1"/>
      <c r="J24" s="1"/>
      <c r="K24" s="1"/>
      <c r="L24" s="5"/>
      <c r="M24" s="30" t="s">
        <v>15</v>
      </c>
      <c r="N24" s="24"/>
      <c r="O24" s="13">
        <f>SUM(O17:O21)</f>
        <v>0</v>
      </c>
      <c r="P24" s="14" t="s">
        <v>16</v>
      </c>
      <c r="Q24" s="13">
        <f>IF(O24&gt;=35,O24-35,0)</f>
        <v>0</v>
      </c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"/>
      <c r="B26" s="2" t="s">
        <v>0</v>
      </c>
      <c r="C26" s="3">
        <v>43857</v>
      </c>
      <c r="D26" s="2" t="s">
        <v>1</v>
      </c>
      <c r="E26" s="3">
        <v>43861</v>
      </c>
      <c r="F26" s="2"/>
      <c r="G26" s="4"/>
      <c r="H26" s="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5"/>
      <c r="B27" s="23" t="s">
        <v>2</v>
      </c>
      <c r="C27" s="24"/>
      <c r="D27" s="23" t="s">
        <v>3</v>
      </c>
      <c r="E27" s="24"/>
      <c r="F27" s="25" t="s">
        <v>4</v>
      </c>
      <c r="G27" s="26" t="s">
        <v>5</v>
      </c>
      <c r="H27" s="27" t="s">
        <v>6</v>
      </c>
      <c r="I27" s="1"/>
      <c r="J27" s="31" t="s">
        <v>17</v>
      </c>
      <c r="K27" s="32"/>
      <c r="L27" s="33">
        <f>F12+O12+F24+O24+F36</f>
        <v>183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6.25" customHeight="1">
      <c r="A28" s="6"/>
      <c r="B28" s="7" t="s">
        <v>7</v>
      </c>
      <c r="C28" s="7" t="s">
        <v>8</v>
      </c>
      <c r="D28" s="7" t="s">
        <v>7</v>
      </c>
      <c r="E28" s="7" t="s">
        <v>8</v>
      </c>
      <c r="F28" s="24"/>
      <c r="G28" s="24"/>
      <c r="H28" s="24"/>
      <c r="I28" s="1"/>
      <c r="J28" s="32"/>
      <c r="K28" s="32"/>
      <c r="L28" s="32"/>
      <c r="M28" s="1"/>
      <c r="N28" s="28" t="s">
        <v>54</v>
      </c>
      <c r="O28" s="2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8" t="s">
        <v>9</v>
      </c>
      <c r="B29" s="9"/>
      <c r="C29" s="9"/>
      <c r="D29" s="9"/>
      <c r="E29" s="9"/>
      <c r="F29" s="10">
        <f t="shared" ref="F29:F33" si="4">(C29-B29)+(E29-D29)</f>
        <v>0</v>
      </c>
      <c r="G29" s="11" t="s">
        <v>10</v>
      </c>
      <c r="H29" s="10">
        <f>VLOOKUP(G29,'zone de deplacement'!A1:B39,2,FALSE)</f>
        <v>2</v>
      </c>
      <c r="I29" s="1"/>
      <c r="J29" s="1"/>
      <c r="K29" s="1"/>
      <c r="L29" s="1"/>
      <c r="M29" s="1"/>
      <c r="N29" s="20" t="s">
        <v>23</v>
      </c>
      <c r="O29" s="21">
        <f>COUNTIF(total_zones_1,N29)+COUNTIF(total_zones_2,N29)</f>
        <v>5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3.25">
      <c r="A30" s="8" t="s">
        <v>11</v>
      </c>
      <c r="B30" s="6"/>
      <c r="C30" s="6"/>
      <c r="D30" s="6"/>
      <c r="E30" s="6"/>
      <c r="F30" s="10">
        <f t="shared" si="4"/>
        <v>0</v>
      </c>
      <c r="G30" s="11" t="s">
        <v>25</v>
      </c>
      <c r="H30" s="10" t="str">
        <f>VLOOKUP(G30,'zone de deplacement'!A1:B39,2,FALSE)</f>
        <v>1a</v>
      </c>
      <c r="I30" s="1"/>
      <c r="J30" s="34" t="s">
        <v>18</v>
      </c>
      <c r="K30" s="32"/>
      <c r="L30" s="16">
        <f>H12+Q12+H24+Q24+H36</f>
        <v>113</v>
      </c>
      <c r="M30" s="1"/>
      <c r="N30" s="20" t="s">
        <v>31</v>
      </c>
      <c r="O30" s="21">
        <f>COUNTIF(total_zones_1,N30)+COUNTIF(total_zones_2,N30)</f>
        <v>5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8" t="s">
        <v>12</v>
      </c>
      <c r="B31" s="6"/>
      <c r="C31" s="6"/>
      <c r="D31" s="6"/>
      <c r="E31" s="6"/>
      <c r="F31" s="10">
        <f t="shared" si="4"/>
        <v>0</v>
      </c>
      <c r="G31" s="11" t="s">
        <v>30</v>
      </c>
      <c r="H31" s="10" t="str">
        <f>VLOOKUP(G31,'zone de deplacement'!A1:B39,2,FALSE)</f>
        <v>1b</v>
      </c>
      <c r="I31" s="1"/>
      <c r="J31" s="17" t="s">
        <v>19</v>
      </c>
      <c r="K31" s="1"/>
      <c r="L31" s="1">
        <f>IF(L30&lt;=8,L30,8)</f>
        <v>8</v>
      </c>
      <c r="M31" s="1"/>
      <c r="N31" s="20">
        <v>2</v>
      </c>
      <c r="O31" s="21">
        <f>COUNTIF(total_zones_1,N31)+COUNTIF(total_zones_2,N31)</f>
        <v>10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8" t="s">
        <v>13</v>
      </c>
      <c r="B32" s="6"/>
      <c r="C32" s="6"/>
      <c r="D32" s="6"/>
      <c r="E32" s="6"/>
      <c r="F32" s="10">
        <f t="shared" si="4"/>
        <v>0</v>
      </c>
      <c r="G32" s="11" t="s">
        <v>53</v>
      </c>
      <c r="H32" s="10">
        <f>VLOOKUP(G32,'zone de deplacement'!A1:B39,2,FALSE)</f>
        <v>3</v>
      </c>
      <c r="I32" s="1"/>
      <c r="J32" s="17" t="s">
        <v>20</v>
      </c>
      <c r="K32" s="1"/>
      <c r="L32" s="1">
        <f>IF(L30&gt;L31,L30-L31,0)</f>
        <v>105</v>
      </c>
      <c r="M32" s="1"/>
      <c r="N32" s="20">
        <v>3</v>
      </c>
      <c r="O32" s="21">
        <f>COUNTIF(total_zones_1,N32)+COUNTIF(total_zones_2,N32)</f>
        <v>5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8" t="s">
        <v>14</v>
      </c>
      <c r="B33" s="6"/>
      <c r="C33" s="6"/>
      <c r="D33" s="6"/>
      <c r="E33" s="6"/>
      <c r="F33" s="10">
        <f t="shared" si="4"/>
        <v>0</v>
      </c>
      <c r="G33" s="11" t="s">
        <v>10</v>
      </c>
      <c r="H33" s="10">
        <f>VLOOKUP(G33,'zone de deplacement'!A1:B39,2,FALSE)</f>
        <v>2</v>
      </c>
      <c r="I33" s="1"/>
      <c r="J33" s="1"/>
      <c r="K33" s="1"/>
      <c r="L33" s="1"/>
      <c r="M33" s="1"/>
      <c r="N33" s="20">
        <v>4</v>
      </c>
      <c r="O33" s="21">
        <f>COUNTIF(total_zones_1,N33)+COUNTIF(total_zones_2,N33)</f>
        <v>0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2">
        <v>5</v>
      </c>
      <c r="O34" s="21">
        <f>COUNTIF(total_zones_1,N34)+COUNTIF(total_zones_2,N34)</f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/>
      <c r="D35" s="4"/>
      <c r="E35" s="4"/>
      <c r="F35" s="4"/>
      <c r="G35" s="4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1"/>
      <c r="B36" s="1"/>
      <c r="C36" s="5"/>
      <c r="D36" s="30" t="s">
        <v>15</v>
      </c>
      <c r="E36" s="24"/>
      <c r="F36" s="13">
        <f>SUM(F29:F33)</f>
        <v>0</v>
      </c>
      <c r="G36" s="14" t="s">
        <v>16</v>
      </c>
      <c r="H36" s="13">
        <f>IF(F36&gt;=35,F36-35,0)</f>
        <v>0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35">
    <mergeCell ref="A1:Q1"/>
    <mergeCell ref="B3:C3"/>
    <mergeCell ref="D3:E3"/>
    <mergeCell ref="F3:F4"/>
    <mergeCell ref="G3:G4"/>
    <mergeCell ref="H3:H4"/>
    <mergeCell ref="K3:L3"/>
    <mergeCell ref="P15:P16"/>
    <mergeCell ref="Q15:Q16"/>
    <mergeCell ref="M24:N24"/>
    <mergeCell ref="P3:P4"/>
    <mergeCell ref="Q3:Q4"/>
    <mergeCell ref="J30:K30"/>
    <mergeCell ref="M3:N3"/>
    <mergeCell ref="O3:O4"/>
    <mergeCell ref="O15:O16"/>
    <mergeCell ref="K15:L15"/>
    <mergeCell ref="M15:N15"/>
    <mergeCell ref="M12:N12"/>
    <mergeCell ref="B15:C15"/>
    <mergeCell ref="D15:E15"/>
    <mergeCell ref="F15:F16"/>
    <mergeCell ref="J27:K28"/>
    <mergeCell ref="L27:L28"/>
    <mergeCell ref="D36:E36"/>
    <mergeCell ref="G15:G16"/>
    <mergeCell ref="H15:H16"/>
    <mergeCell ref="D24:E24"/>
    <mergeCell ref="D12:E12"/>
    <mergeCell ref="B27:C27"/>
    <mergeCell ref="F27:F28"/>
    <mergeCell ref="G27:G28"/>
    <mergeCell ref="H27:H28"/>
    <mergeCell ref="N28:O28"/>
    <mergeCell ref="D27:E2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ErrorMessage="1" xr:uid="{00000000-0002-0000-0000-000000000000}">
          <x14:formula1>
            <xm:f>'zone de deplacement'!$A$1:$A$32</xm:f>
          </x14:formula1>
          <xm:sqref>G5 G17 G29 P5 P17</xm:sqref>
        </x14:dataValidation>
        <x14:dataValidation type="list" allowBlank="1" showInputMessage="1" showErrorMessage="1" xr:uid="{4B52C33E-17C1-42CE-B95B-B799AF2908AA}">
          <x14:formula1>
            <xm:f>'zone de deplacement'!$A$1:$A$36</xm:f>
          </x14:formula1>
          <xm:sqref>G6:G9 G18:G21 G30:G33 P6:P9 P18:P21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8FFB4-175D-4579-BFBE-77F20D1970F0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D8557-E32D-494F-A697-6D34E7A92149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EEFF-D81A-4DAB-9961-905570A5FFEA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98417-4846-42DE-AD98-66A27CC5C47F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F3928-4068-4851-8D4F-52BCD1A06577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EF0C-D309-409C-A21E-D610FAE9EDB3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68A37-30C8-43CA-B3E0-55D99600F31D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F2320-560A-4EFE-8994-2FDF0A1652D8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16FD-030F-4013-9BBE-5EF6A93ED5F3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AF92E-0323-48AF-B121-F7A8F151FC79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8D3F-3ECF-4A47-889C-15597B7E53A2}">
  <dimension ref="A1"/>
  <sheetViews>
    <sheetView workbookViewId="0">
      <selection activeCell="H45" sqref="H45"/>
    </sheetView>
  </sheetViews>
  <sheetFormatPr baseColWidth="10" defaultRowHeight="12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Y1025"/>
  <sheetViews>
    <sheetView workbookViewId="0">
      <selection activeCell="B9" sqref="B9"/>
    </sheetView>
  </sheetViews>
  <sheetFormatPr baseColWidth="10" defaultColWidth="14.42578125" defaultRowHeight="15.75" customHeight="1"/>
  <sheetData>
    <row r="1" spans="1:25" ht="15.75" customHeight="1">
      <c r="A1" s="18" t="s">
        <v>10</v>
      </c>
      <c r="B1" s="19">
        <v>2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ht="15.75" customHeight="1">
      <c r="A2" s="18" t="s">
        <v>21</v>
      </c>
      <c r="B2" s="19">
        <v>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15.75" customHeight="1">
      <c r="A3" s="18" t="s">
        <v>22</v>
      </c>
      <c r="B3" s="19" t="s">
        <v>23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5.75" customHeight="1">
      <c r="A4" s="18" t="s">
        <v>24</v>
      </c>
      <c r="B4" s="19">
        <v>2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15.75" customHeight="1">
      <c r="A5" s="18" t="s">
        <v>25</v>
      </c>
      <c r="B5" s="19" t="s">
        <v>23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15.75" customHeight="1">
      <c r="A6" s="18" t="s">
        <v>26</v>
      </c>
      <c r="B6" s="19">
        <v>2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5.75" customHeight="1">
      <c r="A7" s="18" t="s">
        <v>27</v>
      </c>
      <c r="B7" s="19">
        <v>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5.75" customHeight="1">
      <c r="A8" s="18" t="s">
        <v>28</v>
      </c>
      <c r="B8" s="19">
        <v>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15.75" customHeight="1">
      <c r="A9" s="18" t="s">
        <v>29</v>
      </c>
      <c r="B9" s="19">
        <v>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15.75" customHeight="1">
      <c r="A10" s="18" t="s">
        <v>30</v>
      </c>
      <c r="B10" s="19" t="s">
        <v>31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1:25" ht="15.75" customHeight="1">
      <c r="A11" s="18" t="s">
        <v>32</v>
      </c>
      <c r="B11" s="19">
        <v>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ht="15.75" customHeight="1">
      <c r="A12" s="18" t="s">
        <v>33</v>
      </c>
      <c r="B12" s="19">
        <v>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ht="15.75" customHeight="1">
      <c r="A13" s="18" t="s">
        <v>34</v>
      </c>
      <c r="B13" s="19">
        <v>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15.75" customHeight="1">
      <c r="A14" s="18" t="s">
        <v>35</v>
      </c>
      <c r="B14" s="19">
        <v>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 ht="15.75" customHeight="1">
      <c r="A15" s="18" t="s">
        <v>36</v>
      </c>
      <c r="B15" s="19">
        <v>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1:25" ht="15.75" customHeight="1">
      <c r="A16" s="18" t="s">
        <v>37</v>
      </c>
      <c r="B16" s="19">
        <v>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1:25" ht="15.75" customHeight="1">
      <c r="A17" s="18" t="s">
        <v>38</v>
      </c>
      <c r="B17" s="19">
        <v>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1:25" ht="15.75" customHeight="1">
      <c r="A18" s="18" t="s">
        <v>39</v>
      </c>
      <c r="B18" s="19">
        <v>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ht="15.75" customHeight="1">
      <c r="A19" s="18" t="s">
        <v>40</v>
      </c>
      <c r="B19" s="19" t="s">
        <v>31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ht="15.75" customHeight="1">
      <c r="A20" s="18" t="s">
        <v>41</v>
      </c>
      <c r="B20" s="19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1:25" ht="15.75" customHeight="1">
      <c r="A21" s="18" t="s">
        <v>42</v>
      </c>
      <c r="B21" s="19">
        <v>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1:25" ht="15.75" customHeight="1">
      <c r="A22" s="18" t="s">
        <v>43</v>
      </c>
      <c r="B22" s="19">
        <v>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15.75" customHeight="1">
      <c r="A23" s="18" t="s">
        <v>44</v>
      </c>
      <c r="B23" s="19">
        <v>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ht="15.75" customHeight="1">
      <c r="A24" s="18" t="s">
        <v>45</v>
      </c>
      <c r="B24" s="19">
        <v>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:25" ht="15.75" customHeight="1">
      <c r="A25" s="18" t="s">
        <v>46</v>
      </c>
      <c r="B25" s="19">
        <v>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25" ht="15.75" customHeight="1">
      <c r="A26" s="18" t="s">
        <v>47</v>
      </c>
      <c r="B26" s="19">
        <v>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1:25" ht="15.75" customHeight="1">
      <c r="A27" s="18" t="s">
        <v>48</v>
      </c>
      <c r="B27" s="19">
        <v>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25" ht="15.75" customHeight="1">
      <c r="A28" s="18" t="s">
        <v>49</v>
      </c>
      <c r="B28" s="19">
        <v>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1:25" ht="15.75" customHeight="1">
      <c r="A29" s="18" t="s">
        <v>50</v>
      </c>
      <c r="B29" s="19">
        <v>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pans="1:25" ht="15.75" customHeight="1">
      <c r="A30" s="18" t="s">
        <v>51</v>
      </c>
      <c r="B30" s="19">
        <v>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pans="1:25" ht="15.75" customHeight="1">
      <c r="A31" s="18" t="s">
        <v>52</v>
      </c>
      <c r="B31" s="19">
        <v>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1:25" ht="15.75" customHeight="1">
      <c r="A32" s="18" t="s">
        <v>53</v>
      </c>
      <c r="B32" s="19">
        <v>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pans="1:25" ht="15.75" customHeigh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ht="15.75" customHeigh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pans="1:25" ht="15.75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ht="15.75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ht="15.75" customHeigh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 spans="1:25" ht="15.75" customHeigh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 spans="1:25" ht="15.75" customHeigh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pans="1:25" ht="15.75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pans="1:25" ht="15.75" customHeigh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ht="15.75" customHeigh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 spans="1:25" ht="15.75" customHeigh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spans="1:25" ht="15.75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pans="1:25" ht="15.7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pans="1:25" ht="15.75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ht="12.7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pans="1:25" ht="12.7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5" ht="12.7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</row>
    <row r="50" spans="1:25" ht="12.7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 spans="1:25" ht="12.7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spans="1:25" ht="12.7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</row>
    <row r="53" spans="1:25" ht="12.7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 spans="1:25" ht="12.7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spans="1:25" ht="12.7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 spans="1:25" ht="12.7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 spans="1:25" ht="12.7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 spans="1:25" ht="12.7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 spans="1:25" ht="12.7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 spans="1:25" ht="12.7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 spans="1:25" ht="12.7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 spans="1:25" ht="12.7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pans="1:25" ht="12.7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pans="1:25" ht="12.7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1:25" ht="12.7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pans="1:25" ht="12.7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7" spans="1:25" ht="12.7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pans="1:25" ht="12.7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</row>
    <row r="69" spans="1:25" ht="12.7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</row>
    <row r="70" spans="1:25" ht="12.7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</row>
    <row r="71" spans="1:25" ht="12.7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</row>
    <row r="72" spans="1:25" ht="12.7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pans="1:25" ht="12.7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 spans="1:25" ht="12.7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12.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</row>
    <row r="76" spans="1:25" ht="12.7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</row>
    <row r="77" spans="1:25" ht="12.7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</row>
    <row r="78" spans="1:25" ht="12.7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</row>
    <row r="79" spans="1:25" ht="12.7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</row>
    <row r="80" spans="1:25" ht="12.7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</row>
    <row r="81" spans="1:25" ht="12.7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 spans="1:25" ht="12.7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</row>
    <row r="83" spans="1:25" ht="12.7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</row>
    <row r="84" spans="1:25" ht="12.7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</row>
    <row r="85" spans="1:25" ht="12.7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</row>
    <row r="86" spans="1:25" ht="12.7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 spans="1:25" ht="12.7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</row>
    <row r="88" spans="1:25" ht="12.7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</row>
    <row r="89" spans="1:25" ht="12.7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</row>
    <row r="90" spans="1:25" ht="12.7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</row>
    <row r="91" spans="1:25" ht="12.7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</row>
    <row r="92" spans="1:25" ht="12.7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</row>
    <row r="93" spans="1:25" ht="12.7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</row>
    <row r="94" spans="1:25" ht="12.7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</row>
    <row r="95" spans="1:25" ht="12.7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</row>
    <row r="96" spans="1:25" ht="12.7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 spans="1:25" ht="12.7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 spans="1:25" ht="12.7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</row>
    <row r="99" spans="1:25" ht="12.7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</row>
    <row r="100" spans="1:25" ht="12.7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</row>
    <row r="101" spans="1:25" ht="12.7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</row>
    <row r="102" spans="1:25" ht="12.7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</row>
    <row r="103" spans="1:25" ht="12.7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</row>
    <row r="104" spans="1:25" ht="12.7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</row>
    <row r="105" spans="1:25" ht="12.7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</row>
    <row r="106" spans="1:25" ht="12.7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</row>
    <row r="107" spans="1:25" ht="12.7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</row>
    <row r="108" spans="1:25" ht="12.7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</row>
    <row r="109" spans="1:25" ht="12.7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</row>
    <row r="110" spans="1:25" ht="12.7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</row>
    <row r="111" spans="1:25" ht="12.7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</row>
    <row r="112" spans="1:25" ht="12.7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</row>
    <row r="113" spans="1:25" ht="12.7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</row>
    <row r="114" spans="1:25" ht="12.7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</row>
    <row r="115" spans="1:25" ht="12.7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</row>
    <row r="116" spans="1:25" ht="12.7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</row>
    <row r="117" spans="1:25" ht="12.7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</row>
    <row r="118" spans="1:25" ht="12.7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</row>
    <row r="119" spans="1:25" ht="12.7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</row>
    <row r="120" spans="1:25" ht="12.7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</row>
    <row r="121" spans="1:25" ht="12.7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</row>
    <row r="122" spans="1:25" ht="12.7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</row>
    <row r="123" spans="1:25" ht="12.7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</row>
    <row r="124" spans="1:25" ht="12.7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</row>
    <row r="125" spans="1:25" ht="12.7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</row>
    <row r="126" spans="1:25" ht="12.7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25" ht="12.7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</row>
    <row r="128" spans="1:25" ht="12.7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</row>
    <row r="129" spans="1:25" ht="12.7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</row>
    <row r="130" spans="1:25" ht="12.7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</row>
    <row r="131" spans="1:25" ht="12.7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</row>
    <row r="132" spans="1:25" ht="12.7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</row>
    <row r="133" spans="1:25" ht="12.7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</row>
    <row r="134" spans="1:25" ht="12.7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</row>
    <row r="135" spans="1:25" ht="12.7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</row>
    <row r="136" spans="1:25" ht="12.7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</row>
    <row r="137" spans="1:25" ht="12.7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</row>
    <row r="138" spans="1:25" ht="12.7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</row>
    <row r="139" spans="1:25" ht="12.7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</row>
    <row r="140" spans="1:25" ht="12.7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</row>
    <row r="141" spans="1:25" ht="12.7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</row>
    <row r="142" spans="1:25" ht="12.7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</row>
    <row r="143" spans="1:25" ht="12.7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</row>
    <row r="144" spans="1:25" ht="12.7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</row>
    <row r="145" spans="1:25" ht="12.7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</row>
    <row r="146" spans="1:25" ht="12.7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</row>
    <row r="147" spans="1:25" ht="12.7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</row>
    <row r="148" spans="1:25" ht="12.7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</row>
    <row r="149" spans="1:25" ht="12.7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</row>
    <row r="150" spans="1:25" ht="12.7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</row>
    <row r="151" spans="1:25" ht="12.7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</row>
    <row r="152" spans="1:25" ht="12.7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</row>
    <row r="153" spans="1:25" ht="12.7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</row>
    <row r="154" spans="1:25" ht="12.7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</row>
    <row r="155" spans="1:25" ht="12.7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</row>
    <row r="156" spans="1:25" ht="12.7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</row>
    <row r="157" spans="1:25" ht="12.7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</row>
    <row r="158" spans="1:25" ht="12.7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  <row r="159" spans="1:25" ht="12.7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</row>
    <row r="160" spans="1:25" ht="12.7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</row>
    <row r="161" spans="1:25" ht="12.7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</row>
    <row r="162" spans="1:25" ht="12.7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</row>
    <row r="163" spans="1:25" ht="12.7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</row>
    <row r="164" spans="1:25" ht="12.7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</row>
    <row r="165" spans="1:25" ht="12.7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</row>
    <row r="166" spans="1:25" ht="12.7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</row>
    <row r="167" spans="1:25" ht="12.7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</row>
    <row r="168" spans="1:25" ht="12.7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</row>
    <row r="169" spans="1:25" ht="12.7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</row>
    <row r="170" spans="1:25" ht="12.7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</row>
    <row r="171" spans="1:25" ht="12.7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</row>
    <row r="172" spans="1:25" ht="12.7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</row>
    <row r="173" spans="1:25" ht="12.7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</row>
    <row r="174" spans="1:25" ht="12.7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</row>
    <row r="175" spans="1:25" ht="12.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</row>
    <row r="176" spans="1:25" ht="12.7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</row>
    <row r="177" spans="1:25" ht="12.7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</row>
    <row r="178" spans="1:25" ht="12.7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</row>
    <row r="179" spans="1:25" ht="12.7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</row>
    <row r="180" spans="1:25" ht="12.7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</row>
    <row r="181" spans="1:25" ht="12.7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</row>
    <row r="182" spans="1:25" ht="12.7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</row>
    <row r="183" spans="1:25" ht="12.7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</row>
    <row r="184" spans="1:25" ht="12.7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</row>
    <row r="185" spans="1:25" ht="12.7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</row>
    <row r="186" spans="1:25" ht="12.7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</row>
    <row r="187" spans="1:25" ht="12.7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</row>
    <row r="188" spans="1:25" ht="12.7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</row>
    <row r="189" spans="1:25" ht="12.7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</row>
    <row r="190" spans="1:25" ht="12.7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</row>
    <row r="191" spans="1:25" ht="12.7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</row>
    <row r="192" spans="1:25" ht="12.7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</row>
    <row r="193" spans="1:25" ht="12.7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</row>
    <row r="194" spans="1:25" ht="12.7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</row>
    <row r="195" spans="1:25" ht="12.7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</row>
    <row r="196" spans="1:25" ht="12.7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</row>
    <row r="197" spans="1:25" ht="12.7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</row>
    <row r="198" spans="1:25" ht="12.7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</row>
    <row r="199" spans="1:25" ht="12.7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</row>
    <row r="200" spans="1:25" ht="12.7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</row>
    <row r="201" spans="1:25" ht="12.7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</row>
    <row r="202" spans="1:25" ht="12.7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</row>
    <row r="203" spans="1:25" ht="12.7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</row>
    <row r="204" spans="1:25" ht="12.7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</row>
    <row r="205" spans="1:25" ht="12.7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</row>
    <row r="206" spans="1:25" ht="12.7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</row>
    <row r="207" spans="1:25" ht="12.7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</row>
    <row r="208" spans="1:25" ht="12.7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</row>
    <row r="209" spans="1:25" ht="12.7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</row>
    <row r="210" spans="1:25" ht="12.7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</row>
    <row r="211" spans="1:25" ht="12.7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</row>
    <row r="212" spans="1:25" ht="12.7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</row>
    <row r="213" spans="1:25" ht="12.7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</row>
    <row r="214" spans="1:25" ht="12.7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</row>
    <row r="215" spans="1:25" ht="12.7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</row>
    <row r="216" spans="1:25" ht="12.7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</row>
    <row r="217" spans="1:25" ht="12.7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</row>
    <row r="218" spans="1:25" ht="12.7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</row>
    <row r="219" spans="1:25" ht="12.7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</row>
    <row r="220" spans="1:25" ht="12.7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</row>
    <row r="221" spans="1:25" ht="12.7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</row>
    <row r="222" spans="1:25" ht="12.7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</row>
    <row r="223" spans="1:25" ht="12.7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</row>
    <row r="224" spans="1:25" ht="12.7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</row>
    <row r="225" spans="1:25" ht="12.7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</row>
    <row r="226" spans="1:25" ht="12.7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</row>
    <row r="227" spans="1:25" ht="12.7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</row>
    <row r="228" spans="1:25" ht="12.7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</row>
    <row r="229" spans="1:25" ht="12.7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</row>
    <row r="230" spans="1:25" ht="12.7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</row>
    <row r="231" spans="1:25" ht="12.7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</row>
    <row r="232" spans="1:25" ht="12.7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</row>
    <row r="233" spans="1:25" ht="12.7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</row>
    <row r="234" spans="1:25" ht="12.7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</row>
    <row r="235" spans="1:25" ht="12.7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</row>
    <row r="236" spans="1:25" ht="12.7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</row>
    <row r="237" spans="1:25" ht="12.7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</row>
    <row r="238" spans="1:25" ht="12.7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</row>
    <row r="239" spans="1:25" ht="12.7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</row>
    <row r="240" spans="1:25" ht="12.7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</row>
    <row r="241" spans="1:25" ht="12.7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</row>
    <row r="242" spans="1:25" ht="12.7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</row>
    <row r="243" spans="1:25" ht="12.7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</row>
    <row r="244" spans="1:25" ht="12.7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</row>
    <row r="245" spans="1:25" ht="12.7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</row>
    <row r="246" spans="1:25" ht="12.7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</row>
    <row r="247" spans="1:25" ht="12.7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</row>
    <row r="248" spans="1:25" ht="12.7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</row>
    <row r="249" spans="1:25" ht="12.7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  <row r="250" spans="1:25" ht="12.7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</row>
    <row r="251" spans="1:25" ht="12.7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</row>
    <row r="252" spans="1:25" ht="12.7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</row>
    <row r="253" spans="1:25" ht="12.7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</row>
    <row r="254" spans="1:25" ht="12.7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</row>
    <row r="255" spans="1:25" ht="12.7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</row>
    <row r="256" spans="1:25" ht="12.7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</row>
    <row r="257" spans="1:25" ht="12.7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</row>
    <row r="258" spans="1:25" ht="12.7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</row>
    <row r="259" spans="1:25" ht="12.7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</row>
    <row r="260" spans="1:25" ht="12.7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</row>
    <row r="261" spans="1:25" ht="12.7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</row>
    <row r="262" spans="1:25" ht="12.7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</row>
    <row r="263" spans="1:25" ht="12.7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</row>
    <row r="264" spans="1:25" ht="12.7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</row>
    <row r="265" spans="1:25" ht="12.7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</row>
    <row r="266" spans="1:25" ht="12.7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</row>
    <row r="267" spans="1:25" ht="12.7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</row>
    <row r="268" spans="1:25" ht="12.7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</row>
    <row r="269" spans="1:25" ht="12.7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</row>
    <row r="270" spans="1:25" ht="12.7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</row>
    <row r="271" spans="1:25" ht="12.7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</row>
    <row r="272" spans="1:25" ht="12.7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</row>
    <row r="273" spans="1:25" ht="12.7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</row>
    <row r="274" spans="1:25" ht="12.7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</row>
    <row r="275" spans="1:25" ht="12.7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</row>
    <row r="276" spans="1:25" ht="12.7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</row>
    <row r="277" spans="1:25" ht="12.7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</row>
    <row r="278" spans="1:25" ht="12.7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</row>
    <row r="279" spans="1:25" ht="12.7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</row>
    <row r="280" spans="1:25" ht="12.7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</row>
    <row r="281" spans="1:25" ht="12.7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</row>
    <row r="282" spans="1:25" ht="12.7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</row>
    <row r="283" spans="1:25" ht="12.7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</row>
    <row r="284" spans="1:25" ht="12.7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</row>
    <row r="285" spans="1:25" ht="12.7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</row>
    <row r="286" spans="1:25" ht="12.7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</row>
    <row r="287" spans="1:25" ht="12.7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</row>
    <row r="288" spans="1:25" ht="12.7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</row>
    <row r="289" spans="1:25" ht="12.7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</row>
    <row r="290" spans="1:25" ht="12.7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</row>
    <row r="291" spans="1:25" ht="12.7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</row>
    <row r="292" spans="1:25" ht="12.7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</row>
    <row r="293" spans="1:25" ht="12.7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</row>
    <row r="294" spans="1:25" ht="12.7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</row>
    <row r="295" spans="1:25" ht="12.7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</row>
    <row r="296" spans="1:25" ht="12.7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</row>
    <row r="297" spans="1:25" ht="12.7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</row>
    <row r="298" spans="1:25" ht="12.7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</row>
    <row r="299" spans="1:25" ht="12.7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</row>
    <row r="300" spans="1:25" ht="12.7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</row>
    <row r="301" spans="1:25" ht="12.7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</row>
    <row r="302" spans="1:25" ht="12.7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</row>
    <row r="303" spans="1:25" ht="12.7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</row>
    <row r="304" spans="1:25" ht="12.7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</row>
    <row r="305" spans="1:25" ht="12.7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</row>
    <row r="306" spans="1:25" ht="12.7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</row>
    <row r="307" spans="1:25" ht="12.7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</row>
    <row r="308" spans="1:25" ht="12.7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</row>
    <row r="309" spans="1:25" ht="12.7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</row>
    <row r="310" spans="1:25" ht="12.7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</row>
    <row r="311" spans="1:25" ht="12.7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</row>
    <row r="312" spans="1:25" ht="12.7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</row>
    <row r="313" spans="1:25" ht="12.7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</row>
    <row r="314" spans="1:25" ht="12.7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</row>
    <row r="315" spans="1:25" ht="12.7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</row>
    <row r="316" spans="1:25" ht="12.7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</row>
    <row r="317" spans="1:25" ht="12.7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</row>
    <row r="318" spans="1:25" ht="12.7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</row>
    <row r="319" spans="1:25" ht="12.7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</row>
    <row r="320" spans="1:25" ht="12.7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</row>
    <row r="321" spans="1:25" ht="12.7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</row>
    <row r="322" spans="1:25" ht="12.7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</row>
    <row r="323" spans="1:25" ht="12.7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</row>
    <row r="324" spans="1:25" ht="12.7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</row>
    <row r="325" spans="1:25" ht="12.7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</row>
    <row r="326" spans="1:25" ht="12.7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</row>
    <row r="327" spans="1:25" ht="12.7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</row>
    <row r="328" spans="1:25" ht="12.7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</row>
    <row r="329" spans="1:25" ht="12.7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</row>
    <row r="330" spans="1:25" ht="12.7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</row>
    <row r="331" spans="1:25" ht="12.7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</row>
    <row r="332" spans="1:25" ht="12.7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</row>
    <row r="333" spans="1:25" ht="12.7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</row>
    <row r="334" spans="1:25" ht="12.7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</row>
    <row r="335" spans="1:25" ht="12.7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</row>
    <row r="336" spans="1:25" ht="12.7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</row>
    <row r="337" spans="1:25" ht="12.7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</row>
    <row r="338" spans="1:25" ht="12.7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</row>
    <row r="339" spans="1:25" ht="12.7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</row>
    <row r="340" spans="1:25" ht="12.7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</row>
    <row r="341" spans="1:25" ht="12.7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</row>
    <row r="342" spans="1:25" ht="12.7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</row>
    <row r="343" spans="1:25" ht="12.7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</row>
    <row r="344" spans="1:25" ht="12.7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</row>
    <row r="345" spans="1:25" ht="12.7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</row>
    <row r="346" spans="1:25" ht="12.7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</row>
    <row r="347" spans="1:25" ht="12.7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</row>
    <row r="348" spans="1:25" ht="12.7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</row>
    <row r="349" spans="1:25" ht="12.7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</row>
    <row r="350" spans="1:25" ht="12.7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</row>
    <row r="351" spans="1:25" ht="12.7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</row>
    <row r="352" spans="1:25" ht="12.7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</row>
    <row r="353" spans="1:25" ht="12.7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</row>
    <row r="354" spans="1:25" ht="12.7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</row>
    <row r="355" spans="1:25" ht="12.7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</row>
    <row r="356" spans="1:25" ht="12.7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</row>
    <row r="357" spans="1:25" ht="12.7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</row>
    <row r="358" spans="1:25" ht="12.7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</row>
    <row r="359" spans="1:25" ht="12.7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</row>
    <row r="360" spans="1:25" ht="12.7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</row>
    <row r="361" spans="1:25" ht="12.7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</row>
    <row r="362" spans="1:25" ht="12.7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</row>
    <row r="363" spans="1:25" ht="12.7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</row>
    <row r="364" spans="1:25" ht="12.7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</row>
    <row r="365" spans="1:25" ht="12.7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</row>
    <row r="366" spans="1:25" ht="12.7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</row>
    <row r="367" spans="1:25" ht="12.7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</row>
    <row r="368" spans="1:25" ht="12.7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</row>
    <row r="369" spans="1:25" ht="12.7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</row>
    <row r="370" spans="1:25" ht="12.7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</row>
    <row r="371" spans="1:25" ht="12.7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</row>
    <row r="372" spans="1:25" ht="12.7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</row>
    <row r="373" spans="1:25" ht="12.7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</row>
    <row r="374" spans="1:25" ht="12.7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</row>
    <row r="375" spans="1:25" ht="12.7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</row>
    <row r="376" spans="1:25" ht="12.7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</row>
    <row r="377" spans="1:25" ht="12.7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</row>
    <row r="378" spans="1:25" ht="12.7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</row>
    <row r="379" spans="1:25" ht="12.7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</row>
    <row r="380" spans="1:25" ht="12.7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</row>
    <row r="381" spans="1:25" ht="12.7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</row>
    <row r="382" spans="1:25" ht="12.7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</row>
    <row r="383" spans="1:25" ht="12.7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</row>
    <row r="384" spans="1:25" ht="12.7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</row>
    <row r="385" spans="1:25" ht="12.7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</row>
    <row r="386" spans="1:25" ht="12.7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</row>
    <row r="387" spans="1:25" ht="12.7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</row>
    <row r="388" spans="1:25" ht="12.7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</row>
    <row r="389" spans="1:25" ht="12.7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</row>
    <row r="390" spans="1:25" ht="12.7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</row>
    <row r="391" spans="1:25" ht="12.7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</row>
    <row r="392" spans="1:25" ht="12.7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</row>
    <row r="393" spans="1:25" ht="12.7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</row>
    <row r="394" spans="1:25" ht="12.7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</row>
    <row r="395" spans="1:25" ht="12.7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</row>
    <row r="396" spans="1:25" ht="12.7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</row>
    <row r="397" spans="1:25" ht="12.7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</row>
    <row r="398" spans="1:25" ht="12.7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</row>
    <row r="399" spans="1:25" ht="12.7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</row>
    <row r="400" spans="1:25" ht="12.7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</row>
    <row r="401" spans="1:25" ht="12.7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</row>
    <row r="402" spans="1:25" ht="12.7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</row>
    <row r="403" spans="1:25" ht="12.7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</row>
    <row r="404" spans="1:25" ht="12.7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</row>
    <row r="405" spans="1:25" ht="12.7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</row>
    <row r="406" spans="1:25" ht="12.7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</row>
    <row r="407" spans="1:25" ht="12.7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</row>
    <row r="408" spans="1:25" ht="12.7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</row>
    <row r="409" spans="1:25" ht="12.7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</row>
    <row r="410" spans="1:25" ht="12.7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</row>
    <row r="411" spans="1:25" ht="12.7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</row>
    <row r="412" spans="1:25" ht="12.7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</row>
    <row r="413" spans="1:25" ht="12.7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</row>
    <row r="414" spans="1:25" ht="12.7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</row>
    <row r="415" spans="1:25" ht="12.7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</row>
    <row r="416" spans="1:25" ht="12.7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</row>
    <row r="417" spans="1:25" ht="12.7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</row>
    <row r="418" spans="1:25" ht="12.7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</row>
    <row r="419" spans="1:25" ht="12.7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</row>
    <row r="420" spans="1:25" ht="12.7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</row>
    <row r="421" spans="1:25" ht="12.7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</row>
    <row r="422" spans="1:25" ht="12.7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</row>
    <row r="423" spans="1:25" ht="12.7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</row>
    <row r="424" spans="1:25" ht="12.7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</row>
    <row r="425" spans="1:25" ht="12.7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</row>
    <row r="426" spans="1:25" ht="12.7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</row>
    <row r="427" spans="1:25" ht="12.7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</row>
    <row r="428" spans="1:25" ht="12.7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</row>
    <row r="429" spans="1:25" ht="12.7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</row>
    <row r="430" spans="1:25" ht="12.7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</row>
    <row r="431" spans="1:25" ht="12.7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</row>
    <row r="432" spans="1:25" ht="12.7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</row>
    <row r="433" spans="1:25" ht="12.7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</row>
    <row r="434" spans="1:25" ht="12.7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</row>
    <row r="435" spans="1:25" ht="12.7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</row>
    <row r="436" spans="1:25" ht="12.7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</row>
    <row r="437" spans="1:25" ht="12.7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</row>
    <row r="438" spans="1:25" ht="12.7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</row>
    <row r="439" spans="1:25" ht="12.7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</row>
    <row r="440" spans="1:25" ht="12.7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</row>
    <row r="441" spans="1:25" ht="12.7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</row>
    <row r="442" spans="1:25" ht="12.7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</row>
    <row r="443" spans="1:25" ht="12.7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</row>
    <row r="444" spans="1:25" ht="12.7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</row>
    <row r="445" spans="1:25" ht="12.7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</row>
    <row r="446" spans="1:25" ht="12.7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</row>
    <row r="447" spans="1:25" ht="12.7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</row>
    <row r="448" spans="1:25" ht="12.7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</row>
    <row r="449" spans="1:25" ht="12.7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</row>
    <row r="450" spans="1:25" ht="12.7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</row>
    <row r="451" spans="1:25" ht="12.7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</row>
    <row r="452" spans="1:25" ht="12.7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</row>
    <row r="453" spans="1:25" ht="12.7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</row>
    <row r="454" spans="1:25" ht="12.7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</row>
    <row r="455" spans="1:25" ht="12.7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</row>
    <row r="456" spans="1:25" ht="12.7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</row>
    <row r="457" spans="1:25" ht="12.7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</row>
    <row r="458" spans="1:25" ht="12.7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</row>
    <row r="459" spans="1:25" ht="12.7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</row>
    <row r="460" spans="1:25" ht="12.7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</row>
    <row r="461" spans="1:25" ht="12.7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</row>
    <row r="462" spans="1:25" ht="12.7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</row>
    <row r="463" spans="1:25" ht="12.7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</row>
    <row r="464" spans="1:25" ht="12.7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</row>
    <row r="465" spans="1:25" ht="12.7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</row>
    <row r="466" spans="1:25" ht="12.7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</row>
    <row r="467" spans="1:25" ht="12.7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</row>
    <row r="468" spans="1:25" ht="12.7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</row>
    <row r="469" spans="1:25" ht="12.7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</row>
    <row r="470" spans="1:25" ht="12.7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</row>
    <row r="471" spans="1:25" ht="12.7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</row>
    <row r="472" spans="1:25" ht="12.7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</row>
    <row r="473" spans="1:25" ht="12.7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</row>
    <row r="474" spans="1:25" ht="12.7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</row>
    <row r="475" spans="1:25" ht="12.7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</row>
    <row r="476" spans="1:25" ht="12.7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</row>
    <row r="477" spans="1:25" ht="12.7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</row>
    <row r="478" spans="1:25" ht="12.7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</row>
    <row r="479" spans="1:25" ht="12.7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</row>
    <row r="480" spans="1:25" ht="12.7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</row>
    <row r="481" spans="1:25" ht="12.7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</row>
    <row r="482" spans="1:25" ht="12.7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</row>
    <row r="483" spans="1:25" ht="12.7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</row>
    <row r="484" spans="1:25" ht="12.7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</row>
    <row r="485" spans="1:25" ht="12.7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</row>
    <row r="486" spans="1:25" ht="12.7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</row>
    <row r="487" spans="1:25" ht="12.7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</row>
    <row r="488" spans="1:25" ht="12.7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</row>
    <row r="489" spans="1:25" ht="12.7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</row>
    <row r="490" spans="1:25" ht="12.7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</row>
    <row r="491" spans="1:25" ht="12.7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</row>
    <row r="492" spans="1:25" ht="12.7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</row>
    <row r="493" spans="1:25" ht="12.7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</row>
    <row r="494" spans="1:25" ht="12.7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</row>
    <row r="495" spans="1:25" ht="12.7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</row>
    <row r="496" spans="1:25" ht="12.7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</row>
    <row r="497" spans="1:25" ht="12.7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</row>
    <row r="498" spans="1:25" ht="12.7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</row>
    <row r="499" spans="1:25" ht="12.7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</row>
    <row r="500" spans="1:25" ht="12.7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</row>
    <row r="501" spans="1:25" ht="12.7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</row>
    <row r="502" spans="1:25" ht="12.7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</row>
    <row r="503" spans="1:25" ht="12.7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</row>
    <row r="504" spans="1:25" ht="12.7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</row>
    <row r="505" spans="1:25" ht="12.7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</row>
    <row r="506" spans="1:25" ht="12.7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</row>
    <row r="507" spans="1:25" ht="12.7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</row>
    <row r="508" spans="1:25" ht="12.7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</row>
    <row r="509" spans="1:25" ht="12.7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</row>
    <row r="510" spans="1:25" ht="12.7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</row>
    <row r="511" spans="1:25" ht="12.7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</row>
    <row r="512" spans="1:25" ht="12.7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</row>
    <row r="513" spans="1:25" ht="12.7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</row>
    <row r="514" spans="1:25" ht="12.7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</row>
    <row r="515" spans="1:25" ht="12.7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</row>
    <row r="516" spans="1:25" ht="12.7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</row>
    <row r="517" spans="1:25" ht="12.7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</row>
    <row r="518" spans="1:25" ht="12.7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</row>
    <row r="519" spans="1:25" ht="12.7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</row>
    <row r="520" spans="1:25" ht="12.7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</row>
    <row r="521" spans="1:25" ht="12.7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</row>
    <row r="522" spans="1:25" ht="12.7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</row>
    <row r="523" spans="1:25" ht="12.7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</row>
    <row r="524" spans="1:25" ht="12.7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</row>
    <row r="525" spans="1:25" ht="12.7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</row>
    <row r="526" spans="1:25" ht="12.7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</row>
    <row r="527" spans="1:25" ht="12.7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</row>
    <row r="528" spans="1:25" ht="12.7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</row>
    <row r="529" spans="1:25" ht="12.7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</row>
    <row r="530" spans="1:25" ht="12.7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</row>
    <row r="531" spans="1:25" ht="12.7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</row>
    <row r="532" spans="1:25" ht="12.7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</row>
    <row r="533" spans="1:25" ht="12.7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</row>
    <row r="534" spans="1:25" ht="12.7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</row>
    <row r="535" spans="1:25" ht="12.7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</row>
    <row r="536" spans="1:25" ht="12.7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</row>
    <row r="537" spans="1:25" ht="12.7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</row>
    <row r="538" spans="1:25" ht="12.7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</row>
    <row r="539" spans="1:25" ht="12.7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</row>
    <row r="540" spans="1:25" ht="12.7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</row>
    <row r="541" spans="1:25" ht="12.7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</row>
    <row r="542" spans="1:25" ht="12.7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</row>
    <row r="543" spans="1:25" ht="12.7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</row>
    <row r="544" spans="1:25" ht="12.7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</row>
    <row r="545" spans="1:25" ht="12.7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</row>
    <row r="546" spans="1:25" ht="12.7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</row>
    <row r="547" spans="1:25" ht="12.7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</row>
    <row r="548" spans="1:25" ht="12.7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</row>
    <row r="549" spans="1:25" ht="12.7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</row>
    <row r="550" spans="1:25" ht="12.7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</row>
    <row r="551" spans="1:25" ht="12.7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</row>
    <row r="552" spans="1:25" ht="12.7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</row>
    <row r="553" spans="1:25" ht="12.7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</row>
    <row r="554" spans="1:25" ht="12.7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</row>
    <row r="555" spans="1:25" ht="12.7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</row>
    <row r="556" spans="1:25" ht="12.7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</row>
    <row r="557" spans="1:25" ht="12.7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</row>
    <row r="558" spans="1:25" ht="12.7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</row>
    <row r="559" spans="1:25" ht="12.7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</row>
    <row r="560" spans="1:25" ht="12.7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</row>
    <row r="561" spans="1:25" ht="12.7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</row>
    <row r="562" spans="1:25" ht="12.7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</row>
    <row r="563" spans="1:25" ht="12.7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</row>
    <row r="564" spans="1:25" ht="12.7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</row>
    <row r="565" spans="1:25" ht="12.7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</row>
    <row r="566" spans="1:25" ht="12.7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</row>
    <row r="567" spans="1:25" ht="12.7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</row>
    <row r="568" spans="1:25" ht="12.7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</row>
    <row r="569" spans="1:25" ht="12.7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</row>
    <row r="570" spans="1:25" ht="12.7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</row>
    <row r="571" spans="1:25" ht="12.7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</row>
    <row r="572" spans="1:25" ht="12.7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</row>
    <row r="573" spans="1:25" ht="12.7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</row>
    <row r="574" spans="1:25" ht="12.7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</row>
    <row r="575" spans="1:25" ht="12.7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</row>
    <row r="576" spans="1:25" ht="12.7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</row>
    <row r="577" spans="1:25" ht="12.7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</row>
    <row r="578" spans="1:25" ht="12.7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</row>
    <row r="579" spans="1:25" ht="12.7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</row>
    <row r="580" spans="1:25" ht="12.7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</row>
    <row r="581" spans="1:25" ht="12.7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</row>
    <row r="582" spans="1:25" ht="12.7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</row>
    <row r="583" spans="1:25" ht="12.7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</row>
    <row r="584" spans="1:25" ht="12.7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</row>
    <row r="585" spans="1:25" ht="12.7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</row>
    <row r="586" spans="1:25" ht="12.7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</row>
    <row r="587" spans="1:25" ht="12.7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</row>
    <row r="588" spans="1:25" ht="12.7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</row>
    <row r="589" spans="1:25" ht="12.7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</row>
    <row r="590" spans="1:25" ht="12.7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</row>
    <row r="591" spans="1:25" ht="12.7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</row>
    <row r="592" spans="1:25" ht="12.7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</row>
    <row r="593" spans="1:25" ht="12.7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</row>
    <row r="594" spans="1:25" ht="12.7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</row>
    <row r="595" spans="1:25" ht="12.7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</row>
    <row r="596" spans="1:25" ht="12.7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</row>
    <row r="597" spans="1:25" ht="12.7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</row>
    <row r="598" spans="1:25" ht="12.7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</row>
    <row r="599" spans="1:25" ht="12.7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</row>
    <row r="600" spans="1:25" ht="12.7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</row>
    <row r="601" spans="1:25" ht="12.7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</row>
    <row r="602" spans="1:25" ht="12.7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</row>
    <row r="603" spans="1:25" ht="12.7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</row>
    <row r="604" spans="1:25" ht="12.7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</row>
    <row r="605" spans="1:25" ht="12.7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</row>
    <row r="606" spans="1:25" ht="12.7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</row>
    <row r="607" spans="1:25" ht="12.7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</row>
    <row r="608" spans="1:25" ht="12.7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</row>
    <row r="609" spans="1:25" ht="12.7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</row>
    <row r="610" spans="1:25" ht="12.7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</row>
    <row r="611" spans="1:25" ht="12.7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</row>
    <row r="612" spans="1:25" ht="12.7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</row>
    <row r="613" spans="1:25" ht="12.7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</row>
    <row r="614" spans="1:25" ht="12.7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</row>
    <row r="615" spans="1:25" ht="12.7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</row>
    <row r="616" spans="1:25" ht="12.7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</row>
    <row r="617" spans="1:25" ht="12.7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</row>
    <row r="618" spans="1:25" ht="12.7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</row>
    <row r="619" spans="1:25" ht="12.7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</row>
    <row r="620" spans="1:25" ht="12.7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</row>
    <row r="621" spans="1:25" ht="12.7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</row>
    <row r="622" spans="1:25" ht="12.7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</row>
    <row r="623" spans="1:25" ht="12.7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</row>
    <row r="624" spans="1:25" ht="12.7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</row>
    <row r="625" spans="1:25" ht="12.7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</row>
    <row r="626" spans="1:25" ht="12.7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</row>
    <row r="627" spans="1:25" ht="12.7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</row>
    <row r="628" spans="1:25" ht="12.7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</row>
    <row r="629" spans="1:25" ht="12.7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</row>
    <row r="630" spans="1:25" ht="12.7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</row>
    <row r="631" spans="1:25" ht="12.7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</row>
    <row r="632" spans="1:25" ht="12.7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</row>
    <row r="633" spans="1:25" ht="12.7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</row>
    <row r="634" spans="1:25" ht="12.7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</row>
    <row r="635" spans="1:25" ht="12.7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</row>
    <row r="636" spans="1:25" ht="12.7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</row>
    <row r="637" spans="1:25" ht="12.7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</row>
    <row r="638" spans="1:25" ht="12.7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</row>
    <row r="639" spans="1:25" ht="12.7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</row>
    <row r="640" spans="1:25" ht="12.7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</row>
    <row r="641" spans="1:25" ht="12.7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</row>
    <row r="642" spans="1:25" ht="12.7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</row>
    <row r="643" spans="1:25" ht="12.7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</row>
    <row r="644" spans="1:25" ht="12.7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</row>
    <row r="645" spans="1:25" ht="12.7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</row>
    <row r="646" spans="1:25" ht="12.7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</row>
    <row r="647" spans="1:25" ht="12.7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</row>
    <row r="648" spans="1:25" ht="12.7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</row>
    <row r="649" spans="1:25" ht="12.7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</row>
    <row r="650" spans="1:25" ht="12.7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</row>
    <row r="651" spans="1:25" ht="12.7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</row>
    <row r="652" spans="1:25" ht="12.7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</row>
    <row r="653" spans="1:25" ht="12.7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</row>
    <row r="654" spans="1:25" ht="12.7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</row>
    <row r="655" spans="1:25" ht="12.7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</row>
    <row r="656" spans="1:25" ht="12.7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</row>
    <row r="657" spans="1:25" ht="12.7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</row>
    <row r="658" spans="1:25" ht="12.7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</row>
    <row r="659" spans="1:25" ht="12.7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</row>
    <row r="660" spans="1:25" ht="12.7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</row>
    <row r="661" spans="1:25" ht="12.7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</row>
    <row r="662" spans="1:25" ht="12.7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</row>
    <row r="663" spans="1:25" ht="12.7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</row>
    <row r="664" spans="1:25" ht="12.7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</row>
    <row r="665" spans="1:25" ht="12.7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</row>
    <row r="666" spans="1:25" ht="12.7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</row>
    <row r="667" spans="1:25" ht="12.7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</row>
    <row r="668" spans="1:25" ht="12.7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</row>
    <row r="669" spans="1:25" ht="12.7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</row>
    <row r="670" spans="1:25" ht="12.7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</row>
    <row r="671" spans="1:25" ht="12.7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</row>
    <row r="672" spans="1:25" ht="12.7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</row>
    <row r="673" spans="1:25" ht="12.7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</row>
    <row r="674" spans="1:25" ht="12.7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</row>
    <row r="675" spans="1:25" ht="12.7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</row>
    <row r="676" spans="1:25" ht="12.7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</row>
    <row r="677" spans="1:25" ht="12.7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</row>
    <row r="678" spans="1:25" ht="12.7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</row>
    <row r="679" spans="1:25" ht="12.7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</row>
    <row r="680" spans="1:25" ht="12.7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</row>
    <row r="681" spans="1:25" ht="12.7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</row>
    <row r="682" spans="1:25" ht="12.7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</row>
    <row r="683" spans="1:25" ht="12.7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</row>
    <row r="684" spans="1:25" ht="12.7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</row>
    <row r="685" spans="1:25" ht="12.7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</row>
    <row r="686" spans="1:25" ht="12.7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</row>
    <row r="687" spans="1:25" ht="12.7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</row>
    <row r="688" spans="1:25" ht="12.7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</row>
    <row r="689" spans="1:25" ht="12.7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</row>
    <row r="690" spans="1:25" ht="12.7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</row>
    <row r="691" spans="1:25" ht="12.7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</row>
    <row r="692" spans="1:25" ht="12.7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</row>
    <row r="693" spans="1:25" ht="12.7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</row>
    <row r="694" spans="1:25" ht="12.7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</row>
    <row r="695" spans="1:25" ht="12.7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</row>
    <row r="696" spans="1:25" ht="12.7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</row>
    <row r="697" spans="1:25" ht="12.7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</row>
    <row r="698" spans="1:25" ht="12.7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</row>
    <row r="699" spans="1:25" ht="12.7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</row>
    <row r="700" spans="1:25" ht="12.7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</row>
    <row r="701" spans="1:25" ht="12.7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</row>
    <row r="702" spans="1:25" ht="12.7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</row>
    <row r="703" spans="1:25" ht="12.7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</row>
    <row r="704" spans="1:25" ht="12.7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</row>
    <row r="705" spans="1:25" ht="12.7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</row>
    <row r="706" spans="1:25" ht="12.7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</row>
    <row r="707" spans="1:25" ht="12.7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</row>
    <row r="708" spans="1:25" ht="12.7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</row>
    <row r="709" spans="1:25" ht="12.7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</row>
    <row r="710" spans="1:25" ht="12.7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</row>
    <row r="711" spans="1:25" ht="12.7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</row>
    <row r="712" spans="1:25" ht="12.7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</row>
    <row r="713" spans="1:25" ht="12.7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</row>
    <row r="714" spans="1:25" ht="12.7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</row>
    <row r="715" spans="1:25" ht="12.7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</row>
    <row r="716" spans="1:25" ht="12.7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</row>
    <row r="717" spans="1:25" ht="12.7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</row>
    <row r="718" spans="1:25" ht="12.7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</row>
    <row r="719" spans="1:25" ht="12.7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</row>
    <row r="720" spans="1:25" ht="12.7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</row>
    <row r="721" spans="1:25" ht="12.7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</row>
    <row r="722" spans="1:25" ht="12.7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</row>
    <row r="723" spans="1:25" ht="12.7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</row>
    <row r="724" spans="1:25" ht="12.7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</row>
    <row r="725" spans="1:25" ht="12.7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</row>
    <row r="726" spans="1:25" ht="12.7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</row>
    <row r="727" spans="1:25" ht="12.7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</row>
    <row r="728" spans="1:25" ht="12.7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</row>
    <row r="729" spans="1:25" ht="12.7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</row>
    <row r="730" spans="1:25" ht="12.7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</row>
    <row r="731" spans="1:25" ht="12.7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</row>
    <row r="732" spans="1:25" ht="12.7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</row>
    <row r="733" spans="1:25" ht="12.7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</row>
    <row r="734" spans="1:25" ht="12.7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</row>
    <row r="735" spans="1:25" ht="12.7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</row>
    <row r="736" spans="1:25" ht="12.7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</row>
    <row r="737" spans="1:25" ht="12.7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</row>
    <row r="738" spans="1:25" ht="12.7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</row>
    <row r="739" spans="1:25" ht="12.7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</row>
    <row r="740" spans="1:25" ht="12.7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</row>
    <row r="741" spans="1:25" ht="12.7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</row>
    <row r="742" spans="1:25" ht="12.7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</row>
    <row r="743" spans="1:25" ht="12.7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</row>
    <row r="744" spans="1:25" ht="12.7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</row>
    <row r="745" spans="1:25" ht="12.7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</row>
    <row r="746" spans="1:25" ht="12.7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</row>
    <row r="747" spans="1:25" ht="12.7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</row>
    <row r="748" spans="1:25" ht="12.7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</row>
    <row r="749" spans="1:25" ht="12.7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</row>
    <row r="750" spans="1:25" ht="12.7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</row>
    <row r="751" spans="1:25" ht="12.7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</row>
    <row r="752" spans="1:25" ht="12.7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</row>
    <row r="753" spans="1:25" ht="12.7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</row>
    <row r="754" spans="1:25" ht="12.7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</row>
    <row r="755" spans="1:25" ht="12.7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</row>
    <row r="756" spans="1:25" ht="12.7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</row>
    <row r="757" spans="1:25" ht="12.7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</row>
    <row r="758" spans="1:25" ht="12.7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</row>
    <row r="759" spans="1:25" ht="12.7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</row>
    <row r="760" spans="1:25" ht="12.7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</row>
    <row r="761" spans="1:25" ht="12.7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</row>
    <row r="762" spans="1:25" ht="12.7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</row>
    <row r="763" spans="1:25" ht="12.7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</row>
    <row r="764" spans="1:25" ht="12.7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</row>
    <row r="765" spans="1:25" ht="12.7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</row>
    <row r="766" spans="1:25" ht="12.7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</row>
    <row r="767" spans="1:25" ht="12.7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</row>
    <row r="768" spans="1:25" ht="12.7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</row>
    <row r="769" spans="1:25" ht="12.7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</row>
    <row r="770" spans="1:25" ht="12.7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</row>
    <row r="771" spans="1:25" ht="12.7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</row>
    <row r="772" spans="1:25" ht="12.7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</row>
    <row r="773" spans="1:25" ht="12.7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</row>
    <row r="774" spans="1:25" ht="12.7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</row>
    <row r="775" spans="1:25" ht="12.7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</row>
    <row r="776" spans="1:25" ht="12.7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</row>
    <row r="777" spans="1:25" ht="12.7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</row>
    <row r="778" spans="1:25" ht="12.7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</row>
    <row r="779" spans="1:25" ht="12.7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</row>
    <row r="780" spans="1:25" ht="12.7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</row>
    <row r="781" spans="1:25" ht="12.7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</row>
    <row r="782" spans="1:25" ht="12.7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</row>
    <row r="783" spans="1:25" ht="12.7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</row>
    <row r="784" spans="1:25" ht="12.7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</row>
    <row r="785" spans="1:25" ht="12.7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</row>
    <row r="786" spans="1:25" ht="12.7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</row>
    <row r="787" spans="1:25" ht="12.7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</row>
    <row r="788" spans="1:25" ht="12.7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</row>
    <row r="789" spans="1:25" ht="12.7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</row>
    <row r="790" spans="1:25" ht="12.7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</row>
    <row r="791" spans="1:25" ht="12.7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</row>
    <row r="792" spans="1:25" ht="12.7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</row>
    <row r="793" spans="1:25" ht="12.7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</row>
    <row r="794" spans="1:25" ht="12.7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</row>
    <row r="795" spans="1:25" ht="12.7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</row>
    <row r="796" spans="1:25" ht="12.7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</row>
    <row r="797" spans="1:25" ht="12.7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</row>
    <row r="798" spans="1:25" ht="12.7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</row>
    <row r="799" spans="1:25" ht="12.7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</row>
    <row r="800" spans="1:25" ht="12.7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</row>
    <row r="801" spans="1:25" ht="12.7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</row>
    <row r="802" spans="1:25" ht="12.7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</row>
    <row r="803" spans="1:25" ht="12.7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</row>
    <row r="804" spans="1:25" ht="12.7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</row>
    <row r="805" spans="1:25" ht="12.7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</row>
    <row r="806" spans="1:25" ht="12.7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</row>
    <row r="807" spans="1:25" ht="12.7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</row>
    <row r="808" spans="1:25" ht="12.7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</row>
    <row r="809" spans="1:25" ht="12.7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</row>
    <row r="810" spans="1:25" ht="12.7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</row>
    <row r="811" spans="1:25" ht="12.7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</row>
    <row r="812" spans="1:25" ht="12.7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</row>
    <row r="813" spans="1:25" ht="12.7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</row>
    <row r="814" spans="1:25" ht="12.7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</row>
    <row r="815" spans="1:25" ht="12.7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</row>
    <row r="816" spans="1:25" ht="12.7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</row>
    <row r="817" spans="1:25" ht="12.7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</row>
    <row r="818" spans="1:25" ht="12.7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</row>
    <row r="819" spans="1:25" ht="12.7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</row>
    <row r="820" spans="1:25" ht="12.7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</row>
    <row r="821" spans="1:25" ht="12.7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</row>
    <row r="822" spans="1:25" ht="12.7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</row>
    <row r="823" spans="1:25" ht="12.7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</row>
    <row r="824" spans="1:25" ht="12.7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</row>
    <row r="825" spans="1:25" ht="12.7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</row>
    <row r="826" spans="1:25" ht="12.7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</row>
    <row r="827" spans="1:25" ht="12.7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</row>
    <row r="828" spans="1:25" ht="12.7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</row>
    <row r="829" spans="1:25" ht="12.7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</row>
    <row r="830" spans="1:25" ht="12.7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</row>
    <row r="831" spans="1:25" ht="12.7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</row>
    <row r="832" spans="1:25" ht="12.7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</row>
    <row r="833" spans="1:25" ht="12.7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</row>
    <row r="834" spans="1:25" ht="12.7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</row>
    <row r="835" spans="1:25" ht="12.7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</row>
    <row r="836" spans="1:25" ht="12.7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</row>
    <row r="837" spans="1:25" ht="12.7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</row>
    <row r="838" spans="1:25" ht="12.7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</row>
    <row r="839" spans="1:25" ht="12.7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</row>
    <row r="840" spans="1:25" ht="12.7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</row>
    <row r="841" spans="1:25" ht="12.7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</row>
    <row r="842" spans="1:25" ht="12.7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</row>
    <row r="843" spans="1:25" ht="12.7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</row>
    <row r="844" spans="1:25" ht="12.7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</row>
    <row r="845" spans="1:25" ht="12.7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</row>
    <row r="846" spans="1:25" ht="12.7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</row>
    <row r="847" spans="1:25" ht="12.7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</row>
    <row r="848" spans="1:25" ht="12.7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</row>
    <row r="849" spans="1:25" ht="12.7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</row>
    <row r="850" spans="1:25" ht="12.7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</row>
    <row r="851" spans="1:25" ht="12.7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</row>
    <row r="852" spans="1:25" ht="12.7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</row>
    <row r="853" spans="1:25" ht="12.7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</row>
    <row r="854" spans="1:25" ht="12.7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</row>
    <row r="855" spans="1:25" ht="12.7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</row>
    <row r="856" spans="1:25" ht="12.7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</row>
    <row r="857" spans="1:25" ht="12.7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</row>
    <row r="858" spans="1:25" ht="12.7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</row>
    <row r="859" spans="1:25" ht="12.7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</row>
    <row r="860" spans="1:25" ht="12.7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</row>
    <row r="861" spans="1:25" ht="12.7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</row>
    <row r="862" spans="1:25" ht="12.7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</row>
    <row r="863" spans="1:25" ht="12.7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</row>
    <row r="864" spans="1:25" ht="12.7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</row>
    <row r="865" spans="1:25" ht="12.7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</row>
    <row r="866" spans="1:25" ht="12.7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</row>
    <row r="867" spans="1:25" ht="12.7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</row>
    <row r="868" spans="1:25" ht="12.7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</row>
    <row r="869" spans="1:25" ht="12.7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</row>
    <row r="870" spans="1:25" ht="12.7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</row>
    <row r="871" spans="1:25" ht="12.7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</row>
    <row r="872" spans="1:25" ht="12.7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</row>
    <row r="873" spans="1:25" ht="12.7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</row>
    <row r="874" spans="1:25" ht="12.7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</row>
    <row r="875" spans="1:25" ht="12.7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</row>
    <row r="876" spans="1:25" ht="12.7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</row>
    <row r="877" spans="1:25" ht="12.7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</row>
    <row r="878" spans="1:25" ht="12.7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</row>
    <row r="879" spans="1:25" ht="12.7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</row>
    <row r="880" spans="1:25" ht="12.7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</row>
    <row r="881" spans="1:25" ht="12.7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</row>
    <row r="882" spans="1:25" ht="12.7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</row>
    <row r="883" spans="1:25" ht="12.7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</row>
    <row r="884" spans="1:25" ht="12.7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</row>
    <row r="885" spans="1:25" ht="12.7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</row>
    <row r="886" spans="1:25" ht="12.7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</row>
    <row r="887" spans="1:25" ht="12.7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</row>
    <row r="888" spans="1:25" ht="12.7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</row>
    <row r="889" spans="1:25" ht="12.7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</row>
    <row r="890" spans="1:25" ht="12.7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</row>
    <row r="891" spans="1:25" ht="12.7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</row>
    <row r="892" spans="1:25" ht="12.7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</row>
    <row r="893" spans="1:25" ht="12.7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</row>
    <row r="894" spans="1:25" ht="12.7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</row>
    <row r="895" spans="1:25" ht="12.7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</row>
    <row r="896" spans="1:25" ht="12.7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</row>
    <row r="897" spans="1:25" ht="12.7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</row>
    <row r="898" spans="1:25" ht="12.7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</row>
    <row r="899" spans="1:25" ht="12.7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</row>
    <row r="900" spans="1:25" ht="12.7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</row>
    <row r="901" spans="1:25" ht="12.7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</row>
    <row r="902" spans="1:25" ht="12.7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</row>
    <row r="903" spans="1:25" ht="12.7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</row>
    <row r="904" spans="1:25" ht="12.7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</row>
    <row r="905" spans="1:25" ht="12.7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</row>
    <row r="906" spans="1:25" ht="12.7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</row>
    <row r="907" spans="1:25" ht="12.7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</row>
    <row r="908" spans="1:25" ht="12.7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</row>
    <row r="909" spans="1:25" ht="12.7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</row>
    <row r="910" spans="1:25" ht="12.7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</row>
    <row r="911" spans="1:25" ht="12.7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</row>
    <row r="912" spans="1:25" ht="12.7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</row>
    <row r="913" spans="1:25" ht="12.7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</row>
    <row r="914" spans="1:25" ht="12.7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</row>
    <row r="915" spans="1:25" ht="12.7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</row>
    <row r="916" spans="1:25" ht="12.7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</row>
    <row r="917" spans="1:25" ht="12.7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</row>
    <row r="918" spans="1:25" ht="12.7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</row>
    <row r="919" spans="1:25" ht="12.7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</row>
    <row r="920" spans="1:25" ht="12.7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</row>
    <row r="921" spans="1:25" ht="12.7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</row>
    <row r="922" spans="1:25" ht="12.7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</row>
    <row r="923" spans="1:25" ht="12.7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</row>
    <row r="924" spans="1:25" ht="12.7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</row>
    <row r="925" spans="1:25" ht="12.7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</row>
    <row r="926" spans="1:25" ht="12.7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</row>
    <row r="927" spans="1:25" ht="12.7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</row>
    <row r="928" spans="1:25" ht="12.7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</row>
    <row r="929" spans="1:25" ht="12.7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</row>
    <row r="930" spans="1:25" ht="12.7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</row>
    <row r="931" spans="1:25" ht="12.7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</row>
    <row r="932" spans="1:25" ht="12.7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</row>
    <row r="933" spans="1:25" ht="12.7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</row>
    <row r="934" spans="1:25" ht="12.7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</row>
    <row r="935" spans="1:25" ht="12.7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</row>
    <row r="936" spans="1:25" ht="12.7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</row>
    <row r="937" spans="1:25" ht="12.7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</row>
    <row r="938" spans="1:25" ht="12.7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</row>
    <row r="939" spans="1:25" ht="12.7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</row>
    <row r="940" spans="1:25" ht="12.7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</row>
    <row r="941" spans="1:25" ht="12.7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</row>
    <row r="942" spans="1:25" ht="12.7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</row>
    <row r="943" spans="1:25" ht="12.7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</row>
    <row r="944" spans="1:25" ht="12.7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</row>
    <row r="945" spans="1:25" ht="12.7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</row>
    <row r="946" spans="1:25" ht="12.7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</row>
    <row r="947" spans="1:25" ht="12.7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</row>
    <row r="948" spans="1:25" ht="12.7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</row>
    <row r="949" spans="1:25" ht="12.7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</row>
    <row r="950" spans="1:25" ht="12.7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</row>
    <row r="951" spans="1:25" ht="12.7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</row>
    <row r="952" spans="1:25" ht="12.7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</row>
    <row r="953" spans="1:25" ht="12.7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</row>
    <row r="954" spans="1:25" ht="12.7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</row>
    <row r="955" spans="1:25" ht="12.7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</row>
    <row r="956" spans="1:25" ht="12.7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</row>
    <row r="957" spans="1:25" ht="12.7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</row>
    <row r="958" spans="1:25" ht="12.7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</row>
    <row r="959" spans="1:25" ht="12.7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</row>
    <row r="960" spans="1:25" ht="12.7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</row>
    <row r="961" spans="1:25" ht="12.7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</row>
    <row r="962" spans="1:25" ht="12.7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</row>
    <row r="963" spans="1:25" ht="12.7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</row>
    <row r="964" spans="1:25" ht="12.7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</row>
    <row r="965" spans="1:25" ht="12.7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</row>
    <row r="966" spans="1:25" ht="12.7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</row>
    <row r="967" spans="1:25" ht="12.7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</row>
    <row r="968" spans="1:25" ht="12.7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</row>
    <row r="969" spans="1:25" ht="12.7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</row>
    <row r="970" spans="1:25" ht="12.7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</row>
    <row r="971" spans="1:25" ht="12.7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</row>
    <row r="972" spans="1:25" ht="12.7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</row>
    <row r="973" spans="1:25" ht="12.7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</row>
    <row r="974" spans="1:25" ht="12.7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</row>
    <row r="975" spans="1:25" ht="12.7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</row>
    <row r="976" spans="1:25" ht="12.7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</row>
    <row r="977" spans="1:25" ht="12.7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</row>
    <row r="978" spans="1:25" ht="12.7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</row>
    <row r="979" spans="1:25" ht="12.7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</row>
    <row r="980" spans="1:25" ht="12.7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</row>
    <row r="981" spans="1:25" ht="12.7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</row>
    <row r="982" spans="1:25" ht="12.7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</row>
    <row r="983" spans="1:25" ht="12.7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</row>
    <row r="984" spans="1:25" ht="12.7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</row>
    <row r="985" spans="1:25" ht="12.7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</row>
    <row r="986" spans="1:25" ht="12.7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</row>
    <row r="987" spans="1:25" ht="12.7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</row>
    <row r="988" spans="1:25" ht="12.7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</row>
    <row r="989" spans="1:25" ht="12.7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</row>
    <row r="990" spans="1:25" ht="12.7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</row>
    <row r="991" spans="1:25" ht="12.7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</row>
    <row r="992" spans="1:25" ht="12.7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</row>
    <row r="993" spans="1:25" ht="12.7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</row>
    <row r="994" spans="1:25" ht="12.7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</row>
    <row r="995" spans="1:25" ht="12.7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</row>
    <row r="996" spans="1:25" ht="12.75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</row>
    <row r="997" spans="1:25" ht="12.75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</row>
    <row r="998" spans="1:25" ht="12.75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</row>
    <row r="999" spans="1:25" ht="12.75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</row>
    <row r="1000" spans="1:25" ht="12.75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</row>
    <row r="1001" spans="1:25" ht="12.75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</row>
    <row r="1002" spans="1:25" ht="12.75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</row>
    <row r="1003" spans="1:25" ht="12.75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</row>
    <row r="1004" spans="1:25" ht="12.75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</row>
    <row r="1005" spans="1:25" ht="12.75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  <c r="U1005" s="18"/>
      <c r="V1005" s="18"/>
      <c r="W1005" s="18"/>
      <c r="X1005" s="18"/>
      <c r="Y1005" s="18"/>
    </row>
    <row r="1006" spans="1:25" ht="12.75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  <c r="U1006" s="18"/>
      <c r="V1006" s="18"/>
      <c r="W1006" s="18"/>
      <c r="X1006" s="18"/>
      <c r="Y1006" s="18"/>
    </row>
    <row r="1007" spans="1:25" ht="12.75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  <c r="U1007" s="18"/>
      <c r="V1007" s="18"/>
      <c r="W1007" s="18"/>
      <c r="X1007" s="18"/>
      <c r="Y1007" s="18"/>
    </row>
    <row r="1008" spans="1:25" ht="12.75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  <c r="W1008" s="18"/>
      <c r="X1008" s="18"/>
      <c r="Y1008" s="18"/>
    </row>
    <row r="1009" spans="1:25" ht="12.75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  <c r="W1009" s="18"/>
      <c r="X1009" s="18"/>
      <c r="Y1009" s="18"/>
    </row>
    <row r="1010" spans="1:25" ht="12.75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</row>
    <row r="1011" spans="1:25" ht="12.75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  <c r="W1011" s="18"/>
      <c r="X1011" s="18"/>
      <c r="Y1011" s="18"/>
    </row>
    <row r="1012" spans="1:25" ht="12.75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  <c r="U1012" s="18"/>
      <c r="V1012" s="18"/>
      <c r="W1012" s="18"/>
      <c r="X1012" s="18"/>
      <c r="Y1012" s="18"/>
    </row>
    <row r="1013" spans="1:25" ht="12.75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  <c r="U1013" s="18"/>
      <c r="V1013" s="18"/>
      <c r="W1013" s="18"/>
      <c r="X1013" s="18"/>
      <c r="Y1013" s="18"/>
    </row>
    <row r="1014" spans="1:25" ht="12.75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  <c r="W1014" s="18"/>
      <c r="X1014" s="18"/>
      <c r="Y1014" s="18"/>
    </row>
    <row r="1015" spans="1:25" ht="12.75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  <c r="U1015" s="18"/>
      <c r="V1015" s="18"/>
      <c r="W1015" s="18"/>
      <c r="X1015" s="18"/>
      <c r="Y1015" s="18"/>
    </row>
    <row r="1016" spans="1:25" ht="12.75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  <c r="U1016" s="18"/>
      <c r="V1016" s="18"/>
      <c r="W1016" s="18"/>
      <c r="X1016" s="18"/>
      <c r="Y1016" s="18"/>
    </row>
    <row r="1017" spans="1:25" ht="12.75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  <c r="U1017" s="18"/>
      <c r="V1017" s="18"/>
      <c r="W1017" s="18"/>
      <c r="X1017" s="18"/>
      <c r="Y1017" s="18"/>
    </row>
    <row r="1018" spans="1:25" ht="12.75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  <c r="U1018" s="18"/>
      <c r="V1018" s="18"/>
      <c r="W1018" s="18"/>
      <c r="X1018" s="18"/>
      <c r="Y1018" s="18"/>
    </row>
    <row r="1019" spans="1:25" ht="12.75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  <c r="U1019" s="18"/>
      <c r="V1019" s="18"/>
      <c r="W1019" s="18"/>
      <c r="X1019" s="18"/>
      <c r="Y1019" s="18"/>
    </row>
    <row r="1020" spans="1:25" ht="12.75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  <c r="U1020" s="18"/>
      <c r="V1020" s="18"/>
      <c r="W1020" s="18"/>
      <c r="X1020" s="18"/>
      <c r="Y1020" s="18"/>
    </row>
    <row r="1021" spans="1:25" ht="12.75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  <c r="W1021" s="18"/>
      <c r="X1021" s="18"/>
      <c r="Y1021" s="18"/>
    </row>
    <row r="1022" spans="1:25" ht="12.75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  <c r="W1022" s="18"/>
      <c r="X1022" s="18"/>
      <c r="Y1022" s="18"/>
    </row>
    <row r="1023" spans="1:25" ht="12.75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  <c r="W1023" s="18"/>
      <c r="X1023" s="18"/>
      <c r="Y1023" s="18"/>
    </row>
    <row r="1024" spans="1:25" ht="12.75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  <c r="W1024" s="18"/>
      <c r="X1024" s="18"/>
      <c r="Y1024" s="18"/>
    </row>
    <row r="1025" spans="1:25" ht="12.75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  <c r="U1025" s="18"/>
      <c r="V1025" s="18"/>
      <c r="W1025" s="18"/>
      <c r="X1025" s="18"/>
      <c r="Y102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zone de deplacement</vt:lpstr>
      <vt:lpstr>total_zones_1</vt:lpstr>
      <vt:lpstr>total_zones_2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2021-10-28T14:45:16Z</dcterms:created>
  <dcterms:modified xsi:type="dcterms:W3CDTF">2021-10-28T15:37:14Z</dcterms:modified>
</cp:coreProperties>
</file>