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brucity-my.sharepoint.com/personal/bryan_thibor_brucity_be/Documents/Bureau/"/>
    </mc:Choice>
  </mc:AlternateContent>
  <xr:revisionPtr revIDLastSave="45" documentId="8_{EE0110B0-1EFD-4A3E-9B18-2E66F8DC5973}" xr6:coauthVersionLast="47" xr6:coauthVersionMax="47" xr10:uidLastSave="{2F32D6D5-1F32-4F84-BB17-8F8F468D542F}"/>
  <bookViews>
    <workbookView xWindow="-120" yWindow="-120" windowWidth="29040" windowHeight="15840" activeTab="1" xr2:uid="{EBA2578B-931D-45BA-A6F5-9035F202E558}"/>
  </bookViews>
  <sheets>
    <sheet name="COLLER SAP ICI" sheetId="5" r:id="rId1"/>
    <sheet name="Plan de maintenance" sheetId="3" r:id="rId2"/>
    <sheet name="DATA" sheetId="2" r:id="rId3"/>
    <sheet name="Pour test" sheetId="4" r:id="rId4"/>
  </sheets>
  <definedNames>
    <definedName name="DonnéesExternes_1" localSheetId="2" hidden="1">DATA!$L$2:$N$477</definedName>
    <definedName name="DonnéesExternes_1" localSheetId="1" hidden="1">'Plan de maintenance'!$A$1:$D$177</definedName>
    <definedName name="DonnéesExternes_2" localSheetId="2" hidden="1">DATA!#REF!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2" l="1"/>
  <c r="B1" i="2"/>
  <c r="C1" i="2"/>
  <c r="A2" i="2"/>
  <c r="B2" i="2"/>
  <c r="C2" i="2"/>
  <c r="G3" i="2" s="1"/>
  <c r="A3" i="2"/>
  <c r="E4" i="2" s="1"/>
  <c r="B3" i="2"/>
  <c r="F4" i="2" s="1"/>
  <c r="C3" i="2"/>
  <c r="G4" i="2" s="1"/>
  <c r="A4" i="2"/>
  <c r="B4" i="2"/>
  <c r="F5" i="2" s="1"/>
  <c r="C4" i="2"/>
  <c r="G5" i="2" s="1"/>
  <c r="A5" i="2"/>
  <c r="B5" i="2"/>
  <c r="C5" i="2"/>
  <c r="G6" i="2" s="1"/>
  <c r="A6" i="2"/>
  <c r="E7" i="2" s="1"/>
  <c r="B6" i="2"/>
  <c r="C6" i="2"/>
  <c r="G7" i="2" s="1"/>
  <c r="A7" i="2"/>
  <c r="E8" i="2" s="1"/>
  <c r="B7" i="2"/>
  <c r="C7" i="2"/>
  <c r="G8" i="2" s="1"/>
  <c r="A8" i="2"/>
  <c r="B8" i="2"/>
  <c r="F9" i="2" s="1"/>
  <c r="C8" i="2"/>
  <c r="G9" i="2" s="1"/>
  <c r="A9" i="2"/>
  <c r="B9" i="2"/>
  <c r="C9" i="2"/>
  <c r="A10" i="2"/>
  <c r="B10" i="2"/>
  <c r="C10" i="2"/>
  <c r="G11" i="2" s="1"/>
  <c r="A11" i="2"/>
  <c r="E12" i="2" s="1"/>
  <c r="B11" i="2"/>
  <c r="F12" i="2" s="1"/>
  <c r="C11" i="2"/>
  <c r="G12" i="2" s="1"/>
  <c r="A12" i="2"/>
  <c r="B12" i="2"/>
  <c r="F13" i="2" s="1"/>
  <c r="C12" i="2"/>
  <c r="G13" i="2" s="1"/>
  <c r="A13" i="2"/>
  <c r="B13" i="2"/>
  <c r="C13" i="2"/>
  <c r="A14" i="2"/>
  <c r="E15" i="2" s="1"/>
  <c r="B14" i="2"/>
  <c r="C14" i="2"/>
  <c r="G15" i="2" s="1"/>
  <c r="A15" i="2"/>
  <c r="E16" i="2" s="1"/>
  <c r="B15" i="2"/>
  <c r="C15" i="2"/>
  <c r="G16" i="2" s="1"/>
  <c r="A16" i="2"/>
  <c r="B16" i="2"/>
  <c r="F17" i="2" s="1"/>
  <c r="C16" i="2"/>
  <c r="G17" i="2" s="1"/>
  <c r="A17" i="2"/>
  <c r="B17" i="2"/>
  <c r="C17" i="2"/>
  <c r="A18" i="2"/>
  <c r="B18" i="2"/>
  <c r="C18" i="2"/>
  <c r="G19" i="2" s="1"/>
  <c r="A19" i="2"/>
  <c r="E20" i="2" s="1"/>
  <c r="B19" i="2"/>
  <c r="F20" i="2" s="1"/>
  <c r="C19" i="2"/>
  <c r="G20" i="2" s="1"/>
  <c r="A20" i="2"/>
  <c r="B20" i="2"/>
  <c r="F21" i="2" s="1"/>
  <c r="C20" i="2"/>
  <c r="G21" i="2" s="1"/>
  <c r="A21" i="2"/>
  <c r="B21" i="2"/>
  <c r="C21" i="2"/>
  <c r="G22" i="2" s="1"/>
  <c r="A22" i="2"/>
  <c r="E23" i="2" s="1"/>
  <c r="B22" i="2"/>
  <c r="C22" i="2"/>
  <c r="G23" i="2" s="1"/>
  <c r="A23" i="2"/>
  <c r="B23" i="2"/>
  <c r="C23" i="2"/>
  <c r="G24" i="2" s="1"/>
  <c r="A24" i="2"/>
  <c r="B24" i="2"/>
  <c r="F25" i="2" s="1"/>
  <c r="C24" i="2"/>
  <c r="G25" i="2" s="1"/>
  <c r="A25" i="2"/>
  <c r="B25" i="2"/>
  <c r="C25" i="2"/>
  <c r="A26" i="2"/>
  <c r="B26" i="2"/>
  <c r="C26" i="2"/>
  <c r="G27" i="2" s="1"/>
  <c r="A27" i="2"/>
  <c r="E28" i="2" s="1"/>
  <c r="B27" i="2"/>
  <c r="F28" i="2" s="1"/>
  <c r="C27" i="2"/>
  <c r="G28" i="2" s="1"/>
  <c r="A28" i="2"/>
  <c r="B28" i="2"/>
  <c r="F29" i="2" s="1"/>
  <c r="C28" i="2"/>
  <c r="G29" i="2" s="1"/>
  <c r="A29" i="2"/>
  <c r="B29" i="2"/>
  <c r="C29" i="2"/>
  <c r="G30" i="2" s="1"/>
  <c r="A30" i="2"/>
  <c r="E31" i="2" s="1"/>
  <c r="B30" i="2"/>
  <c r="C30" i="2"/>
  <c r="G31" i="2" s="1"/>
  <c r="A31" i="2"/>
  <c r="E32" i="2" s="1"/>
  <c r="B31" i="2"/>
  <c r="C31" i="2"/>
  <c r="G32" i="2" s="1"/>
  <c r="A32" i="2"/>
  <c r="B32" i="2"/>
  <c r="F33" i="2" s="1"/>
  <c r="C32" i="2"/>
  <c r="G33" i="2" s="1"/>
  <c r="A33" i="2"/>
  <c r="B33" i="2"/>
  <c r="C33" i="2"/>
  <c r="A34" i="2"/>
  <c r="B34" i="2"/>
  <c r="C34" i="2"/>
  <c r="G35" i="2" s="1"/>
  <c r="A35" i="2"/>
  <c r="B35" i="2"/>
  <c r="C35" i="2"/>
  <c r="G36" i="2" s="1"/>
  <c r="A36" i="2"/>
  <c r="B36" i="2"/>
  <c r="F37" i="2" s="1"/>
  <c r="C36" i="2"/>
  <c r="G37" i="2" s="1"/>
  <c r="A37" i="2"/>
  <c r="B37" i="2"/>
  <c r="C37" i="2"/>
  <c r="G38" i="2" s="1"/>
  <c r="A38" i="2"/>
  <c r="E39" i="2" s="1"/>
  <c r="B38" i="2"/>
  <c r="C38" i="2"/>
  <c r="A39" i="2"/>
  <c r="B39" i="2"/>
  <c r="C39" i="2"/>
  <c r="G40" i="2" s="1"/>
  <c r="A40" i="2"/>
  <c r="B40" i="2"/>
  <c r="F41" i="2" s="1"/>
  <c r="C40" i="2"/>
  <c r="G41" i="2" s="1"/>
  <c r="A41" i="2"/>
  <c r="B41" i="2"/>
  <c r="C41" i="2"/>
  <c r="A42" i="2"/>
  <c r="B42" i="2"/>
  <c r="C42" i="2"/>
  <c r="A43" i="2"/>
  <c r="E44" i="2" s="1"/>
  <c r="B43" i="2"/>
  <c r="F44" i="2" s="1"/>
  <c r="C43" i="2"/>
  <c r="G44" i="2" s="1"/>
  <c r="A44" i="2"/>
  <c r="B44" i="2"/>
  <c r="F45" i="2" s="1"/>
  <c r="C44" i="2"/>
  <c r="G45" i="2" s="1"/>
  <c r="A45" i="2"/>
  <c r="B45" i="2"/>
  <c r="C45" i="2"/>
  <c r="G46" i="2" s="1"/>
  <c r="A46" i="2"/>
  <c r="E47" i="2" s="1"/>
  <c r="B46" i="2"/>
  <c r="C46" i="2"/>
  <c r="A47" i="2"/>
  <c r="E48" i="2" s="1"/>
  <c r="B47" i="2"/>
  <c r="C47" i="2"/>
  <c r="G48" i="2" s="1"/>
  <c r="A48" i="2"/>
  <c r="B48" i="2"/>
  <c r="F49" i="2" s="1"/>
  <c r="C48" i="2"/>
  <c r="G49" i="2" s="1"/>
  <c r="A49" i="2"/>
  <c r="B49" i="2"/>
  <c r="C49" i="2"/>
  <c r="A50" i="2"/>
  <c r="B50" i="2"/>
  <c r="C50" i="2"/>
  <c r="A51" i="2"/>
  <c r="E52" i="2" s="1"/>
  <c r="B51" i="2"/>
  <c r="F52" i="2" s="1"/>
  <c r="C51" i="2"/>
  <c r="G52" i="2" s="1"/>
  <c r="A52" i="2"/>
  <c r="B52" i="2"/>
  <c r="F53" i="2" s="1"/>
  <c r="C52" i="2"/>
  <c r="G53" i="2" s="1"/>
  <c r="A53" i="2"/>
  <c r="B53" i="2"/>
  <c r="C53" i="2"/>
  <c r="G54" i="2" s="1"/>
  <c r="A54" i="2"/>
  <c r="E55" i="2" s="1"/>
  <c r="B54" i="2"/>
  <c r="C54" i="2"/>
  <c r="A55" i="2"/>
  <c r="B55" i="2"/>
  <c r="C55" i="2"/>
  <c r="G56" i="2" s="1"/>
  <c r="A56" i="2"/>
  <c r="B56" i="2"/>
  <c r="F57" i="2" s="1"/>
  <c r="C56" i="2"/>
  <c r="G57" i="2" s="1"/>
  <c r="A57" i="2"/>
  <c r="B57" i="2"/>
  <c r="C57" i="2"/>
  <c r="A58" i="2"/>
  <c r="B58" i="2"/>
  <c r="C58" i="2"/>
  <c r="A59" i="2"/>
  <c r="E60" i="2" s="1"/>
  <c r="B59" i="2"/>
  <c r="F60" i="2" s="1"/>
  <c r="C59" i="2"/>
  <c r="G60" i="2" s="1"/>
  <c r="A60" i="2"/>
  <c r="B60" i="2"/>
  <c r="F61" i="2" s="1"/>
  <c r="C60" i="2"/>
  <c r="G61" i="2" s="1"/>
  <c r="A61" i="2"/>
  <c r="B61" i="2"/>
  <c r="C61" i="2"/>
  <c r="G62" i="2" s="1"/>
  <c r="A62" i="2"/>
  <c r="E63" i="2" s="1"/>
  <c r="B62" i="2"/>
  <c r="C62" i="2"/>
  <c r="A63" i="2"/>
  <c r="E64" i="2" s="1"/>
  <c r="B63" i="2"/>
  <c r="C63" i="2"/>
  <c r="G64" i="2" s="1"/>
  <c r="A64" i="2"/>
  <c r="B64" i="2"/>
  <c r="F65" i="2" s="1"/>
  <c r="C64" i="2"/>
  <c r="G65" i="2" s="1"/>
  <c r="A65" i="2"/>
  <c r="B65" i="2"/>
  <c r="C65" i="2"/>
  <c r="A66" i="2"/>
  <c r="B66" i="2"/>
  <c r="C66" i="2"/>
  <c r="A67" i="2"/>
  <c r="E68" i="2" s="1"/>
  <c r="B67" i="2"/>
  <c r="F68" i="2" s="1"/>
  <c r="C67" i="2"/>
  <c r="G68" i="2" s="1"/>
  <c r="A68" i="2"/>
  <c r="B68" i="2"/>
  <c r="F69" i="2" s="1"/>
  <c r="C68" i="2"/>
  <c r="G69" i="2" s="1"/>
  <c r="A69" i="2"/>
  <c r="B69" i="2"/>
  <c r="C69" i="2"/>
  <c r="G70" i="2" s="1"/>
  <c r="A70" i="2"/>
  <c r="E71" i="2" s="1"/>
  <c r="B70" i="2"/>
  <c r="C70" i="2"/>
  <c r="A71" i="2"/>
  <c r="B71" i="2"/>
  <c r="C71" i="2"/>
  <c r="G72" i="2" s="1"/>
  <c r="A72" i="2"/>
  <c r="B72" i="2"/>
  <c r="F73" i="2" s="1"/>
  <c r="C72" i="2"/>
  <c r="G73" i="2" s="1"/>
  <c r="A73" i="2"/>
  <c r="B73" i="2"/>
  <c r="C73" i="2"/>
  <c r="A74" i="2"/>
  <c r="B74" i="2"/>
  <c r="C74" i="2"/>
  <c r="A75" i="2"/>
  <c r="E76" i="2" s="1"/>
  <c r="B75" i="2"/>
  <c r="F76" i="2" s="1"/>
  <c r="C75" i="2"/>
  <c r="G76" i="2" s="1"/>
  <c r="A76" i="2"/>
  <c r="B76" i="2"/>
  <c r="F77" i="2" s="1"/>
  <c r="C76" i="2"/>
  <c r="G77" i="2" s="1"/>
  <c r="A77" i="2"/>
  <c r="B77" i="2"/>
  <c r="C77" i="2"/>
  <c r="A78" i="2"/>
  <c r="B78" i="2"/>
  <c r="C78" i="2"/>
  <c r="G79" i="2" s="1"/>
  <c r="A79" i="2"/>
  <c r="B79" i="2"/>
  <c r="C79" i="2"/>
  <c r="G80" i="2" s="1"/>
  <c r="A80" i="2"/>
  <c r="B80" i="2"/>
  <c r="F81" i="2" s="1"/>
  <c r="C80" i="2"/>
  <c r="G81" i="2" s="1"/>
  <c r="A81" i="2"/>
  <c r="B81" i="2"/>
  <c r="C81" i="2"/>
  <c r="A82" i="2"/>
  <c r="B82" i="2"/>
  <c r="C82" i="2"/>
  <c r="G83" i="2" s="1"/>
  <c r="A83" i="2"/>
  <c r="E84" i="2" s="1"/>
  <c r="B83" i="2"/>
  <c r="F84" i="2" s="1"/>
  <c r="C83" i="2"/>
  <c r="G84" i="2" s="1"/>
  <c r="A84" i="2"/>
  <c r="B84" i="2"/>
  <c r="F85" i="2" s="1"/>
  <c r="C84" i="2"/>
  <c r="G85" i="2" s="1"/>
  <c r="A85" i="2"/>
  <c r="B85" i="2"/>
  <c r="C85" i="2"/>
  <c r="G86" i="2" s="1"/>
  <c r="A86" i="2"/>
  <c r="E87" i="2" s="1"/>
  <c r="B86" i="2"/>
  <c r="C86" i="2"/>
  <c r="G87" i="2" s="1"/>
  <c r="A87" i="2"/>
  <c r="E88" i="2" s="1"/>
  <c r="B87" i="2"/>
  <c r="C87" i="2"/>
  <c r="G88" i="2" s="1"/>
  <c r="A88" i="2"/>
  <c r="B88" i="2"/>
  <c r="F89" i="2" s="1"/>
  <c r="C88" i="2"/>
  <c r="G89" i="2" s="1"/>
  <c r="A89" i="2"/>
  <c r="B89" i="2"/>
  <c r="C89" i="2"/>
  <c r="A90" i="2"/>
  <c r="B90" i="2"/>
  <c r="C90" i="2"/>
  <c r="G91" i="2" s="1"/>
  <c r="A91" i="2"/>
  <c r="E92" i="2" s="1"/>
  <c r="B91" i="2"/>
  <c r="C91" i="2"/>
  <c r="G92" i="2" s="1"/>
  <c r="A92" i="2"/>
  <c r="B92" i="2"/>
  <c r="F93" i="2" s="1"/>
  <c r="C92" i="2"/>
  <c r="G93" i="2" s="1"/>
  <c r="A93" i="2"/>
  <c r="B93" i="2"/>
  <c r="C93" i="2"/>
  <c r="G94" i="2" s="1"/>
  <c r="A94" i="2"/>
  <c r="E95" i="2" s="1"/>
  <c r="B94" i="2"/>
  <c r="C94" i="2"/>
  <c r="G95" i="2" s="1"/>
  <c r="A95" i="2"/>
  <c r="B95" i="2"/>
  <c r="C95" i="2"/>
  <c r="G96" i="2" s="1"/>
  <c r="A96" i="2"/>
  <c r="B96" i="2"/>
  <c r="F97" i="2" s="1"/>
  <c r="C96" i="2"/>
  <c r="G97" i="2" s="1"/>
  <c r="A97" i="2"/>
  <c r="B97" i="2"/>
  <c r="C97" i="2"/>
  <c r="A98" i="2"/>
  <c r="B98" i="2"/>
  <c r="C98" i="2"/>
  <c r="G99" i="2" s="1"/>
  <c r="A99" i="2"/>
  <c r="E100" i="2" s="1"/>
  <c r="B99" i="2"/>
  <c r="F100" i="2" s="1"/>
  <c r="C99" i="2"/>
  <c r="G100" i="2" s="1"/>
  <c r="A100" i="2"/>
  <c r="B100" i="2"/>
  <c r="F101" i="2" s="1"/>
  <c r="C100" i="2"/>
  <c r="G101" i="2" s="1"/>
  <c r="A101" i="2"/>
  <c r="B101" i="2"/>
  <c r="C101" i="2"/>
  <c r="G102" i="2" s="1"/>
  <c r="A102" i="2"/>
  <c r="E103" i="2" s="1"/>
  <c r="B102" i="2"/>
  <c r="C102" i="2"/>
  <c r="G103" i="2" s="1"/>
  <c r="A103" i="2"/>
  <c r="E104" i="2" s="1"/>
  <c r="B103" i="2"/>
  <c r="C103" i="2"/>
  <c r="G104" i="2" s="1"/>
  <c r="A104" i="2"/>
  <c r="B104" i="2"/>
  <c r="F105" i="2" s="1"/>
  <c r="C104" i="2"/>
  <c r="G105" i="2" s="1"/>
  <c r="A105" i="2"/>
  <c r="B105" i="2"/>
  <c r="C105" i="2"/>
  <c r="A106" i="2"/>
  <c r="B106" i="2"/>
  <c r="C106" i="2"/>
  <c r="G107" i="2" s="1"/>
  <c r="A107" i="2"/>
  <c r="E108" i="2" s="1"/>
  <c r="B107" i="2"/>
  <c r="F108" i="2" s="1"/>
  <c r="C107" i="2"/>
  <c r="G108" i="2" s="1"/>
  <c r="A108" i="2"/>
  <c r="B108" i="2"/>
  <c r="F109" i="2" s="1"/>
  <c r="C108" i="2"/>
  <c r="G109" i="2" s="1"/>
  <c r="A109" i="2"/>
  <c r="B109" i="2"/>
  <c r="C109" i="2"/>
  <c r="G110" i="2" s="1"/>
  <c r="A110" i="2"/>
  <c r="E111" i="2" s="1"/>
  <c r="B110" i="2"/>
  <c r="C110" i="2"/>
  <c r="G111" i="2" s="1"/>
  <c r="A111" i="2"/>
  <c r="E112" i="2" s="1"/>
  <c r="B111" i="2"/>
  <c r="C111" i="2"/>
  <c r="G112" i="2" s="1"/>
  <c r="A112" i="2"/>
  <c r="B112" i="2"/>
  <c r="F113" i="2" s="1"/>
  <c r="C112" i="2"/>
  <c r="G113" i="2" s="1"/>
  <c r="A113" i="2"/>
  <c r="B113" i="2"/>
  <c r="C113" i="2"/>
  <c r="A114" i="2"/>
  <c r="B114" i="2"/>
  <c r="C114" i="2"/>
  <c r="G115" i="2" s="1"/>
  <c r="A115" i="2"/>
  <c r="E116" i="2" s="1"/>
  <c r="B115" i="2"/>
  <c r="F116" i="2" s="1"/>
  <c r="C115" i="2"/>
  <c r="G116" i="2" s="1"/>
  <c r="A116" i="2"/>
  <c r="B116" i="2"/>
  <c r="F117" i="2" s="1"/>
  <c r="C116" i="2"/>
  <c r="G117" i="2" s="1"/>
  <c r="A117" i="2"/>
  <c r="B117" i="2"/>
  <c r="C117" i="2"/>
  <c r="A118" i="2"/>
  <c r="E119" i="2" s="1"/>
  <c r="B118" i="2"/>
  <c r="C118" i="2"/>
  <c r="G119" i="2" s="1"/>
  <c r="A119" i="2"/>
  <c r="B119" i="2"/>
  <c r="C119" i="2"/>
  <c r="G120" i="2" s="1"/>
  <c r="A120" i="2"/>
  <c r="B120" i="2"/>
  <c r="F121" i="2" s="1"/>
  <c r="C120" i="2"/>
  <c r="G121" i="2" s="1"/>
  <c r="A121" i="2"/>
  <c r="B121" i="2"/>
  <c r="C121" i="2"/>
  <c r="A122" i="2"/>
  <c r="B122" i="2"/>
  <c r="C122" i="2"/>
  <c r="G123" i="2" s="1"/>
  <c r="A123" i="2"/>
  <c r="E124" i="2" s="1"/>
  <c r="B123" i="2"/>
  <c r="F124" i="2" s="1"/>
  <c r="C123" i="2"/>
  <c r="A124" i="2"/>
  <c r="B124" i="2"/>
  <c r="F125" i="2" s="1"/>
  <c r="C124" i="2"/>
  <c r="G125" i="2" s="1"/>
  <c r="A125" i="2"/>
  <c r="B125" i="2"/>
  <c r="C125" i="2"/>
  <c r="A126" i="2"/>
  <c r="E127" i="2" s="1"/>
  <c r="B126" i="2"/>
  <c r="C126" i="2"/>
  <c r="A127" i="2"/>
  <c r="E128" i="2" s="1"/>
  <c r="B127" i="2"/>
  <c r="C127" i="2"/>
  <c r="G128" i="2" s="1"/>
  <c r="A128" i="2"/>
  <c r="B128" i="2"/>
  <c r="F129" i="2" s="1"/>
  <c r="C128" i="2"/>
  <c r="G129" i="2" s="1"/>
  <c r="A129" i="2"/>
  <c r="B129" i="2"/>
  <c r="C129" i="2"/>
  <c r="A130" i="2"/>
  <c r="B130" i="2"/>
  <c r="C130" i="2"/>
  <c r="A131" i="2"/>
  <c r="E132" i="2" s="1"/>
  <c r="B131" i="2"/>
  <c r="F132" i="2" s="1"/>
  <c r="C131" i="2"/>
  <c r="G132" i="2" s="1"/>
  <c r="A132" i="2"/>
  <c r="B132" i="2"/>
  <c r="F133" i="2" s="1"/>
  <c r="C132" i="2"/>
  <c r="G133" i="2" s="1"/>
  <c r="A133" i="2"/>
  <c r="B133" i="2"/>
  <c r="C133" i="2"/>
  <c r="G134" i="2" s="1"/>
  <c r="A134" i="2"/>
  <c r="E135" i="2" s="1"/>
  <c r="B134" i="2"/>
  <c r="C134" i="2"/>
  <c r="G135" i="2" s="1"/>
  <c r="A135" i="2"/>
  <c r="E136" i="2" s="1"/>
  <c r="B135" i="2"/>
  <c r="C135" i="2"/>
  <c r="G136" i="2" s="1"/>
  <c r="A136" i="2"/>
  <c r="B136" i="2"/>
  <c r="F137" i="2" s="1"/>
  <c r="C136" i="2"/>
  <c r="G137" i="2" s="1"/>
  <c r="A137" i="2"/>
  <c r="B137" i="2"/>
  <c r="C137" i="2"/>
  <c r="A138" i="2"/>
  <c r="B138" i="2"/>
  <c r="C138" i="2"/>
  <c r="G139" i="2" s="1"/>
  <c r="A139" i="2"/>
  <c r="E140" i="2" s="1"/>
  <c r="B139" i="2"/>
  <c r="F140" i="2" s="1"/>
  <c r="C139" i="2"/>
  <c r="G140" i="2" s="1"/>
  <c r="A140" i="2"/>
  <c r="B140" i="2"/>
  <c r="F141" i="2" s="1"/>
  <c r="C140" i="2"/>
  <c r="G141" i="2" s="1"/>
  <c r="A141" i="2"/>
  <c r="B141" i="2"/>
  <c r="C141" i="2"/>
  <c r="A142" i="2"/>
  <c r="B142" i="2"/>
  <c r="C142" i="2"/>
  <c r="G143" i="2" s="1"/>
  <c r="A143" i="2"/>
  <c r="B143" i="2"/>
  <c r="C143" i="2"/>
  <c r="G144" i="2" s="1"/>
  <c r="A144" i="2"/>
  <c r="B144" i="2"/>
  <c r="F145" i="2" s="1"/>
  <c r="C144" i="2"/>
  <c r="G145" i="2" s="1"/>
  <c r="A145" i="2"/>
  <c r="B145" i="2"/>
  <c r="C145" i="2"/>
  <c r="A146" i="2"/>
  <c r="B146" i="2"/>
  <c r="C146" i="2"/>
  <c r="G147" i="2" s="1"/>
  <c r="A147" i="2"/>
  <c r="E148" i="2" s="1"/>
  <c r="B147" i="2"/>
  <c r="F148" i="2" s="1"/>
  <c r="C147" i="2"/>
  <c r="G148" i="2" s="1"/>
  <c r="A148" i="2"/>
  <c r="B148" i="2"/>
  <c r="F149" i="2" s="1"/>
  <c r="C148" i="2"/>
  <c r="G149" i="2" s="1"/>
  <c r="A149" i="2"/>
  <c r="B149" i="2"/>
  <c r="C149" i="2"/>
  <c r="G150" i="2" s="1"/>
  <c r="A150" i="2"/>
  <c r="E151" i="2" s="1"/>
  <c r="B150" i="2"/>
  <c r="C150" i="2"/>
  <c r="G151" i="2" s="1"/>
  <c r="A151" i="2"/>
  <c r="E152" i="2" s="1"/>
  <c r="B151" i="2"/>
  <c r="C151" i="2"/>
  <c r="G152" i="2" s="1"/>
  <c r="A152" i="2"/>
  <c r="B152" i="2"/>
  <c r="F153" i="2" s="1"/>
  <c r="C152" i="2"/>
  <c r="G153" i="2" s="1"/>
  <c r="A153" i="2"/>
  <c r="B153" i="2"/>
  <c r="C153" i="2"/>
  <c r="A154" i="2"/>
  <c r="B154" i="2"/>
  <c r="C154" i="2"/>
  <c r="G155" i="2" s="1"/>
  <c r="A155" i="2"/>
  <c r="B155" i="2"/>
  <c r="F156" i="2" s="1"/>
  <c r="C155" i="2"/>
  <c r="G156" i="2" s="1"/>
  <c r="A156" i="2"/>
  <c r="B156" i="2"/>
  <c r="F157" i="2" s="1"/>
  <c r="C156" i="2"/>
  <c r="G157" i="2" s="1"/>
  <c r="A157" i="2"/>
  <c r="B157" i="2"/>
  <c r="C157" i="2"/>
  <c r="G158" i="2" s="1"/>
  <c r="A158" i="2"/>
  <c r="E159" i="2" s="1"/>
  <c r="B158" i="2"/>
  <c r="C158" i="2"/>
  <c r="G159" i="2" s="1"/>
  <c r="A159" i="2"/>
  <c r="E160" i="2" s="1"/>
  <c r="B159" i="2"/>
  <c r="C159" i="2"/>
  <c r="G160" i="2" s="1"/>
  <c r="A160" i="2"/>
  <c r="B160" i="2"/>
  <c r="F161" i="2" s="1"/>
  <c r="C160" i="2"/>
  <c r="G161" i="2" s="1"/>
  <c r="A161" i="2"/>
  <c r="B161" i="2"/>
  <c r="C161" i="2"/>
  <c r="A162" i="2"/>
  <c r="B162" i="2"/>
  <c r="C162" i="2"/>
  <c r="G163" i="2" s="1"/>
  <c r="A163" i="2"/>
  <c r="E164" i="2" s="1"/>
  <c r="B163" i="2"/>
  <c r="F164" i="2" s="1"/>
  <c r="C163" i="2"/>
  <c r="G164" i="2" s="1"/>
  <c r="A164" i="2"/>
  <c r="B164" i="2"/>
  <c r="F165" i="2" s="1"/>
  <c r="C164" i="2"/>
  <c r="G165" i="2" s="1"/>
  <c r="A165" i="2"/>
  <c r="B165" i="2"/>
  <c r="C165" i="2"/>
  <c r="G166" i="2" s="1"/>
  <c r="A166" i="2"/>
  <c r="E167" i="2" s="1"/>
  <c r="B166" i="2"/>
  <c r="C166" i="2"/>
  <c r="G167" i="2" s="1"/>
  <c r="A167" i="2"/>
  <c r="B167" i="2"/>
  <c r="C167" i="2"/>
  <c r="G168" i="2" s="1"/>
  <c r="A168" i="2"/>
  <c r="B168" i="2"/>
  <c r="F169" i="2" s="1"/>
  <c r="C168" i="2"/>
  <c r="G169" i="2" s="1"/>
  <c r="A169" i="2"/>
  <c r="B169" i="2"/>
  <c r="C169" i="2"/>
  <c r="A170" i="2"/>
  <c r="B170" i="2"/>
  <c r="C170" i="2"/>
  <c r="G171" i="2" s="1"/>
  <c r="A171" i="2"/>
  <c r="E172" i="2" s="1"/>
  <c r="B171" i="2"/>
  <c r="F172" i="2" s="1"/>
  <c r="C171" i="2"/>
  <c r="G172" i="2" s="1"/>
  <c r="A172" i="2"/>
  <c r="B172" i="2"/>
  <c r="F173" i="2" s="1"/>
  <c r="C172" i="2"/>
  <c r="G173" i="2" s="1"/>
  <c r="A173" i="2"/>
  <c r="B173" i="2"/>
  <c r="C173" i="2"/>
  <c r="G174" i="2" s="1"/>
  <c r="A174" i="2"/>
  <c r="E175" i="2" s="1"/>
  <c r="B174" i="2"/>
  <c r="C174" i="2"/>
  <c r="G175" i="2" s="1"/>
  <c r="A175" i="2"/>
  <c r="E176" i="2" s="1"/>
  <c r="B175" i="2"/>
  <c r="C175" i="2"/>
  <c r="G176" i="2" s="1"/>
  <c r="A176" i="2"/>
  <c r="B176" i="2"/>
  <c r="F177" i="2" s="1"/>
  <c r="C176" i="2"/>
  <c r="G177" i="2" s="1"/>
  <c r="A177" i="2"/>
  <c r="B177" i="2"/>
  <c r="C177" i="2"/>
  <c r="A178" i="2"/>
  <c r="B178" i="2"/>
  <c r="C178" i="2"/>
  <c r="G179" i="2" s="1"/>
  <c r="A179" i="2"/>
  <c r="E180" i="2" s="1"/>
  <c r="B179" i="2"/>
  <c r="F180" i="2" s="1"/>
  <c r="C179" i="2"/>
  <c r="G180" i="2" s="1"/>
  <c r="A180" i="2"/>
  <c r="B180" i="2"/>
  <c r="F181" i="2" s="1"/>
  <c r="C180" i="2"/>
  <c r="G181" i="2" s="1"/>
  <c r="A181" i="2"/>
  <c r="B181" i="2"/>
  <c r="C181" i="2"/>
  <c r="G182" i="2" s="1"/>
  <c r="A182" i="2"/>
  <c r="E183" i="2" s="1"/>
  <c r="B182" i="2"/>
  <c r="C182" i="2"/>
  <c r="A183" i="2"/>
  <c r="B183" i="2"/>
  <c r="C183" i="2"/>
  <c r="G184" i="2" s="1"/>
  <c r="A184" i="2"/>
  <c r="B184" i="2"/>
  <c r="F185" i="2" s="1"/>
  <c r="C184" i="2"/>
  <c r="G185" i="2" s="1"/>
  <c r="A185" i="2"/>
  <c r="B185" i="2"/>
  <c r="C185" i="2"/>
  <c r="A186" i="2"/>
  <c r="B186" i="2"/>
  <c r="C186" i="2"/>
  <c r="A187" i="2"/>
  <c r="E188" i="2" s="1"/>
  <c r="B187" i="2"/>
  <c r="F188" i="2" s="1"/>
  <c r="C187" i="2"/>
  <c r="G188" i="2" s="1"/>
  <c r="A188" i="2"/>
  <c r="B188" i="2"/>
  <c r="F189" i="2" s="1"/>
  <c r="C188" i="2"/>
  <c r="G189" i="2" s="1"/>
  <c r="A189" i="2"/>
  <c r="B189" i="2"/>
  <c r="C189" i="2"/>
  <c r="G190" i="2" s="1"/>
  <c r="A190" i="2"/>
  <c r="E191" i="2" s="1"/>
  <c r="B190" i="2"/>
  <c r="C190" i="2"/>
  <c r="A191" i="2"/>
  <c r="E192" i="2" s="1"/>
  <c r="B191" i="2"/>
  <c r="C191" i="2"/>
  <c r="G192" i="2" s="1"/>
  <c r="A192" i="2"/>
  <c r="B192" i="2"/>
  <c r="F193" i="2" s="1"/>
  <c r="C192" i="2"/>
  <c r="G193" i="2" s="1"/>
  <c r="A193" i="2"/>
  <c r="B193" i="2"/>
  <c r="C193" i="2"/>
  <c r="A194" i="2"/>
  <c r="B194" i="2"/>
  <c r="C194" i="2"/>
  <c r="A195" i="2"/>
  <c r="E196" i="2" s="1"/>
  <c r="B195" i="2"/>
  <c r="F196" i="2" s="1"/>
  <c r="C195" i="2"/>
  <c r="G196" i="2" s="1"/>
  <c r="A196" i="2"/>
  <c r="B196" i="2"/>
  <c r="F197" i="2" s="1"/>
  <c r="C196" i="2"/>
  <c r="G197" i="2" s="1"/>
  <c r="A197" i="2"/>
  <c r="B197" i="2"/>
  <c r="C197" i="2"/>
  <c r="G198" i="2" s="1"/>
  <c r="A198" i="2"/>
  <c r="E199" i="2" s="1"/>
  <c r="B198" i="2"/>
  <c r="C198" i="2"/>
  <c r="A199" i="2"/>
  <c r="B199" i="2"/>
  <c r="C199" i="2"/>
  <c r="G200" i="2" s="1"/>
  <c r="A200" i="2"/>
  <c r="B200" i="2"/>
  <c r="F201" i="2" s="1"/>
  <c r="C200" i="2"/>
  <c r="G201" i="2" s="1"/>
  <c r="A201" i="2"/>
  <c r="B201" i="2"/>
  <c r="C201" i="2"/>
  <c r="A202" i="2"/>
  <c r="B202" i="2"/>
  <c r="C202" i="2"/>
  <c r="A203" i="2"/>
  <c r="E204" i="2" s="1"/>
  <c r="B203" i="2"/>
  <c r="C203" i="2"/>
  <c r="G204" i="2" s="1"/>
  <c r="A204" i="2"/>
  <c r="B204" i="2"/>
  <c r="F205" i="2" s="1"/>
  <c r="C204" i="2"/>
  <c r="G205" i="2" s="1"/>
  <c r="A205" i="2"/>
  <c r="B205" i="2"/>
  <c r="C205" i="2"/>
  <c r="G206" i="2" s="1"/>
  <c r="A206" i="2"/>
  <c r="E207" i="2" s="1"/>
  <c r="B206" i="2"/>
  <c r="C206" i="2"/>
  <c r="A207" i="2"/>
  <c r="E208" i="2" s="1"/>
  <c r="B207" i="2"/>
  <c r="C207" i="2"/>
  <c r="G208" i="2" s="1"/>
  <c r="A208" i="2"/>
  <c r="B208" i="2"/>
  <c r="F209" i="2" s="1"/>
  <c r="C208" i="2"/>
  <c r="G209" i="2" s="1"/>
  <c r="A209" i="2"/>
  <c r="B209" i="2"/>
  <c r="C209" i="2"/>
  <c r="A210" i="2"/>
  <c r="B210" i="2"/>
  <c r="C210" i="2"/>
  <c r="A211" i="2"/>
  <c r="B211" i="2"/>
  <c r="F212" i="2" s="1"/>
  <c r="C211" i="2"/>
  <c r="G212" i="2" s="1"/>
  <c r="A212" i="2"/>
  <c r="B212" i="2"/>
  <c r="F213" i="2" s="1"/>
  <c r="C212" i="2"/>
  <c r="G213" i="2" s="1"/>
  <c r="A213" i="2"/>
  <c r="B213" i="2"/>
  <c r="C213" i="2"/>
  <c r="G214" i="2" s="1"/>
  <c r="A214" i="2"/>
  <c r="E215" i="2" s="1"/>
  <c r="B214" i="2"/>
  <c r="C214" i="2"/>
  <c r="A215" i="2"/>
  <c r="B215" i="2"/>
  <c r="C215" i="2"/>
  <c r="G216" i="2" s="1"/>
  <c r="A216" i="2"/>
  <c r="B216" i="2"/>
  <c r="F217" i="2" s="1"/>
  <c r="C216" i="2"/>
  <c r="G217" i="2" s="1"/>
  <c r="A217" i="2"/>
  <c r="B217" i="2"/>
  <c r="C217" i="2"/>
  <c r="A218" i="2"/>
  <c r="B218" i="2"/>
  <c r="C218" i="2"/>
  <c r="A219" i="2"/>
  <c r="E220" i="2" s="1"/>
  <c r="B219" i="2"/>
  <c r="F220" i="2" s="1"/>
  <c r="C219" i="2"/>
  <c r="G220" i="2" s="1"/>
  <c r="A220" i="2"/>
  <c r="B220" i="2"/>
  <c r="F221" i="2" s="1"/>
  <c r="C220" i="2"/>
  <c r="G221" i="2" s="1"/>
  <c r="A221" i="2"/>
  <c r="B221" i="2"/>
  <c r="C221" i="2"/>
  <c r="G222" i="2" s="1"/>
  <c r="A222" i="2"/>
  <c r="E223" i="2" s="1"/>
  <c r="B222" i="2"/>
  <c r="C222" i="2"/>
  <c r="G223" i="2" s="1"/>
  <c r="A223" i="2"/>
  <c r="E224" i="2" s="1"/>
  <c r="B223" i="2"/>
  <c r="C223" i="2"/>
  <c r="G224" i="2" s="1"/>
  <c r="A224" i="2"/>
  <c r="B224" i="2"/>
  <c r="F225" i="2" s="1"/>
  <c r="C224" i="2"/>
  <c r="G225" i="2" s="1"/>
  <c r="A225" i="2"/>
  <c r="B225" i="2"/>
  <c r="C225" i="2"/>
  <c r="A226" i="2"/>
  <c r="B226" i="2"/>
  <c r="C226" i="2"/>
  <c r="G227" i="2" s="1"/>
  <c r="A227" i="2"/>
  <c r="E228" i="2" s="1"/>
  <c r="B227" i="2"/>
  <c r="C227" i="2"/>
  <c r="G228" i="2" s="1"/>
  <c r="A228" i="2"/>
  <c r="B228" i="2"/>
  <c r="F229" i="2" s="1"/>
  <c r="C228" i="2"/>
  <c r="G229" i="2" s="1"/>
  <c r="A229" i="2"/>
  <c r="B229" i="2"/>
  <c r="C229" i="2"/>
  <c r="G230" i="2" s="1"/>
  <c r="A230" i="2"/>
  <c r="E231" i="2" s="1"/>
  <c r="B230" i="2"/>
  <c r="C230" i="2"/>
  <c r="G231" i="2" s="1"/>
  <c r="A231" i="2"/>
  <c r="E232" i="2" s="1"/>
  <c r="B231" i="2"/>
  <c r="C231" i="2"/>
  <c r="G232" i="2" s="1"/>
  <c r="A232" i="2"/>
  <c r="B232" i="2"/>
  <c r="F233" i="2" s="1"/>
  <c r="C232" i="2"/>
  <c r="G233" i="2" s="1"/>
  <c r="A233" i="2"/>
  <c r="B233" i="2"/>
  <c r="C233" i="2"/>
  <c r="A234" i="2"/>
  <c r="B234" i="2"/>
  <c r="C234" i="2"/>
  <c r="G235" i="2" s="1"/>
  <c r="A235" i="2"/>
  <c r="E236" i="2" s="1"/>
  <c r="B235" i="2"/>
  <c r="F236" i="2" s="1"/>
  <c r="C235" i="2"/>
  <c r="G236" i="2" s="1"/>
  <c r="A236" i="2"/>
  <c r="B236" i="2"/>
  <c r="F237" i="2" s="1"/>
  <c r="C236" i="2"/>
  <c r="G237" i="2" s="1"/>
  <c r="A237" i="2"/>
  <c r="B237" i="2"/>
  <c r="C237" i="2"/>
  <c r="G238" i="2" s="1"/>
  <c r="A238" i="2"/>
  <c r="E239" i="2" s="1"/>
  <c r="B238" i="2"/>
  <c r="C238" i="2"/>
  <c r="G239" i="2" s="1"/>
  <c r="A239" i="2"/>
  <c r="E240" i="2" s="1"/>
  <c r="B239" i="2"/>
  <c r="C239" i="2"/>
  <c r="G240" i="2" s="1"/>
  <c r="A240" i="2"/>
  <c r="B240" i="2"/>
  <c r="F241" i="2" s="1"/>
  <c r="C240" i="2"/>
  <c r="G241" i="2" s="1"/>
  <c r="A241" i="2"/>
  <c r="B241" i="2"/>
  <c r="C241" i="2"/>
  <c r="A242" i="2"/>
  <c r="B242" i="2"/>
  <c r="C242" i="2"/>
  <c r="G243" i="2" s="1"/>
  <c r="A243" i="2"/>
  <c r="E244" i="2" s="1"/>
  <c r="B243" i="2"/>
  <c r="F244" i="2" s="1"/>
  <c r="C243" i="2"/>
  <c r="G244" i="2" s="1"/>
  <c r="A244" i="2"/>
  <c r="B244" i="2"/>
  <c r="F245" i="2" s="1"/>
  <c r="C244" i="2"/>
  <c r="G245" i="2" s="1"/>
  <c r="A245" i="2"/>
  <c r="B245" i="2"/>
  <c r="C245" i="2"/>
  <c r="A246" i="2"/>
  <c r="E247" i="2" s="1"/>
  <c r="B246" i="2"/>
  <c r="C246" i="2"/>
  <c r="G247" i="2" s="1"/>
  <c r="A247" i="2"/>
  <c r="E248" i="2" s="1"/>
  <c r="B247" i="2"/>
  <c r="C247" i="2"/>
  <c r="G248" i="2" s="1"/>
  <c r="A248" i="2"/>
  <c r="B248" i="2"/>
  <c r="F249" i="2" s="1"/>
  <c r="C248" i="2"/>
  <c r="G249" i="2" s="1"/>
  <c r="A249" i="2"/>
  <c r="B249" i="2"/>
  <c r="C249" i="2"/>
  <c r="A250" i="2"/>
  <c r="B250" i="2"/>
  <c r="C250" i="2"/>
  <c r="G251" i="2" s="1"/>
  <c r="A251" i="2"/>
  <c r="E252" i="2" s="1"/>
  <c r="B251" i="2"/>
  <c r="F252" i="2" s="1"/>
  <c r="C251" i="2"/>
  <c r="G252" i="2" s="1"/>
  <c r="A252" i="2"/>
  <c r="B252" i="2"/>
  <c r="F253" i="2" s="1"/>
  <c r="C252" i="2"/>
  <c r="G253" i="2" s="1"/>
  <c r="A253" i="2"/>
  <c r="B253" i="2"/>
  <c r="C253" i="2"/>
  <c r="G254" i="2" s="1"/>
  <c r="A254" i="2"/>
  <c r="E255" i="2" s="1"/>
  <c r="B254" i="2"/>
  <c r="C254" i="2"/>
  <c r="G255" i="2" s="1"/>
  <c r="A255" i="2"/>
  <c r="E256" i="2" s="1"/>
  <c r="B255" i="2"/>
  <c r="C255" i="2"/>
  <c r="G256" i="2" s="1"/>
  <c r="A256" i="2"/>
  <c r="B256" i="2"/>
  <c r="F257" i="2" s="1"/>
  <c r="C256" i="2"/>
  <c r="G257" i="2" s="1"/>
  <c r="A257" i="2"/>
  <c r="B257" i="2"/>
  <c r="C257" i="2"/>
  <c r="A258" i="2"/>
  <c r="B258" i="2"/>
  <c r="C258" i="2"/>
  <c r="G259" i="2" s="1"/>
  <c r="A259" i="2"/>
  <c r="E260" i="2" s="1"/>
  <c r="B259" i="2"/>
  <c r="C259" i="2"/>
  <c r="G260" i="2" s="1"/>
  <c r="A260" i="2"/>
  <c r="B260" i="2"/>
  <c r="F261" i="2" s="1"/>
  <c r="C260" i="2"/>
  <c r="G261" i="2" s="1"/>
  <c r="A261" i="2"/>
  <c r="B261" i="2"/>
  <c r="C261" i="2"/>
  <c r="G262" i="2" s="1"/>
  <c r="A262" i="2"/>
  <c r="E263" i="2" s="1"/>
  <c r="B262" i="2"/>
  <c r="C262" i="2"/>
  <c r="G263" i="2" s="1"/>
  <c r="A263" i="2"/>
  <c r="E264" i="2" s="1"/>
  <c r="B263" i="2"/>
  <c r="C263" i="2"/>
  <c r="G264" i="2" s="1"/>
  <c r="A264" i="2"/>
  <c r="B264" i="2"/>
  <c r="F265" i="2" s="1"/>
  <c r="C264" i="2"/>
  <c r="G265" i="2" s="1"/>
  <c r="A265" i="2"/>
  <c r="B265" i="2"/>
  <c r="C265" i="2"/>
  <c r="A266" i="2"/>
  <c r="B266" i="2"/>
  <c r="C266" i="2"/>
  <c r="G267" i="2" s="1"/>
  <c r="A267" i="2"/>
  <c r="E268" i="2" s="1"/>
  <c r="B267" i="2"/>
  <c r="F268" i="2" s="1"/>
  <c r="C267" i="2"/>
  <c r="G268" i="2" s="1"/>
  <c r="A268" i="2"/>
  <c r="B268" i="2"/>
  <c r="F269" i="2" s="1"/>
  <c r="C268" i="2"/>
  <c r="G269" i="2" s="1"/>
  <c r="A269" i="2"/>
  <c r="B269" i="2"/>
  <c r="C269" i="2"/>
  <c r="G270" i="2" s="1"/>
  <c r="A270" i="2"/>
  <c r="E271" i="2" s="1"/>
  <c r="B270" i="2"/>
  <c r="C270" i="2"/>
  <c r="A271" i="2"/>
  <c r="E272" i="2" s="1"/>
  <c r="B271" i="2"/>
  <c r="C271" i="2"/>
  <c r="G272" i="2" s="1"/>
  <c r="A272" i="2"/>
  <c r="B272" i="2"/>
  <c r="F273" i="2" s="1"/>
  <c r="C272" i="2"/>
  <c r="G273" i="2" s="1"/>
  <c r="A273" i="2"/>
  <c r="B273" i="2"/>
  <c r="C273" i="2"/>
  <c r="A274" i="2"/>
  <c r="B274" i="2"/>
  <c r="C274" i="2"/>
  <c r="A275" i="2"/>
  <c r="E276" i="2" s="1"/>
  <c r="B275" i="2"/>
  <c r="F276" i="2" s="1"/>
  <c r="C275" i="2"/>
  <c r="G276" i="2" s="1"/>
  <c r="A276" i="2"/>
  <c r="B276" i="2"/>
  <c r="F277" i="2" s="1"/>
  <c r="C276" i="2"/>
  <c r="G277" i="2" s="1"/>
  <c r="A277" i="2"/>
  <c r="B277" i="2"/>
  <c r="C277" i="2"/>
  <c r="G278" i="2" s="1"/>
  <c r="A278" i="2"/>
  <c r="E279" i="2" s="1"/>
  <c r="B278" i="2"/>
  <c r="C278" i="2"/>
  <c r="G279" i="2" s="1"/>
  <c r="A279" i="2"/>
  <c r="E280" i="2" s="1"/>
  <c r="B279" i="2"/>
  <c r="C279" i="2"/>
  <c r="G280" i="2" s="1"/>
  <c r="A280" i="2"/>
  <c r="B280" i="2"/>
  <c r="F281" i="2" s="1"/>
  <c r="C280" i="2"/>
  <c r="G281" i="2" s="1"/>
  <c r="A281" i="2"/>
  <c r="B281" i="2"/>
  <c r="C281" i="2"/>
  <c r="A282" i="2"/>
  <c r="B282" i="2"/>
  <c r="C282" i="2"/>
  <c r="G283" i="2" s="1"/>
  <c r="A283" i="2"/>
  <c r="E284" i="2" s="1"/>
  <c r="B283" i="2"/>
  <c r="F284" i="2" s="1"/>
  <c r="C283" i="2"/>
  <c r="G284" i="2" s="1"/>
  <c r="A284" i="2"/>
  <c r="B284" i="2"/>
  <c r="F285" i="2" s="1"/>
  <c r="C284" i="2"/>
  <c r="G285" i="2" s="1"/>
  <c r="A285" i="2"/>
  <c r="B285" i="2"/>
  <c r="C285" i="2"/>
  <c r="G286" i="2" s="1"/>
  <c r="A286" i="2"/>
  <c r="E287" i="2" s="1"/>
  <c r="B286" i="2"/>
  <c r="C286" i="2"/>
  <c r="G287" i="2" s="1"/>
  <c r="A287" i="2"/>
  <c r="B287" i="2"/>
  <c r="C287" i="2"/>
  <c r="G288" i="2" s="1"/>
  <c r="A288" i="2"/>
  <c r="B288" i="2"/>
  <c r="F289" i="2" s="1"/>
  <c r="C288" i="2"/>
  <c r="G289" i="2" s="1"/>
  <c r="A289" i="2"/>
  <c r="B289" i="2"/>
  <c r="C289" i="2"/>
  <c r="A290" i="2"/>
  <c r="B290" i="2"/>
  <c r="C290" i="2"/>
  <c r="G291" i="2" s="1"/>
  <c r="A291" i="2"/>
  <c r="E292" i="2" s="1"/>
  <c r="B291" i="2"/>
  <c r="F292" i="2" s="1"/>
  <c r="C291" i="2"/>
  <c r="G292" i="2" s="1"/>
  <c r="A292" i="2"/>
  <c r="B292" i="2"/>
  <c r="F293" i="2" s="1"/>
  <c r="C292" i="2"/>
  <c r="G293" i="2" s="1"/>
  <c r="A293" i="2"/>
  <c r="B293" i="2"/>
  <c r="C293" i="2"/>
  <c r="A294" i="2"/>
  <c r="E295" i="2" s="1"/>
  <c r="B294" i="2"/>
  <c r="C294" i="2"/>
  <c r="G295" i="2" s="1"/>
  <c r="A295" i="2"/>
  <c r="E296" i="2" s="1"/>
  <c r="B295" i="2"/>
  <c r="C295" i="2"/>
  <c r="G296" i="2" s="1"/>
  <c r="A296" i="2"/>
  <c r="B296" i="2"/>
  <c r="F297" i="2" s="1"/>
  <c r="C296" i="2"/>
  <c r="G297" i="2" s="1"/>
  <c r="A297" i="2"/>
  <c r="B297" i="2"/>
  <c r="C297" i="2"/>
  <c r="A298" i="2"/>
  <c r="B298" i="2"/>
  <c r="C298" i="2"/>
  <c r="G299" i="2" s="1"/>
  <c r="A299" i="2"/>
  <c r="E300" i="2" s="1"/>
  <c r="B299" i="2"/>
  <c r="F300" i="2" s="1"/>
  <c r="C299" i="2"/>
  <c r="G300" i="2" s="1"/>
  <c r="A300" i="2"/>
  <c r="B300" i="2"/>
  <c r="F301" i="2" s="1"/>
  <c r="C300" i="2"/>
  <c r="G301" i="2" s="1"/>
  <c r="A301" i="2"/>
  <c r="B301" i="2"/>
  <c r="C301" i="2"/>
  <c r="A302" i="2"/>
  <c r="B302" i="2"/>
  <c r="C302" i="2"/>
  <c r="G303" i="2" s="1"/>
  <c r="A303" i="2"/>
  <c r="E304" i="2" s="1"/>
  <c r="B303" i="2"/>
  <c r="C303" i="2"/>
  <c r="G304" i="2" s="1"/>
  <c r="A304" i="2"/>
  <c r="B304" i="2"/>
  <c r="F305" i="2" s="1"/>
  <c r="C304" i="2"/>
  <c r="G305" i="2" s="1"/>
  <c r="A305" i="2"/>
  <c r="B305" i="2"/>
  <c r="C305" i="2"/>
  <c r="A306" i="2"/>
  <c r="B306" i="2"/>
  <c r="C306" i="2"/>
  <c r="G307" i="2" s="1"/>
  <c r="A307" i="2"/>
  <c r="E308" i="2" s="1"/>
  <c r="B307" i="2"/>
  <c r="F308" i="2" s="1"/>
  <c r="C307" i="2"/>
  <c r="G308" i="2" s="1"/>
  <c r="A308" i="2"/>
  <c r="B308" i="2"/>
  <c r="F309" i="2" s="1"/>
  <c r="C308" i="2"/>
  <c r="G309" i="2" s="1"/>
  <c r="A309" i="2"/>
  <c r="B309" i="2"/>
  <c r="C309" i="2"/>
  <c r="G310" i="2" s="1"/>
  <c r="A310" i="2"/>
  <c r="E311" i="2" s="1"/>
  <c r="B310" i="2"/>
  <c r="C310" i="2"/>
  <c r="G311" i="2" s="1"/>
  <c r="A311" i="2"/>
  <c r="B311" i="2"/>
  <c r="C311" i="2"/>
  <c r="G312" i="2" s="1"/>
  <c r="A312" i="2"/>
  <c r="B312" i="2"/>
  <c r="F313" i="2" s="1"/>
  <c r="C312" i="2"/>
  <c r="G313" i="2" s="1"/>
  <c r="A313" i="2"/>
  <c r="B313" i="2"/>
  <c r="C313" i="2"/>
  <c r="A314" i="2"/>
  <c r="B314" i="2"/>
  <c r="C314" i="2"/>
  <c r="G315" i="2" s="1"/>
  <c r="A315" i="2"/>
  <c r="E316" i="2" s="1"/>
  <c r="B315" i="2"/>
  <c r="C315" i="2"/>
  <c r="G316" i="2" s="1"/>
  <c r="A316" i="2"/>
  <c r="B316" i="2"/>
  <c r="F317" i="2" s="1"/>
  <c r="C316" i="2"/>
  <c r="G317" i="2" s="1"/>
  <c r="A317" i="2"/>
  <c r="B317" i="2"/>
  <c r="C317" i="2"/>
  <c r="G318" i="2" s="1"/>
  <c r="A318" i="2"/>
  <c r="E319" i="2" s="1"/>
  <c r="B318" i="2"/>
  <c r="C318" i="2"/>
  <c r="G319" i="2" s="1"/>
  <c r="A319" i="2"/>
  <c r="E320" i="2" s="1"/>
  <c r="B319" i="2"/>
  <c r="C319" i="2"/>
  <c r="G320" i="2" s="1"/>
  <c r="A320" i="2"/>
  <c r="B320" i="2"/>
  <c r="F321" i="2" s="1"/>
  <c r="C320" i="2"/>
  <c r="G321" i="2" s="1"/>
  <c r="A321" i="2"/>
  <c r="B321" i="2"/>
  <c r="C321" i="2"/>
  <c r="A322" i="2"/>
  <c r="B322" i="2"/>
  <c r="C322" i="2"/>
  <c r="G323" i="2" s="1"/>
  <c r="A323" i="2"/>
  <c r="E324" i="2" s="1"/>
  <c r="B323" i="2"/>
  <c r="F324" i="2" s="1"/>
  <c r="C323" i="2"/>
  <c r="G324" i="2" s="1"/>
  <c r="A324" i="2"/>
  <c r="B324" i="2"/>
  <c r="F325" i="2" s="1"/>
  <c r="C324" i="2"/>
  <c r="G325" i="2" s="1"/>
  <c r="A325" i="2"/>
  <c r="B325" i="2"/>
  <c r="C325" i="2"/>
  <c r="G326" i="2" s="1"/>
  <c r="A326" i="2"/>
  <c r="E327" i="2" s="1"/>
  <c r="B326" i="2"/>
  <c r="C326" i="2"/>
  <c r="A327" i="2"/>
  <c r="E328" i="2" s="1"/>
  <c r="B327" i="2"/>
  <c r="C327" i="2"/>
  <c r="G328" i="2" s="1"/>
  <c r="A328" i="2"/>
  <c r="B328" i="2"/>
  <c r="F329" i="2" s="1"/>
  <c r="C328" i="2"/>
  <c r="G329" i="2" s="1"/>
  <c r="A329" i="2"/>
  <c r="B329" i="2"/>
  <c r="C329" i="2"/>
  <c r="A330" i="2"/>
  <c r="B330" i="2"/>
  <c r="C330" i="2"/>
  <c r="A331" i="2"/>
  <c r="B331" i="2"/>
  <c r="C331" i="2"/>
  <c r="G332" i="2" s="1"/>
  <c r="A332" i="2"/>
  <c r="B332" i="2"/>
  <c r="F333" i="2" s="1"/>
  <c r="C332" i="2"/>
  <c r="G333" i="2" s="1"/>
  <c r="A333" i="2"/>
  <c r="B333" i="2"/>
  <c r="C333" i="2"/>
  <c r="G334" i="2" s="1"/>
  <c r="A334" i="2"/>
  <c r="E335" i="2" s="1"/>
  <c r="B334" i="2"/>
  <c r="C334" i="2"/>
  <c r="A335" i="2"/>
  <c r="E336" i="2" s="1"/>
  <c r="B335" i="2"/>
  <c r="C335" i="2"/>
  <c r="G336" i="2" s="1"/>
  <c r="A336" i="2"/>
  <c r="B336" i="2"/>
  <c r="F337" i="2" s="1"/>
  <c r="C336" i="2"/>
  <c r="G337" i="2" s="1"/>
  <c r="A337" i="2"/>
  <c r="B337" i="2"/>
  <c r="C337" i="2"/>
  <c r="A338" i="2"/>
  <c r="B338" i="2"/>
  <c r="C338" i="2"/>
  <c r="A339" i="2"/>
  <c r="E340" i="2" s="1"/>
  <c r="B339" i="2"/>
  <c r="C339" i="2"/>
  <c r="G340" i="2" s="1"/>
  <c r="A340" i="2"/>
  <c r="B340" i="2"/>
  <c r="F341" i="2" s="1"/>
  <c r="C340" i="2"/>
  <c r="G341" i="2" s="1"/>
  <c r="A341" i="2"/>
  <c r="B341" i="2"/>
  <c r="C341" i="2"/>
  <c r="G342" i="2" s="1"/>
  <c r="A342" i="2"/>
  <c r="E343" i="2" s="1"/>
  <c r="B342" i="2"/>
  <c r="C342" i="2"/>
  <c r="A343" i="2"/>
  <c r="E344" i="2" s="1"/>
  <c r="B343" i="2"/>
  <c r="C343" i="2"/>
  <c r="G344" i="2" s="1"/>
  <c r="A344" i="2"/>
  <c r="B344" i="2"/>
  <c r="F345" i="2" s="1"/>
  <c r="C344" i="2"/>
  <c r="G345" i="2" s="1"/>
  <c r="A345" i="2"/>
  <c r="B345" i="2"/>
  <c r="C345" i="2"/>
  <c r="A346" i="2"/>
  <c r="B346" i="2"/>
  <c r="C346" i="2"/>
  <c r="A347" i="2"/>
  <c r="B347" i="2"/>
  <c r="F348" i="2" s="1"/>
  <c r="C347" i="2"/>
  <c r="G348" i="2" s="1"/>
  <c r="A348" i="2"/>
  <c r="B348" i="2"/>
  <c r="F349" i="2" s="1"/>
  <c r="C348" i="2"/>
  <c r="G349" i="2" s="1"/>
  <c r="A349" i="2"/>
  <c r="B349" i="2"/>
  <c r="C349" i="2"/>
  <c r="G350" i="2" s="1"/>
  <c r="A350" i="2"/>
  <c r="E351" i="2" s="1"/>
  <c r="B350" i="2"/>
  <c r="C350" i="2"/>
  <c r="A351" i="2"/>
  <c r="E352" i="2" s="1"/>
  <c r="B351" i="2"/>
  <c r="C351" i="2"/>
  <c r="G352" i="2" s="1"/>
  <c r="A352" i="2"/>
  <c r="B352" i="2"/>
  <c r="F353" i="2" s="1"/>
  <c r="C352" i="2"/>
  <c r="G353" i="2" s="1"/>
  <c r="A353" i="2"/>
  <c r="B353" i="2"/>
  <c r="C353" i="2"/>
  <c r="A354" i="2"/>
  <c r="B354" i="2"/>
  <c r="C354" i="2"/>
  <c r="A355" i="2"/>
  <c r="E356" i="2" s="1"/>
  <c r="B355" i="2"/>
  <c r="F356" i="2" s="1"/>
  <c r="C355" i="2"/>
  <c r="G356" i="2" s="1"/>
  <c r="A356" i="2"/>
  <c r="B356" i="2"/>
  <c r="F357" i="2" s="1"/>
  <c r="C356" i="2"/>
  <c r="G357" i="2" s="1"/>
  <c r="A357" i="2"/>
  <c r="B357" i="2"/>
  <c r="C357" i="2"/>
  <c r="G358" i="2" s="1"/>
  <c r="A358" i="2"/>
  <c r="E359" i="2" s="1"/>
  <c r="B358" i="2"/>
  <c r="C358" i="2"/>
  <c r="A359" i="2"/>
  <c r="E360" i="2" s="1"/>
  <c r="B359" i="2"/>
  <c r="C359" i="2"/>
  <c r="G360" i="2" s="1"/>
  <c r="A360" i="2"/>
  <c r="B360" i="2"/>
  <c r="F361" i="2" s="1"/>
  <c r="C360" i="2"/>
  <c r="G361" i="2" s="1"/>
  <c r="A361" i="2"/>
  <c r="B361" i="2"/>
  <c r="C361" i="2"/>
  <c r="A362" i="2"/>
  <c r="B362" i="2"/>
  <c r="C362" i="2"/>
  <c r="A363" i="2"/>
  <c r="E364" i="2" s="1"/>
  <c r="B363" i="2"/>
  <c r="F364" i="2" s="1"/>
  <c r="C363" i="2"/>
  <c r="G364" i="2" s="1"/>
  <c r="A364" i="2"/>
  <c r="B364" i="2"/>
  <c r="F365" i="2" s="1"/>
  <c r="C364" i="2"/>
  <c r="G365" i="2" s="1"/>
  <c r="A365" i="2"/>
  <c r="B365" i="2"/>
  <c r="C365" i="2"/>
  <c r="G366" i="2" s="1"/>
  <c r="A366" i="2"/>
  <c r="E367" i="2" s="1"/>
  <c r="B366" i="2"/>
  <c r="C366" i="2"/>
  <c r="G367" i="2" s="1"/>
  <c r="A367" i="2"/>
  <c r="E368" i="2" s="1"/>
  <c r="B367" i="2"/>
  <c r="C367" i="2"/>
  <c r="G368" i="2" s="1"/>
  <c r="A368" i="2"/>
  <c r="B368" i="2"/>
  <c r="F369" i="2" s="1"/>
  <c r="C368" i="2"/>
  <c r="G369" i="2" s="1"/>
  <c r="A369" i="2"/>
  <c r="B369" i="2"/>
  <c r="C369" i="2"/>
  <c r="A370" i="2"/>
  <c r="B370" i="2"/>
  <c r="C370" i="2"/>
  <c r="G371" i="2" s="1"/>
  <c r="A371" i="2"/>
  <c r="E372" i="2" s="1"/>
  <c r="B371" i="2"/>
  <c r="C371" i="2"/>
  <c r="G372" i="2" s="1"/>
  <c r="A372" i="2"/>
  <c r="B372" i="2"/>
  <c r="F373" i="2" s="1"/>
  <c r="C372" i="2"/>
  <c r="G373" i="2" s="1"/>
  <c r="A373" i="2"/>
  <c r="B373" i="2"/>
  <c r="C373" i="2"/>
  <c r="G374" i="2" s="1"/>
  <c r="A374" i="2"/>
  <c r="E375" i="2" s="1"/>
  <c r="B374" i="2"/>
  <c r="C374" i="2"/>
  <c r="G375" i="2" s="1"/>
  <c r="A375" i="2"/>
  <c r="E376" i="2" s="1"/>
  <c r="B375" i="2"/>
  <c r="C375" i="2"/>
  <c r="G376" i="2" s="1"/>
  <c r="A376" i="2"/>
  <c r="B376" i="2"/>
  <c r="F377" i="2" s="1"/>
  <c r="C376" i="2"/>
  <c r="G377" i="2" s="1"/>
  <c r="A377" i="2"/>
  <c r="B377" i="2"/>
  <c r="C377" i="2"/>
  <c r="A378" i="2"/>
  <c r="B378" i="2"/>
  <c r="C378" i="2"/>
  <c r="G379" i="2" s="1"/>
  <c r="A379" i="2"/>
  <c r="E380" i="2" s="1"/>
  <c r="B379" i="2"/>
  <c r="F380" i="2" s="1"/>
  <c r="C379" i="2"/>
  <c r="G380" i="2" s="1"/>
  <c r="A380" i="2"/>
  <c r="B380" i="2"/>
  <c r="F381" i="2" s="1"/>
  <c r="C380" i="2"/>
  <c r="G381" i="2" s="1"/>
  <c r="A381" i="2"/>
  <c r="B381" i="2"/>
  <c r="C381" i="2"/>
  <c r="G382" i="2" s="1"/>
  <c r="A382" i="2"/>
  <c r="E383" i="2" s="1"/>
  <c r="B382" i="2"/>
  <c r="C382" i="2"/>
  <c r="G383" i="2" s="1"/>
  <c r="A383" i="2"/>
  <c r="B383" i="2"/>
  <c r="C383" i="2"/>
  <c r="G384" i="2" s="1"/>
  <c r="A384" i="2"/>
  <c r="B384" i="2"/>
  <c r="F385" i="2" s="1"/>
  <c r="C384" i="2"/>
  <c r="G385" i="2" s="1"/>
  <c r="A385" i="2"/>
  <c r="B385" i="2"/>
  <c r="C385" i="2"/>
  <c r="A386" i="2"/>
  <c r="B386" i="2"/>
  <c r="C386" i="2"/>
  <c r="G387" i="2" s="1"/>
  <c r="A387" i="2"/>
  <c r="E388" i="2" s="1"/>
  <c r="B387" i="2"/>
  <c r="F388" i="2" s="1"/>
  <c r="C387" i="2"/>
  <c r="G388" i="2" s="1"/>
  <c r="A388" i="2"/>
  <c r="B388" i="2"/>
  <c r="F389" i="2" s="1"/>
  <c r="C388" i="2"/>
  <c r="G389" i="2" s="1"/>
  <c r="A389" i="2"/>
  <c r="B389" i="2"/>
  <c r="C389" i="2"/>
  <c r="G390" i="2" s="1"/>
  <c r="A390" i="2"/>
  <c r="E391" i="2" s="1"/>
  <c r="B390" i="2"/>
  <c r="C390" i="2"/>
  <c r="G391" i="2" s="1"/>
  <c r="A391" i="2"/>
  <c r="E392" i="2" s="1"/>
  <c r="B391" i="2"/>
  <c r="C391" i="2"/>
  <c r="G392" i="2" s="1"/>
  <c r="A392" i="2"/>
  <c r="B392" i="2"/>
  <c r="F393" i="2" s="1"/>
  <c r="C392" i="2"/>
  <c r="G393" i="2" s="1"/>
  <c r="A393" i="2"/>
  <c r="B393" i="2"/>
  <c r="C393" i="2"/>
  <c r="A394" i="2"/>
  <c r="B394" i="2"/>
  <c r="C394" i="2"/>
  <c r="G395" i="2" s="1"/>
  <c r="A395" i="2"/>
  <c r="E396" i="2" s="1"/>
  <c r="B395" i="2"/>
  <c r="F396" i="2" s="1"/>
  <c r="C395" i="2"/>
  <c r="G396" i="2" s="1"/>
  <c r="A396" i="2"/>
  <c r="B396" i="2"/>
  <c r="F397" i="2" s="1"/>
  <c r="C396" i="2"/>
  <c r="G397" i="2" s="1"/>
  <c r="A397" i="2"/>
  <c r="B397" i="2"/>
  <c r="C397" i="2"/>
  <c r="A398" i="2"/>
  <c r="E399" i="2" s="1"/>
  <c r="B398" i="2"/>
  <c r="C398" i="2"/>
  <c r="G399" i="2" s="1"/>
  <c r="A399" i="2"/>
  <c r="E400" i="2" s="1"/>
  <c r="B399" i="2"/>
  <c r="C399" i="2"/>
  <c r="G400" i="2" s="1"/>
  <c r="A400" i="2"/>
  <c r="B400" i="2"/>
  <c r="F401" i="2" s="1"/>
  <c r="C400" i="2"/>
  <c r="G401" i="2" s="1"/>
  <c r="A401" i="2"/>
  <c r="B401" i="2"/>
  <c r="C401" i="2"/>
  <c r="A402" i="2"/>
  <c r="B402" i="2"/>
  <c r="C402" i="2"/>
  <c r="G403" i="2" s="1"/>
  <c r="A403" i="2"/>
  <c r="E404" i="2" s="1"/>
  <c r="B403" i="2"/>
  <c r="F404" i="2" s="1"/>
  <c r="C403" i="2"/>
  <c r="G404" i="2" s="1"/>
  <c r="A404" i="2"/>
  <c r="B404" i="2"/>
  <c r="F405" i="2" s="1"/>
  <c r="C404" i="2"/>
  <c r="G405" i="2" s="1"/>
  <c r="A405" i="2"/>
  <c r="B405" i="2"/>
  <c r="C405" i="2"/>
  <c r="G406" i="2" s="1"/>
  <c r="A406" i="2"/>
  <c r="E407" i="2" s="1"/>
  <c r="B406" i="2"/>
  <c r="C406" i="2"/>
  <c r="G407" i="2" s="1"/>
  <c r="A407" i="2"/>
  <c r="B407" i="2"/>
  <c r="C407" i="2"/>
  <c r="G408" i="2" s="1"/>
  <c r="A408" i="2"/>
  <c r="B408" i="2"/>
  <c r="F409" i="2" s="1"/>
  <c r="C408" i="2"/>
  <c r="G409" i="2" s="1"/>
  <c r="A409" i="2"/>
  <c r="B409" i="2"/>
  <c r="C409" i="2"/>
  <c r="A410" i="2"/>
  <c r="B410" i="2"/>
  <c r="C410" i="2"/>
  <c r="G411" i="2" s="1"/>
  <c r="A411" i="2"/>
  <c r="E412" i="2" s="1"/>
  <c r="B411" i="2"/>
  <c r="F412" i="2" s="1"/>
  <c r="C411" i="2"/>
  <c r="G412" i="2" s="1"/>
  <c r="A412" i="2"/>
  <c r="B412" i="2"/>
  <c r="F413" i="2" s="1"/>
  <c r="C412" i="2"/>
  <c r="G413" i="2" s="1"/>
  <c r="A413" i="2"/>
  <c r="B413" i="2"/>
  <c r="C413" i="2"/>
  <c r="G414" i="2" s="1"/>
  <c r="A414" i="2"/>
  <c r="E415" i="2" s="1"/>
  <c r="B414" i="2"/>
  <c r="C414" i="2"/>
  <c r="A415" i="2"/>
  <c r="E416" i="2" s="1"/>
  <c r="B415" i="2"/>
  <c r="C415" i="2"/>
  <c r="G416" i="2" s="1"/>
  <c r="A416" i="2"/>
  <c r="B416" i="2"/>
  <c r="F417" i="2" s="1"/>
  <c r="C416" i="2"/>
  <c r="G417" i="2" s="1"/>
  <c r="A417" i="2"/>
  <c r="B417" i="2"/>
  <c r="C417" i="2"/>
  <c r="A418" i="2"/>
  <c r="B418" i="2"/>
  <c r="C418" i="2"/>
  <c r="A419" i="2"/>
  <c r="E420" i="2" s="1"/>
  <c r="B419" i="2"/>
  <c r="F420" i="2" s="1"/>
  <c r="C419" i="2"/>
  <c r="G420" i="2" s="1"/>
  <c r="A420" i="2"/>
  <c r="B420" i="2"/>
  <c r="F421" i="2" s="1"/>
  <c r="C420" i="2"/>
  <c r="G421" i="2" s="1"/>
  <c r="A421" i="2"/>
  <c r="B421" i="2"/>
  <c r="C421" i="2"/>
  <c r="G422" i="2" s="1"/>
  <c r="A422" i="2"/>
  <c r="E423" i="2" s="1"/>
  <c r="B422" i="2"/>
  <c r="C422" i="2"/>
  <c r="G423" i="2" s="1"/>
  <c r="A423" i="2"/>
  <c r="E424" i="2" s="1"/>
  <c r="B423" i="2"/>
  <c r="C423" i="2"/>
  <c r="G424" i="2" s="1"/>
  <c r="A424" i="2"/>
  <c r="B424" i="2"/>
  <c r="F425" i="2" s="1"/>
  <c r="C424" i="2"/>
  <c r="G425" i="2" s="1"/>
  <c r="A425" i="2"/>
  <c r="B425" i="2"/>
  <c r="C425" i="2"/>
  <c r="A426" i="2"/>
  <c r="B426" i="2"/>
  <c r="C426" i="2"/>
  <c r="G427" i="2" s="1"/>
  <c r="A427" i="2"/>
  <c r="B427" i="2"/>
  <c r="C427" i="2"/>
  <c r="G428" i="2" s="1"/>
  <c r="A428" i="2"/>
  <c r="B428" i="2"/>
  <c r="F429" i="2" s="1"/>
  <c r="C428" i="2"/>
  <c r="G429" i="2" s="1"/>
  <c r="A429" i="2"/>
  <c r="B429" i="2"/>
  <c r="C429" i="2"/>
  <c r="G430" i="2" s="1"/>
  <c r="A430" i="2"/>
  <c r="E431" i="2" s="1"/>
  <c r="B430" i="2"/>
  <c r="C430" i="2"/>
  <c r="G431" i="2" s="1"/>
  <c r="A431" i="2"/>
  <c r="E432" i="2" s="1"/>
  <c r="B431" i="2"/>
  <c r="C431" i="2"/>
  <c r="G432" i="2" s="1"/>
  <c r="A432" i="2"/>
  <c r="B432" i="2"/>
  <c r="F433" i="2" s="1"/>
  <c r="C432" i="2"/>
  <c r="G433" i="2" s="1"/>
  <c r="A433" i="2"/>
  <c r="B433" i="2"/>
  <c r="C433" i="2"/>
  <c r="A434" i="2"/>
  <c r="B434" i="2"/>
  <c r="C434" i="2"/>
  <c r="G435" i="2" s="1"/>
  <c r="A435" i="2"/>
  <c r="E436" i="2" s="1"/>
  <c r="B435" i="2"/>
  <c r="F436" i="2" s="1"/>
  <c r="C435" i="2"/>
  <c r="G436" i="2" s="1"/>
  <c r="A436" i="2"/>
  <c r="B436" i="2"/>
  <c r="F437" i="2" s="1"/>
  <c r="C436" i="2"/>
  <c r="G437" i="2" s="1"/>
  <c r="A437" i="2"/>
  <c r="B437" i="2"/>
  <c r="C437" i="2"/>
  <c r="G438" i="2" s="1"/>
  <c r="A438" i="2"/>
  <c r="E439" i="2" s="1"/>
  <c r="B438" i="2"/>
  <c r="C438" i="2"/>
  <c r="G439" i="2" s="1"/>
  <c r="A439" i="2"/>
  <c r="B439" i="2"/>
  <c r="C439" i="2"/>
  <c r="G440" i="2" s="1"/>
  <c r="A440" i="2"/>
  <c r="B440" i="2"/>
  <c r="F441" i="2" s="1"/>
  <c r="C440" i="2"/>
  <c r="G441" i="2" s="1"/>
  <c r="A441" i="2"/>
  <c r="B441" i="2"/>
  <c r="C441" i="2"/>
  <c r="A442" i="2"/>
  <c r="B442" i="2"/>
  <c r="C442" i="2"/>
  <c r="G443" i="2" s="1"/>
  <c r="A443" i="2"/>
  <c r="E444" i="2" s="1"/>
  <c r="B443" i="2"/>
  <c r="F444" i="2" s="1"/>
  <c r="C443" i="2"/>
  <c r="G444" i="2" s="1"/>
  <c r="A444" i="2"/>
  <c r="B444" i="2"/>
  <c r="F445" i="2" s="1"/>
  <c r="C444" i="2"/>
  <c r="G445" i="2" s="1"/>
  <c r="A445" i="2"/>
  <c r="B445" i="2"/>
  <c r="C445" i="2"/>
  <c r="G446" i="2" s="1"/>
  <c r="A446" i="2"/>
  <c r="E447" i="2" s="1"/>
  <c r="B446" i="2"/>
  <c r="C446" i="2"/>
  <c r="G447" i="2" s="1"/>
  <c r="A447" i="2"/>
  <c r="E448" i="2" s="1"/>
  <c r="B447" i="2"/>
  <c r="C447" i="2"/>
  <c r="G448" i="2" s="1"/>
  <c r="A448" i="2"/>
  <c r="B448" i="2"/>
  <c r="F449" i="2" s="1"/>
  <c r="C448" i="2"/>
  <c r="G449" i="2" s="1"/>
  <c r="A449" i="2"/>
  <c r="B449" i="2"/>
  <c r="C449" i="2"/>
  <c r="A450" i="2"/>
  <c r="B450" i="2"/>
  <c r="C450" i="2"/>
  <c r="G451" i="2" s="1"/>
  <c r="A451" i="2"/>
  <c r="E452" i="2" s="1"/>
  <c r="B451" i="2"/>
  <c r="F452" i="2" s="1"/>
  <c r="C451" i="2"/>
  <c r="G452" i="2" s="1"/>
  <c r="A452" i="2"/>
  <c r="B452" i="2"/>
  <c r="F453" i="2" s="1"/>
  <c r="C452" i="2"/>
  <c r="G453" i="2" s="1"/>
  <c r="A453" i="2"/>
  <c r="B453" i="2"/>
  <c r="C453" i="2"/>
  <c r="A454" i="2"/>
  <c r="E455" i="2" s="1"/>
  <c r="B454" i="2"/>
  <c r="C454" i="2"/>
  <c r="G455" i="2" s="1"/>
  <c r="A455" i="2"/>
  <c r="E456" i="2" s="1"/>
  <c r="B455" i="2"/>
  <c r="C455" i="2"/>
  <c r="G456" i="2" s="1"/>
  <c r="A456" i="2"/>
  <c r="B456" i="2"/>
  <c r="F457" i="2" s="1"/>
  <c r="C456" i="2"/>
  <c r="G457" i="2" s="1"/>
  <c r="A457" i="2"/>
  <c r="B457" i="2"/>
  <c r="C457" i="2"/>
  <c r="A458" i="2"/>
  <c r="B458" i="2"/>
  <c r="C458" i="2"/>
  <c r="G459" i="2" s="1"/>
  <c r="A459" i="2"/>
  <c r="E460" i="2" s="1"/>
  <c r="B459" i="2"/>
  <c r="F460" i="2" s="1"/>
  <c r="C459" i="2"/>
  <c r="G460" i="2" s="1"/>
  <c r="A460" i="2"/>
  <c r="B460" i="2"/>
  <c r="F461" i="2" s="1"/>
  <c r="C460" i="2"/>
  <c r="G461" i="2" s="1"/>
  <c r="A461" i="2"/>
  <c r="B461" i="2"/>
  <c r="C461" i="2"/>
  <c r="G462" i="2" s="1"/>
  <c r="A462" i="2"/>
  <c r="E463" i="2" s="1"/>
  <c r="B462" i="2"/>
  <c r="C462" i="2"/>
  <c r="G463" i="2" s="1"/>
  <c r="A463" i="2"/>
  <c r="B463" i="2"/>
  <c r="C463" i="2"/>
  <c r="G464" i="2" s="1"/>
  <c r="A464" i="2"/>
  <c r="B464" i="2"/>
  <c r="F465" i="2" s="1"/>
  <c r="C464" i="2"/>
  <c r="G465" i="2" s="1"/>
  <c r="A465" i="2"/>
  <c r="B465" i="2"/>
  <c r="C465" i="2"/>
  <c r="A466" i="2"/>
  <c r="B466" i="2"/>
  <c r="C466" i="2"/>
  <c r="G467" i="2" s="1"/>
  <c r="A467" i="2"/>
  <c r="E468" i="2" s="1"/>
  <c r="B467" i="2"/>
  <c r="F468" i="2" s="1"/>
  <c r="C467" i="2"/>
  <c r="G468" i="2" s="1"/>
  <c r="A468" i="2"/>
  <c r="B468" i="2"/>
  <c r="F469" i="2" s="1"/>
  <c r="C468" i="2"/>
  <c r="G469" i="2" s="1"/>
  <c r="A469" i="2"/>
  <c r="B469" i="2"/>
  <c r="C469" i="2"/>
  <c r="G470" i="2" s="1"/>
  <c r="A470" i="2"/>
  <c r="E471" i="2" s="1"/>
  <c r="B470" i="2"/>
  <c r="C470" i="2"/>
  <c r="A471" i="2"/>
  <c r="E472" i="2" s="1"/>
  <c r="B471" i="2"/>
  <c r="C471" i="2"/>
  <c r="G472" i="2" s="1"/>
  <c r="A472" i="2"/>
  <c r="B472" i="2"/>
  <c r="F473" i="2" s="1"/>
  <c r="C472" i="2"/>
  <c r="G473" i="2" s="1"/>
  <c r="A473" i="2"/>
  <c r="B473" i="2"/>
  <c r="C473" i="2"/>
  <c r="A474" i="2"/>
  <c r="B474" i="2"/>
  <c r="C474" i="2"/>
  <c r="G475" i="2" s="1"/>
  <c r="A475" i="2"/>
  <c r="E476" i="2" s="1"/>
  <c r="B475" i="2"/>
  <c r="C475" i="2"/>
  <c r="G476" i="2" s="1"/>
  <c r="A476" i="2"/>
  <c r="B476" i="2"/>
  <c r="F477" i="2" s="1"/>
  <c r="C476" i="2"/>
  <c r="G477" i="2" s="1"/>
  <c r="A477" i="2"/>
  <c r="B477" i="2"/>
  <c r="C477" i="2"/>
  <c r="G478" i="2" s="1"/>
  <c r="A478" i="2"/>
  <c r="E479" i="2" s="1"/>
  <c r="B478" i="2"/>
  <c r="C478" i="2"/>
  <c r="G479" i="2" s="1"/>
  <c r="A479" i="2"/>
  <c r="E480" i="2" s="1"/>
  <c r="B479" i="2"/>
  <c r="C479" i="2"/>
  <c r="G480" i="2" s="1"/>
  <c r="A480" i="2"/>
  <c r="B480" i="2"/>
  <c r="F481" i="2" s="1"/>
  <c r="C480" i="2"/>
  <c r="G481" i="2" s="1"/>
  <c r="A481" i="2"/>
  <c r="B481" i="2"/>
  <c r="C481" i="2"/>
  <c r="A482" i="2"/>
  <c r="B482" i="2"/>
  <c r="C482" i="2"/>
  <c r="G483" i="2" s="1"/>
  <c r="A483" i="2"/>
  <c r="E484" i="2" s="1"/>
  <c r="B483" i="2"/>
  <c r="F484" i="2" s="1"/>
  <c r="C483" i="2"/>
  <c r="G484" i="2" s="1"/>
  <c r="A484" i="2"/>
  <c r="B484" i="2"/>
  <c r="F485" i="2" s="1"/>
  <c r="C484" i="2"/>
  <c r="G485" i="2" s="1"/>
  <c r="A485" i="2"/>
  <c r="B485" i="2"/>
  <c r="C485" i="2"/>
  <c r="G486" i="2" s="1"/>
  <c r="A486" i="2"/>
  <c r="E487" i="2" s="1"/>
  <c r="B486" i="2"/>
  <c r="C486" i="2"/>
  <c r="A487" i="2"/>
  <c r="E488" i="2" s="1"/>
  <c r="B487" i="2"/>
  <c r="C487" i="2"/>
  <c r="G488" i="2" s="1"/>
  <c r="A488" i="2"/>
  <c r="B488" i="2"/>
  <c r="F489" i="2" s="1"/>
  <c r="C488" i="2"/>
  <c r="G489" i="2" s="1"/>
  <c r="A489" i="2"/>
  <c r="B489" i="2"/>
  <c r="C489" i="2"/>
  <c r="A490" i="2"/>
  <c r="B490" i="2"/>
  <c r="C490" i="2"/>
  <c r="G491" i="2" s="1"/>
  <c r="A491" i="2"/>
  <c r="E492" i="2" s="1"/>
  <c r="B491" i="2"/>
  <c r="F492" i="2" s="1"/>
  <c r="C491" i="2"/>
  <c r="G492" i="2" s="1"/>
  <c r="A492" i="2"/>
  <c r="B492" i="2"/>
  <c r="F493" i="2" s="1"/>
  <c r="C492" i="2"/>
  <c r="G493" i="2" s="1"/>
  <c r="A493" i="2"/>
  <c r="B493" i="2"/>
  <c r="C493" i="2"/>
  <c r="G494" i="2" s="1"/>
  <c r="A494" i="2"/>
  <c r="E495" i="2" s="1"/>
  <c r="B494" i="2"/>
  <c r="C494" i="2"/>
  <c r="G495" i="2" s="1"/>
  <c r="A495" i="2"/>
  <c r="E496" i="2" s="1"/>
  <c r="B495" i="2"/>
  <c r="C495" i="2"/>
  <c r="G496" i="2" s="1"/>
  <c r="A496" i="2"/>
  <c r="B496" i="2"/>
  <c r="F497" i="2" s="1"/>
  <c r="C496" i="2"/>
  <c r="G497" i="2" s="1"/>
  <c r="A497" i="2"/>
  <c r="B497" i="2"/>
  <c r="C497" i="2"/>
  <c r="A498" i="2"/>
  <c r="B498" i="2"/>
  <c r="C498" i="2"/>
  <c r="G499" i="2" s="1"/>
  <c r="A499" i="2"/>
  <c r="E500" i="2" s="1"/>
  <c r="B499" i="2"/>
  <c r="F500" i="2" s="1"/>
  <c r="C499" i="2"/>
  <c r="G500" i="2" s="1"/>
  <c r="A500" i="2"/>
  <c r="B500" i="2"/>
  <c r="F501" i="2" s="1"/>
  <c r="C500" i="2"/>
  <c r="G501" i="2" s="1"/>
  <c r="A501" i="2"/>
  <c r="B501" i="2"/>
  <c r="C501" i="2"/>
  <c r="A502" i="2"/>
  <c r="B502" i="2"/>
  <c r="C502" i="2"/>
  <c r="G503" i="2" s="1"/>
  <c r="A503" i="2"/>
  <c r="B503" i="2"/>
  <c r="C503" i="2"/>
  <c r="G504" i="2" s="1"/>
  <c r="A504" i="2"/>
  <c r="B504" i="2"/>
  <c r="F505" i="2" s="1"/>
  <c r="C504" i="2"/>
  <c r="G505" i="2" s="1"/>
  <c r="A505" i="2"/>
  <c r="B505" i="2"/>
  <c r="C505" i="2"/>
  <c r="A506" i="2"/>
  <c r="B506" i="2"/>
  <c r="C506" i="2"/>
  <c r="G507" i="2" s="1"/>
  <c r="A507" i="2"/>
  <c r="E508" i="2" s="1"/>
  <c r="B507" i="2"/>
  <c r="F508" i="2" s="1"/>
  <c r="C507" i="2"/>
  <c r="G508" i="2" s="1"/>
  <c r="A508" i="2"/>
  <c r="B508" i="2"/>
  <c r="F509" i="2" s="1"/>
  <c r="C508" i="2"/>
  <c r="G509" i="2" s="1"/>
  <c r="A509" i="2"/>
  <c r="B509" i="2"/>
  <c r="C509" i="2"/>
  <c r="G510" i="2" s="1"/>
  <c r="A510" i="2"/>
  <c r="E511" i="2" s="1"/>
  <c r="B510" i="2"/>
  <c r="C510" i="2"/>
  <c r="G511" i="2" s="1"/>
  <c r="A511" i="2"/>
  <c r="E512" i="2" s="1"/>
  <c r="B511" i="2"/>
  <c r="C511" i="2"/>
  <c r="G512" i="2" s="1"/>
  <c r="A512" i="2"/>
  <c r="B512" i="2"/>
  <c r="F513" i="2" s="1"/>
  <c r="C512" i="2"/>
  <c r="G513" i="2" s="1"/>
  <c r="A513" i="2"/>
  <c r="B513" i="2"/>
  <c r="C513" i="2"/>
  <c r="A514" i="2"/>
  <c r="B514" i="2"/>
  <c r="C514" i="2"/>
  <c r="G515" i="2" s="1"/>
  <c r="A515" i="2"/>
  <c r="E516" i="2" s="1"/>
  <c r="B515" i="2"/>
  <c r="C515" i="2"/>
  <c r="G516" i="2" s="1"/>
  <c r="A516" i="2"/>
  <c r="B516" i="2"/>
  <c r="F517" i="2" s="1"/>
  <c r="C516" i="2"/>
  <c r="G517" i="2" s="1"/>
  <c r="A517" i="2"/>
  <c r="B517" i="2"/>
  <c r="C517" i="2"/>
  <c r="G518" i="2" s="1"/>
  <c r="A518" i="2"/>
  <c r="E519" i="2" s="1"/>
  <c r="B518" i="2"/>
  <c r="C518" i="2"/>
  <c r="A519" i="2"/>
  <c r="E520" i="2" s="1"/>
  <c r="B519" i="2"/>
  <c r="C519" i="2"/>
  <c r="G520" i="2" s="1"/>
  <c r="A520" i="2"/>
  <c r="B520" i="2"/>
  <c r="F521" i="2" s="1"/>
  <c r="C520" i="2"/>
  <c r="G521" i="2" s="1"/>
  <c r="A521" i="2"/>
  <c r="B521" i="2"/>
  <c r="C521" i="2"/>
  <c r="A522" i="2"/>
  <c r="B522" i="2"/>
  <c r="C522" i="2"/>
  <c r="G523" i="2" s="1"/>
  <c r="A523" i="2"/>
  <c r="E524" i="2" s="1"/>
  <c r="B523" i="2"/>
  <c r="F524" i="2" s="1"/>
  <c r="C523" i="2"/>
  <c r="G524" i="2" s="1"/>
  <c r="A524" i="2"/>
  <c r="B524" i="2"/>
  <c r="F525" i="2" s="1"/>
  <c r="C524" i="2"/>
  <c r="G525" i="2" s="1"/>
  <c r="A525" i="2"/>
  <c r="B525" i="2"/>
  <c r="C525" i="2"/>
  <c r="G526" i="2" s="1"/>
  <c r="A526" i="2"/>
  <c r="E527" i="2" s="1"/>
  <c r="B526" i="2"/>
  <c r="C526" i="2"/>
  <c r="G527" i="2" s="1"/>
  <c r="A527" i="2"/>
  <c r="B527" i="2"/>
  <c r="C527" i="2"/>
  <c r="G528" i="2" s="1"/>
  <c r="A528" i="2"/>
  <c r="B528" i="2"/>
  <c r="F529" i="2" s="1"/>
  <c r="C528" i="2"/>
  <c r="G529" i="2" s="1"/>
  <c r="A529" i="2"/>
  <c r="B529" i="2"/>
  <c r="C529" i="2"/>
  <c r="A530" i="2"/>
  <c r="B530" i="2"/>
  <c r="C530" i="2"/>
  <c r="G531" i="2" s="1"/>
  <c r="A531" i="2"/>
  <c r="E532" i="2" s="1"/>
  <c r="B531" i="2"/>
  <c r="F532" i="2" s="1"/>
  <c r="C531" i="2"/>
  <c r="G532" i="2" s="1"/>
  <c r="A532" i="2"/>
  <c r="B532" i="2"/>
  <c r="F533" i="2" s="1"/>
  <c r="C532" i="2"/>
  <c r="G533" i="2" s="1"/>
  <c r="A533" i="2"/>
  <c r="B533" i="2"/>
  <c r="C533" i="2"/>
  <c r="G534" i="2" s="1"/>
  <c r="A534" i="2"/>
  <c r="E535" i="2" s="1"/>
  <c r="B534" i="2"/>
  <c r="C534" i="2"/>
  <c r="A535" i="2"/>
  <c r="E536" i="2" s="1"/>
  <c r="B535" i="2"/>
  <c r="C535" i="2"/>
  <c r="G536" i="2" s="1"/>
  <c r="A536" i="2"/>
  <c r="B536" i="2"/>
  <c r="F537" i="2" s="1"/>
  <c r="C536" i="2"/>
  <c r="G537" i="2" s="1"/>
  <c r="A537" i="2"/>
  <c r="B537" i="2"/>
  <c r="C537" i="2"/>
  <c r="A538" i="2"/>
  <c r="B538" i="2"/>
  <c r="C538" i="2"/>
  <c r="G539" i="2" s="1"/>
  <c r="A539" i="2"/>
  <c r="E540" i="2" s="1"/>
  <c r="B539" i="2"/>
  <c r="F540" i="2" s="1"/>
  <c r="C539" i="2"/>
  <c r="G540" i="2" s="1"/>
  <c r="A540" i="2"/>
  <c r="B540" i="2"/>
  <c r="F541" i="2" s="1"/>
  <c r="C540" i="2"/>
  <c r="G541" i="2" s="1"/>
  <c r="A541" i="2"/>
  <c r="B541" i="2"/>
  <c r="C541" i="2"/>
  <c r="G542" i="2" s="1"/>
  <c r="A542" i="2"/>
  <c r="B542" i="2"/>
  <c r="C542" i="2"/>
  <c r="A543" i="2"/>
  <c r="B543" i="2"/>
  <c r="C543" i="2"/>
  <c r="A544" i="2"/>
  <c r="B544" i="2"/>
  <c r="C544" i="2"/>
  <c r="A545" i="2"/>
  <c r="B545" i="2"/>
  <c r="C545" i="2"/>
  <c r="A546" i="2"/>
  <c r="B546" i="2"/>
  <c r="C546" i="2"/>
  <c r="A547" i="2"/>
  <c r="B547" i="2"/>
  <c r="C547" i="2"/>
  <c r="A548" i="2"/>
  <c r="B548" i="2"/>
  <c r="C548" i="2"/>
  <c r="A549" i="2"/>
  <c r="B549" i="2"/>
  <c r="C549" i="2"/>
  <c r="A550" i="2"/>
  <c r="B550" i="2"/>
  <c r="C550" i="2"/>
  <c r="A551" i="2"/>
  <c r="B551" i="2"/>
  <c r="C551" i="2"/>
  <c r="A552" i="2"/>
  <c r="B552" i="2"/>
  <c r="C552" i="2"/>
  <c r="A553" i="2"/>
  <c r="B553" i="2"/>
  <c r="C553" i="2"/>
  <c r="A554" i="2"/>
  <c r="B554" i="2"/>
  <c r="C554" i="2"/>
  <c r="A555" i="2"/>
  <c r="B555" i="2"/>
  <c r="C555" i="2"/>
  <c r="A556" i="2"/>
  <c r="B556" i="2"/>
  <c r="C556" i="2"/>
  <c r="A557" i="2"/>
  <c r="B557" i="2"/>
  <c r="C557" i="2"/>
  <c r="A558" i="2"/>
  <c r="B558" i="2"/>
  <c r="C558" i="2"/>
  <c r="A559" i="2"/>
  <c r="B559" i="2"/>
  <c r="C559" i="2"/>
  <c r="A560" i="2"/>
  <c r="B560" i="2"/>
  <c r="C560" i="2"/>
  <c r="A561" i="2"/>
  <c r="B561" i="2"/>
  <c r="C561" i="2"/>
  <c r="A562" i="2"/>
  <c r="B562" i="2"/>
  <c r="C562" i="2"/>
  <c r="A563" i="2"/>
  <c r="B563" i="2"/>
  <c r="C563" i="2"/>
  <c r="A564" i="2"/>
  <c r="B564" i="2"/>
  <c r="C564" i="2"/>
  <c r="A565" i="2"/>
  <c r="B565" i="2"/>
  <c r="C565" i="2"/>
  <c r="A566" i="2"/>
  <c r="B566" i="2"/>
  <c r="C566" i="2"/>
  <c r="A567" i="2"/>
  <c r="B567" i="2"/>
  <c r="C567" i="2"/>
  <c r="A568" i="2"/>
  <c r="B568" i="2"/>
  <c r="C568" i="2"/>
  <c r="A569" i="2"/>
  <c r="B569" i="2"/>
  <c r="C569" i="2"/>
  <c r="A570" i="2"/>
  <c r="B570" i="2"/>
  <c r="C570" i="2"/>
  <c r="A571" i="2"/>
  <c r="B571" i="2"/>
  <c r="C571" i="2"/>
  <c r="A572" i="2"/>
  <c r="B572" i="2"/>
  <c r="C572" i="2"/>
  <c r="A573" i="2"/>
  <c r="B573" i="2"/>
  <c r="C573" i="2"/>
  <c r="A574" i="2"/>
  <c r="B574" i="2"/>
  <c r="C574" i="2"/>
  <c r="A575" i="2"/>
  <c r="B575" i="2"/>
  <c r="C575" i="2"/>
  <c r="A576" i="2"/>
  <c r="B576" i="2"/>
  <c r="C576" i="2"/>
  <c r="A577" i="2"/>
  <c r="B577" i="2"/>
  <c r="C577" i="2"/>
  <c r="A578" i="2"/>
  <c r="B578" i="2"/>
  <c r="C578" i="2"/>
  <c r="A579" i="2"/>
  <c r="B579" i="2"/>
  <c r="C579" i="2"/>
  <c r="A580" i="2"/>
  <c r="B580" i="2"/>
  <c r="C580" i="2"/>
  <c r="A581" i="2"/>
  <c r="B581" i="2"/>
  <c r="C581" i="2"/>
  <c r="A582" i="2"/>
  <c r="B582" i="2"/>
  <c r="C582" i="2"/>
  <c r="A583" i="2"/>
  <c r="B583" i="2"/>
  <c r="C583" i="2"/>
  <c r="A584" i="2"/>
  <c r="B584" i="2"/>
  <c r="C584" i="2"/>
  <c r="A585" i="2"/>
  <c r="B585" i="2"/>
  <c r="C585" i="2"/>
  <c r="A586" i="2"/>
  <c r="B586" i="2"/>
  <c r="C586" i="2"/>
  <c r="A587" i="2"/>
  <c r="B587" i="2"/>
  <c r="C587" i="2"/>
  <c r="A588" i="2"/>
  <c r="B588" i="2"/>
  <c r="C588" i="2"/>
  <c r="A589" i="2"/>
  <c r="B589" i="2"/>
  <c r="C589" i="2"/>
  <c r="A590" i="2"/>
  <c r="B590" i="2"/>
  <c r="C590" i="2"/>
  <c r="A591" i="2"/>
  <c r="B591" i="2"/>
  <c r="C591" i="2"/>
  <c r="A592" i="2"/>
  <c r="B592" i="2"/>
  <c r="C592" i="2"/>
  <c r="A593" i="2"/>
  <c r="B593" i="2"/>
  <c r="C593" i="2"/>
  <c r="A594" i="2"/>
  <c r="B594" i="2"/>
  <c r="C594" i="2"/>
  <c r="A595" i="2"/>
  <c r="B595" i="2"/>
  <c r="C595" i="2"/>
  <c r="A596" i="2"/>
  <c r="B596" i="2"/>
  <c r="C596" i="2"/>
  <c r="A597" i="2"/>
  <c r="B597" i="2"/>
  <c r="C597" i="2"/>
  <c r="A598" i="2"/>
  <c r="B598" i="2"/>
  <c r="C598" i="2"/>
  <c r="A599" i="2"/>
  <c r="B599" i="2"/>
  <c r="C599" i="2"/>
  <c r="A600" i="2"/>
  <c r="B600" i="2"/>
  <c r="C600" i="2"/>
  <c r="A601" i="2"/>
  <c r="B601" i="2"/>
  <c r="C601" i="2"/>
  <c r="A602" i="2"/>
  <c r="B602" i="2"/>
  <c r="C602" i="2"/>
  <c r="A603" i="2"/>
  <c r="B603" i="2"/>
  <c r="C603" i="2"/>
  <c r="A604" i="2"/>
  <c r="B604" i="2"/>
  <c r="C604" i="2"/>
  <c r="A605" i="2"/>
  <c r="B605" i="2"/>
  <c r="C605" i="2"/>
  <c r="A606" i="2"/>
  <c r="B606" i="2"/>
  <c r="C606" i="2"/>
  <c r="A607" i="2"/>
  <c r="B607" i="2"/>
  <c r="C607" i="2"/>
  <c r="A608" i="2"/>
  <c r="B608" i="2"/>
  <c r="C608" i="2"/>
  <c r="A609" i="2"/>
  <c r="B609" i="2"/>
  <c r="C609" i="2"/>
  <c r="A610" i="2"/>
  <c r="B610" i="2"/>
  <c r="C610" i="2"/>
  <c r="A611" i="2"/>
  <c r="B611" i="2"/>
  <c r="C611" i="2"/>
  <c r="A612" i="2"/>
  <c r="B612" i="2"/>
  <c r="C612" i="2"/>
  <c r="A613" i="2"/>
  <c r="B613" i="2"/>
  <c r="C613" i="2"/>
  <c r="A614" i="2"/>
  <c r="B614" i="2"/>
  <c r="C614" i="2"/>
  <c r="A615" i="2"/>
  <c r="B615" i="2"/>
  <c r="C615" i="2"/>
  <c r="A616" i="2"/>
  <c r="B616" i="2"/>
  <c r="C616" i="2"/>
  <c r="A617" i="2"/>
  <c r="B617" i="2"/>
  <c r="C617" i="2"/>
  <c r="A618" i="2"/>
  <c r="B618" i="2"/>
  <c r="C618" i="2"/>
  <c r="A619" i="2"/>
  <c r="B619" i="2"/>
  <c r="C619" i="2"/>
  <c r="A620" i="2"/>
  <c r="B620" i="2"/>
  <c r="C620" i="2"/>
  <c r="A621" i="2"/>
  <c r="B621" i="2"/>
  <c r="C621" i="2"/>
  <c r="A622" i="2"/>
  <c r="B622" i="2"/>
  <c r="C622" i="2"/>
  <c r="A623" i="2"/>
  <c r="B623" i="2"/>
  <c r="C623" i="2"/>
  <c r="A624" i="2"/>
  <c r="B624" i="2"/>
  <c r="C624" i="2"/>
  <c r="A625" i="2"/>
  <c r="B625" i="2"/>
  <c r="C625" i="2"/>
  <c r="A626" i="2"/>
  <c r="B626" i="2"/>
  <c r="C626" i="2"/>
  <c r="A627" i="2"/>
  <c r="B627" i="2"/>
  <c r="C627" i="2"/>
  <c r="A628" i="2"/>
  <c r="B628" i="2"/>
  <c r="C628" i="2"/>
  <c r="A629" i="2"/>
  <c r="B629" i="2"/>
  <c r="C629" i="2"/>
  <c r="A630" i="2"/>
  <c r="B630" i="2"/>
  <c r="C630" i="2"/>
  <c r="A631" i="2"/>
  <c r="B631" i="2"/>
  <c r="C631" i="2"/>
  <c r="A632" i="2"/>
  <c r="B632" i="2"/>
  <c r="C632" i="2"/>
  <c r="A633" i="2"/>
  <c r="B633" i="2"/>
  <c r="C633" i="2"/>
  <c r="A634" i="2"/>
  <c r="B634" i="2"/>
  <c r="C634" i="2"/>
  <c r="A635" i="2"/>
  <c r="B635" i="2"/>
  <c r="C635" i="2"/>
  <c r="A636" i="2"/>
  <c r="B636" i="2"/>
  <c r="C636" i="2"/>
  <c r="A637" i="2"/>
  <c r="B637" i="2"/>
  <c r="C637" i="2"/>
  <c r="A638" i="2"/>
  <c r="B638" i="2"/>
  <c r="C638" i="2"/>
  <c r="A639" i="2"/>
  <c r="B639" i="2"/>
  <c r="C639" i="2"/>
  <c r="A640" i="2"/>
  <c r="B640" i="2"/>
  <c r="C640" i="2"/>
  <c r="A641" i="2"/>
  <c r="B641" i="2"/>
  <c r="C641" i="2"/>
  <c r="A642" i="2"/>
  <c r="B642" i="2"/>
  <c r="C642" i="2"/>
  <c r="A643" i="2"/>
  <c r="B643" i="2"/>
  <c r="C643" i="2"/>
  <c r="A644" i="2"/>
  <c r="B644" i="2"/>
  <c r="C644" i="2"/>
  <c r="A645" i="2"/>
  <c r="B645" i="2"/>
  <c r="C645" i="2"/>
  <c r="A646" i="2"/>
  <c r="B646" i="2"/>
  <c r="C646" i="2"/>
  <c r="A647" i="2"/>
  <c r="B647" i="2"/>
  <c r="C647" i="2"/>
  <c r="A648" i="2"/>
  <c r="B648" i="2"/>
  <c r="C648" i="2"/>
  <c r="A649" i="2"/>
  <c r="B649" i="2"/>
  <c r="C649" i="2"/>
  <c r="A650" i="2"/>
  <c r="B650" i="2"/>
  <c r="C650" i="2"/>
  <c r="A651" i="2"/>
  <c r="B651" i="2"/>
  <c r="C651" i="2"/>
  <c r="A652" i="2"/>
  <c r="B652" i="2"/>
  <c r="C652" i="2"/>
  <c r="A653" i="2"/>
  <c r="B653" i="2"/>
  <c r="C653" i="2"/>
  <c r="A654" i="2"/>
  <c r="B654" i="2"/>
  <c r="C654" i="2"/>
  <c r="A655" i="2"/>
  <c r="B655" i="2"/>
  <c r="C655" i="2"/>
  <c r="A656" i="2"/>
  <c r="B656" i="2"/>
  <c r="C656" i="2"/>
  <c r="A657" i="2"/>
  <c r="B657" i="2"/>
  <c r="C657" i="2"/>
  <c r="A658" i="2"/>
  <c r="B658" i="2"/>
  <c r="C658" i="2"/>
  <c r="A659" i="2"/>
  <c r="B659" i="2"/>
  <c r="C659" i="2"/>
  <c r="A660" i="2"/>
  <c r="B660" i="2"/>
  <c r="C660" i="2"/>
  <c r="A661" i="2"/>
  <c r="B661" i="2"/>
  <c r="C661" i="2"/>
  <c r="A662" i="2"/>
  <c r="B662" i="2"/>
  <c r="C662" i="2"/>
  <c r="A663" i="2"/>
  <c r="B663" i="2"/>
  <c r="C663" i="2"/>
  <c r="A664" i="2"/>
  <c r="B664" i="2"/>
  <c r="C664" i="2"/>
  <c r="A665" i="2"/>
  <c r="B665" i="2"/>
  <c r="C665" i="2"/>
  <c r="A666" i="2"/>
  <c r="B666" i="2"/>
  <c r="C666" i="2"/>
  <c r="A667" i="2"/>
  <c r="B667" i="2"/>
  <c r="C667" i="2"/>
  <c r="A668" i="2"/>
  <c r="B668" i="2"/>
  <c r="C668" i="2"/>
  <c r="A669" i="2"/>
  <c r="B669" i="2"/>
  <c r="C669" i="2"/>
  <c r="A670" i="2"/>
  <c r="B670" i="2"/>
  <c r="C670" i="2"/>
  <c r="A671" i="2"/>
  <c r="B671" i="2"/>
  <c r="C671" i="2"/>
  <c r="A672" i="2"/>
  <c r="B672" i="2"/>
  <c r="C672" i="2"/>
  <c r="A673" i="2"/>
  <c r="B673" i="2"/>
  <c r="C673" i="2"/>
  <c r="A674" i="2"/>
  <c r="B674" i="2"/>
  <c r="C674" i="2"/>
  <c r="A675" i="2"/>
  <c r="B675" i="2"/>
  <c r="C675" i="2"/>
  <c r="A676" i="2"/>
  <c r="B676" i="2"/>
  <c r="C676" i="2"/>
  <c r="A677" i="2"/>
  <c r="B677" i="2"/>
  <c r="C677" i="2"/>
  <c r="A678" i="2"/>
  <c r="B678" i="2"/>
  <c r="C678" i="2"/>
  <c r="A679" i="2"/>
  <c r="B679" i="2"/>
  <c r="C679" i="2"/>
  <c r="A680" i="2"/>
  <c r="B680" i="2"/>
  <c r="C680" i="2"/>
  <c r="A681" i="2"/>
  <c r="B681" i="2"/>
  <c r="C681" i="2"/>
  <c r="A682" i="2"/>
  <c r="B682" i="2"/>
  <c r="C682" i="2"/>
  <c r="A683" i="2"/>
  <c r="B683" i="2"/>
  <c r="C683" i="2"/>
  <c r="A684" i="2"/>
  <c r="B684" i="2"/>
  <c r="C684" i="2"/>
  <c r="A685" i="2"/>
  <c r="B685" i="2"/>
  <c r="C685" i="2"/>
  <c r="A686" i="2"/>
  <c r="B686" i="2"/>
  <c r="C686" i="2"/>
  <c r="A687" i="2"/>
  <c r="B687" i="2"/>
  <c r="C687" i="2"/>
  <c r="A688" i="2"/>
  <c r="B688" i="2"/>
  <c r="C688" i="2"/>
  <c r="A689" i="2"/>
  <c r="B689" i="2"/>
  <c r="C689" i="2"/>
  <c r="A690" i="2"/>
  <c r="B690" i="2"/>
  <c r="C690" i="2"/>
  <c r="A691" i="2"/>
  <c r="B691" i="2"/>
  <c r="C691" i="2"/>
  <c r="A692" i="2"/>
  <c r="B692" i="2"/>
  <c r="C692" i="2"/>
  <c r="A693" i="2"/>
  <c r="B693" i="2"/>
  <c r="C693" i="2"/>
  <c r="A694" i="2"/>
  <c r="B694" i="2"/>
  <c r="C694" i="2"/>
  <c r="A695" i="2"/>
  <c r="B695" i="2"/>
  <c r="C695" i="2"/>
  <c r="A696" i="2"/>
  <c r="B696" i="2"/>
  <c r="C696" i="2"/>
  <c r="A697" i="2"/>
  <c r="B697" i="2"/>
  <c r="C697" i="2"/>
  <c r="A698" i="2"/>
  <c r="B698" i="2"/>
  <c r="C698" i="2"/>
  <c r="A699" i="2"/>
  <c r="B699" i="2"/>
  <c r="C699" i="2"/>
  <c r="A700" i="2"/>
  <c r="B700" i="2"/>
  <c r="C700" i="2"/>
  <c r="A701" i="2"/>
  <c r="B701" i="2"/>
  <c r="C701" i="2"/>
  <c r="A702" i="2"/>
  <c r="B702" i="2"/>
  <c r="C702" i="2"/>
  <c r="A703" i="2"/>
  <c r="B703" i="2"/>
  <c r="C703" i="2"/>
  <c r="A704" i="2"/>
  <c r="B704" i="2"/>
  <c r="C704" i="2"/>
  <c r="A705" i="2"/>
  <c r="B705" i="2"/>
  <c r="C705" i="2"/>
  <c r="A706" i="2"/>
  <c r="B706" i="2"/>
  <c r="C706" i="2"/>
  <c r="A707" i="2"/>
  <c r="B707" i="2"/>
  <c r="C707" i="2"/>
  <c r="A708" i="2"/>
  <c r="B708" i="2"/>
  <c r="C708" i="2"/>
  <c r="A709" i="2"/>
  <c r="B709" i="2"/>
  <c r="C709" i="2"/>
  <c r="A710" i="2"/>
  <c r="B710" i="2"/>
  <c r="C710" i="2"/>
  <c r="A711" i="2"/>
  <c r="B711" i="2"/>
  <c r="C711" i="2"/>
  <c r="A712" i="2"/>
  <c r="B712" i="2"/>
  <c r="C712" i="2"/>
  <c r="A713" i="2"/>
  <c r="B713" i="2"/>
  <c r="C713" i="2"/>
  <c r="A714" i="2"/>
  <c r="B714" i="2"/>
  <c r="C714" i="2"/>
  <c r="A715" i="2"/>
  <c r="B715" i="2"/>
  <c r="C715" i="2"/>
  <c r="A716" i="2"/>
  <c r="B716" i="2"/>
  <c r="C716" i="2"/>
  <c r="A717" i="2"/>
  <c r="B717" i="2"/>
  <c r="C717" i="2"/>
  <c r="A718" i="2"/>
  <c r="B718" i="2"/>
  <c r="C718" i="2"/>
  <c r="A719" i="2"/>
  <c r="B719" i="2"/>
  <c r="C719" i="2"/>
  <c r="A720" i="2"/>
  <c r="B720" i="2"/>
  <c r="C720" i="2"/>
  <c r="A721" i="2"/>
  <c r="B721" i="2"/>
  <c r="C721" i="2"/>
  <c r="A722" i="2"/>
  <c r="B722" i="2"/>
  <c r="C722" i="2"/>
  <c r="A723" i="2"/>
  <c r="B723" i="2"/>
  <c r="C723" i="2"/>
  <c r="A724" i="2"/>
  <c r="B724" i="2"/>
  <c r="C724" i="2"/>
  <c r="A725" i="2"/>
  <c r="B725" i="2"/>
  <c r="C725" i="2"/>
  <c r="A726" i="2"/>
  <c r="B726" i="2"/>
  <c r="C726" i="2"/>
  <c r="A727" i="2"/>
  <c r="B727" i="2"/>
  <c r="C727" i="2"/>
  <c r="A728" i="2"/>
  <c r="B728" i="2"/>
  <c r="C728" i="2"/>
  <c r="A729" i="2"/>
  <c r="B729" i="2"/>
  <c r="C729" i="2"/>
  <c r="A730" i="2"/>
  <c r="B730" i="2"/>
  <c r="C730" i="2"/>
  <c r="A731" i="2"/>
  <c r="B731" i="2"/>
  <c r="C731" i="2"/>
  <c r="A732" i="2"/>
  <c r="B732" i="2"/>
  <c r="C732" i="2"/>
  <c r="A733" i="2"/>
  <c r="B733" i="2"/>
  <c r="C733" i="2"/>
  <c r="A734" i="2"/>
  <c r="B734" i="2"/>
  <c r="C734" i="2"/>
  <c r="A735" i="2"/>
  <c r="B735" i="2"/>
  <c r="C735" i="2"/>
  <c r="A736" i="2"/>
  <c r="B736" i="2"/>
  <c r="C736" i="2"/>
  <c r="A737" i="2"/>
  <c r="B737" i="2"/>
  <c r="C737" i="2"/>
  <c r="A738" i="2"/>
  <c r="B738" i="2"/>
  <c r="C738" i="2"/>
  <c r="A739" i="2"/>
  <c r="B739" i="2"/>
  <c r="C739" i="2"/>
  <c r="A740" i="2"/>
  <c r="B740" i="2"/>
  <c r="C740" i="2"/>
  <c r="A741" i="2"/>
  <c r="B741" i="2"/>
  <c r="C741" i="2"/>
  <c r="A742" i="2"/>
  <c r="B742" i="2"/>
  <c r="C742" i="2"/>
  <c r="A743" i="2"/>
  <c r="B743" i="2"/>
  <c r="C743" i="2"/>
  <c r="A744" i="2"/>
  <c r="B744" i="2"/>
  <c r="C744" i="2"/>
  <c r="A745" i="2"/>
  <c r="B745" i="2"/>
  <c r="C745" i="2"/>
  <c r="A746" i="2"/>
  <c r="B746" i="2"/>
  <c r="C746" i="2"/>
  <c r="A747" i="2"/>
  <c r="B747" i="2"/>
  <c r="C747" i="2"/>
  <c r="A748" i="2"/>
  <c r="B748" i="2"/>
  <c r="C748" i="2"/>
  <c r="A749" i="2"/>
  <c r="B749" i="2"/>
  <c r="C749" i="2"/>
  <c r="A750" i="2"/>
  <c r="B750" i="2"/>
  <c r="C750" i="2"/>
  <c r="A751" i="2"/>
  <c r="B751" i="2"/>
  <c r="C751" i="2"/>
  <c r="A752" i="2"/>
  <c r="B752" i="2"/>
  <c r="C752" i="2"/>
  <c r="A753" i="2"/>
  <c r="B753" i="2"/>
  <c r="C753" i="2"/>
  <c r="A754" i="2"/>
  <c r="B754" i="2"/>
  <c r="C754" i="2"/>
  <c r="A755" i="2"/>
  <c r="B755" i="2"/>
  <c r="C755" i="2"/>
  <c r="A756" i="2"/>
  <c r="B756" i="2"/>
  <c r="C756" i="2"/>
  <c r="A757" i="2"/>
  <c r="B757" i="2"/>
  <c r="C757" i="2"/>
  <c r="A758" i="2"/>
  <c r="B758" i="2"/>
  <c r="C758" i="2"/>
  <c r="A759" i="2"/>
  <c r="B759" i="2"/>
  <c r="C759" i="2"/>
  <c r="A760" i="2"/>
  <c r="B760" i="2"/>
  <c r="C760" i="2"/>
  <c r="A761" i="2"/>
  <c r="B761" i="2"/>
  <c r="C761" i="2"/>
  <c r="A762" i="2"/>
  <c r="B762" i="2"/>
  <c r="C762" i="2"/>
  <c r="A763" i="2"/>
  <c r="B763" i="2"/>
  <c r="C763" i="2"/>
  <c r="A764" i="2"/>
  <c r="B764" i="2"/>
  <c r="C764" i="2"/>
  <c r="A765" i="2"/>
  <c r="B765" i="2"/>
  <c r="C765" i="2"/>
  <c r="A766" i="2"/>
  <c r="B766" i="2"/>
  <c r="C766" i="2"/>
  <c r="A767" i="2"/>
  <c r="B767" i="2"/>
  <c r="C767" i="2"/>
  <c r="A768" i="2"/>
  <c r="B768" i="2"/>
  <c r="C768" i="2"/>
  <c r="A769" i="2"/>
  <c r="B769" i="2"/>
  <c r="C769" i="2"/>
  <c r="A770" i="2"/>
  <c r="B770" i="2"/>
  <c r="C770" i="2"/>
  <c r="A771" i="2"/>
  <c r="B771" i="2"/>
  <c r="C771" i="2"/>
  <c r="A772" i="2"/>
  <c r="B772" i="2"/>
  <c r="C772" i="2"/>
  <c r="A773" i="2"/>
  <c r="B773" i="2"/>
  <c r="C773" i="2"/>
  <c r="A774" i="2"/>
  <c r="B774" i="2"/>
  <c r="C774" i="2"/>
  <c r="A775" i="2"/>
  <c r="B775" i="2"/>
  <c r="C775" i="2"/>
  <c r="A776" i="2"/>
  <c r="B776" i="2"/>
  <c r="C776" i="2"/>
  <c r="A777" i="2"/>
  <c r="B777" i="2"/>
  <c r="C777" i="2"/>
  <c r="A778" i="2"/>
  <c r="B778" i="2"/>
  <c r="C778" i="2"/>
  <c r="A779" i="2"/>
  <c r="B779" i="2"/>
  <c r="C779" i="2"/>
  <c r="A780" i="2"/>
  <c r="B780" i="2"/>
  <c r="C780" i="2"/>
  <c r="A781" i="2"/>
  <c r="B781" i="2"/>
  <c r="C781" i="2"/>
  <c r="A782" i="2"/>
  <c r="B782" i="2"/>
  <c r="C782" i="2"/>
  <c r="A783" i="2"/>
  <c r="B783" i="2"/>
  <c r="C783" i="2"/>
  <c r="A784" i="2"/>
  <c r="B784" i="2"/>
  <c r="C784" i="2"/>
  <c r="A785" i="2"/>
  <c r="B785" i="2"/>
  <c r="C785" i="2"/>
  <c r="A786" i="2"/>
  <c r="B786" i="2"/>
  <c r="C786" i="2"/>
  <c r="A787" i="2"/>
  <c r="B787" i="2"/>
  <c r="C787" i="2"/>
  <c r="A788" i="2"/>
  <c r="B788" i="2"/>
  <c r="C788" i="2"/>
  <c r="A789" i="2"/>
  <c r="B789" i="2"/>
  <c r="C789" i="2"/>
  <c r="A790" i="2"/>
  <c r="B790" i="2"/>
  <c r="C790" i="2"/>
  <c r="A791" i="2"/>
  <c r="B791" i="2"/>
  <c r="C791" i="2"/>
  <c r="A792" i="2"/>
  <c r="B792" i="2"/>
  <c r="C792" i="2"/>
  <c r="A793" i="2"/>
  <c r="B793" i="2"/>
  <c r="C793" i="2"/>
  <c r="A794" i="2"/>
  <c r="B794" i="2"/>
  <c r="C794" i="2"/>
  <c r="A795" i="2"/>
  <c r="B795" i="2"/>
  <c r="C795" i="2"/>
  <c r="A796" i="2"/>
  <c r="B796" i="2"/>
  <c r="C796" i="2"/>
  <c r="A797" i="2"/>
  <c r="B797" i="2"/>
  <c r="C797" i="2"/>
  <c r="A798" i="2"/>
  <c r="B798" i="2"/>
  <c r="C798" i="2"/>
  <c r="A799" i="2"/>
  <c r="B799" i="2"/>
  <c r="C799" i="2"/>
  <c r="A800" i="2"/>
  <c r="B800" i="2"/>
  <c r="C800" i="2"/>
  <c r="A801" i="2"/>
  <c r="B801" i="2"/>
  <c r="C801" i="2"/>
  <c r="A802" i="2"/>
  <c r="B802" i="2"/>
  <c r="C802" i="2"/>
  <c r="A803" i="2"/>
  <c r="B803" i="2"/>
  <c r="C803" i="2"/>
  <c r="A804" i="2"/>
  <c r="B804" i="2"/>
  <c r="C804" i="2"/>
  <c r="A805" i="2"/>
  <c r="B805" i="2"/>
  <c r="C805" i="2"/>
  <c r="A806" i="2"/>
  <c r="B806" i="2"/>
  <c r="C806" i="2"/>
  <c r="A807" i="2"/>
  <c r="B807" i="2"/>
  <c r="C807" i="2"/>
  <c r="A808" i="2"/>
  <c r="B808" i="2"/>
  <c r="C808" i="2"/>
  <c r="A809" i="2"/>
  <c r="B809" i="2"/>
  <c r="C809" i="2"/>
  <c r="A810" i="2"/>
  <c r="B810" i="2"/>
  <c r="C810" i="2"/>
  <c r="A811" i="2"/>
  <c r="B811" i="2"/>
  <c r="C811" i="2"/>
  <c r="A812" i="2"/>
  <c r="B812" i="2"/>
  <c r="C812" i="2"/>
  <c r="A813" i="2"/>
  <c r="B813" i="2"/>
  <c r="C813" i="2"/>
  <c r="A814" i="2"/>
  <c r="B814" i="2"/>
  <c r="C814" i="2"/>
  <c r="A815" i="2"/>
  <c r="B815" i="2"/>
  <c r="C815" i="2"/>
  <c r="A816" i="2"/>
  <c r="B816" i="2"/>
  <c r="C816" i="2"/>
  <c r="A817" i="2"/>
  <c r="B817" i="2"/>
  <c r="C817" i="2"/>
  <c r="A818" i="2"/>
  <c r="B818" i="2"/>
  <c r="C818" i="2"/>
  <c r="A819" i="2"/>
  <c r="B819" i="2"/>
  <c r="C819" i="2"/>
  <c r="A820" i="2"/>
  <c r="B820" i="2"/>
  <c r="C820" i="2"/>
  <c r="A821" i="2"/>
  <c r="B821" i="2"/>
  <c r="C821" i="2"/>
  <c r="A822" i="2"/>
  <c r="B822" i="2"/>
  <c r="C822" i="2"/>
  <c r="A823" i="2"/>
  <c r="B823" i="2"/>
  <c r="C823" i="2"/>
  <c r="A824" i="2"/>
  <c r="B824" i="2"/>
  <c r="C824" i="2"/>
  <c r="A825" i="2"/>
  <c r="B825" i="2"/>
  <c r="C825" i="2"/>
  <c r="A826" i="2"/>
  <c r="B826" i="2"/>
  <c r="C826" i="2"/>
  <c r="A827" i="2"/>
  <c r="B827" i="2"/>
  <c r="C827" i="2"/>
  <c r="A828" i="2"/>
  <c r="B828" i="2"/>
  <c r="C828" i="2"/>
  <c r="A829" i="2"/>
  <c r="B829" i="2"/>
  <c r="C829" i="2"/>
  <c r="A830" i="2"/>
  <c r="B830" i="2"/>
  <c r="C830" i="2"/>
  <c r="A831" i="2"/>
  <c r="B831" i="2"/>
  <c r="C831" i="2"/>
  <c r="A832" i="2"/>
  <c r="B832" i="2"/>
  <c r="C832" i="2"/>
  <c r="A833" i="2"/>
  <c r="B833" i="2"/>
  <c r="C833" i="2"/>
  <c r="A834" i="2"/>
  <c r="B834" i="2"/>
  <c r="C834" i="2"/>
  <c r="A835" i="2"/>
  <c r="B835" i="2"/>
  <c r="C835" i="2"/>
  <c r="A836" i="2"/>
  <c r="B836" i="2"/>
  <c r="C836" i="2"/>
  <c r="A837" i="2"/>
  <c r="B837" i="2"/>
  <c r="C837" i="2"/>
  <c r="A838" i="2"/>
  <c r="B838" i="2"/>
  <c r="C838" i="2"/>
  <c r="A839" i="2"/>
  <c r="B839" i="2"/>
  <c r="C839" i="2"/>
  <c r="A840" i="2"/>
  <c r="B840" i="2"/>
  <c r="C840" i="2"/>
  <c r="A841" i="2"/>
  <c r="B841" i="2"/>
  <c r="C841" i="2"/>
  <c r="A842" i="2"/>
  <c r="B842" i="2"/>
  <c r="C842" i="2"/>
  <c r="A843" i="2"/>
  <c r="B843" i="2"/>
  <c r="C843" i="2"/>
  <c r="A844" i="2"/>
  <c r="B844" i="2"/>
  <c r="C844" i="2"/>
  <c r="A845" i="2"/>
  <c r="B845" i="2"/>
  <c r="C845" i="2"/>
  <c r="A846" i="2"/>
  <c r="B846" i="2"/>
  <c r="C846" i="2"/>
  <c r="A847" i="2"/>
  <c r="B847" i="2"/>
  <c r="C847" i="2"/>
  <c r="A848" i="2"/>
  <c r="B848" i="2"/>
  <c r="C848" i="2"/>
  <c r="A849" i="2"/>
  <c r="B849" i="2"/>
  <c r="C849" i="2"/>
  <c r="A850" i="2"/>
  <c r="B850" i="2"/>
  <c r="C850" i="2"/>
  <c r="A851" i="2"/>
  <c r="B851" i="2"/>
  <c r="C851" i="2"/>
  <c r="A852" i="2"/>
  <c r="B852" i="2"/>
  <c r="C852" i="2"/>
  <c r="A853" i="2"/>
  <c r="B853" i="2"/>
  <c r="C853" i="2"/>
  <c r="A854" i="2"/>
  <c r="B854" i="2"/>
  <c r="C854" i="2"/>
  <c r="A855" i="2"/>
  <c r="B855" i="2"/>
  <c r="C855" i="2"/>
  <c r="A856" i="2"/>
  <c r="B856" i="2"/>
  <c r="C856" i="2"/>
  <c r="A857" i="2"/>
  <c r="B857" i="2"/>
  <c r="C857" i="2"/>
  <c r="A858" i="2"/>
  <c r="B858" i="2"/>
  <c r="C858" i="2"/>
  <c r="A859" i="2"/>
  <c r="B859" i="2"/>
  <c r="C859" i="2"/>
  <c r="A860" i="2"/>
  <c r="B860" i="2"/>
  <c r="C860" i="2"/>
  <c r="A861" i="2"/>
  <c r="B861" i="2"/>
  <c r="C861" i="2"/>
  <c r="A862" i="2"/>
  <c r="B862" i="2"/>
  <c r="C862" i="2"/>
  <c r="A863" i="2"/>
  <c r="B863" i="2"/>
  <c r="C863" i="2"/>
  <c r="A864" i="2"/>
  <c r="B864" i="2"/>
  <c r="C864" i="2"/>
  <c r="A865" i="2"/>
  <c r="B865" i="2"/>
  <c r="C865" i="2"/>
  <c r="A866" i="2"/>
  <c r="B866" i="2"/>
  <c r="C866" i="2"/>
  <c r="A867" i="2"/>
  <c r="B867" i="2"/>
  <c r="C867" i="2"/>
  <c r="A868" i="2"/>
  <c r="B868" i="2"/>
  <c r="C868" i="2"/>
  <c r="A869" i="2"/>
  <c r="B869" i="2"/>
  <c r="C869" i="2"/>
  <c r="A870" i="2"/>
  <c r="B870" i="2"/>
  <c r="C870" i="2"/>
  <c r="A871" i="2"/>
  <c r="B871" i="2"/>
  <c r="C871" i="2"/>
  <c r="A872" i="2"/>
  <c r="B872" i="2"/>
  <c r="C872" i="2"/>
  <c r="A873" i="2"/>
  <c r="B873" i="2"/>
  <c r="C873" i="2"/>
  <c r="A874" i="2"/>
  <c r="B874" i="2"/>
  <c r="C874" i="2"/>
  <c r="A875" i="2"/>
  <c r="B875" i="2"/>
  <c r="C875" i="2"/>
  <c r="A876" i="2"/>
  <c r="B876" i="2"/>
  <c r="C876" i="2"/>
  <c r="A877" i="2"/>
  <c r="B877" i="2"/>
  <c r="C877" i="2"/>
  <c r="A878" i="2"/>
  <c r="B878" i="2"/>
  <c r="C878" i="2"/>
  <c r="A879" i="2"/>
  <c r="B879" i="2"/>
  <c r="C879" i="2"/>
  <c r="A880" i="2"/>
  <c r="B880" i="2"/>
  <c r="C880" i="2"/>
  <c r="A881" i="2"/>
  <c r="B881" i="2"/>
  <c r="C881" i="2"/>
  <c r="A882" i="2"/>
  <c r="B882" i="2"/>
  <c r="C882" i="2"/>
  <c r="A883" i="2"/>
  <c r="B883" i="2"/>
  <c r="C883" i="2"/>
  <c r="A884" i="2"/>
  <c r="B884" i="2"/>
  <c r="C884" i="2"/>
  <c r="A885" i="2"/>
  <c r="B885" i="2"/>
  <c r="C885" i="2"/>
  <c r="A886" i="2"/>
  <c r="B886" i="2"/>
  <c r="C886" i="2"/>
  <c r="A887" i="2"/>
  <c r="B887" i="2"/>
  <c r="C887" i="2"/>
  <c r="A888" i="2"/>
  <c r="B888" i="2"/>
  <c r="C888" i="2"/>
  <c r="A889" i="2"/>
  <c r="B889" i="2"/>
  <c r="C889" i="2"/>
  <c r="A890" i="2"/>
  <c r="B890" i="2"/>
  <c r="C890" i="2"/>
  <c r="A891" i="2"/>
  <c r="B891" i="2"/>
  <c r="C891" i="2"/>
  <c r="A892" i="2"/>
  <c r="B892" i="2"/>
  <c r="C892" i="2"/>
  <c r="A893" i="2"/>
  <c r="B893" i="2"/>
  <c r="C893" i="2"/>
  <c r="A894" i="2"/>
  <c r="B894" i="2"/>
  <c r="C894" i="2"/>
  <c r="A895" i="2"/>
  <c r="B895" i="2"/>
  <c r="C895" i="2"/>
  <c r="A896" i="2"/>
  <c r="B896" i="2"/>
  <c r="C896" i="2"/>
  <c r="A897" i="2"/>
  <c r="B897" i="2"/>
  <c r="C897" i="2"/>
  <c r="A898" i="2"/>
  <c r="B898" i="2"/>
  <c r="C898" i="2"/>
  <c r="A899" i="2"/>
  <c r="B899" i="2"/>
  <c r="C899" i="2"/>
  <c r="A900" i="2"/>
  <c r="B900" i="2"/>
  <c r="C900" i="2"/>
  <c r="A901" i="2"/>
  <c r="B901" i="2"/>
  <c r="C901" i="2"/>
  <c r="A902" i="2"/>
  <c r="B902" i="2"/>
  <c r="C902" i="2"/>
  <c r="A903" i="2"/>
  <c r="B903" i="2"/>
  <c r="C903" i="2"/>
  <c r="A904" i="2"/>
  <c r="B904" i="2"/>
  <c r="C904" i="2"/>
  <c r="A905" i="2"/>
  <c r="B905" i="2"/>
  <c r="C905" i="2"/>
  <c r="A906" i="2"/>
  <c r="B906" i="2"/>
  <c r="C906" i="2"/>
  <c r="A907" i="2"/>
  <c r="B907" i="2"/>
  <c r="C907" i="2"/>
  <c r="A908" i="2"/>
  <c r="B908" i="2"/>
  <c r="C908" i="2"/>
  <c r="A909" i="2"/>
  <c r="B909" i="2"/>
  <c r="C909" i="2"/>
  <c r="A910" i="2"/>
  <c r="B910" i="2"/>
  <c r="C910" i="2"/>
  <c r="A911" i="2"/>
  <c r="B911" i="2"/>
  <c r="C911" i="2"/>
  <c r="A912" i="2"/>
  <c r="B912" i="2"/>
  <c r="C912" i="2"/>
  <c r="A913" i="2"/>
  <c r="B913" i="2"/>
  <c r="C913" i="2"/>
  <c r="A914" i="2"/>
  <c r="B914" i="2"/>
  <c r="C914" i="2"/>
  <c r="A915" i="2"/>
  <c r="B915" i="2"/>
  <c r="C915" i="2"/>
  <c r="A916" i="2"/>
  <c r="B916" i="2"/>
  <c r="C916" i="2"/>
  <c r="A917" i="2"/>
  <c r="B917" i="2"/>
  <c r="C917" i="2"/>
  <c r="A918" i="2"/>
  <c r="B918" i="2"/>
  <c r="C918" i="2"/>
  <c r="A919" i="2"/>
  <c r="B919" i="2"/>
  <c r="C919" i="2"/>
  <c r="A920" i="2"/>
  <c r="B920" i="2"/>
  <c r="C920" i="2"/>
  <c r="A921" i="2"/>
  <c r="B921" i="2"/>
  <c r="C921" i="2"/>
  <c r="A922" i="2"/>
  <c r="B922" i="2"/>
  <c r="C922" i="2"/>
  <c r="A923" i="2"/>
  <c r="B923" i="2"/>
  <c r="C923" i="2"/>
  <c r="A924" i="2"/>
  <c r="B924" i="2"/>
  <c r="C924" i="2"/>
  <c r="A925" i="2"/>
  <c r="B925" i="2"/>
  <c r="C925" i="2"/>
  <c r="A926" i="2"/>
  <c r="B926" i="2"/>
  <c r="C926" i="2"/>
  <c r="A927" i="2"/>
  <c r="B927" i="2"/>
  <c r="C927" i="2"/>
  <c r="A928" i="2"/>
  <c r="B928" i="2"/>
  <c r="C928" i="2"/>
  <c r="A929" i="2"/>
  <c r="B929" i="2"/>
  <c r="C929" i="2"/>
  <c r="A930" i="2"/>
  <c r="B930" i="2"/>
  <c r="C930" i="2"/>
  <c r="A931" i="2"/>
  <c r="B931" i="2"/>
  <c r="C931" i="2"/>
  <c r="A932" i="2"/>
  <c r="B932" i="2"/>
  <c r="C932" i="2"/>
  <c r="A933" i="2"/>
  <c r="B933" i="2"/>
  <c r="C933" i="2"/>
  <c r="A934" i="2"/>
  <c r="B934" i="2"/>
  <c r="C934" i="2"/>
  <c r="A935" i="2"/>
  <c r="B935" i="2"/>
  <c r="C935" i="2"/>
  <c r="A936" i="2"/>
  <c r="B936" i="2"/>
  <c r="C936" i="2"/>
  <c r="A937" i="2"/>
  <c r="B937" i="2"/>
  <c r="C937" i="2"/>
  <c r="A938" i="2"/>
  <c r="B938" i="2"/>
  <c r="C938" i="2"/>
  <c r="A939" i="2"/>
  <c r="B939" i="2"/>
  <c r="C939" i="2"/>
  <c r="A940" i="2"/>
  <c r="B940" i="2"/>
  <c r="C940" i="2"/>
  <c r="A941" i="2"/>
  <c r="B941" i="2"/>
  <c r="C941" i="2"/>
  <c r="A942" i="2"/>
  <c r="B942" i="2"/>
  <c r="C942" i="2"/>
  <c r="A943" i="2"/>
  <c r="B943" i="2"/>
  <c r="C943" i="2"/>
  <c r="A944" i="2"/>
  <c r="B944" i="2"/>
  <c r="C944" i="2"/>
  <c r="A945" i="2"/>
  <c r="B945" i="2"/>
  <c r="C945" i="2"/>
  <c r="A946" i="2"/>
  <c r="B946" i="2"/>
  <c r="C946" i="2"/>
  <c r="A947" i="2"/>
  <c r="B947" i="2"/>
  <c r="C947" i="2"/>
  <c r="A948" i="2"/>
  <c r="B948" i="2"/>
  <c r="C948" i="2"/>
  <c r="A949" i="2"/>
  <c r="B949" i="2"/>
  <c r="C949" i="2"/>
  <c r="A950" i="2"/>
  <c r="B950" i="2"/>
  <c r="C950" i="2"/>
  <c r="A951" i="2"/>
  <c r="B951" i="2"/>
  <c r="C951" i="2"/>
  <c r="A952" i="2"/>
  <c r="B952" i="2"/>
  <c r="C952" i="2"/>
  <c r="A953" i="2"/>
  <c r="B953" i="2"/>
  <c r="C953" i="2"/>
  <c r="A954" i="2"/>
  <c r="B954" i="2"/>
  <c r="C954" i="2"/>
  <c r="A955" i="2"/>
  <c r="B955" i="2"/>
  <c r="C955" i="2"/>
  <c r="A956" i="2"/>
  <c r="B956" i="2"/>
  <c r="C956" i="2"/>
  <c r="A957" i="2"/>
  <c r="B957" i="2"/>
  <c r="C957" i="2"/>
  <c r="A958" i="2"/>
  <c r="B958" i="2"/>
  <c r="C958" i="2"/>
  <c r="P4" i="2"/>
  <c r="Q4" i="2"/>
  <c r="R4" i="2"/>
  <c r="S4" i="2" s="1"/>
  <c r="P5" i="2"/>
  <c r="Q5" i="2"/>
  <c r="R5" i="2"/>
  <c r="S5" i="2" s="1"/>
  <c r="P6" i="2"/>
  <c r="Q6" i="2"/>
  <c r="R6" i="2"/>
  <c r="S6" i="2" s="1"/>
  <c r="P7" i="2"/>
  <c r="Q7" i="2"/>
  <c r="R7" i="2"/>
  <c r="S7" i="2" s="1"/>
  <c r="P8" i="2"/>
  <c r="Q8" i="2"/>
  <c r="R8" i="2"/>
  <c r="S8" i="2" s="1"/>
  <c r="P9" i="2"/>
  <c r="Q9" i="2"/>
  <c r="R9" i="2"/>
  <c r="S9" i="2" s="1"/>
  <c r="P10" i="2"/>
  <c r="Q10" i="2"/>
  <c r="R10" i="2"/>
  <c r="S10" i="2" s="1"/>
  <c r="P11" i="2"/>
  <c r="Q11" i="2"/>
  <c r="R11" i="2"/>
  <c r="S11" i="2" s="1"/>
  <c r="P12" i="2"/>
  <c r="Q12" i="2"/>
  <c r="R12" i="2"/>
  <c r="S12" i="2" s="1"/>
  <c r="P13" i="2"/>
  <c r="Q13" i="2"/>
  <c r="R13" i="2"/>
  <c r="S13" i="2" s="1"/>
  <c r="P14" i="2"/>
  <c r="Q14" i="2"/>
  <c r="R14" i="2"/>
  <c r="S14" i="2" s="1"/>
  <c r="P15" i="2"/>
  <c r="Q15" i="2"/>
  <c r="R15" i="2"/>
  <c r="S15" i="2" s="1"/>
  <c r="P16" i="2"/>
  <c r="Q16" i="2"/>
  <c r="R16" i="2"/>
  <c r="S16" i="2" s="1"/>
  <c r="P17" i="2"/>
  <c r="Q17" i="2"/>
  <c r="R17" i="2"/>
  <c r="S17" i="2" s="1"/>
  <c r="P18" i="2"/>
  <c r="Q18" i="2"/>
  <c r="R18" i="2"/>
  <c r="S18" i="2" s="1"/>
  <c r="P19" i="2"/>
  <c r="Q19" i="2"/>
  <c r="R19" i="2"/>
  <c r="S19" i="2" s="1"/>
  <c r="P20" i="2"/>
  <c r="Q20" i="2"/>
  <c r="R20" i="2"/>
  <c r="S20" i="2" s="1"/>
  <c r="P21" i="2"/>
  <c r="Q21" i="2"/>
  <c r="R21" i="2"/>
  <c r="S21" i="2" s="1"/>
  <c r="P22" i="2"/>
  <c r="Q22" i="2"/>
  <c r="R22" i="2"/>
  <c r="S22" i="2" s="1"/>
  <c r="P23" i="2"/>
  <c r="Q23" i="2"/>
  <c r="R23" i="2"/>
  <c r="S23" i="2" s="1"/>
  <c r="P24" i="2"/>
  <c r="Q24" i="2"/>
  <c r="R24" i="2"/>
  <c r="S24" i="2" s="1"/>
  <c r="P25" i="2"/>
  <c r="Q25" i="2"/>
  <c r="R25" i="2"/>
  <c r="S25" i="2" s="1"/>
  <c r="P26" i="2"/>
  <c r="Q26" i="2"/>
  <c r="R26" i="2"/>
  <c r="S26" i="2" s="1"/>
  <c r="P27" i="2"/>
  <c r="Q27" i="2"/>
  <c r="R27" i="2"/>
  <c r="S27" i="2" s="1"/>
  <c r="P28" i="2"/>
  <c r="Q28" i="2"/>
  <c r="R28" i="2"/>
  <c r="S28" i="2" s="1"/>
  <c r="P29" i="2"/>
  <c r="Q29" i="2"/>
  <c r="R29" i="2"/>
  <c r="S29" i="2" s="1"/>
  <c r="P30" i="2"/>
  <c r="Q30" i="2"/>
  <c r="R30" i="2"/>
  <c r="S30" i="2" s="1"/>
  <c r="P31" i="2"/>
  <c r="Q31" i="2"/>
  <c r="R31" i="2"/>
  <c r="S31" i="2" s="1"/>
  <c r="P32" i="2"/>
  <c r="Q32" i="2"/>
  <c r="R32" i="2"/>
  <c r="S32" i="2" s="1"/>
  <c r="P33" i="2"/>
  <c r="Q33" i="2"/>
  <c r="R33" i="2"/>
  <c r="S33" i="2" s="1"/>
  <c r="P34" i="2"/>
  <c r="Q34" i="2"/>
  <c r="R34" i="2"/>
  <c r="S34" i="2" s="1"/>
  <c r="P35" i="2"/>
  <c r="Q35" i="2"/>
  <c r="R35" i="2"/>
  <c r="S35" i="2" s="1"/>
  <c r="P36" i="2"/>
  <c r="Q36" i="2"/>
  <c r="R36" i="2"/>
  <c r="S36" i="2" s="1"/>
  <c r="P37" i="2"/>
  <c r="Q37" i="2"/>
  <c r="R37" i="2"/>
  <c r="S37" i="2" s="1"/>
  <c r="P38" i="2"/>
  <c r="Q38" i="2"/>
  <c r="R38" i="2"/>
  <c r="S38" i="2" s="1"/>
  <c r="P39" i="2"/>
  <c r="Q39" i="2"/>
  <c r="R39" i="2"/>
  <c r="S39" i="2" s="1"/>
  <c r="P40" i="2"/>
  <c r="Q40" i="2"/>
  <c r="R40" i="2"/>
  <c r="S40" i="2" s="1"/>
  <c r="P41" i="2"/>
  <c r="Q41" i="2"/>
  <c r="R41" i="2"/>
  <c r="S41" i="2" s="1"/>
  <c r="P42" i="2"/>
  <c r="Q42" i="2"/>
  <c r="R42" i="2"/>
  <c r="S42" i="2" s="1"/>
  <c r="P43" i="2"/>
  <c r="Q43" i="2"/>
  <c r="R43" i="2"/>
  <c r="S43" i="2" s="1"/>
  <c r="P44" i="2"/>
  <c r="Q44" i="2"/>
  <c r="R44" i="2"/>
  <c r="S44" i="2" s="1"/>
  <c r="P45" i="2"/>
  <c r="Q45" i="2"/>
  <c r="R45" i="2"/>
  <c r="S45" i="2" s="1"/>
  <c r="P46" i="2"/>
  <c r="Q46" i="2"/>
  <c r="R46" i="2"/>
  <c r="S46" i="2" s="1"/>
  <c r="P47" i="2"/>
  <c r="Q47" i="2"/>
  <c r="R47" i="2"/>
  <c r="S47" i="2" s="1"/>
  <c r="P48" i="2"/>
  <c r="Q48" i="2"/>
  <c r="R48" i="2"/>
  <c r="S48" i="2" s="1"/>
  <c r="P49" i="2"/>
  <c r="Q49" i="2"/>
  <c r="R49" i="2"/>
  <c r="S49" i="2" s="1"/>
  <c r="P50" i="2"/>
  <c r="Q50" i="2"/>
  <c r="R50" i="2"/>
  <c r="S50" i="2" s="1"/>
  <c r="P51" i="2"/>
  <c r="Q51" i="2"/>
  <c r="R51" i="2"/>
  <c r="S51" i="2" s="1"/>
  <c r="P52" i="2"/>
  <c r="Q52" i="2"/>
  <c r="R52" i="2"/>
  <c r="S52" i="2" s="1"/>
  <c r="P53" i="2"/>
  <c r="Q53" i="2"/>
  <c r="R53" i="2"/>
  <c r="S53" i="2" s="1"/>
  <c r="P54" i="2"/>
  <c r="Q54" i="2"/>
  <c r="R54" i="2"/>
  <c r="S54" i="2" s="1"/>
  <c r="P55" i="2"/>
  <c r="Q55" i="2"/>
  <c r="R55" i="2"/>
  <c r="S55" i="2" s="1"/>
  <c r="P56" i="2"/>
  <c r="Q56" i="2"/>
  <c r="R56" i="2"/>
  <c r="S56" i="2" s="1"/>
  <c r="P57" i="2"/>
  <c r="Q57" i="2"/>
  <c r="R57" i="2"/>
  <c r="S57" i="2" s="1"/>
  <c r="P58" i="2"/>
  <c r="Q58" i="2"/>
  <c r="R58" i="2"/>
  <c r="S58" i="2" s="1"/>
  <c r="P59" i="2"/>
  <c r="Q59" i="2"/>
  <c r="R59" i="2"/>
  <c r="S59" i="2" s="1"/>
  <c r="P60" i="2"/>
  <c r="Q60" i="2"/>
  <c r="R60" i="2"/>
  <c r="S60" i="2" s="1"/>
  <c r="P61" i="2"/>
  <c r="Q61" i="2"/>
  <c r="R61" i="2"/>
  <c r="S61" i="2" s="1"/>
  <c r="P62" i="2"/>
  <c r="Q62" i="2"/>
  <c r="R62" i="2"/>
  <c r="S62" i="2" s="1"/>
  <c r="P63" i="2"/>
  <c r="Q63" i="2"/>
  <c r="R63" i="2"/>
  <c r="S63" i="2" s="1"/>
  <c r="P64" i="2"/>
  <c r="Q64" i="2"/>
  <c r="R64" i="2"/>
  <c r="S64" i="2" s="1"/>
  <c r="P65" i="2"/>
  <c r="Q65" i="2"/>
  <c r="R65" i="2"/>
  <c r="S65" i="2" s="1"/>
  <c r="P66" i="2"/>
  <c r="Q66" i="2"/>
  <c r="R66" i="2"/>
  <c r="S66" i="2" s="1"/>
  <c r="P67" i="2"/>
  <c r="Q67" i="2"/>
  <c r="R67" i="2"/>
  <c r="S67" i="2" s="1"/>
  <c r="P68" i="2"/>
  <c r="Q68" i="2"/>
  <c r="R68" i="2"/>
  <c r="S68" i="2" s="1"/>
  <c r="P69" i="2"/>
  <c r="Q69" i="2"/>
  <c r="R69" i="2"/>
  <c r="S69" i="2" s="1"/>
  <c r="P70" i="2"/>
  <c r="Q70" i="2"/>
  <c r="R70" i="2"/>
  <c r="S70" i="2" s="1"/>
  <c r="P71" i="2"/>
  <c r="Q71" i="2"/>
  <c r="R71" i="2"/>
  <c r="S71" i="2" s="1"/>
  <c r="P72" i="2"/>
  <c r="Q72" i="2"/>
  <c r="R72" i="2"/>
  <c r="S72" i="2" s="1"/>
  <c r="P73" i="2"/>
  <c r="Q73" i="2"/>
  <c r="R73" i="2"/>
  <c r="S73" i="2" s="1"/>
  <c r="P74" i="2"/>
  <c r="Q74" i="2"/>
  <c r="R74" i="2"/>
  <c r="S74" i="2" s="1"/>
  <c r="P75" i="2"/>
  <c r="Q75" i="2"/>
  <c r="R75" i="2"/>
  <c r="S75" i="2" s="1"/>
  <c r="P76" i="2"/>
  <c r="Q76" i="2"/>
  <c r="R76" i="2"/>
  <c r="S76" i="2" s="1"/>
  <c r="P77" i="2"/>
  <c r="Q77" i="2"/>
  <c r="R77" i="2"/>
  <c r="S77" i="2" s="1"/>
  <c r="P78" i="2"/>
  <c r="Q78" i="2"/>
  <c r="R78" i="2"/>
  <c r="S78" i="2" s="1"/>
  <c r="P79" i="2"/>
  <c r="Q79" i="2"/>
  <c r="R79" i="2"/>
  <c r="S79" i="2" s="1"/>
  <c r="P80" i="2"/>
  <c r="Q80" i="2"/>
  <c r="R80" i="2"/>
  <c r="S80" i="2" s="1"/>
  <c r="P81" i="2"/>
  <c r="Q81" i="2"/>
  <c r="R81" i="2"/>
  <c r="S81" i="2" s="1"/>
  <c r="P82" i="2"/>
  <c r="Q82" i="2"/>
  <c r="R82" i="2"/>
  <c r="S82" i="2" s="1"/>
  <c r="P83" i="2"/>
  <c r="Q83" i="2"/>
  <c r="R83" i="2"/>
  <c r="S83" i="2" s="1"/>
  <c r="P84" i="2"/>
  <c r="Q84" i="2"/>
  <c r="R84" i="2"/>
  <c r="S84" i="2" s="1"/>
  <c r="P85" i="2"/>
  <c r="Q85" i="2"/>
  <c r="R85" i="2"/>
  <c r="S85" i="2" s="1"/>
  <c r="P86" i="2"/>
  <c r="Q86" i="2"/>
  <c r="R86" i="2"/>
  <c r="S86" i="2" s="1"/>
  <c r="P87" i="2"/>
  <c r="Q87" i="2"/>
  <c r="R87" i="2"/>
  <c r="S87" i="2" s="1"/>
  <c r="P88" i="2"/>
  <c r="Q88" i="2"/>
  <c r="R88" i="2"/>
  <c r="S88" i="2" s="1"/>
  <c r="P89" i="2"/>
  <c r="Q89" i="2"/>
  <c r="R89" i="2"/>
  <c r="S89" i="2" s="1"/>
  <c r="P90" i="2"/>
  <c r="Q90" i="2"/>
  <c r="R90" i="2"/>
  <c r="S90" i="2" s="1"/>
  <c r="P91" i="2"/>
  <c r="Q91" i="2"/>
  <c r="R91" i="2"/>
  <c r="S91" i="2" s="1"/>
  <c r="P92" i="2"/>
  <c r="Q92" i="2"/>
  <c r="R92" i="2"/>
  <c r="S92" i="2" s="1"/>
  <c r="P93" i="2"/>
  <c r="Q93" i="2"/>
  <c r="R93" i="2"/>
  <c r="S93" i="2" s="1"/>
  <c r="P94" i="2"/>
  <c r="Q94" i="2"/>
  <c r="R94" i="2"/>
  <c r="S94" i="2" s="1"/>
  <c r="P95" i="2"/>
  <c r="Q95" i="2"/>
  <c r="R95" i="2"/>
  <c r="S95" i="2" s="1"/>
  <c r="P96" i="2"/>
  <c r="Q96" i="2"/>
  <c r="R96" i="2"/>
  <c r="S96" i="2" s="1"/>
  <c r="P97" i="2"/>
  <c r="Q97" i="2"/>
  <c r="R97" i="2"/>
  <c r="S97" i="2" s="1"/>
  <c r="P98" i="2"/>
  <c r="Q98" i="2"/>
  <c r="R98" i="2"/>
  <c r="S98" i="2" s="1"/>
  <c r="P99" i="2"/>
  <c r="Q99" i="2"/>
  <c r="R99" i="2"/>
  <c r="S99" i="2" s="1"/>
  <c r="P100" i="2"/>
  <c r="Q100" i="2"/>
  <c r="R100" i="2"/>
  <c r="S100" i="2" s="1"/>
  <c r="P101" i="2"/>
  <c r="Q101" i="2"/>
  <c r="R101" i="2"/>
  <c r="S101" i="2" s="1"/>
  <c r="P102" i="2"/>
  <c r="Q102" i="2"/>
  <c r="R102" i="2"/>
  <c r="S102" i="2" s="1"/>
  <c r="P103" i="2"/>
  <c r="Q103" i="2"/>
  <c r="R103" i="2"/>
  <c r="S103" i="2" s="1"/>
  <c r="P104" i="2"/>
  <c r="Q104" i="2"/>
  <c r="R104" i="2"/>
  <c r="S104" i="2" s="1"/>
  <c r="P105" i="2"/>
  <c r="Q105" i="2"/>
  <c r="R105" i="2"/>
  <c r="S105" i="2" s="1"/>
  <c r="P106" i="2"/>
  <c r="Q106" i="2"/>
  <c r="R106" i="2"/>
  <c r="S106" i="2" s="1"/>
  <c r="P107" i="2"/>
  <c r="Q107" i="2"/>
  <c r="R107" i="2"/>
  <c r="S107" i="2" s="1"/>
  <c r="P108" i="2"/>
  <c r="Q108" i="2"/>
  <c r="R108" i="2"/>
  <c r="S108" i="2" s="1"/>
  <c r="P109" i="2"/>
  <c r="Q109" i="2"/>
  <c r="R109" i="2"/>
  <c r="S109" i="2" s="1"/>
  <c r="P110" i="2"/>
  <c r="Q110" i="2"/>
  <c r="R110" i="2"/>
  <c r="S110" i="2" s="1"/>
  <c r="P111" i="2"/>
  <c r="Q111" i="2"/>
  <c r="R111" i="2"/>
  <c r="S111" i="2" s="1"/>
  <c r="P112" i="2"/>
  <c r="Q112" i="2"/>
  <c r="R112" i="2"/>
  <c r="S112" i="2" s="1"/>
  <c r="P113" i="2"/>
  <c r="Q113" i="2"/>
  <c r="R113" i="2"/>
  <c r="S113" i="2" s="1"/>
  <c r="P114" i="2"/>
  <c r="Q114" i="2"/>
  <c r="R114" i="2"/>
  <c r="S114" i="2" s="1"/>
  <c r="P115" i="2"/>
  <c r="Q115" i="2"/>
  <c r="R115" i="2"/>
  <c r="S115" i="2" s="1"/>
  <c r="P116" i="2"/>
  <c r="Q116" i="2"/>
  <c r="R116" i="2"/>
  <c r="S116" i="2" s="1"/>
  <c r="P117" i="2"/>
  <c r="Q117" i="2"/>
  <c r="R117" i="2"/>
  <c r="S117" i="2" s="1"/>
  <c r="P118" i="2"/>
  <c r="Q118" i="2"/>
  <c r="R118" i="2"/>
  <c r="S118" i="2" s="1"/>
  <c r="P119" i="2"/>
  <c r="Q119" i="2"/>
  <c r="R119" i="2"/>
  <c r="S119" i="2" s="1"/>
  <c r="P120" i="2"/>
  <c r="Q120" i="2"/>
  <c r="R120" i="2"/>
  <c r="S120" i="2" s="1"/>
  <c r="P121" i="2"/>
  <c r="Q121" i="2"/>
  <c r="R121" i="2"/>
  <c r="S121" i="2" s="1"/>
  <c r="P122" i="2"/>
  <c r="Q122" i="2"/>
  <c r="R122" i="2"/>
  <c r="S122" i="2" s="1"/>
  <c r="P123" i="2"/>
  <c r="Q123" i="2"/>
  <c r="R123" i="2"/>
  <c r="S123" i="2" s="1"/>
  <c r="P124" i="2"/>
  <c r="Q124" i="2"/>
  <c r="R124" i="2"/>
  <c r="S124" i="2" s="1"/>
  <c r="P125" i="2"/>
  <c r="Q125" i="2"/>
  <c r="R125" i="2"/>
  <c r="S125" i="2" s="1"/>
  <c r="P126" i="2"/>
  <c r="Q126" i="2"/>
  <c r="R126" i="2"/>
  <c r="S126" i="2" s="1"/>
  <c r="P127" i="2"/>
  <c r="Q127" i="2"/>
  <c r="R127" i="2"/>
  <c r="S127" i="2" s="1"/>
  <c r="P128" i="2"/>
  <c r="Q128" i="2"/>
  <c r="R128" i="2"/>
  <c r="S128" i="2" s="1"/>
  <c r="P129" i="2"/>
  <c r="Q129" i="2"/>
  <c r="R129" i="2"/>
  <c r="S129" i="2" s="1"/>
  <c r="P130" i="2"/>
  <c r="Q130" i="2"/>
  <c r="R130" i="2"/>
  <c r="S130" i="2" s="1"/>
  <c r="P131" i="2"/>
  <c r="Q131" i="2"/>
  <c r="R131" i="2"/>
  <c r="S131" i="2" s="1"/>
  <c r="P132" i="2"/>
  <c r="Q132" i="2"/>
  <c r="R132" i="2"/>
  <c r="S132" i="2" s="1"/>
  <c r="P133" i="2"/>
  <c r="Q133" i="2"/>
  <c r="R133" i="2"/>
  <c r="S133" i="2" s="1"/>
  <c r="P134" i="2"/>
  <c r="Q134" i="2"/>
  <c r="R134" i="2"/>
  <c r="S134" i="2" s="1"/>
  <c r="P135" i="2"/>
  <c r="Q135" i="2"/>
  <c r="R135" i="2"/>
  <c r="S135" i="2" s="1"/>
  <c r="P136" i="2"/>
  <c r="Q136" i="2"/>
  <c r="R136" i="2"/>
  <c r="S136" i="2" s="1"/>
  <c r="P137" i="2"/>
  <c r="Q137" i="2"/>
  <c r="R137" i="2"/>
  <c r="S137" i="2" s="1"/>
  <c r="P138" i="2"/>
  <c r="Q138" i="2"/>
  <c r="R138" i="2"/>
  <c r="S138" i="2" s="1"/>
  <c r="P139" i="2"/>
  <c r="Q139" i="2"/>
  <c r="R139" i="2"/>
  <c r="S139" i="2" s="1"/>
  <c r="P140" i="2"/>
  <c r="Q140" i="2"/>
  <c r="R140" i="2"/>
  <c r="S140" i="2" s="1"/>
  <c r="P141" i="2"/>
  <c r="Q141" i="2"/>
  <c r="R141" i="2"/>
  <c r="S141" i="2" s="1"/>
  <c r="P142" i="2"/>
  <c r="Q142" i="2"/>
  <c r="R142" i="2"/>
  <c r="S142" i="2" s="1"/>
  <c r="P143" i="2"/>
  <c r="Q143" i="2"/>
  <c r="R143" i="2"/>
  <c r="S143" i="2" s="1"/>
  <c r="P144" i="2"/>
  <c r="Q144" i="2"/>
  <c r="R144" i="2"/>
  <c r="S144" i="2" s="1"/>
  <c r="P145" i="2"/>
  <c r="Q145" i="2"/>
  <c r="R145" i="2"/>
  <c r="S145" i="2" s="1"/>
  <c r="P146" i="2"/>
  <c r="Q146" i="2"/>
  <c r="R146" i="2"/>
  <c r="S146" i="2" s="1"/>
  <c r="P147" i="2"/>
  <c r="Q147" i="2"/>
  <c r="R147" i="2"/>
  <c r="S147" i="2" s="1"/>
  <c r="P148" i="2"/>
  <c r="Q148" i="2"/>
  <c r="R148" i="2"/>
  <c r="S148" i="2" s="1"/>
  <c r="P149" i="2"/>
  <c r="Q149" i="2"/>
  <c r="R149" i="2"/>
  <c r="S149" i="2" s="1"/>
  <c r="P150" i="2"/>
  <c r="Q150" i="2"/>
  <c r="R150" i="2"/>
  <c r="S150" i="2" s="1"/>
  <c r="P151" i="2"/>
  <c r="Q151" i="2"/>
  <c r="R151" i="2"/>
  <c r="S151" i="2" s="1"/>
  <c r="P152" i="2"/>
  <c r="Q152" i="2"/>
  <c r="R152" i="2"/>
  <c r="S152" i="2" s="1"/>
  <c r="P153" i="2"/>
  <c r="Q153" i="2"/>
  <c r="R153" i="2"/>
  <c r="S153" i="2" s="1"/>
  <c r="P154" i="2"/>
  <c r="Q154" i="2"/>
  <c r="R154" i="2"/>
  <c r="S154" i="2" s="1"/>
  <c r="P155" i="2"/>
  <c r="Q155" i="2"/>
  <c r="R155" i="2"/>
  <c r="S155" i="2" s="1"/>
  <c r="P156" i="2"/>
  <c r="Q156" i="2"/>
  <c r="R156" i="2"/>
  <c r="S156" i="2" s="1"/>
  <c r="P157" i="2"/>
  <c r="Q157" i="2"/>
  <c r="R157" i="2"/>
  <c r="S157" i="2" s="1"/>
  <c r="P158" i="2"/>
  <c r="Q158" i="2"/>
  <c r="R158" i="2"/>
  <c r="S158" i="2" s="1"/>
  <c r="P159" i="2"/>
  <c r="Q159" i="2"/>
  <c r="R159" i="2"/>
  <c r="S159" i="2" s="1"/>
  <c r="P160" i="2"/>
  <c r="Q160" i="2"/>
  <c r="R160" i="2"/>
  <c r="S160" i="2" s="1"/>
  <c r="P161" i="2"/>
  <c r="Q161" i="2"/>
  <c r="R161" i="2"/>
  <c r="S161" i="2" s="1"/>
  <c r="P162" i="2"/>
  <c r="Q162" i="2"/>
  <c r="R162" i="2"/>
  <c r="S162" i="2" s="1"/>
  <c r="P163" i="2"/>
  <c r="Q163" i="2"/>
  <c r="R163" i="2"/>
  <c r="S163" i="2" s="1"/>
  <c r="P164" i="2"/>
  <c r="Q164" i="2"/>
  <c r="R164" i="2"/>
  <c r="S164" i="2" s="1"/>
  <c r="P165" i="2"/>
  <c r="Q165" i="2"/>
  <c r="R165" i="2"/>
  <c r="S165" i="2" s="1"/>
  <c r="P166" i="2"/>
  <c r="Q166" i="2"/>
  <c r="R166" i="2"/>
  <c r="S166" i="2" s="1"/>
  <c r="P167" i="2"/>
  <c r="Q167" i="2"/>
  <c r="R167" i="2"/>
  <c r="S167" i="2" s="1"/>
  <c r="P168" i="2"/>
  <c r="Q168" i="2"/>
  <c r="R168" i="2"/>
  <c r="S168" i="2" s="1"/>
  <c r="P169" i="2"/>
  <c r="Q169" i="2"/>
  <c r="R169" i="2"/>
  <c r="S169" i="2" s="1"/>
  <c r="P170" i="2"/>
  <c r="Q170" i="2"/>
  <c r="R170" i="2"/>
  <c r="S170" i="2" s="1"/>
  <c r="P171" i="2"/>
  <c r="Q171" i="2"/>
  <c r="R171" i="2"/>
  <c r="S171" i="2" s="1"/>
  <c r="P172" i="2"/>
  <c r="Q172" i="2"/>
  <c r="R172" i="2"/>
  <c r="S172" i="2" s="1"/>
  <c r="P173" i="2"/>
  <c r="Q173" i="2"/>
  <c r="R173" i="2"/>
  <c r="S173" i="2" s="1"/>
  <c r="P174" i="2"/>
  <c r="Q174" i="2"/>
  <c r="R174" i="2"/>
  <c r="S174" i="2" s="1"/>
  <c r="P175" i="2"/>
  <c r="Q175" i="2"/>
  <c r="R175" i="2"/>
  <c r="S175" i="2" s="1"/>
  <c r="P176" i="2"/>
  <c r="Q176" i="2"/>
  <c r="R176" i="2"/>
  <c r="S176" i="2" s="1"/>
  <c r="P177" i="2"/>
  <c r="Q177" i="2"/>
  <c r="R177" i="2"/>
  <c r="S177" i="2" s="1"/>
  <c r="P178" i="2"/>
  <c r="Q178" i="2"/>
  <c r="R178" i="2"/>
  <c r="S178" i="2" s="1"/>
  <c r="P179" i="2"/>
  <c r="Q179" i="2"/>
  <c r="R179" i="2"/>
  <c r="S179" i="2" s="1"/>
  <c r="P180" i="2"/>
  <c r="Q180" i="2"/>
  <c r="R180" i="2"/>
  <c r="S180" i="2" s="1"/>
  <c r="P181" i="2"/>
  <c r="Q181" i="2"/>
  <c r="R181" i="2"/>
  <c r="S181" i="2" s="1"/>
  <c r="P182" i="2"/>
  <c r="Q182" i="2"/>
  <c r="R182" i="2"/>
  <c r="S182" i="2" s="1"/>
  <c r="P183" i="2"/>
  <c r="Q183" i="2"/>
  <c r="R183" i="2"/>
  <c r="S183" i="2" s="1"/>
  <c r="P184" i="2"/>
  <c r="Q184" i="2"/>
  <c r="R184" i="2"/>
  <c r="S184" i="2" s="1"/>
  <c r="P185" i="2"/>
  <c r="Q185" i="2"/>
  <c r="R185" i="2"/>
  <c r="S185" i="2" s="1"/>
  <c r="P186" i="2"/>
  <c r="Q186" i="2"/>
  <c r="R186" i="2"/>
  <c r="S186" i="2" s="1"/>
  <c r="P187" i="2"/>
  <c r="Q187" i="2"/>
  <c r="R187" i="2"/>
  <c r="S187" i="2" s="1"/>
  <c r="P188" i="2"/>
  <c r="Q188" i="2"/>
  <c r="R188" i="2"/>
  <c r="S188" i="2" s="1"/>
  <c r="P189" i="2"/>
  <c r="Q189" i="2"/>
  <c r="R189" i="2"/>
  <c r="S189" i="2" s="1"/>
  <c r="P190" i="2"/>
  <c r="Q190" i="2"/>
  <c r="R190" i="2"/>
  <c r="S190" i="2" s="1"/>
  <c r="P191" i="2"/>
  <c r="Q191" i="2"/>
  <c r="R191" i="2"/>
  <c r="S191" i="2" s="1"/>
  <c r="P192" i="2"/>
  <c r="Q192" i="2"/>
  <c r="R192" i="2"/>
  <c r="S192" i="2" s="1"/>
  <c r="P193" i="2"/>
  <c r="Q193" i="2"/>
  <c r="R193" i="2"/>
  <c r="S193" i="2" s="1"/>
  <c r="P194" i="2"/>
  <c r="Q194" i="2"/>
  <c r="R194" i="2"/>
  <c r="S194" i="2" s="1"/>
  <c r="P195" i="2"/>
  <c r="Q195" i="2"/>
  <c r="R195" i="2"/>
  <c r="S195" i="2" s="1"/>
  <c r="P196" i="2"/>
  <c r="Q196" i="2"/>
  <c r="R196" i="2"/>
  <c r="S196" i="2" s="1"/>
  <c r="P197" i="2"/>
  <c r="Q197" i="2"/>
  <c r="R197" i="2"/>
  <c r="S197" i="2" s="1"/>
  <c r="P198" i="2"/>
  <c r="Q198" i="2"/>
  <c r="R198" i="2"/>
  <c r="S198" i="2" s="1"/>
  <c r="P199" i="2"/>
  <c r="Q199" i="2"/>
  <c r="R199" i="2"/>
  <c r="S199" i="2" s="1"/>
  <c r="P200" i="2"/>
  <c r="Q200" i="2"/>
  <c r="R200" i="2"/>
  <c r="S200" i="2" s="1"/>
  <c r="P201" i="2"/>
  <c r="Q201" i="2"/>
  <c r="R201" i="2"/>
  <c r="S201" i="2" s="1"/>
  <c r="P202" i="2"/>
  <c r="Q202" i="2"/>
  <c r="R202" i="2"/>
  <c r="S202" i="2" s="1"/>
  <c r="P203" i="2"/>
  <c r="Q203" i="2"/>
  <c r="R203" i="2"/>
  <c r="S203" i="2" s="1"/>
  <c r="P204" i="2"/>
  <c r="Q204" i="2"/>
  <c r="R204" i="2"/>
  <c r="S204" i="2" s="1"/>
  <c r="P205" i="2"/>
  <c r="Q205" i="2"/>
  <c r="R205" i="2"/>
  <c r="S205" i="2" s="1"/>
  <c r="P206" i="2"/>
  <c r="Q206" i="2"/>
  <c r="R206" i="2"/>
  <c r="S206" i="2" s="1"/>
  <c r="P207" i="2"/>
  <c r="Q207" i="2"/>
  <c r="R207" i="2"/>
  <c r="S207" i="2" s="1"/>
  <c r="P208" i="2"/>
  <c r="Q208" i="2"/>
  <c r="R208" i="2"/>
  <c r="S208" i="2" s="1"/>
  <c r="P209" i="2"/>
  <c r="Q209" i="2"/>
  <c r="R209" i="2"/>
  <c r="S209" i="2" s="1"/>
  <c r="P210" i="2"/>
  <c r="Q210" i="2"/>
  <c r="R210" i="2"/>
  <c r="S210" i="2" s="1"/>
  <c r="P211" i="2"/>
  <c r="Q211" i="2"/>
  <c r="R211" i="2"/>
  <c r="S211" i="2" s="1"/>
  <c r="P212" i="2"/>
  <c r="Q212" i="2"/>
  <c r="R212" i="2"/>
  <c r="S212" i="2" s="1"/>
  <c r="P213" i="2"/>
  <c r="Q213" i="2"/>
  <c r="R213" i="2"/>
  <c r="S213" i="2" s="1"/>
  <c r="P214" i="2"/>
  <c r="Q214" i="2"/>
  <c r="R214" i="2"/>
  <c r="S214" i="2" s="1"/>
  <c r="P215" i="2"/>
  <c r="Q215" i="2"/>
  <c r="R215" i="2"/>
  <c r="S215" i="2" s="1"/>
  <c r="P216" i="2"/>
  <c r="Q216" i="2"/>
  <c r="R216" i="2"/>
  <c r="S216" i="2" s="1"/>
  <c r="P217" i="2"/>
  <c r="Q217" i="2"/>
  <c r="R217" i="2"/>
  <c r="S217" i="2" s="1"/>
  <c r="P218" i="2"/>
  <c r="Q218" i="2"/>
  <c r="R218" i="2"/>
  <c r="S218" i="2" s="1"/>
  <c r="P219" i="2"/>
  <c r="Q219" i="2"/>
  <c r="R219" i="2"/>
  <c r="S219" i="2" s="1"/>
  <c r="P220" i="2"/>
  <c r="Q220" i="2"/>
  <c r="R220" i="2"/>
  <c r="S220" i="2" s="1"/>
  <c r="P221" i="2"/>
  <c r="Q221" i="2"/>
  <c r="R221" i="2"/>
  <c r="S221" i="2" s="1"/>
  <c r="P222" i="2"/>
  <c r="Q222" i="2"/>
  <c r="R222" i="2"/>
  <c r="S222" i="2" s="1"/>
  <c r="P223" i="2"/>
  <c r="Q223" i="2"/>
  <c r="R223" i="2"/>
  <c r="S223" i="2" s="1"/>
  <c r="P224" i="2"/>
  <c r="Q224" i="2"/>
  <c r="R224" i="2"/>
  <c r="S224" i="2" s="1"/>
  <c r="P225" i="2"/>
  <c r="Q225" i="2"/>
  <c r="R225" i="2"/>
  <c r="S225" i="2" s="1"/>
  <c r="P226" i="2"/>
  <c r="Q226" i="2"/>
  <c r="R226" i="2"/>
  <c r="S226" i="2" s="1"/>
  <c r="P227" i="2"/>
  <c r="Q227" i="2"/>
  <c r="R227" i="2"/>
  <c r="S227" i="2" s="1"/>
  <c r="P228" i="2"/>
  <c r="Q228" i="2"/>
  <c r="R228" i="2"/>
  <c r="S228" i="2" s="1"/>
  <c r="P229" i="2"/>
  <c r="Q229" i="2"/>
  <c r="R229" i="2"/>
  <c r="S229" i="2" s="1"/>
  <c r="P230" i="2"/>
  <c r="Q230" i="2"/>
  <c r="R230" i="2"/>
  <c r="S230" i="2" s="1"/>
  <c r="P231" i="2"/>
  <c r="Q231" i="2"/>
  <c r="R231" i="2"/>
  <c r="S231" i="2" s="1"/>
  <c r="P232" i="2"/>
  <c r="Q232" i="2"/>
  <c r="R232" i="2"/>
  <c r="S232" i="2" s="1"/>
  <c r="P233" i="2"/>
  <c r="Q233" i="2"/>
  <c r="R233" i="2"/>
  <c r="S233" i="2" s="1"/>
  <c r="P234" i="2"/>
  <c r="Q234" i="2"/>
  <c r="R234" i="2"/>
  <c r="S234" i="2" s="1"/>
  <c r="P235" i="2"/>
  <c r="Q235" i="2"/>
  <c r="R235" i="2"/>
  <c r="S235" i="2" s="1"/>
  <c r="P236" i="2"/>
  <c r="Q236" i="2"/>
  <c r="R236" i="2"/>
  <c r="S236" i="2" s="1"/>
  <c r="P237" i="2"/>
  <c r="Q237" i="2"/>
  <c r="R237" i="2"/>
  <c r="S237" i="2" s="1"/>
  <c r="P238" i="2"/>
  <c r="Q238" i="2"/>
  <c r="R238" i="2"/>
  <c r="S238" i="2" s="1"/>
  <c r="P239" i="2"/>
  <c r="Q239" i="2"/>
  <c r="R239" i="2"/>
  <c r="S239" i="2" s="1"/>
  <c r="P240" i="2"/>
  <c r="Q240" i="2"/>
  <c r="R240" i="2"/>
  <c r="S240" i="2" s="1"/>
  <c r="P241" i="2"/>
  <c r="Q241" i="2"/>
  <c r="R241" i="2"/>
  <c r="S241" i="2" s="1"/>
  <c r="P242" i="2"/>
  <c r="Q242" i="2"/>
  <c r="R242" i="2"/>
  <c r="S242" i="2" s="1"/>
  <c r="P243" i="2"/>
  <c r="Q243" i="2"/>
  <c r="R243" i="2"/>
  <c r="S243" i="2" s="1"/>
  <c r="P244" i="2"/>
  <c r="Q244" i="2"/>
  <c r="R244" i="2"/>
  <c r="S244" i="2" s="1"/>
  <c r="P245" i="2"/>
  <c r="Q245" i="2"/>
  <c r="R245" i="2"/>
  <c r="S245" i="2" s="1"/>
  <c r="P246" i="2"/>
  <c r="Q246" i="2"/>
  <c r="R246" i="2"/>
  <c r="S246" i="2" s="1"/>
  <c r="P247" i="2"/>
  <c r="Q247" i="2"/>
  <c r="R247" i="2"/>
  <c r="S247" i="2" s="1"/>
  <c r="P248" i="2"/>
  <c r="Q248" i="2"/>
  <c r="R248" i="2"/>
  <c r="S248" i="2" s="1"/>
  <c r="P249" i="2"/>
  <c r="Q249" i="2"/>
  <c r="R249" i="2"/>
  <c r="S249" i="2" s="1"/>
  <c r="P250" i="2"/>
  <c r="Q250" i="2"/>
  <c r="R250" i="2"/>
  <c r="S250" i="2" s="1"/>
  <c r="P251" i="2"/>
  <c r="Q251" i="2"/>
  <c r="R251" i="2"/>
  <c r="S251" i="2" s="1"/>
  <c r="P252" i="2"/>
  <c r="Q252" i="2"/>
  <c r="R252" i="2"/>
  <c r="S252" i="2" s="1"/>
  <c r="P253" i="2"/>
  <c r="Q253" i="2"/>
  <c r="R253" i="2"/>
  <c r="S253" i="2" s="1"/>
  <c r="P254" i="2"/>
  <c r="Q254" i="2"/>
  <c r="R254" i="2"/>
  <c r="S254" i="2" s="1"/>
  <c r="P255" i="2"/>
  <c r="Q255" i="2"/>
  <c r="R255" i="2"/>
  <c r="S255" i="2" s="1"/>
  <c r="P256" i="2"/>
  <c r="Q256" i="2"/>
  <c r="R256" i="2"/>
  <c r="S256" i="2" s="1"/>
  <c r="P257" i="2"/>
  <c r="Q257" i="2"/>
  <c r="R257" i="2"/>
  <c r="S257" i="2" s="1"/>
  <c r="P258" i="2"/>
  <c r="Q258" i="2"/>
  <c r="R258" i="2"/>
  <c r="S258" i="2" s="1"/>
  <c r="P259" i="2"/>
  <c r="Q259" i="2"/>
  <c r="R259" i="2"/>
  <c r="S259" i="2" s="1"/>
  <c r="P260" i="2"/>
  <c r="Q260" i="2"/>
  <c r="R260" i="2"/>
  <c r="S260" i="2" s="1"/>
  <c r="P261" i="2"/>
  <c r="Q261" i="2"/>
  <c r="R261" i="2"/>
  <c r="S261" i="2" s="1"/>
  <c r="P262" i="2"/>
  <c r="Q262" i="2"/>
  <c r="R262" i="2"/>
  <c r="S262" i="2" s="1"/>
  <c r="P263" i="2"/>
  <c r="Q263" i="2"/>
  <c r="R263" i="2"/>
  <c r="S263" i="2" s="1"/>
  <c r="P264" i="2"/>
  <c r="Q264" i="2"/>
  <c r="R264" i="2"/>
  <c r="S264" i="2" s="1"/>
  <c r="P265" i="2"/>
  <c r="Q265" i="2"/>
  <c r="R265" i="2"/>
  <c r="S265" i="2" s="1"/>
  <c r="P266" i="2"/>
  <c r="Q266" i="2"/>
  <c r="R266" i="2"/>
  <c r="S266" i="2" s="1"/>
  <c r="P267" i="2"/>
  <c r="Q267" i="2"/>
  <c r="R267" i="2"/>
  <c r="S267" i="2" s="1"/>
  <c r="P268" i="2"/>
  <c r="Q268" i="2"/>
  <c r="R268" i="2"/>
  <c r="S268" i="2" s="1"/>
  <c r="P269" i="2"/>
  <c r="Q269" i="2"/>
  <c r="R269" i="2"/>
  <c r="S269" i="2" s="1"/>
  <c r="P270" i="2"/>
  <c r="Q270" i="2"/>
  <c r="R270" i="2"/>
  <c r="S270" i="2" s="1"/>
  <c r="P271" i="2"/>
  <c r="Q271" i="2"/>
  <c r="R271" i="2"/>
  <c r="S271" i="2" s="1"/>
  <c r="P272" i="2"/>
  <c r="Q272" i="2"/>
  <c r="R272" i="2"/>
  <c r="S272" i="2" s="1"/>
  <c r="P273" i="2"/>
  <c r="Q273" i="2"/>
  <c r="R273" i="2"/>
  <c r="S273" i="2" s="1"/>
  <c r="P274" i="2"/>
  <c r="Q274" i="2"/>
  <c r="R274" i="2"/>
  <c r="S274" i="2" s="1"/>
  <c r="P275" i="2"/>
  <c r="Q275" i="2"/>
  <c r="R275" i="2"/>
  <c r="S275" i="2" s="1"/>
  <c r="P276" i="2"/>
  <c r="Q276" i="2"/>
  <c r="R276" i="2"/>
  <c r="S276" i="2" s="1"/>
  <c r="P277" i="2"/>
  <c r="Q277" i="2"/>
  <c r="R277" i="2"/>
  <c r="S277" i="2" s="1"/>
  <c r="P278" i="2"/>
  <c r="Q278" i="2"/>
  <c r="R278" i="2"/>
  <c r="S278" i="2" s="1"/>
  <c r="P279" i="2"/>
  <c r="Q279" i="2"/>
  <c r="R279" i="2"/>
  <c r="S279" i="2" s="1"/>
  <c r="P280" i="2"/>
  <c r="Q280" i="2"/>
  <c r="R280" i="2"/>
  <c r="S280" i="2" s="1"/>
  <c r="P281" i="2"/>
  <c r="Q281" i="2"/>
  <c r="R281" i="2"/>
  <c r="S281" i="2" s="1"/>
  <c r="P282" i="2"/>
  <c r="Q282" i="2"/>
  <c r="R282" i="2"/>
  <c r="S282" i="2" s="1"/>
  <c r="P283" i="2"/>
  <c r="Q283" i="2"/>
  <c r="R283" i="2"/>
  <c r="S283" i="2" s="1"/>
  <c r="P284" i="2"/>
  <c r="Q284" i="2"/>
  <c r="R284" i="2"/>
  <c r="S284" i="2" s="1"/>
  <c r="P285" i="2"/>
  <c r="Q285" i="2"/>
  <c r="R285" i="2"/>
  <c r="S285" i="2" s="1"/>
  <c r="P286" i="2"/>
  <c r="Q286" i="2"/>
  <c r="R286" i="2"/>
  <c r="S286" i="2" s="1"/>
  <c r="P287" i="2"/>
  <c r="Q287" i="2"/>
  <c r="R287" i="2"/>
  <c r="S287" i="2" s="1"/>
  <c r="P288" i="2"/>
  <c r="Q288" i="2"/>
  <c r="R288" i="2"/>
  <c r="S288" i="2" s="1"/>
  <c r="P289" i="2"/>
  <c r="Q289" i="2"/>
  <c r="R289" i="2"/>
  <c r="S289" i="2" s="1"/>
  <c r="P290" i="2"/>
  <c r="Q290" i="2"/>
  <c r="R290" i="2"/>
  <c r="S290" i="2" s="1"/>
  <c r="P291" i="2"/>
  <c r="Q291" i="2"/>
  <c r="R291" i="2"/>
  <c r="S291" i="2" s="1"/>
  <c r="P292" i="2"/>
  <c r="Q292" i="2"/>
  <c r="R292" i="2"/>
  <c r="S292" i="2" s="1"/>
  <c r="P293" i="2"/>
  <c r="Q293" i="2"/>
  <c r="R293" i="2"/>
  <c r="S293" i="2" s="1"/>
  <c r="P294" i="2"/>
  <c r="Q294" i="2"/>
  <c r="R294" i="2"/>
  <c r="S294" i="2" s="1"/>
  <c r="P295" i="2"/>
  <c r="Q295" i="2"/>
  <c r="R295" i="2"/>
  <c r="S295" i="2" s="1"/>
  <c r="P296" i="2"/>
  <c r="Q296" i="2"/>
  <c r="R296" i="2"/>
  <c r="S296" i="2" s="1"/>
  <c r="P297" i="2"/>
  <c r="Q297" i="2"/>
  <c r="R297" i="2"/>
  <c r="S297" i="2" s="1"/>
  <c r="P298" i="2"/>
  <c r="Q298" i="2"/>
  <c r="R298" i="2"/>
  <c r="S298" i="2" s="1"/>
  <c r="P299" i="2"/>
  <c r="Q299" i="2"/>
  <c r="R299" i="2"/>
  <c r="S299" i="2" s="1"/>
  <c r="P300" i="2"/>
  <c r="Q300" i="2"/>
  <c r="R300" i="2"/>
  <c r="S300" i="2" s="1"/>
  <c r="P301" i="2"/>
  <c r="Q301" i="2"/>
  <c r="R301" i="2"/>
  <c r="S301" i="2" s="1"/>
  <c r="P302" i="2"/>
  <c r="Q302" i="2"/>
  <c r="R302" i="2"/>
  <c r="S302" i="2" s="1"/>
  <c r="P303" i="2"/>
  <c r="Q303" i="2"/>
  <c r="R303" i="2"/>
  <c r="S303" i="2" s="1"/>
  <c r="P304" i="2"/>
  <c r="Q304" i="2"/>
  <c r="R304" i="2"/>
  <c r="S304" i="2" s="1"/>
  <c r="P305" i="2"/>
  <c r="Q305" i="2"/>
  <c r="R305" i="2"/>
  <c r="S305" i="2" s="1"/>
  <c r="P306" i="2"/>
  <c r="Q306" i="2"/>
  <c r="R306" i="2"/>
  <c r="S306" i="2" s="1"/>
  <c r="P307" i="2"/>
  <c r="Q307" i="2"/>
  <c r="R307" i="2"/>
  <c r="S307" i="2" s="1"/>
  <c r="P308" i="2"/>
  <c r="Q308" i="2"/>
  <c r="R308" i="2"/>
  <c r="S308" i="2" s="1"/>
  <c r="P309" i="2"/>
  <c r="Q309" i="2"/>
  <c r="R309" i="2"/>
  <c r="S309" i="2" s="1"/>
  <c r="P310" i="2"/>
  <c r="Q310" i="2"/>
  <c r="R310" i="2"/>
  <c r="S310" i="2" s="1"/>
  <c r="P311" i="2"/>
  <c r="Q311" i="2"/>
  <c r="R311" i="2"/>
  <c r="S311" i="2" s="1"/>
  <c r="P312" i="2"/>
  <c r="Q312" i="2"/>
  <c r="R312" i="2"/>
  <c r="S312" i="2" s="1"/>
  <c r="P313" i="2"/>
  <c r="Q313" i="2"/>
  <c r="R313" i="2"/>
  <c r="S313" i="2" s="1"/>
  <c r="P314" i="2"/>
  <c r="Q314" i="2"/>
  <c r="R314" i="2"/>
  <c r="S314" i="2" s="1"/>
  <c r="P315" i="2"/>
  <c r="Q315" i="2"/>
  <c r="R315" i="2"/>
  <c r="S315" i="2" s="1"/>
  <c r="P316" i="2"/>
  <c r="Q316" i="2"/>
  <c r="R316" i="2"/>
  <c r="S316" i="2" s="1"/>
  <c r="P317" i="2"/>
  <c r="Q317" i="2"/>
  <c r="R317" i="2"/>
  <c r="S317" i="2" s="1"/>
  <c r="P318" i="2"/>
  <c r="Q318" i="2"/>
  <c r="R318" i="2"/>
  <c r="S318" i="2" s="1"/>
  <c r="P319" i="2"/>
  <c r="Q319" i="2"/>
  <c r="R319" i="2"/>
  <c r="S319" i="2" s="1"/>
  <c r="P320" i="2"/>
  <c r="Q320" i="2"/>
  <c r="R320" i="2"/>
  <c r="S320" i="2" s="1"/>
  <c r="P321" i="2"/>
  <c r="Q321" i="2"/>
  <c r="R321" i="2"/>
  <c r="S321" i="2" s="1"/>
  <c r="P322" i="2"/>
  <c r="Q322" i="2"/>
  <c r="R322" i="2"/>
  <c r="S322" i="2" s="1"/>
  <c r="P323" i="2"/>
  <c r="Q323" i="2"/>
  <c r="R323" i="2"/>
  <c r="S323" i="2" s="1"/>
  <c r="P324" i="2"/>
  <c r="Q324" i="2"/>
  <c r="R324" i="2"/>
  <c r="S324" i="2" s="1"/>
  <c r="P325" i="2"/>
  <c r="Q325" i="2"/>
  <c r="R325" i="2"/>
  <c r="S325" i="2" s="1"/>
  <c r="P326" i="2"/>
  <c r="Q326" i="2"/>
  <c r="R326" i="2"/>
  <c r="S326" i="2" s="1"/>
  <c r="P327" i="2"/>
  <c r="Q327" i="2"/>
  <c r="R327" i="2"/>
  <c r="S327" i="2" s="1"/>
  <c r="P328" i="2"/>
  <c r="Q328" i="2"/>
  <c r="R328" i="2"/>
  <c r="S328" i="2" s="1"/>
  <c r="P329" i="2"/>
  <c r="Q329" i="2"/>
  <c r="R329" i="2"/>
  <c r="S329" i="2" s="1"/>
  <c r="P330" i="2"/>
  <c r="Q330" i="2"/>
  <c r="R330" i="2"/>
  <c r="S330" i="2" s="1"/>
  <c r="P331" i="2"/>
  <c r="Q331" i="2"/>
  <c r="R331" i="2"/>
  <c r="S331" i="2" s="1"/>
  <c r="P332" i="2"/>
  <c r="Q332" i="2"/>
  <c r="R332" i="2"/>
  <c r="S332" i="2" s="1"/>
  <c r="P333" i="2"/>
  <c r="Q333" i="2"/>
  <c r="R333" i="2"/>
  <c r="S333" i="2" s="1"/>
  <c r="P334" i="2"/>
  <c r="Q334" i="2"/>
  <c r="R334" i="2"/>
  <c r="S334" i="2" s="1"/>
  <c r="P335" i="2"/>
  <c r="Q335" i="2"/>
  <c r="R335" i="2"/>
  <c r="S335" i="2" s="1"/>
  <c r="P336" i="2"/>
  <c r="Q336" i="2"/>
  <c r="R336" i="2"/>
  <c r="S336" i="2" s="1"/>
  <c r="P337" i="2"/>
  <c r="Q337" i="2"/>
  <c r="R337" i="2"/>
  <c r="S337" i="2" s="1"/>
  <c r="P338" i="2"/>
  <c r="Q338" i="2"/>
  <c r="R338" i="2"/>
  <c r="S338" i="2" s="1"/>
  <c r="P339" i="2"/>
  <c r="Q339" i="2"/>
  <c r="R339" i="2"/>
  <c r="S339" i="2" s="1"/>
  <c r="P340" i="2"/>
  <c r="Q340" i="2"/>
  <c r="R340" i="2"/>
  <c r="S340" i="2" s="1"/>
  <c r="P341" i="2"/>
  <c r="Q341" i="2"/>
  <c r="R341" i="2"/>
  <c r="S341" i="2" s="1"/>
  <c r="P342" i="2"/>
  <c r="Q342" i="2"/>
  <c r="R342" i="2"/>
  <c r="S342" i="2" s="1"/>
  <c r="P343" i="2"/>
  <c r="Q343" i="2"/>
  <c r="R343" i="2"/>
  <c r="S343" i="2" s="1"/>
  <c r="P344" i="2"/>
  <c r="Q344" i="2"/>
  <c r="R344" i="2"/>
  <c r="S344" i="2" s="1"/>
  <c r="P345" i="2"/>
  <c r="Q345" i="2"/>
  <c r="R345" i="2"/>
  <c r="S345" i="2" s="1"/>
  <c r="P346" i="2"/>
  <c r="Q346" i="2"/>
  <c r="R346" i="2"/>
  <c r="S346" i="2" s="1"/>
  <c r="P347" i="2"/>
  <c r="Q347" i="2"/>
  <c r="R347" i="2"/>
  <c r="S347" i="2" s="1"/>
  <c r="P348" i="2"/>
  <c r="Q348" i="2"/>
  <c r="R348" i="2"/>
  <c r="S348" i="2" s="1"/>
  <c r="P349" i="2"/>
  <c r="Q349" i="2"/>
  <c r="R349" i="2"/>
  <c r="S349" i="2" s="1"/>
  <c r="P350" i="2"/>
  <c r="Q350" i="2"/>
  <c r="R350" i="2"/>
  <c r="S350" i="2" s="1"/>
  <c r="P351" i="2"/>
  <c r="Q351" i="2"/>
  <c r="R351" i="2"/>
  <c r="S351" i="2" s="1"/>
  <c r="P352" i="2"/>
  <c r="Q352" i="2"/>
  <c r="R352" i="2"/>
  <c r="S352" i="2" s="1"/>
  <c r="P353" i="2"/>
  <c r="Q353" i="2"/>
  <c r="R353" i="2"/>
  <c r="S353" i="2" s="1"/>
  <c r="P354" i="2"/>
  <c r="Q354" i="2"/>
  <c r="R354" i="2"/>
  <c r="S354" i="2" s="1"/>
  <c r="P355" i="2"/>
  <c r="Q355" i="2"/>
  <c r="R355" i="2"/>
  <c r="S355" i="2" s="1"/>
  <c r="P356" i="2"/>
  <c r="Q356" i="2"/>
  <c r="R356" i="2"/>
  <c r="S356" i="2" s="1"/>
  <c r="P357" i="2"/>
  <c r="Q357" i="2"/>
  <c r="R357" i="2"/>
  <c r="S357" i="2" s="1"/>
  <c r="P358" i="2"/>
  <c r="Q358" i="2"/>
  <c r="R358" i="2"/>
  <c r="S358" i="2" s="1"/>
  <c r="P359" i="2"/>
  <c r="Q359" i="2"/>
  <c r="R359" i="2"/>
  <c r="S359" i="2" s="1"/>
  <c r="P360" i="2"/>
  <c r="Q360" i="2"/>
  <c r="R360" i="2"/>
  <c r="S360" i="2" s="1"/>
  <c r="P361" i="2"/>
  <c r="Q361" i="2"/>
  <c r="R361" i="2"/>
  <c r="S361" i="2" s="1"/>
  <c r="P362" i="2"/>
  <c r="Q362" i="2"/>
  <c r="R362" i="2"/>
  <c r="S362" i="2" s="1"/>
  <c r="P363" i="2"/>
  <c r="Q363" i="2"/>
  <c r="R363" i="2"/>
  <c r="S363" i="2" s="1"/>
  <c r="P364" i="2"/>
  <c r="Q364" i="2"/>
  <c r="R364" i="2"/>
  <c r="S364" i="2" s="1"/>
  <c r="P365" i="2"/>
  <c r="Q365" i="2"/>
  <c r="R365" i="2"/>
  <c r="S365" i="2" s="1"/>
  <c r="P366" i="2"/>
  <c r="Q366" i="2"/>
  <c r="R366" i="2"/>
  <c r="S366" i="2" s="1"/>
  <c r="P367" i="2"/>
  <c r="Q367" i="2"/>
  <c r="R367" i="2"/>
  <c r="S367" i="2" s="1"/>
  <c r="P368" i="2"/>
  <c r="Q368" i="2"/>
  <c r="R368" i="2"/>
  <c r="S368" i="2" s="1"/>
  <c r="P369" i="2"/>
  <c r="Q369" i="2"/>
  <c r="R369" i="2"/>
  <c r="S369" i="2" s="1"/>
  <c r="P370" i="2"/>
  <c r="Q370" i="2"/>
  <c r="R370" i="2"/>
  <c r="S370" i="2" s="1"/>
  <c r="P371" i="2"/>
  <c r="Q371" i="2"/>
  <c r="R371" i="2"/>
  <c r="S371" i="2" s="1"/>
  <c r="P372" i="2"/>
  <c r="Q372" i="2"/>
  <c r="R372" i="2"/>
  <c r="S372" i="2" s="1"/>
  <c r="P373" i="2"/>
  <c r="Q373" i="2"/>
  <c r="R373" i="2"/>
  <c r="S373" i="2" s="1"/>
  <c r="P374" i="2"/>
  <c r="Q374" i="2"/>
  <c r="R374" i="2"/>
  <c r="S374" i="2" s="1"/>
  <c r="P375" i="2"/>
  <c r="Q375" i="2"/>
  <c r="R375" i="2"/>
  <c r="S375" i="2" s="1"/>
  <c r="P376" i="2"/>
  <c r="Q376" i="2"/>
  <c r="R376" i="2"/>
  <c r="S376" i="2" s="1"/>
  <c r="P377" i="2"/>
  <c r="Q377" i="2"/>
  <c r="R377" i="2"/>
  <c r="S377" i="2" s="1"/>
  <c r="P378" i="2"/>
  <c r="Q378" i="2"/>
  <c r="R378" i="2"/>
  <c r="S378" i="2" s="1"/>
  <c r="P379" i="2"/>
  <c r="Q379" i="2"/>
  <c r="R379" i="2"/>
  <c r="S379" i="2" s="1"/>
  <c r="P380" i="2"/>
  <c r="Q380" i="2"/>
  <c r="R380" i="2"/>
  <c r="S380" i="2" s="1"/>
  <c r="P381" i="2"/>
  <c r="Q381" i="2"/>
  <c r="R381" i="2"/>
  <c r="S381" i="2" s="1"/>
  <c r="P382" i="2"/>
  <c r="Q382" i="2"/>
  <c r="R382" i="2"/>
  <c r="S382" i="2" s="1"/>
  <c r="P383" i="2"/>
  <c r="Q383" i="2"/>
  <c r="R383" i="2"/>
  <c r="S383" i="2" s="1"/>
  <c r="P384" i="2"/>
  <c r="Q384" i="2"/>
  <c r="R384" i="2"/>
  <c r="S384" i="2" s="1"/>
  <c r="P385" i="2"/>
  <c r="Q385" i="2"/>
  <c r="R385" i="2"/>
  <c r="S385" i="2" s="1"/>
  <c r="P386" i="2"/>
  <c r="Q386" i="2"/>
  <c r="R386" i="2"/>
  <c r="S386" i="2" s="1"/>
  <c r="P387" i="2"/>
  <c r="Q387" i="2"/>
  <c r="R387" i="2"/>
  <c r="S387" i="2" s="1"/>
  <c r="P388" i="2"/>
  <c r="Q388" i="2"/>
  <c r="R388" i="2"/>
  <c r="S388" i="2" s="1"/>
  <c r="P389" i="2"/>
  <c r="Q389" i="2"/>
  <c r="R389" i="2"/>
  <c r="S389" i="2" s="1"/>
  <c r="P390" i="2"/>
  <c r="Q390" i="2"/>
  <c r="R390" i="2"/>
  <c r="S390" i="2" s="1"/>
  <c r="P391" i="2"/>
  <c r="Q391" i="2"/>
  <c r="R391" i="2"/>
  <c r="S391" i="2" s="1"/>
  <c r="P392" i="2"/>
  <c r="Q392" i="2"/>
  <c r="R392" i="2"/>
  <c r="S392" i="2" s="1"/>
  <c r="P393" i="2"/>
  <c r="Q393" i="2"/>
  <c r="R393" i="2"/>
  <c r="S393" i="2" s="1"/>
  <c r="P394" i="2"/>
  <c r="Q394" i="2"/>
  <c r="R394" i="2"/>
  <c r="S394" i="2" s="1"/>
  <c r="P395" i="2"/>
  <c r="Q395" i="2"/>
  <c r="R395" i="2"/>
  <c r="S395" i="2" s="1"/>
  <c r="P396" i="2"/>
  <c r="Q396" i="2"/>
  <c r="R396" i="2"/>
  <c r="S396" i="2" s="1"/>
  <c r="P397" i="2"/>
  <c r="Q397" i="2"/>
  <c r="R397" i="2"/>
  <c r="S397" i="2" s="1"/>
  <c r="P398" i="2"/>
  <c r="Q398" i="2"/>
  <c r="R398" i="2"/>
  <c r="S398" i="2" s="1"/>
  <c r="P399" i="2"/>
  <c r="Q399" i="2"/>
  <c r="R399" i="2"/>
  <c r="S399" i="2" s="1"/>
  <c r="P400" i="2"/>
  <c r="Q400" i="2"/>
  <c r="R400" i="2"/>
  <c r="S400" i="2" s="1"/>
  <c r="P401" i="2"/>
  <c r="Q401" i="2"/>
  <c r="R401" i="2"/>
  <c r="S401" i="2" s="1"/>
  <c r="P402" i="2"/>
  <c r="Q402" i="2"/>
  <c r="R402" i="2"/>
  <c r="S402" i="2" s="1"/>
  <c r="P403" i="2"/>
  <c r="Q403" i="2"/>
  <c r="R403" i="2"/>
  <c r="S403" i="2" s="1"/>
  <c r="P404" i="2"/>
  <c r="Q404" i="2"/>
  <c r="R404" i="2"/>
  <c r="S404" i="2" s="1"/>
  <c r="P405" i="2"/>
  <c r="Q405" i="2"/>
  <c r="R405" i="2"/>
  <c r="S405" i="2" s="1"/>
  <c r="P406" i="2"/>
  <c r="Q406" i="2"/>
  <c r="R406" i="2"/>
  <c r="S406" i="2" s="1"/>
  <c r="P407" i="2"/>
  <c r="Q407" i="2"/>
  <c r="R407" i="2"/>
  <c r="S407" i="2" s="1"/>
  <c r="P408" i="2"/>
  <c r="Q408" i="2"/>
  <c r="R408" i="2"/>
  <c r="S408" i="2" s="1"/>
  <c r="P409" i="2"/>
  <c r="Q409" i="2"/>
  <c r="R409" i="2"/>
  <c r="S409" i="2" s="1"/>
  <c r="P410" i="2"/>
  <c r="Q410" i="2"/>
  <c r="R410" i="2"/>
  <c r="S410" i="2" s="1"/>
  <c r="P411" i="2"/>
  <c r="Q411" i="2"/>
  <c r="R411" i="2"/>
  <c r="S411" i="2" s="1"/>
  <c r="P412" i="2"/>
  <c r="Q412" i="2"/>
  <c r="R412" i="2"/>
  <c r="S412" i="2" s="1"/>
  <c r="P413" i="2"/>
  <c r="Q413" i="2"/>
  <c r="R413" i="2"/>
  <c r="S413" i="2" s="1"/>
  <c r="P414" i="2"/>
  <c r="Q414" i="2"/>
  <c r="R414" i="2"/>
  <c r="S414" i="2" s="1"/>
  <c r="P415" i="2"/>
  <c r="Q415" i="2"/>
  <c r="R415" i="2"/>
  <c r="S415" i="2" s="1"/>
  <c r="P416" i="2"/>
  <c r="Q416" i="2"/>
  <c r="R416" i="2"/>
  <c r="S416" i="2" s="1"/>
  <c r="P417" i="2"/>
  <c r="Q417" i="2"/>
  <c r="R417" i="2"/>
  <c r="S417" i="2" s="1"/>
  <c r="P418" i="2"/>
  <c r="Q418" i="2"/>
  <c r="R418" i="2"/>
  <c r="S418" i="2" s="1"/>
  <c r="P419" i="2"/>
  <c r="Q419" i="2"/>
  <c r="R419" i="2"/>
  <c r="S419" i="2" s="1"/>
  <c r="P420" i="2"/>
  <c r="Q420" i="2"/>
  <c r="R420" i="2"/>
  <c r="S420" i="2" s="1"/>
  <c r="P421" i="2"/>
  <c r="Q421" i="2"/>
  <c r="R421" i="2"/>
  <c r="S421" i="2" s="1"/>
  <c r="P422" i="2"/>
  <c r="Q422" i="2"/>
  <c r="R422" i="2"/>
  <c r="S422" i="2" s="1"/>
  <c r="P423" i="2"/>
  <c r="Q423" i="2"/>
  <c r="R423" i="2"/>
  <c r="S423" i="2" s="1"/>
  <c r="P424" i="2"/>
  <c r="Q424" i="2"/>
  <c r="R424" i="2"/>
  <c r="S424" i="2" s="1"/>
  <c r="P425" i="2"/>
  <c r="Q425" i="2"/>
  <c r="R425" i="2"/>
  <c r="S425" i="2" s="1"/>
  <c r="P426" i="2"/>
  <c r="Q426" i="2"/>
  <c r="R426" i="2"/>
  <c r="S426" i="2" s="1"/>
  <c r="P427" i="2"/>
  <c r="Q427" i="2"/>
  <c r="R427" i="2"/>
  <c r="S427" i="2" s="1"/>
  <c r="P428" i="2"/>
  <c r="Q428" i="2"/>
  <c r="R428" i="2"/>
  <c r="S428" i="2" s="1"/>
  <c r="P429" i="2"/>
  <c r="Q429" i="2"/>
  <c r="R429" i="2"/>
  <c r="S429" i="2" s="1"/>
  <c r="P430" i="2"/>
  <c r="Q430" i="2"/>
  <c r="R430" i="2"/>
  <c r="S430" i="2" s="1"/>
  <c r="P431" i="2"/>
  <c r="Q431" i="2"/>
  <c r="R431" i="2"/>
  <c r="S431" i="2" s="1"/>
  <c r="P432" i="2"/>
  <c r="Q432" i="2"/>
  <c r="R432" i="2"/>
  <c r="S432" i="2" s="1"/>
  <c r="P433" i="2"/>
  <c r="Q433" i="2"/>
  <c r="R433" i="2"/>
  <c r="S433" i="2" s="1"/>
  <c r="P434" i="2"/>
  <c r="Q434" i="2"/>
  <c r="R434" i="2"/>
  <c r="S434" i="2" s="1"/>
  <c r="P435" i="2"/>
  <c r="Q435" i="2"/>
  <c r="R435" i="2"/>
  <c r="S435" i="2" s="1"/>
  <c r="P436" i="2"/>
  <c r="Q436" i="2"/>
  <c r="R436" i="2"/>
  <c r="S436" i="2" s="1"/>
  <c r="P437" i="2"/>
  <c r="Q437" i="2"/>
  <c r="R437" i="2"/>
  <c r="S437" i="2" s="1"/>
  <c r="P438" i="2"/>
  <c r="Q438" i="2"/>
  <c r="R438" i="2"/>
  <c r="S438" i="2" s="1"/>
  <c r="P439" i="2"/>
  <c r="Q439" i="2"/>
  <c r="R439" i="2"/>
  <c r="S439" i="2" s="1"/>
  <c r="P440" i="2"/>
  <c r="Q440" i="2"/>
  <c r="R440" i="2"/>
  <c r="S440" i="2" s="1"/>
  <c r="P441" i="2"/>
  <c r="Q441" i="2"/>
  <c r="R441" i="2"/>
  <c r="S441" i="2" s="1"/>
  <c r="P442" i="2"/>
  <c r="Q442" i="2"/>
  <c r="R442" i="2"/>
  <c r="S442" i="2" s="1"/>
  <c r="P443" i="2"/>
  <c r="Q443" i="2"/>
  <c r="R443" i="2"/>
  <c r="S443" i="2" s="1"/>
  <c r="P444" i="2"/>
  <c r="Q444" i="2"/>
  <c r="R444" i="2"/>
  <c r="S444" i="2" s="1"/>
  <c r="P445" i="2"/>
  <c r="Q445" i="2"/>
  <c r="R445" i="2"/>
  <c r="S445" i="2" s="1"/>
  <c r="P446" i="2"/>
  <c r="Q446" i="2"/>
  <c r="R446" i="2"/>
  <c r="S446" i="2" s="1"/>
  <c r="P447" i="2"/>
  <c r="Q447" i="2"/>
  <c r="R447" i="2"/>
  <c r="S447" i="2" s="1"/>
  <c r="P448" i="2"/>
  <c r="Q448" i="2"/>
  <c r="R448" i="2"/>
  <c r="S448" i="2" s="1"/>
  <c r="P449" i="2"/>
  <c r="Q449" i="2"/>
  <c r="R449" i="2"/>
  <c r="S449" i="2" s="1"/>
  <c r="P450" i="2"/>
  <c r="Q450" i="2"/>
  <c r="R450" i="2"/>
  <c r="S450" i="2" s="1"/>
  <c r="P451" i="2"/>
  <c r="Q451" i="2"/>
  <c r="R451" i="2"/>
  <c r="S451" i="2" s="1"/>
  <c r="P452" i="2"/>
  <c r="Q452" i="2"/>
  <c r="R452" i="2"/>
  <c r="S452" i="2" s="1"/>
  <c r="P453" i="2"/>
  <c r="Q453" i="2"/>
  <c r="R453" i="2"/>
  <c r="S453" i="2" s="1"/>
  <c r="P454" i="2"/>
  <c r="Q454" i="2"/>
  <c r="R454" i="2"/>
  <c r="S454" i="2" s="1"/>
  <c r="P455" i="2"/>
  <c r="Q455" i="2"/>
  <c r="R455" i="2"/>
  <c r="S455" i="2" s="1"/>
  <c r="P456" i="2"/>
  <c r="Q456" i="2"/>
  <c r="R456" i="2"/>
  <c r="S456" i="2" s="1"/>
  <c r="P457" i="2"/>
  <c r="Q457" i="2"/>
  <c r="R457" i="2"/>
  <c r="S457" i="2" s="1"/>
  <c r="P458" i="2"/>
  <c r="Q458" i="2"/>
  <c r="R458" i="2"/>
  <c r="S458" i="2" s="1"/>
  <c r="P459" i="2"/>
  <c r="Q459" i="2"/>
  <c r="R459" i="2"/>
  <c r="S459" i="2" s="1"/>
  <c r="P460" i="2"/>
  <c r="Q460" i="2"/>
  <c r="R460" i="2"/>
  <c r="S460" i="2" s="1"/>
  <c r="P461" i="2"/>
  <c r="Q461" i="2"/>
  <c r="R461" i="2"/>
  <c r="S461" i="2" s="1"/>
  <c r="P462" i="2"/>
  <c r="Q462" i="2"/>
  <c r="R462" i="2"/>
  <c r="S462" i="2" s="1"/>
  <c r="P463" i="2"/>
  <c r="Q463" i="2"/>
  <c r="R463" i="2"/>
  <c r="S463" i="2" s="1"/>
  <c r="P464" i="2"/>
  <c r="Q464" i="2"/>
  <c r="R464" i="2"/>
  <c r="S464" i="2" s="1"/>
  <c r="P465" i="2"/>
  <c r="Q465" i="2"/>
  <c r="R465" i="2"/>
  <c r="S465" i="2" s="1"/>
  <c r="P466" i="2"/>
  <c r="Q466" i="2"/>
  <c r="R466" i="2"/>
  <c r="S466" i="2" s="1"/>
  <c r="P467" i="2"/>
  <c r="Q467" i="2"/>
  <c r="R467" i="2"/>
  <c r="S467" i="2" s="1"/>
  <c r="P468" i="2"/>
  <c r="Q468" i="2"/>
  <c r="R468" i="2"/>
  <c r="S468" i="2" s="1"/>
  <c r="P469" i="2"/>
  <c r="Q469" i="2"/>
  <c r="R469" i="2"/>
  <c r="S469" i="2" s="1"/>
  <c r="P470" i="2"/>
  <c r="Q470" i="2"/>
  <c r="R470" i="2"/>
  <c r="S470" i="2" s="1"/>
  <c r="P471" i="2"/>
  <c r="Q471" i="2"/>
  <c r="R471" i="2"/>
  <c r="S471" i="2" s="1"/>
  <c r="P472" i="2"/>
  <c r="Q472" i="2"/>
  <c r="R472" i="2"/>
  <c r="S472" i="2" s="1"/>
  <c r="P473" i="2"/>
  <c r="Q473" i="2"/>
  <c r="R473" i="2"/>
  <c r="S473" i="2" s="1"/>
  <c r="P474" i="2"/>
  <c r="Q474" i="2"/>
  <c r="R474" i="2"/>
  <c r="S474" i="2" s="1"/>
  <c r="P475" i="2"/>
  <c r="Q475" i="2"/>
  <c r="R475" i="2"/>
  <c r="S475" i="2" s="1"/>
  <c r="P476" i="2"/>
  <c r="Q476" i="2"/>
  <c r="R476" i="2"/>
  <c r="S476" i="2" s="1"/>
  <c r="P477" i="2"/>
  <c r="Q477" i="2"/>
  <c r="R477" i="2"/>
  <c r="S477" i="2" s="1"/>
  <c r="R3" i="2"/>
  <c r="S3" i="2" s="1"/>
  <c r="Q3" i="2"/>
  <c r="P3" i="2"/>
  <c r="E3" i="2"/>
  <c r="E5" i="2"/>
  <c r="E6" i="2"/>
  <c r="F6" i="2"/>
  <c r="F7" i="2"/>
  <c r="F8" i="2"/>
  <c r="E9" i="2"/>
  <c r="E10" i="2"/>
  <c r="F10" i="2"/>
  <c r="G10" i="2"/>
  <c r="E11" i="2"/>
  <c r="F11" i="2"/>
  <c r="E13" i="2"/>
  <c r="E14" i="2"/>
  <c r="F14" i="2"/>
  <c r="G14" i="2"/>
  <c r="F15" i="2"/>
  <c r="F16" i="2"/>
  <c r="E17" i="2"/>
  <c r="E18" i="2"/>
  <c r="F18" i="2"/>
  <c r="G18" i="2"/>
  <c r="E19" i="2"/>
  <c r="F19" i="2"/>
  <c r="E21" i="2"/>
  <c r="E22" i="2"/>
  <c r="F22" i="2"/>
  <c r="F23" i="2"/>
  <c r="E24" i="2"/>
  <c r="F24" i="2"/>
  <c r="E25" i="2"/>
  <c r="E26" i="2"/>
  <c r="F26" i="2"/>
  <c r="G26" i="2"/>
  <c r="E27" i="2"/>
  <c r="F27" i="2"/>
  <c r="E29" i="2"/>
  <c r="E30" i="2"/>
  <c r="F30" i="2"/>
  <c r="F31" i="2"/>
  <c r="F32" i="2"/>
  <c r="E33" i="2"/>
  <c r="E34" i="2"/>
  <c r="F34" i="2"/>
  <c r="G34" i="2"/>
  <c r="E35" i="2"/>
  <c r="F35" i="2"/>
  <c r="E36" i="2"/>
  <c r="F36" i="2"/>
  <c r="E37" i="2"/>
  <c r="E38" i="2"/>
  <c r="F38" i="2"/>
  <c r="F39" i="2"/>
  <c r="G39" i="2"/>
  <c r="E40" i="2"/>
  <c r="F40" i="2"/>
  <c r="E41" i="2"/>
  <c r="E42" i="2"/>
  <c r="F42" i="2"/>
  <c r="G42" i="2"/>
  <c r="E43" i="2"/>
  <c r="F43" i="2"/>
  <c r="G43" i="2"/>
  <c r="E45" i="2"/>
  <c r="E46" i="2"/>
  <c r="F46" i="2"/>
  <c r="F47" i="2"/>
  <c r="G47" i="2"/>
  <c r="F48" i="2"/>
  <c r="E49" i="2"/>
  <c r="E50" i="2"/>
  <c r="F50" i="2"/>
  <c r="G50" i="2"/>
  <c r="E51" i="2"/>
  <c r="F51" i="2"/>
  <c r="G51" i="2"/>
  <c r="E53" i="2"/>
  <c r="E54" i="2"/>
  <c r="F54" i="2"/>
  <c r="F55" i="2"/>
  <c r="G55" i="2"/>
  <c r="E56" i="2"/>
  <c r="F56" i="2"/>
  <c r="E57" i="2"/>
  <c r="E58" i="2"/>
  <c r="F58" i="2"/>
  <c r="G58" i="2"/>
  <c r="E59" i="2"/>
  <c r="F59" i="2"/>
  <c r="G59" i="2"/>
  <c r="E61" i="2"/>
  <c r="E62" i="2"/>
  <c r="F62" i="2"/>
  <c r="F63" i="2"/>
  <c r="G63" i="2"/>
  <c r="F64" i="2"/>
  <c r="E65" i="2"/>
  <c r="E66" i="2"/>
  <c r="F66" i="2"/>
  <c r="G66" i="2"/>
  <c r="E67" i="2"/>
  <c r="F67" i="2"/>
  <c r="G67" i="2"/>
  <c r="E69" i="2"/>
  <c r="E70" i="2"/>
  <c r="F70" i="2"/>
  <c r="F71" i="2"/>
  <c r="G71" i="2"/>
  <c r="E72" i="2"/>
  <c r="F72" i="2"/>
  <c r="E73" i="2"/>
  <c r="E74" i="2"/>
  <c r="F74" i="2"/>
  <c r="G74" i="2"/>
  <c r="E75" i="2"/>
  <c r="F75" i="2"/>
  <c r="G75" i="2"/>
  <c r="E77" i="2"/>
  <c r="E78" i="2"/>
  <c r="F78" i="2"/>
  <c r="G78" i="2"/>
  <c r="E79" i="2"/>
  <c r="F79" i="2"/>
  <c r="E80" i="2"/>
  <c r="F80" i="2"/>
  <c r="E81" i="2"/>
  <c r="E82" i="2"/>
  <c r="F82" i="2"/>
  <c r="G82" i="2"/>
  <c r="E83" i="2"/>
  <c r="F83" i="2"/>
  <c r="E85" i="2"/>
  <c r="E86" i="2"/>
  <c r="F86" i="2"/>
  <c r="F87" i="2"/>
  <c r="F88" i="2"/>
  <c r="E89" i="2"/>
  <c r="E90" i="2"/>
  <c r="F90" i="2"/>
  <c r="G90" i="2"/>
  <c r="E91" i="2"/>
  <c r="F91" i="2"/>
  <c r="F92" i="2"/>
  <c r="E93" i="2"/>
  <c r="E94" i="2"/>
  <c r="F94" i="2"/>
  <c r="F95" i="2"/>
  <c r="E96" i="2"/>
  <c r="F96" i="2"/>
  <c r="E97" i="2"/>
  <c r="E98" i="2"/>
  <c r="F98" i="2"/>
  <c r="G98" i="2"/>
  <c r="E99" i="2"/>
  <c r="F99" i="2"/>
  <c r="E101" i="2"/>
  <c r="E102" i="2"/>
  <c r="F102" i="2"/>
  <c r="F103" i="2"/>
  <c r="F104" i="2"/>
  <c r="E105" i="2"/>
  <c r="E106" i="2"/>
  <c r="F106" i="2"/>
  <c r="G106" i="2"/>
  <c r="E107" i="2"/>
  <c r="F107" i="2"/>
  <c r="E109" i="2"/>
  <c r="E110" i="2"/>
  <c r="F110" i="2"/>
  <c r="F111" i="2"/>
  <c r="F112" i="2"/>
  <c r="E113" i="2"/>
  <c r="E114" i="2"/>
  <c r="F114" i="2"/>
  <c r="G114" i="2"/>
  <c r="E115" i="2"/>
  <c r="F115" i="2"/>
  <c r="E117" i="2"/>
  <c r="E118" i="2"/>
  <c r="F118" i="2"/>
  <c r="G118" i="2"/>
  <c r="F119" i="2"/>
  <c r="E120" i="2"/>
  <c r="F120" i="2"/>
  <c r="E121" i="2"/>
  <c r="E122" i="2"/>
  <c r="F122" i="2"/>
  <c r="G122" i="2"/>
  <c r="E123" i="2"/>
  <c r="F123" i="2"/>
  <c r="G124" i="2"/>
  <c r="E125" i="2"/>
  <c r="E126" i="2"/>
  <c r="F126" i="2"/>
  <c r="G126" i="2"/>
  <c r="F127" i="2"/>
  <c r="G127" i="2"/>
  <c r="F128" i="2"/>
  <c r="E129" i="2"/>
  <c r="E130" i="2"/>
  <c r="F130" i="2"/>
  <c r="G130" i="2"/>
  <c r="E131" i="2"/>
  <c r="F131" i="2"/>
  <c r="G131" i="2"/>
  <c r="E133" i="2"/>
  <c r="E134" i="2"/>
  <c r="F134" i="2"/>
  <c r="F135" i="2"/>
  <c r="F136" i="2"/>
  <c r="E137" i="2"/>
  <c r="E138" i="2"/>
  <c r="F138" i="2"/>
  <c r="G138" i="2"/>
  <c r="E139" i="2"/>
  <c r="F139" i="2"/>
  <c r="E141" i="2"/>
  <c r="E142" i="2"/>
  <c r="F142" i="2"/>
  <c r="G142" i="2"/>
  <c r="E143" i="2"/>
  <c r="F143" i="2"/>
  <c r="E144" i="2"/>
  <c r="F144" i="2"/>
  <c r="E145" i="2"/>
  <c r="E146" i="2"/>
  <c r="F146" i="2"/>
  <c r="G146" i="2"/>
  <c r="E147" i="2"/>
  <c r="F147" i="2"/>
  <c r="E149" i="2"/>
  <c r="E150" i="2"/>
  <c r="F150" i="2"/>
  <c r="F151" i="2"/>
  <c r="F152" i="2"/>
  <c r="E153" i="2"/>
  <c r="E154" i="2"/>
  <c r="F154" i="2"/>
  <c r="G154" i="2"/>
  <c r="E155" i="2"/>
  <c r="F155" i="2"/>
  <c r="E156" i="2"/>
  <c r="E157" i="2"/>
  <c r="E158" i="2"/>
  <c r="F158" i="2"/>
  <c r="F159" i="2"/>
  <c r="F160" i="2"/>
  <c r="E161" i="2"/>
  <c r="E162" i="2"/>
  <c r="F162" i="2"/>
  <c r="G162" i="2"/>
  <c r="E163" i="2"/>
  <c r="F163" i="2"/>
  <c r="E165" i="2"/>
  <c r="E166" i="2"/>
  <c r="F166" i="2"/>
  <c r="F167" i="2"/>
  <c r="E168" i="2"/>
  <c r="F168" i="2"/>
  <c r="E169" i="2"/>
  <c r="E170" i="2"/>
  <c r="F170" i="2"/>
  <c r="G170" i="2"/>
  <c r="E171" i="2"/>
  <c r="F171" i="2"/>
  <c r="E173" i="2"/>
  <c r="E174" i="2"/>
  <c r="F174" i="2"/>
  <c r="F175" i="2"/>
  <c r="F176" i="2"/>
  <c r="E177" i="2"/>
  <c r="E178" i="2"/>
  <c r="F178" i="2"/>
  <c r="G178" i="2"/>
  <c r="E179" i="2"/>
  <c r="F179" i="2"/>
  <c r="E181" i="2"/>
  <c r="E182" i="2"/>
  <c r="F182" i="2"/>
  <c r="F183" i="2"/>
  <c r="G183" i="2"/>
  <c r="E184" i="2"/>
  <c r="F184" i="2"/>
  <c r="E185" i="2"/>
  <c r="E186" i="2"/>
  <c r="F186" i="2"/>
  <c r="G186" i="2"/>
  <c r="E187" i="2"/>
  <c r="F187" i="2"/>
  <c r="G187" i="2"/>
  <c r="E189" i="2"/>
  <c r="E190" i="2"/>
  <c r="F190" i="2"/>
  <c r="F191" i="2"/>
  <c r="G191" i="2"/>
  <c r="F192" i="2"/>
  <c r="E193" i="2"/>
  <c r="E194" i="2"/>
  <c r="F194" i="2"/>
  <c r="G194" i="2"/>
  <c r="E195" i="2"/>
  <c r="F195" i="2"/>
  <c r="G195" i="2"/>
  <c r="E197" i="2"/>
  <c r="E198" i="2"/>
  <c r="F198" i="2"/>
  <c r="F199" i="2"/>
  <c r="G199" i="2"/>
  <c r="E200" i="2"/>
  <c r="F200" i="2"/>
  <c r="E201" i="2"/>
  <c r="E202" i="2"/>
  <c r="F202" i="2"/>
  <c r="G202" i="2"/>
  <c r="E203" i="2"/>
  <c r="F203" i="2"/>
  <c r="G203" i="2"/>
  <c r="F204" i="2"/>
  <c r="E205" i="2"/>
  <c r="E206" i="2"/>
  <c r="F206" i="2"/>
  <c r="F207" i="2"/>
  <c r="G207" i="2"/>
  <c r="F208" i="2"/>
  <c r="E209" i="2"/>
  <c r="E210" i="2"/>
  <c r="F210" i="2"/>
  <c r="G210" i="2"/>
  <c r="E211" i="2"/>
  <c r="F211" i="2"/>
  <c r="G211" i="2"/>
  <c r="E212" i="2"/>
  <c r="E213" i="2"/>
  <c r="E214" i="2"/>
  <c r="F214" i="2"/>
  <c r="F215" i="2"/>
  <c r="G215" i="2"/>
  <c r="E216" i="2"/>
  <c r="F216" i="2"/>
  <c r="E217" i="2"/>
  <c r="E218" i="2"/>
  <c r="F218" i="2"/>
  <c r="G218" i="2"/>
  <c r="E219" i="2"/>
  <c r="F219" i="2"/>
  <c r="G219" i="2"/>
  <c r="E221" i="2"/>
  <c r="E222" i="2"/>
  <c r="F222" i="2"/>
  <c r="F223" i="2"/>
  <c r="F224" i="2"/>
  <c r="E225" i="2"/>
  <c r="E226" i="2"/>
  <c r="F226" i="2"/>
  <c r="G226" i="2"/>
  <c r="E227" i="2"/>
  <c r="F227" i="2"/>
  <c r="F228" i="2"/>
  <c r="E229" i="2"/>
  <c r="E230" i="2"/>
  <c r="F230" i="2"/>
  <c r="F231" i="2"/>
  <c r="F232" i="2"/>
  <c r="E233" i="2"/>
  <c r="E234" i="2"/>
  <c r="F234" i="2"/>
  <c r="G234" i="2"/>
  <c r="E235" i="2"/>
  <c r="F235" i="2"/>
  <c r="E237" i="2"/>
  <c r="E238" i="2"/>
  <c r="F238" i="2"/>
  <c r="F239" i="2"/>
  <c r="F240" i="2"/>
  <c r="E241" i="2"/>
  <c r="E242" i="2"/>
  <c r="F242" i="2"/>
  <c r="G242" i="2"/>
  <c r="E243" i="2"/>
  <c r="F243" i="2"/>
  <c r="E245" i="2"/>
  <c r="E246" i="2"/>
  <c r="F246" i="2"/>
  <c r="G246" i="2"/>
  <c r="F247" i="2"/>
  <c r="F248" i="2"/>
  <c r="E249" i="2"/>
  <c r="E250" i="2"/>
  <c r="F250" i="2"/>
  <c r="G250" i="2"/>
  <c r="E251" i="2"/>
  <c r="F251" i="2"/>
  <c r="E253" i="2"/>
  <c r="E254" i="2"/>
  <c r="F254" i="2"/>
  <c r="F255" i="2"/>
  <c r="F256" i="2"/>
  <c r="E257" i="2"/>
  <c r="E258" i="2"/>
  <c r="F258" i="2"/>
  <c r="G258" i="2"/>
  <c r="E259" i="2"/>
  <c r="F259" i="2"/>
  <c r="F260" i="2"/>
  <c r="E261" i="2"/>
  <c r="E262" i="2"/>
  <c r="F262" i="2"/>
  <c r="F263" i="2"/>
  <c r="F264" i="2"/>
  <c r="E265" i="2"/>
  <c r="E266" i="2"/>
  <c r="F266" i="2"/>
  <c r="G266" i="2"/>
  <c r="E267" i="2"/>
  <c r="F267" i="2"/>
  <c r="E269" i="2"/>
  <c r="E270" i="2"/>
  <c r="F270" i="2"/>
  <c r="F271" i="2"/>
  <c r="G271" i="2"/>
  <c r="F272" i="2"/>
  <c r="E273" i="2"/>
  <c r="E274" i="2"/>
  <c r="F274" i="2"/>
  <c r="G274" i="2"/>
  <c r="E275" i="2"/>
  <c r="F275" i="2"/>
  <c r="G275" i="2"/>
  <c r="E277" i="2"/>
  <c r="E278" i="2"/>
  <c r="F278" i="2"/>
  <c r="F279" i="2"/>
  <c r="F280" i="2"/>
  <c r="E281" i="2"/>
  <c r="E282" i="2"/>
  <c r="F282" i="2"/>
  <c r="G282" i="2"/>
  <c r="E283" i="2"/>
  <c r="F283" i="2"/>
  <c r="E285" i="2"/>
  <c r="E286" i="2"/>
  <c r="F286" i="2"/>
  <c r="F287" i="2"/>
  <c r="E288" i="2"/>
  <c r="F288" i="2"/>
  <c r="E289" i="2"/>
  <c r="E290" i="2"/>
  <c r="F290" i="2"/>
  <c r="G290" i="2"/>
  <c r="E291" i="2"/>
  <c r="F291" i="2"/>
  <c r="E293" i="2"/>
  <c r="E294" i="2"/>
  <c r="F294" i="2"/>
  <c r="G294" i="2"/>
  <c r="F295" i="2"/>
  <c r="F296" i="2"/>
  <c r="E297" i="2"/>
  <c r="E298" i="2"/>
  <c r="F298" i="2"/>
  <c r="G298" i="2"/>
  <c r="E299" i="2"/>
  <c r="F299" i="2"/>
  <c r="E301" i="2"/>
  <c r="E302" i="2"/>
  <c r="F302" i="2"/>
  <c r="G302" i="2"/>
  <c r="E303" i="2"/>
  <c r="F303" i="2"/>
  <c r="F304" i="2"/>
  <c r="E305" i="2"/>
  <c r="E306" i="2"/>
  <c r="F306" i="2"/>
  <c r="G306" i="2"/>
  <c r="E307" i="2"/>
  <c r="F307" i="2"/>
  <c r="E309" i="2"/>
  <c r="E310" i="2"/>
  <c r="F310" i="2"/>
  <c r="F311" i="2"/>
  <c r="E312" i="2"/>
  <c r="F312" i="2"/>
  <c r="E313" i="2"/>
  <c r="E314" i="2"/>
  <c r="F314" i="2"/>
  <c r="G314" i="2"/>
  <c r="E315" i="2"/>
  <c r="F315" i="2"/>
  <c r="F316" i="2"/>
  <c r="E317" i="2"/>
  <c r="E318" i="2"/>
  <c r="F318" i="2"/>
  <c r="F319" i="2"/>
  <c r="F320" i="2"/>
  <c r="E321" i="2"/>
  <c r="E322" i="2"/>
  <c r="F322" i="2"/>
  <c r="G322" i="2"/>
  <c r="E323" i="2"/>
  <c r="F323" i="2"/>
  <c r="E325" i="2"/>
  <c r="E326" i="2"/>
  <c r="F326" i="2"/>
  <c r="F327" i="2"/>
  <c r="G327" i="2"/>
  <c r="F328" i="2"/>
  <c r="E329" i="2"/>
  <c r="E330" i="2"/>
  <c r="F330" i="2"/>
  <c r="G330" i="2"/>
  <c r="E331" i="2"/>
  <c r="F331" i="2"/>
  <c r="G331" i="2"/>
  <c r="E332" i="2"/>
  <c r="F332" i="2"/>
  <c r="E333" i="2"/>
  <c r="E334" i="2"/>
  <c r="F334" i="2"/>
  <c r="F335" i="2"/>
  <c r="G335" i="2"/>
  <c r="F336" i="2"/>
  <c r="E337" i="2"/>
  <c r="E338" i="2"/>
  <c r="F338" i="2"/>
  <c r="G338" i="2"/>
  <c r="E339" i="2"/>
  <c r="F339" i="2"/>
  <c r="G339" i="2"/>
  <c r="F340" i="2"/>
  <c r="E341" i="2"/>
  <c r="E342" i="2"/>
  <c r="F342" i="2"/>
  <c r="F343" i="2"/>
  <c r="G343" i="2"/>
  <c r="F344" i="2"/>
  <c r="E345" i="2"/>
  <c r="E346" i="2"/>
  <c r="F346" i="2"/>
  <c r="G346" i="2"/>
  <c r="E347" i="2"/>
  <c r="F347" i="2"/>
  <c r="G347" i="2"/>
  <c r="E348" i="2"/>
  <c r="E349" i="2"/>
  <c r="E350" i="2"/>
  <c r="F350" i="2"/>
  <c r="F351" i="2"/>
  <c r="G351" i="2"/>
  <c r="F352" i="2"/>
  <c r="E353" i="2"/>
  <c r="E354" i="2"/>
  <c r="F354" i="2"/>
  <c r="G354" i="2"/>
  <c r="E355" i="2"/>
  <c r="F355" i="2"/>
  <c r="G355" i="2"/>
  <c r="E357" i="2"/>
  <c r="E358" i="2"/>
  <c r="F358" i="2"/>
  <c r="F359" i="2"/>
  <c r="G359" i="2"/>
  <c r="F360" i="2"/>
  <c r="E361" i="2"/>
  <c r="E362" i="2"/>
  <c r="F362" i="2"/>
  <c r="G362" i="2"/>
  <c r="E363" i="2"/>
  <c r="F363" i="2"/>
  <c r="G363" i="2"/>
  <c r="E365" i="2"/>
  <c r="E366" i="2"/>
  <c r="F366" i="2"/>
  <c r="F367" i="2"/>
  <c r="F368" i="2"/>
  <c r="E369" i="2"/>
  <c r="E370" i="2"/>
  <c r="F370" i="2"/>
  <c r="G370" i="2"/>
  <c r="E371" i="2"/>
  <c r="F371" i="2"/>
  <c r="F372" i="2"/>
  <c r="E373" i="2"/>
  <c r="E374" i="2"/>
  <c r="F374" i="2"/>
  <c r="F375" i="2"/>
  <c r="F376" i="2"/>
  <c r="E377" i="2"/>
  <c r="E378" i="2"/>
  <c r="F378" i="2"/>
  <c r="G378" i="2"/>
  <c r="E379" i="2"/>
  <c r="F379" i="2"/>
  <c r="E381" i="2"/>
  <c r="E382" i="2"/>
  <c r="F382" i="2"/>
  <c r="F383" i="2"/>
  <c r="E384" i="2"/>
  <c r="F384" i="2"/>
  <c r="E385" i="2"/>
  <c r="E386" i="2"/>
  <c r="F386" i="2"/>
  <c r="G386" i="2"/>
  <c r="E387" i="2"/>
  <c r="F387" i="2"/>
  <c r="E389" i="2"/>
  <c r="E390" i="2"/>
  <c r="F390" i="2"/>
  <c r="F391" i="2"/>
  <c r="F392" i="2"/>
  <c r="E393" i="2"/>
  <c r="E394" i="2"/>
  <c r="F394" i="2"/>
  <c r="G394" i="2"/>
  <c r="E395" i="2"/>
  <c r="F395" i="2"/>
  <c r="E397" i="2"/>
  <c r="E398" i="2"/>
  <c r="F398" i="2"/>
  <c r="G398" i="2"/>
  <c r="F399" i="2"/>
  <c r="F400" i="2"/>
  <c r="E401" i="2"/>
  <c r="E402" i="2"/>
  <c r="F402" i="2"/>
  <c r="G402" i="2"/>
  <c r="E403" i="2"/>
  <c r="F403" i="2"/>
  <c r="E405" i="2"/>
  <c r="E406" i="2"/>
  <c r="F406" i="2"/>
  <c r="F407" i="2"/>
  <c r="E408" i="2"/>
  <c r="F408" i="2"/>
  <c r="E409" i="2"/>
  <c r="E410" i="2"/>
  <c r="F410" i="2"/>
  <c r="G410" i="2"/>
  <c r="E411" i="2"/>
  <c r="F411" i="2"/>
  <c r="E413" i="2"/>
  <c r="E414" i="2"/>
  <c r="F414" i="2"/>
  <c r="F415" i="2"/>
  <c r="G415" i="2"/>
  <c r="F416" i="2"/>
  <c r="E417" i="2"/>
  <c r="E418" i="2"/>
  <c r="F418" i="2"/>
  <c r="G418" i="2"/>
  <c r="E419" i="2"/>
  <c r="F419" i="2"/>
  <c r="G419" i="2"/>
  <c r="E421" i="2"/>
  <c r="E422" i="2"/>
  <c r="F422" i="2"/>
  <c r="F423" i="2"/>
  <c r="F424" i="2"/>
  <c r="E425" i="2"/>
  <c r="E426" i="2"/>
  <c r="F426" i="2"/>
  <c r="G426" i="2"/>
  <c r="E427" i="2"/>
  <c r="F427" i="2"/>
  <c r="E428" i="2"/>
  <c r="F428" i="2"/>
  <c r="E429" i="2"/>
  <c r="E430" i="2"/>
  <c r="F430" i="2"/>
  <c r="F431" i="2"/>
  <c r="F432" i="2"/>
  <c r="E433" i="2"/>
  <c r="E434" i="2"/>
  <c r="F434" i="2"/>
  <c r="G434" i="2"/>
  <c r="E435" i="2"/>
  <c r="F435" i="2"/>
  <c r="E437" i="2"/>
  <c r="E438" i="2"/>
  <c r="F438" i="2"/>
  <c r="F439" i="2"/>
  <c r="E440" i="2"/>
  <c r="F440" i="2"/>
  <c r="E441" i="2"/>
  <c r="E442" i="2"/>
  <c r="F442" i="2"/>
  <c r="G442" i="2"/>
  <c r="E443" i="2"/>
  <c r="F443" i="2"/>
  <c r="E445" i="2"/>
  <c r="E446" i="2"/>
  <c r="F446" i="2"/>
  <c r="F447" i="2"/>
  <c r="F448" i="2"/>
  <c r="E449" i="2"/>
  <c r="E450" i="2"/>
  <c r="F450" i="2"/>
  <c r="G450" i="2"/>
  <c r="E451" i="2"/>
  <c r="F451" i="2"/>
  <c r="E453" i="2"/>
  <c r="E454" i="2"/>
  <c r="F454" i="2"/>
  <c r="G454" i="2"/>
  <c r="F455" i="2"/>
  <c r="F456" i="2"/>
  <c r="E457" i="2"/>
  <c r="E458" i="2"/>
  <c r="F458" i="2"/>
  <c r="G458" i="2"/>
  <c r="E459" i="2"/>
  <c r="F459" i="2"/>
  <c r="E461" i="2"/>
  <c r="E462" i="2"/>
  <c r="F462" i="2"/>
  <c r="F463" i="2"/>
  <c r="E464" i="2"/>
  <c r="F464" i="2"/>
  <c r="E465" i="2"/>
  <c r="E466" i="2"/>
  <c r="F466" i="2"/>
  <c r="G466" i="2"/>
  <c r="E467" i="2"/>
  <c r="F467" i="2"/>
  <c r="E469" i="2"/>
  <c r="E470" i="2"/>
  <c r="F470" i="2"/>
  <c r="F471" i="2"/>
  <c r="G471" i="2"/>
  <c r="F472" i="2"/>
  <c r="E473" i="2"/>
  <c r="E474" i="2"/>
  <c r="F474" i="2"/>
  <c r="G474" i="2"/>
  <c r="E475" i="2"/>
  <c r="F475" i="2"/>
  <c r="F476" i="2"/>
  <c r="E477" i="2"/>
  <c r="E478" i="2"/>
  <c r="F478" i="2"/>
  <c r="F479" i="2"/>
  <c r="F480" i="2"/>
  <c r="E481" i="2"/>
  <c r="E482" i="2"/>
  <c r="F482" i="2"/>
  <c r="G482" i="2"/>
  <c r="E483" i="2"/>
  <c r="F483" i="2"/>
  <c r="E485" i="2"/>
  <c r="E486" i="2"/>
  <c r="F486" i="2"/>
  <c r="F487" i="2"/>
  <c r="G487" i="2"/>
  <c r="F488" i="2"/>
  <c r="E489" i="2"/>
  <c r="E490" i="2"/>
  <c r="F490" i="2"/>
  <c r="G490" i="2"/>
  <c r="E491" i="2"/>
  <c r="F491" i="2"/>
  <c r="E493" i="2"/>
  <c r="E494" i="2"/>
  <c r="F494" i="2"/>
  <c r="F495" i="2"/>
  <c r="F496" i="2"/>
  <c r="E497" i="2"/>
  <c r="E498" i="2"/>
  <c r="F498" i="2"/>
  <c r="G498" i="2"/>
  <c r="E499" i="2"/>
  <c r="F499" i="2"/>
  <c r="E501" i="2"/>
  <c r="E502" i="2"/>
  <c r="F502" i="2"/>
  <c r="G502" i="2"/>
  <c r="E503" i="2"/>
  <c r="F503" i="2"/>
  <c r="E504" i="2"/>
  <c r="F504" i="2"/>
  <c r="E505" i="2"/>
  <c r="E506" i="2"/>
  <c r="F506" i="2"/>
  <c r="G506" i="2"/>
  <c r="E507" i="2"/>
  <c r="F507" i="2"/>
  <c r="E509" i="2"/>
  <c r="E510" i="2"/>
  <c r="F510" i="2"/>
  <c r="F511" i="2"/>
  <c r="F512" i="2"/>
  <c r="E513" i="2"/>
  <c r="E514" i="2"/>
  <c r="F514" i="2"/>
  <c r="G514" i="2"/>
  <c r="E515" i="2"/>
  <c r="F515" i="2"/>
  <c r="F516" i="2"/>
  <c r="E517" i="2"/>
  <c r="E518" i="2"/>
  <c r="F518" i="2"/>
  <c r="F519" i="2"/>
  <c r="G519" i="2"/>
  <c r="F520" i="2"/>
  <c r="E521" i="2"/>
  <c r="E522" i="2"/>
  <c r="F522" i="2"/>
  <c r="G522" i="2"/>
  <c r="E523" i="2"/>
  <c r="F523" i="2"/>
  <c r="E525" i="2"/>
  <c r="E526" i="2"/>
  <c r="F526" i="2"/>
  <c r="F527" i="2"/>
  <c r="E528" i="2"/>
  <c r="F528" i="2"/>
  <c r="E529" i="2"/>
  <c r="E530" i="2"/>
  <c r="F530" i="2"/>
  <c r="G530" i="2"/>
  <c r="E531" i="2"/>
  <c r="F531" i="2"/>
  <c r="E533" i="2"/>
  <c r="E534" i="2"/>
  <c r="F534" i="2"/>
  <c r="F535" i="2"/>
  <c r="G535" i="2"/>
  <c r="F536" i="2"/>
  <c r="E537" i="2"/>
  <c r="E538" i="2"/>
  <c r="F538" i="2"/>
  <c r="G538" i="2"/>
  <c r="E539" i="2"/>
  <c r="F539" i="2"/>
  <c r="E541" i="2"/>
  <c r="E542" i="2"/>
  <c r="F542" i="2"/>
  <c r="F3" i="2"/>
  <c r="T348" i="2" l="1"/>
  <c r="V348" i="2" s="1"/>
  <c r="T344" i="2"/>
  <c r="V344" i="2" s="1"/>
  <c r="T340" i="2"/>
  <c r="U340" i="2" s="1"/>
  <c r="T308" i="2"/>
  <c r="U308" i="2" s="1"/>
  <c r="T304" i="2"/>
  <c r="U304" i="2" s="1"/>
  <c r="T260" i="2"/>
  <c r="V260" i="2" s="1"/>
  <c r="T371" i="2"/>
  <c r="U371" i="2" s="1"/>
  <c r="W371" i="2" s="1"/>
  <c r="T31" i="2"/>
  <c r="U31" i="2" s="1"/>
  <c r="W31" i="2" s="1"/>
  <c r="T34" i="2"/>
  <c r="V34" i="2" s="1"/>
  <c r="T381" i="2"/>
  <c r="U381" i="2" s="1"/>
  <c r="T380" i="2"/>
  <c r="V380" i="2" s="1"/>
  <c r="T116" i="2"/>
  <c r="V116" i="2" s="1"/>
  <c r="T76" i="2"/>
  <c r="U76" i="2" s="1"/>
  <c r="T68" i="2"/>
  <c r="U68" i="2" s="1"/>
  <c r="T24" i="2"/>
  <c r="U24" i="2" s="1"/>
  <c r="V24" i="2" s="1"/>
  <c r="T303" i="2"/>
  <c r="V303" i="2" s="1"/>
  <c r="T282" i="2"/>
  <c r="U282" i="2" s="1"/>
  <c r="T163" i="2"/>
  <c r="W163" i="2" s="1"/>
  <c r="T158" i="2"/>
  <c r="W158" i="2" s="1"/>
  <c r="T110" i="2"/>
  <c r="V110" i="2" s="1"/>
  <c r="T102" i="2"/>
  <c r="W102" i="2" s="1"/>
  <c r="T98" i="2"/>
  <c r="V98" i="2" s="1"/>
  <c r="T94" i="2"/>
  <c r="U94" i="2" s="1"/>
  <c r="V94" i="2" s="1"/>
  <c r="T86" i="2"/>
  <c r="V86" i="2" s="1"/>
  <c r="T74" i="2"/>
  <c r="W74" i="2" s="1"/>
  <c r="T66" i="2"/>
  <c r="U66" i="2" s="1"/>
  <c r="V66" i="2" s="1"/>
  <c r="T62" i="2"/>
  <c r="W62" i="2" s="1"/>
  <c r="T54" i="2"/>
  <c r="V54" i="2" s="1"/>
  <c r="T50" i="2"/>
  <c r="U50" i="2" s="1"/>
  <c r="T475" i="2"/>
  <c r="V475" i="2" s="1"/>
  <c r="T471" i="2"/>
  <c r="U471" i="2" s="1"/>
  <c r="V471" i="2" s="1"/>
  <c r="T467" i="2"/>
  <c r="U467" i="2" s="1"/>
  <c r="T463" i="2"/>
  <c r="U463" i="2" s="1"/>
  <c r="T459" i="2"/>
  <c r="U459" i="2" s="1"/>
  <c r="T455" i="2"/>
  <c r="U455" i="2" s="1"/>
  <c r="T451" i="2"/>
  <c r="U451" i="2" s="1"/>
  <c r="T447" i="2"/>
  <c r="U447" i="2" s="1"/>
  <c r="T443" i="2"/>
  <c r="U443" i="2" s="1"/>
  <c r="V443" i="2" s="1"/>
  <c r="T439" i="2"/>
  <c r="U439" i="2" s="1"/>
  <c r="T435" i="2"/>
  <c r="U435" i="2" s="1"/>
  <c r="V435" i="2" s="1"/>
  <c r="T431" i="2"/>
  <c r="U431" i="2" s="1"/>
  <c r="T427" i="2"/>
  <c r="U427" i="2" s="1"/>
  <c r="V427" i="2" s="1"/>
  <c r="T423" i="2"/>
  <c r="U423" i="2" s="1"/>
  <c r="T419" i="2"/>
  <c r="U419" i="2" s="1"/>
  <c r="V419" i="2" s="1"/>
  <c r="T415" i="2"/>
  <c r="U415" i="2" s="1"/>
  <c r="T411" i="2"/>
  <c r="U411" i="2" s="1"/>
  <c r="V411" i="2" s="1"/>
  <c r="T407" i="2"/>
  <c r="U407" i="2" s="1"/>
  <c r="T403" i="2"/>
  <c r="U403" i="2" s="1"/>
  <c r="V403" i="2" s="1"/>
  <c r="T399" i="2"/>
  <c r="V399" i="2" s="1"/>
  <c r="T351" i="2"/>
  <c r="V351" i="2" s="1"/>
  <c r="T267" i="2"/>
  <c r="W267" i="2" s="1"/>
  <c r="T370" i="2"/>
  <c r="U370" i="2" s="1"/>
  <c r="T362" i="2"/>
  <c r="U362" i="2" s="1"/>
  <c r="T402" i="2"/>
  <c r="V402" i="2" s="1"/>
  <c r="T346" i="2"/>
  <c r="V346" i="2" s="1"/>
  <c r="T334" i="2"/>
  <c r="V334" i="2" s="1"/>
  <c r="T281" i="2"/>
  <c r="U281" i="2" s="1"/>
  <c r="T202" i="2"/>
  <c r="V202" i="2" s="1"/>
  <c r="T256" i="2"/>
  <c r="V256" i="2" s="1"/>
  <c r="T252" i="2"/>
  <c r="W252" i="2" s="1"/>
  <c r="T228" i="2"/>
  <c r="U228" i="2" s="1"/>
  <c r="T209" i="2"/>
  <c r="U209" i="2" s="1"/>
  <c r="T196" i="2"/>
  <c r="V196" i="2" s="1"/>
  <c r="T160" i="2"/>
  <c r="U160" i="2" s="1"/>
  <c r="T152" i="2"/>
  <c r="U152" i="2" s="1"/>
  <c r="T140" i="2"/>
  <c r="V140" i="2" s="1"/>
  <c r="T136" i="2"/>
  <c r="T368" i="2"/>
  <c r="U368" i="2" s="1"/>
  <c r="T170" i="2"/>
  <c r="V170" i="2" s="1"/>
  <c r="T51" i="2"/>
  <c r="W51" i="2" s="1"/>
  <c r="T288" i="2"/>
  <c r="W288" i="2" s="1"/>
  <c r="T285" i="2"/>
  <c r="U285" i="2" s="1"/>
  <c r="T359" i="2"/>
  <c r="W359" i="2" s="1"/>
  <c r="T355" i="2"/>
  <c r="U355" i="2" s="1"/>
  <c r="V355" i="2" s="1"/>
  <c r="T26" i="2"/>
  <c r="V26" i="2" s="1"/>
  <c r="T394" i="2"/>
  <c r="U394" i="2" s="1"/>
  <c r="T386" i="2"/>
  <c r="U386" i="2" s="1"/>
  <c r="T382" i="2"/>
  <c r="U382" i="2" s="1"/>
  <c r="T300" i="2"/>
  <c r="W300" i="2" s="1"/>
  <c r="T280" i="2"/>
  <c r="W280" i="2" s="1"/>
  <c r="T168" i="2"/>
  <c r="W168" i="2" s="1"/>
  <c r="T113" i="2"/>
  <c r="W113" i="2" s="1"/>
  <c r="T109" i="2"/>
  <c r="W109" i="2" s="1"/>
  <c r="T405" i="2"/>
  <c r="U405" i="2" s="1"/>
  <c r="T397" i="2"/>
  <c r="W397" i="2" s="1"/>
  <c r="T298" i="2"/>
  <c r="U298" i="2" s="1"/>
  <c r="T263" i="2"/>
  <c r="V263" i="2" s="1"/>
  <c r="T247" i="2"/>
  <c r="V247" i="2" s="1"/>
  <c r="T243" i="2"/>
  <c r="V243" i="2" s="1"/>
  <c r="T239" i="2"/>
  <c r="V239" i="2" s="1"/>
  <c r="T231" i="2"/>
  <c r="V231" i="2" s="1"/>
  <c r="T227" i="2"/>
  <c r="U227" i="2" s="1"/>
  <c r="V227" i="2" s="1"/>
  <c r="T223" i="2"/>
  <c r="V223" i="2" s="1"/>
  <c r="T207" i="2"/>
  <c r="V207" i="2" s="1"/>
  <c r="T203" i="2"/>
  <c r="V203" i="2" s="1"/>
  <c r="T80" i="2"/>
  <c r="U80" i="2" s="1"/>
  <c r="V80" i="2" s="1"/>
  <c r="T40" i="2"/>
  <c r="U40" i="2" s="1"/>
  <c r="T358" i="2"/>
  <c r="V358" i="2" s="1"/>
  <c r="T270" i="2"/>
  <c r="V270" i="2" s="1"/>
  <c r="T404" i="2"/>
  <c r="V404" i="2" s="1"/>
  <c r="T392" i="2"/>
  <c r="V392" i="2" s="1"/>
  <c r="T305" i="2"/>
  <c r="V305" i="2" s="1"/>
  <c r="T301" i="2"/>
  <c r="V301" i="2" s="1"/>
  <c r="T406" i="2"/>
  <c r="V406" i="2" s="1"/>
  <c r="T383" i="2"/>
  <c r="W383" i="2" s="1"/>
  <c r="T276" i="2"/>
  <c r="U276" i="2" s="1"/>
  <c r="T272" i="2"/>
  <c r="V272" i="2" s="1"/>
  <c r="T221" i="2"/>
  <c r="V221" i="2" s="1"/>
  <c r="T112" i="2"/>
  <c r="V112" i="2" s="1"/>
  <c r="T20" i="2"/>
  <c r="U20" i="2" s="1"/>
  <c r="T16" i="2"/>
  <c r="U16" i="2" s="1"/>
  <c r="T8" i="2"/>
  <c r="U8" i="2" s="1"/>
  <c r="T367" i="2"/>
  <c r="U367" i="2" s="1"/>
  <c r="T363" i="2"/>
  <c r="U363" i="2" s="1"/>
  <c r="V363" i="2" s="1"/>
  <c r="T356" i="2"/>
  <c r="V356" i="2" s="1"/>
  <c r="T342" i="2"/>
  <c r="V342" i="2" s="1"/>
  <c r="T338" i="2"/>
  <c r="W338" i="2" s="1"/>
  <c r="T296" i="2"/>
  <c r="W296" i="2" s="1"/>
  <c r="T264" i="2"/>
  <c r="V264" i="2" s="1"/>
  <c r="T161" i="2"/>
  <c r="U161" i="2" s="1"/>
  <c r="T114" i="2"/>
  <c r="V114" i="2" s="1"/>
  <c r="T35" i="2"/>
  <c r="W35" i="2" s="1"/>
  <c r="T390" i="2"/>
  <c r="U390" i="2" s="1"/>
  <c r="T330" i="2"/>
  <c r="U330" i="2" s="1"/>
  <c r="T314" i="2"/>
  <c r="V314" i="2" s="1"/>
  <c r="T142" i="2"/>
  <c r="U142" i="2" s="1"/>
  <c r="T374" i="2"/>
  <c r="U374" i="2" s="1"/>
  <c r="T313" i="2"/>
  <c r="U313" i="2" s="1"/>
  <c r="T77" i="2"/>
  <c r="U77" i="2" s="1"/>
  <c r="T69" i="2"/>
  <c r="U69" i="2" s="1"/>
  <c r="T65" i="2"/>
  <c r="W65" i="2" s="1"/>
  <c r="T366" i="2"/>
  <c r="W366" i="2" s="1"/>
  <c r="T343" i="2"/>
  <c r="V343" i="2" s="1"/>
  <c r="T297" i="2"/>
  <c r="W297" i="2" s="1"/>
  <c r="T293" i="2"/>
  <c r="U293" i="2" s="1"/>
  <c r="T289" i="2"/>
  <c r="U289" i="2" s="1"/>
  <c r="T37" i="2"/>
  <c r="V37" i="2" s="1"/>
  <c r="T395" i="2"/>
  <c r="U395" i="2" s="1"/>
  <c r="W395" i="2" s="1"/>
  <c r="T331" i="2"/>
  <c r="U331" i="2" s="1"/>
  <c r="W331" i="2" s="1"/>
  <c r="T159" i="2"/>
  <c r="U159" i="2" s="1"/>
  <c r="T22" i="2"/>
  <c r="V22" i="2" s="1"/>
  <c r="T10" i="2"/>
  <c r="U10" i="2" s="1"/>
  <c r="V10" i="2" s="1"/>
  <c r="T6" i="2"/>
  <c r="V6" i="2" s="1"/>
  <c r="T391" i="2"/>
  <c r="W391" i="2" s="1"/>
  <c r="T387" i="2"/>
  <c r="U387" i="2" s="1"/>
  <c r="T327" i="2"/>
  <c r="U327" i="2" s="1"/>
  <c r="T323" i="2"/>
  <c r="U323" i="2" s="1"/>
  <c r="W323" i="2" s="1"/>
  <c r="T319" i="2"/>
  <c r="W319" i="2" s="1"/>
  <c r="T307" i="2"/>
  <c r="U307" i="2" s="1"/>
  <c r="W307" i="2" s="1"/>
  <c r="T155" i="2"/>
  <c r="U155" i="2" s="1"/>
  <c r="T151" i="2"/>
  <c r="U151" i="2" s="1"/>
  <c r="T118" i="2"/>
  <c r="V118" i="2" s="1"/>
  <c r="T44" i="2"/>
  <c r="U44" i="2" s="1"/>
  <c r="T71" i="2"/>
  <c r="W71" i="2" s="1"/>
  <c r="T63" i="2"/>
  <c r="W63" i="2" s="1"/>
  <c r="T59" i="2"/>
  <c r="U59" i="2" s="1"/>
  <c r="V59" i="2" s="1"/>
  <c r="T129" i="2"/>
  <c r="T47" i="2"/>
  <c r="W47" i="2" s="1"/>
  <c r="T32" i="2"/>
  <c r="U32" i="2" s="1"/>
  <c r="T139" i="2"/>
  <c r="W139" i="2" s="1"/>
  <c r="T100" i="2"/>
  <c r="V100" i="2" s="1"/>
  <c r="T96" i="2"/>
  <c r="V96" i="2" s="1"/>
  <c r="T84" i="2"/>
  <c r="U84" i="2" s="1"/>
  <c r="T38" i="2"/>
  <c r="U38" i="2" s="1"/>
  <c r="V38" i="2" s="1"/>
  <c r="T46" i="2"/>
  <c r="V46" i="2" s="1"/>
  <c r="T56" i="2"/>
  <c r="U56" i="2" s="1"/>
  <c r="T137" i="2"/>
  <c r="U137" i="2" s="1"/>
  <c r="T92" i="2"/>
  <c r="V92" i="2" s="1"/>
  <c r="T88" i="2"/>
  <c r="V88" i="2" s="1"/>
  <c r="T48" i="2"/>
  <c r="U48" i="2" s="1"/>
  <c r="T72" i="2"/>
  <c r="U72" i="2" s="1"/>
  <c r="T36" i="2"/>
  <c r="U36" i="2" s="1"/>
  <c r="T12" i="2"/>
  <c r="V12" i="2" s="1"/>
  <c r="T78" i="2"/>
  <c r="V78" i="2" s="1"/>
  <c r="T57" i="2"/>
  <c r="U57" i="2" s="1"/>
  <c r="T210" i="2"/>
  <c r="U210" i="2" s="1"/>
  <c r="T191" i="2"/>
  <c r="V191" i="2" s="1"/>
  <c r="T187" i="2"/>
  <c r="V187" i="2" s="1"/>
  <c r="T82" i="2"/>
  <c r="W82" i="2" s="1"/>
  <c r="T29" i="2"/>
  <c r="U29" i="2" s="1"/>
  <c r="T25" i="2"/>
  <c r="U25" i="2" s="1"/>
  <c r="T241" i="2"/>
  <c r="U241" i="2" s="1"/>
  <c r="W241" i="2" s="1"/>
  <c r="T237" i="2"/>
  <c r="U237" i="2" s="1"/>
  <c r="T225" i="2"/>
  <c r="U225" i="2" s="1"/>
  <c r="T167" i="2"/>
  <c r="W167" i="2" s="1"/>
  <c r="T153" i="2"/>
  <c r="T127" i="2"/>
  <c r="U127" i="2" s="1"/>
  <c r="T97" i="2"/>
  <c r="W97" i="2" s="1"/>
  <c r="T75" i="2"/>
  <c r="W75" i="2" s="1"/>
  <c r="T53" i="2"/>
  <c r="U53" i="2" s="1"/>
  <c r="T17" i="2"/>
  <c r="U17" i="2" s="1"/>
  <c r="W17" i="2" s="1"/>
  <c r="T11" i="2"/>
  <c r="U11" i="2" s="1"/>
  <c r="T201" i="2"/>
  <c r="U201" i="2" s="1"/>
  <c r="T134" i="2"/>
  <c r="V134" i="2" s="1"/>
  <c r="T130" i="2"/>
  <c r="V130" i="2" s="1"/>
  <c r="T104" i="2"/>
  <c r="V104" i="2" s="1"/>
  <c r="T93" i="2"/>
  <c r="W93" i="2" s="1"/>
  <c r="T64" i="2"/>
  <c r="V64" i="2" s="1"/>
  <c r="T60" i="2"/>
  <c r="U60" i="2" s="1"/>
  <c r="T42" i="2"/>
  <c r="W42" i="2" s="1"/>
  <c r="T217" i="2"/>
  <c r="U217" i="2" s="1"/>
  <c r="T213" i="2"/>
  <c r="U213" i="2" s="1"/>
  <c r="W213" i="2" s="1"/>
  <c r="T205" i="2"/>
  <c r="V205" i="2" s="1"/>
  <c r="T156" i="2"/>
  <c r="U156" i="2" s="1"/>
  <c r="T149" i="2"/>
  <c r="W149" i="2" s="1"/>
  <c r="T81" i="2"/>
  <c r="U81" i="2" s="1"/>
  <c r="T28" i="2"/>
  <c r="U28" i="2" s="1"/>
  <c r="T13" i="2"/>
  <c r="U13" i="2" s="1"/>
  <c r="T393" i="2"/>
  <c r="U393" i="2" s="1"/>
  <c r="T15" i="2"/>
  <c r="W15" i="2" s="1"/>
  <c r="T14" i="2"/>
  <c r="V14" i="2" s="1"/>
  <c r="T384" i="2"/>
  <c r="U384" i="2" s="1"/>
  <c r="T379" i="2"/>
  <c r="T376" i="2"/>
  <c r="V376" i="2" s="1"/>
  <c r="T315" i="2"/>
  <c r="U315" i="2" s="1"/>
  <c r="W315" i="2" s="1"/>
  <c r="T398" i="2"/>
  <c r="W398" i="2" s="1"/>
  <c r="T354" i="2"/>
  <c r="T476" i="2"/>
  <c r="W476" i="2" s="1"/>
  <c r="T472" i="2"/>
  <c r="U472" i="2" s="1"/>
  <c r="T468" i="2"/>
  <c r="V468" i="2" s="1"/>
  <c r="T464" i="2"/>
  <c r="U464" i="2" s="1"/>
  <c r="V464" i="2" s="1"/>
  <c r="T460" i="2"/>
  <c r="V460" i="2" s="1"/>
  <c r="T456" i="2"/>
  <c r="U456" i="2" s="1"/>
  <c r="T452" i="2"/>
  <c r="V452" i="2" s="1"/>
  <c r="T448" i="2"/>
  <c r="V448" i="2" s="1"/>
  <c r="T444" i="2"/>
  <c r="U444" i="2" s="1"/>
  <c r="T440" i="2"/>
  <c r="U440" i="2" s="1"/>
  <c r="T436" i="2"/>
  <c r="V436" i="2" s="1"/>
  <c r="T432" i="2"/>
  <c r="V432" i="2" s="1"/>
  <c r="T428" i="2"/>
  <c r="U428" i="2" s="1"/>
  <c r="T424" i="2"/>
  <c r="V424" i="2" s="1"/>
  <c r="T420" i="2"/>
  <c r="V420" i="2" s="1"/>
  <c r="T416" i="2"/>
  <c r="U416" i="2" s="1"/>
  <c r="T412" i="2"/>
  <c r="U412" i="2" s="1"/>
  <c r="T408" i="2"/>
  <c r="U408" i="2" s="1"/>
  <c r="T372" i="2"/>
  <c r="W372" i="2" s="1"/>
  <c r="T326" i="2"/>
  <c r="T375" i="2"/>
  <c r="U375" i="2" s="1"/>
  <c r="T369" i="2"/>
  <c r="U369" i="2" s="1"/>
  <c r="T339" i="2"/>
  <c r="U339" i="2" s="1"/>
  <c r="V339" i="2" s="1"/>
  <c r="T290" i="2"/>
  <c r="W290" i="2" s="1"/>
  <c r="T265" i="2"/>
  <c r="U265" i="2" s="1"/>
  <c r="T360" i="2"/>
  <c r="V360" i="2" s="1"/>
  <c r="T352" i="2"/>
  <c r="V352" i="2" s="1"/>
  <c r="T350" i="2"/>
  <c r="T211" i="2"/>
  <c r="V211" i="2" s="1"/>
  <c r="T212" i="2"/>
  <c r="W212" i="2" s="1"/>
  <c r="T357" i="2"/>
  <c r="U357" i="2" s="1"/>
  <c r="T322" i="2"/>
  <c r="T321" i="2"/>
  <c r="T318" i="2"/>
  <c r="V318" i="2" s="1"/>
  <c r="T317" i="2"/>
  <c r="U317" i="2" s="1"/>
  <c r="T269" i="2"/>
  <c r="U269" i="2" s="1"/>
  <c r="W269" i="2" s="1"/>
  <c r="T268" i="2"/>
  <c r="V268" i="2" s="1"/>
  <c r="T3" i="2"/>
  <c r="U3" i="2" s="1"/>
  <c r="W3" i="2" s="1"/>
  <c r="T4" i="2"/>
  <c r="W4" i="2" s="1"/>
  <c r="T316" i="2"/>
  <c r="U316" i="2" s="1"/>
  <c r="T474" i="2"/>
  <c r="V474" i="2" s="1"/>
  <c r="T470" i="2"/>
  <c r="V470" i="2" s="1"/>
  <c r="T466" i="2"/>
  <c r="V466" i="2" s="1"/>
  <c r="T462" i="2"/>
  <c r="V462" i="2" s="1"/>
  <c r="T458" i="2"/>
  <c r="V458" i="2" s="1"/>
  <c r="T454" i="2"/>
  <c r="V454" i="2" s="1"/>
  <c r="T450" i="2"/>
  <c r="U450" i="2" s="1"/>
  <c r="W450" i="2" s="1"/>
  <c r="T446" i="2"/>
  <c r="V446" i="2" s="1"/>
  <c r="T442" i="2"/>
  <c r="U442" i="2" s="1"/>
  <c r="T438" i="2"/>
  <c r="U438" i="2" s="1"/>
  <c r="T434" i="2"/>
  <c r="W434" i="2" s="1"/>
  <c r="T430" i="2"/>
  <c r="U430" i="2" s="1"/>
  <c r="T426" i="2"/>
  <c r="V426" i="2" s="1"/>
  <c r="T422" i="2"/>
  <c r="V422" i="2" s="1"/>
  <c r="T418" i="2"/>
  <c r="W418" i="2" s="1"/>
  <c r="T414" i="2"/>
  <c r="W414" i="2" s="1"/>
  <c r="T410" i="2"/>
  <c r="V410" i="2" s="1"/>
  <c r="T400" i="2"/>
  <c r="V400" i="2" s="1"/>
  <c r="T183" i="2"/>
  <c r="V183" i="2" s="1"/>
  <c r="T175" i="2"/>
  <c r="U175" i="2" s="1"/>
  <c r="T176" i="2"/>
  <c r="U176" i="2" s="1"/>
  <c r="T147" i="2"/>
  <c r="U147" i="2" s="1"/>
  <c r="T30" i="2"/>
  <c r="V30" i="2" s="1"/>
  <c r="T378" i="2"/>
  <c r="V378" i="2" s="1"/>
  <c r="T309" i="2"/>
  <c r="T278" i="2"/>
  <c r="W278" i="2" s="1"/>
  <c r="T277" i="2"/>
  <c r="U277" i="2" s="1"/>
  <c r="T232" i="2"/>
  <c r="V232" i="2" s="1"/>
  <c r="T396" i="2"/>
  <c r="W396" i="2" s="1"/>
  <c r="T388" i="2"/>
  <c r="V388" i="2" s="1"/>
  <c r="T353" i="2"/>
  <c r="W353" i="2" s="1"/>
  <c r="T347" i="2"/>
  <c r="U347" i="2" s="1"/>
  <c r="V347" i="2" s="1"/>
  <c r="T302" i="2"/>
  <c r="V302" i="2" s="1"/>
  <c r="T274" i="2"/>
  <c r="V274" i="2" s="1"/>
  <c r="T235" i="2"/>
  <c r="V235" i="2" s="1"/>
  <c r="T133" i="2"/>
  <c r="U133" i="2" s="1"/>
  <c r="T123" i="2"/>
  <c r="U123" i="2" s="1"/>
  <c r="T107" i="2"/>
  <c r="T91" i="2"/>
  <c r="T41" i="2"/>
  <c r="U41" i="2" s="1"/>
  <c r="T164" i="2"/>
  <c r="U164" i="2" s="1"/>
  <c r="T52" i="2"/>
  <c r="U52" i="2" s="1"/>
  <c r="V52" i="2" s="1"/>
  <c r="T23" i="2"/>
  <c r="W23" i="2" s="1"/>
  <c r="T138" i="2"/>
  <c r="V138" i="2" s="1"/>
  <c r="T128" i="2"/>
  <c r="V128" i="2" s="1"/>
  <c r="T58" i="2"/>
  <c r="W58" i="2" s="1"/>
  <c r="T18" i="2"/>
  <c r="U18" i="2" s="1"/>
  <c r="T206" i="2"/>
  <c r="U206" i="2" s="1"/>
  <c r="W206" i="2" s="1"/>
  <c r="T182" i="2"/>
  <c r="V182" i="2" s="1"/>
  <c r="T178" i="2"/>
  <c r="U178" i="2" s="1"/>
  <c r="V178" i="2" s="1"/>
  <c r="T171" i="2"/>
  <c r="U171" i="2" s="1"/>
  <c r="W171" i="2" s="1"/>
  <c r="T154" i="2"/>
  <c r="V154" i="2" s="1"/>
  <c r="T108" i="2"/>
  <c r="U108" i="2" s="1"/>
  <c r="V108" i="2" s="1"/>
  <c r="T49" i="2"/>
  <c r="W49" i="2" s="1"/>
  <c r="T9" i="2"/>
  <c r="V9" i="2" s="1"/>
  <c r="T7" i="2"/>
  <c r="U7" i="2" s="1"/>
  <c r="T248" i="2"/>
  <c r="U248" i="2" s="1"/>
  <c r="V248" i="2" s="1"/>
  <c r="T226" i="2"/>
  <c r="V226" i="2" s="1"/>
  <c r="T174" i="2"/>
  <c r="U174" i="2" s="1"/>
  <c r="T157" i="2"/>
  <c r="T115" i="2"/>
  <c r="T99" i="2"/>
  <c r="W99" i="2" s="1"/>
  <c r="T83" i="2"/>
  <c r="W83" i="2" s="1"/>
  <c r="T70" i="2"/>
  <c r="W70" i="2" s="1"/>
  <c r="T43" i="2"/>
  <c r="W43" i="2" s="1"/>
  <c r="T21" i="2"/>
  <c r="V21" i="2" s="1"/>
  <c r="T310" i="2"/>
  <c r="U310" i="2" s="1"/>
  <c r="T275" i="2"/>
  <c r="W275" i="2" s="1"/>
  <c r="T244" i="2"/>
  <c r="V244" i="2" s="1"/>
  <c r="T233" i="2"/>
  <c r="V233" i="2" s="1"/>
  <c r="T141" i="2"/>
  <c r="V141" i="2" s="1"/>
  <c r="T125" i="2"/>
  <c r="W125" i="2" s="1"/>
  <c r="T105" i="2"/>
  <c r="W105" i="2" s="1"/>
  <c r="T89" i="2"/>
  <c r="W89" i="2" s="1"/>
  <c r="T61" i="2"/>
  <c r="V61" i="2" s="1"/>
  <c r="T55" i="2"/>
  <c r="W55" i="2" s="1"/>
  <c r="T19" i="2"/>
  <c r="W19" i="2" s="1"/>
  <c r="T286" i="2"/>
  <c r="V286" i="2" s="1"/>
  <c r="T259" i="2"/>
  <c r="V259" i="2" s="1"/>
  <c r="T255" i="2"/>
  <c r="U255" i="2" s="1"/>
  <c r="V255" i="2" s="1"/>
  <c r="T240" i="2"/>
  <c r="V240" i="2" s="1"/>
  <c r="T229" i="2"/>
  <c r="U229" i="2" s="1"/>
  <c r="T222" i="2"/>
  <c r="W222" i="2" s="1"/>
  <c r="T169" i="2"/>
  <c r="V169" i="2" s="1"/>
  <c r="T165" i="2"/>
  <c r="U165" i="2" s="1"/>
  <c r="T73" i="2"/>
  <c r="U73" i="2" s="1"/>
  <c r="V73" i="2" s="1"/>
  <c r="T67" i="2"/>
  <c r="U67" i="2" s="1"/>
  <c r="T33" i="2"/>
  <c r="U33" i="2" s="1"/>
  <c r="T27" i="2"/>
  <c r="W27" i="2" s="1"/>
  <c r="T5" i="2"/>
  <c r="U5" i="2" s="1"/>
  <c r="T335" i="2"/>
  <c r="U335" i="2" s="1"/>
  <c r="T311" i="2"/>
  <c r="W311" i="2" s="1"/>
  <c r="T306" i="2"/>
  <c r="U306" i="2" s="1"/>
  <c r="T271" i="2"/>
  <c r="T251" i="2"/>
  <c r="V251" i="2" s="1"/>
  <c r="T236" i="2"/>
  <c r="V236" i="2" s="1"/>
  <c r="T219" i="2"/>
  <c r="V219" i="2" s="1"/>
  <c r="T195" i="2"/>
  <c r="V195" i="2" s="1"/>
  <c r="T172" i="2"/>
  <c r="U172" i="2" s="1"/>
  <c r="T117" i="2"/>
  <c r="V117" i="2" s="1"/>
  <c r="T101" i="2"/>
  <c r="U101" i="2" s="1"/>
  <c r="V101" i="2" s="1"/>
  <c r="T85" i="2"/>
  <c r="U85" i="2" s="1"/>
  <c r="T79" i="2"/>
  <c r="W79" i="2" s="1"/>
  <c r="T45" i="2"/>
  <c r="U45" i="2" s="1"/>
  <c r="W45" i="2" s="1"/>
  <c r="T39" i="2"/>
  <c r="U39" i="2" s="1"/>
  <c r="V423" i="2"/>
  <c r="T477" i="2"/>
  <c r="T473" i="2"/>
  <c r="T469" i="2"/>
  <c r="T465" i="2"/>
  <c r="T461" i="2"/>
  <c r="T457" i="2"/>
  <c r="T453" i="2"/>
  <c r="T449" i="2"/>
  <c r="T445" i="2"/>
  <c r="T441" i="2"/>
  <c r="T437" i="2"/>
  <c r="T433" i="2"/>
  <c r="T429" i="2"/>
  <c r="T425" i="2"/>
  <c r="T421" i="2"/>
  <c r="T417" i="2"/>
  <c r="T413" i="2"/>
  <c r="T409" i="2"/>
  <c r="T215" i="2"/>
  <c r="T216" i="2"/>
  <c r="T254" i="2"/>
  <c r="T253" i="2"/>
  <c r="T364" i="2"/>
  <c r="T143" i="2"/>
  <c r="T144" i="2"/>
  <c r="T385" i="2"/>
  <c r="T373" i="2"/>
  <c r="T361" i="2"/>
  <c r="T349" i="2"/>
  <c r="T336" i="2"/>
  <c r="T332" i="2"/>
  <c r="T328" i="2"/>
  <c r="T324" i="2"/>
  <c r="T320" i="2"/>
  <c r="T299" i="2"/>
  <c r="T266" i="2"/>
  <c r="T262" i="2"/>
  <c r="T261" i="2"/>
  <c r="T250" i="2"/>
  <c r="T249" i="2"/>
  <c r="T198" i="2"/>
  <c r="T197" i="2"/>
  <c r="T179" i="2"/>
  <c r="T180" i="2"/>
  <c r="T345" i="2"/>
  <c r="T401" i="2"/>
  <c r="T389" i="2"/>
  <c r="T377" i="2"/>
  <c r="T365" i="2"/>
  <c r="T341" i="2"/>
  <c r="T246" i="2"/>
  <c r="T245" i="2"/>
  <c r="T199" i="2"/>
  <c r="T200" i="2"/>
  <c r="T337" i="2"/>
  <c r="T258" i="2"/>
  <c r="T257" i="2"/>
  <c r="U344" i="2"/>
  <c r="T333" i="2"/>
  <c r="T329" i="2"/>
  <c r="T325" i="2"/>
  <c r="T312" i="2"/>
  <c r="T121" i="2"/>
  <c r="T122" i="2"/>
  <c r="T294" i="2"/>
  <c r="T190" i="2"/>
  <c r="T189" i="2"/>
  <c r="T273" i="2"/>
  <c r="T230" i="2"/>
  <c r="T188" i="2"/>
  <c r="T291" i="2"/>
  <c r="T283" i="2"/>
  <c r="T242" i="2"/>
  <c r="T238" i="2"/>
  <c r="T234" i="2"/>
  <c r="T145" i="2"/>
  <c r="T146" i="2"/>
  <c r="T214" i="2"/>
  <c r="T292" i="2"/>
  <c r="T284" i="2"/>
  <c r="T220" i="2"/>
  <c r="T204" i="2"/>
  <c r="T194" i="2"/>
  <c r="T193" i="2"/>
  <c r="T218" i="2"/>
  <c r="T192" i="2"/>
  <c r="U231" i="2"/>
  <c r="T186" i="2"/>
  <c r="T185" i="2"/>
  <c r="T119" i="2"/>
  <c r="T120" i="2"/>
  <c r="T295" i="2"/>
  <c r="T287" i="2"/>
  <c r="T279" i="2"/>
  <c r="T224" i="2"/>
  <c r="T208" i="2"/>
  <c r="T184" i="2"/>
  <c r="U136" i="2"/>
  <c r="W136" i="2" s="1"/>
  <c r="T103" i="2"/>
  <c r="T87" i="2"/>
  <c r="T181" i="2"/>
  <c r="T177" i="2"/>
  <c r="T173" i="2"/>
  <c r="T166" i="2"/>
  <c r="T148" i="2"/>
  <c r="T124" i="2"/>
  <c r="T162" i="2"/>
  <c r="T150" i="2"/>
  <c r="T126" i="2"/>
  <c r="T106" i="2"/>
  <c r="T90" i="2"/>
  <c r="U158" i="2"/>
  <c r="T131" i="2"/>
  <c r="T111" i="2"/>
  <c r="T95" i="2"/>
  <c r="T135" i="2"/>
  <c r="T132" i="2"/>
  <c r="U74" i="2" l="1"/>
  <c r="W228" i="2"/>
  <c r="W76" i="2"/>
  <c r="W263" i="2"/>
  <c r="X263" i="2" s="1"/>
  <c r="V158" i="2"/>
  <c r="X158" i="2" s="1"/>
  <c r="W301" i="2"/>
  <c r="X301" i="2" s="1"/>
  <c r="U348" i="2"/>
  <c r="W231" i="2"/>
  <c r="X231" i="2" s="1"/>
  <c r="U301" i="2"/>
  <c r="W399" i="2"/>
  <c r="X399" i="2" s="1"/>
  <c r="V74" i="2"/>
  <c r="X74" i="2" s="1"/>
  <c r="W423" i="2"/>
  <c r="X423" i="2" s="1"/>
  <c r="U260" i="2"/>
  <c r="W187" i="2"/>
  <c r="X187" i="2" s="1"/>
  <c r="V50" i="2"/>
  <c r="V76" i="2"/>
  <c r="W348" i="2"/>
  <c r="X348" i="2" s="1"/>
  <c r="U399" i="2"/>
  <c r="W239" i="2"/>
  <c r="X239" i="2" s="1"/>
  <c r="U163" i="2"/>
  <c r="W260" i="2"/>
  <c r="X260" i="2" s="1"/>
  <c r="W40" i="2"/>
  <c r="V228" i="2"/>
  <c r="W53" i="2"/>
  <c r="V447" i="2"/>
  <c r="U187" i="2"/>
  <c r="W276" i="2"/>
  <c r="V53" i="2"/>
  <c r="V276" i="2"/>
  <c r="U65" i="2"/>
  <c r="U140" i="2"/>
  <c r="W16" i="2"/>
  <c r="W402" i="2"/>
  <c r="X402" i="2" s="1"/>
  <c r="U305" i="2"/>
  <c r="V35" i="2"/>
  <c r="X35" i="2" s="1"/>
  <c r="W68" i="2"/>
  <c r="W25" i="2"/>
  <c r="W130" i="2"/>
  <c r="X130" i="2" s="1"/>
  <c r="W50" i="2"/>
  <c r="X50" i="2" s="1"/>
  <c r="V282" i="2"/>
  <c r="V304" i="2"/>
  <c r="V362" i="2"/>
  <c r="W340" i="2"/>
  <c r="W243" i="2"/>
  <c r="X243" i="2" s="1"/>
  <c r="V340" i="2"/>
  <c r="W362" i="2"/>
  <c r="U243" i="2"/>
  <c r="W304" i="2"/>
  <c r="W475" i="2"/>
  <c r="X475" i="2" s="1"/>
  <c r="W20" i="2"/>
  <c r="V47" i="2"/>
  <c r="X47" i="2" s="1"/>
  <c r="V163" i="2"/>
  <c r="X163" i="2" s="1"/>
  <c r="W209" i="2"/>
  <c r="W282" i="2"/>
  <c r="W392" i="2"/>
  <c r="X392" i="2" s="1"/>
  <c r="U47" i="2"/>
  <c r="U392" i="2"/>
  <c r="W386" i="2"/>
  <c r="W344" i="2"/>
  <c r="X344" i="2" s="1"/>
  <c r="W305" i="2"/>
  <c r="X305" i="2" s="1"/>
  <c r="W140" i="2"/>
  <c r="X140" i="2" s="1"/>
  <c r="V267" i="2"/>
  <c r="X267" i="2" s="1"/>
  <c r="V308" i="2"/>
  <c r="W343" i="2"/>
  <c r="X343" i="2" s="1"/>
  <c r="W114" i="2"/>
  <c r="X114" i="2" s="1"/>
  <c r="U420" i="2"/>
  <c r="W44" i="2"/>
  <c r="V252" i="2"/>
  <c r="X252" i="2" s="1"/>
  <c r="U460" i="2"/>
  <c r="W147" i="2"/>
  <c r="U358" i="2"/>
  <c r="U9" i="2"/>
  <c r="V300" i="2"/>
  <c r="X300" i="2" s="1"/>
  <c r="U300" i="2"/>
  <c r="V298" i="2"/>
  <c r="W346" i="2"/>
  <c r="X346" i="2" s="1"/>
  <c r="V285" i="2"/>
  <c r="W313" i="2"/>
  <c r="U346" i="2"/>
  <c r="W451" i="2"/>
  <c r="V451" i="2"/>
  <c r="W285" i="2"/>
  <c r="W405" i="2"/>
  <c r="W210" i="2"/>
  <c r="U252" i="2"/>
  <c r="V313" i="2"/>
  <c r="U118" i="2"/>
  <c r="V15" i="2"/>
  <c r="X15" i="2" s="1"/>
  <c r="W318" i="2"/>
  <c r="X318" i="2" s="1"/>
  <c r="U114" i="2"/>
  <c r="V296" i="2"/>
  <c r="X296" i="2" s="1"/>
  <c r="W268" i="2"/>
  <c r="X268" i="2" s="1"/>
  <c r="W277" i="2"/>
  <c r="W420" i="2"/>
  <c r="X420" i="2" s="1"/>
  <c r="U397" i="2"/>
  <c r="V366" i="2"/>
  <c r="X366" i="2" s="1"/>
  <c r="W468" i="2"/>
  <c r="X468" i="2" s="1"/>
  <c r="U319" i="2"/>
  <c r="U366" i="2"/>
  <c r="U468" i="2"/>
  <c r="U70" i="2"/>
  <c r="V418" i="2"/>
  <c r="X418" i="2" s="1"/>
  <c r="W118" i="2"/>
  <c r="X118" i="2" s="1"/>
  <c r="U86" i="2"/>
  <c r="W86" i="2"/>
  <c r="X86" i="2" s="1"/>
  <c r="U15" i="2"/>
  <c r="W116" i="2"/>
  <c r="X116" i="2" s="1"/>
  <c r="U116" i="2"/>
  <c r="U22" i="2"/>
  <c r="U359" i="2"/>
  <c r="W22" i="2"/>
  <c r="X22" i="2" s="1"/>
  <c r="V209" i="2"/>
  <c r="W298" i="2"/>
  <c r="V44" i="2"/>
  <c r="W351" i="2"/>
  <c r="X351" i="2" s="1"/>
  <c r="U351" i="2"/>
  <c r="V70" i="2"/>
  <c r="X70" i="2" s="1"/>
  <c r="V42" i="2"/>
  <c r="X42" i="2" s="1"/>
  <c r="V167" i="2"/>
  <c r="X167" i="2" s="1"/>
  <c r="U167" i="2"/>
  <c r="V65" i="2"/>
  <c r="X65" i="2" s="1"/>
  <c r="U402" i="2"/>
  <c r="U475" i="2"/>
  <c r="W382" i="2"/>
  <c r="U343" i="2"/>
  <c r="W432" i="2"/>
  <c r="X432" i="2" s="1"/>
  <c r="W52" i="2"/>
  <c r="X52" i="2" s="1"/>
  <c r="U35" i="2"/>
  <c r="U268" i="2"/>
  <c r="W393" i="2"/>
  <c r="U432" i="2"/>
  <c r="W308" i="2"/>
  <c r="U290" i="2"/>
  <c r="U6" i="2"/>
  <c r="U296" i="2"/>
  <c r="V68" i="2"/>
  <c r="W358" i="2"/>
  <c r="X358" i="2" s="1"/>
  <c r="U54" i="2"/>
  <c r="U239" i="2"/>
  <c r="U470" i="2"/>
  <c r="W9" i="2"/>
  <c r="X9" i="2" s="1"/>
  <c r="U233" i="2"/>
  <c r="W237" i="2"/>
  <c r="W406" i="2"/>
  <c r="X406" i="2" s="1"/>
  <c r="V319" i="2"/>
  <c r="X319" i="2" s="1"/>
  <c r="V463" i="2"/>
  <c r="V168" i="2"/>
  <c r="X168" i="2" s="1"/>
  <c r="U34" i="2"/>
  <c r="U168" i="2"/>
  <c r="V36" i="2"/>
  <c r="W34" i="2"/>
  <c r="X34" i="2" s="1"/>
  <c r="U113" i="2"/>
  <c r="V229" i="2"/>
  <c r="W36" i="2"/>
  <c r="V225" i="2"/>
  <c r="U37" i="2"/>
  <c r="V93" i="2"/>
  <c r="X93" i="2" s="1"/>
  <c r="W259" i="2"/>
  <c r="X259" i="2" s="1"/>
  <c r="U93" i="2"/>
  <c r="W422" i="2"/>
  <c r="X422" i="2" s="1"/>
  <c r="W128" i="2"/>
  <c r="X128" i="2" s="1"/>
  <c r="U422" i="2"/>
  <c r="U128" i="2"/>
  <c r="W100" i="2"/>
  <c r="X100" i="2" s="1"/>
  <c r="V438" i="2"/>
  <c r="V51" i="2"/>
  <c r="X51" i="2" s="1"/>
  <c r="U100" i="2"/>
  <c r="U424" i="2"/>
  <c r="W211" i="2"/>
  <c r="X211" i="2" s="1"/>
  <c r="V290" i="2"/>
  <c r="X290" i="2" s="1"/>
  <c r="W235" i="2"/>
  <c r="X235" i="2" s="1"/>
  <c r="W460" i="2"/>
  <c r="X460" i="2" s="1"/>
  <c r="W436" i="2"/>
  <c r="X436" i="2" s="1"/>
  <c r="W203" i="2"/>
  <c r="X203" i="2" s="1"/>
  <c r="U356" i="2"/>
  <c r="W356" i="2"/>
  <c r="X356" i="2" s="1"/>
  <c r="U96" i="2"/>
  <c r="V7" i="2"/>
  <c r="W96" i="2"/>
  <c r="X96" i="2" s="1"/>
  <c r="V113" i="2"/>
  <c r="X113" i="2" s="1"/>
  <c r="U207" i="2"/>
  <c r="U202" i="2"/>
  <c r="V384" i="2"/>
  <c r="U42" i="2"/>
  <c r="V25" i="2"/>
  <c r="U51" i="2"/>
  <c r="W142" i="2"/>
  <c r="U256" i="2"/>
  <c r="U434" i="2"/>
  <c r="W407" i="2"/>
  <c r="W411" i="2"/>
  <c r="X411" i="2" s="1"/>
  <c r="V165" i="2"/>
  <c r="V142" i="2"/>
  <c r="W219" i="2"/>
  <c r="X219" i="2" s="1"/>
  <c r="W256" i="2"/>
  <c r="X256" i="2" s="1"/>
  <c r="V434" i="2"/>
  <c r="X434" i="2" s="1"/>
  <c r="V407" i="2"/>
  <c r="U98" i="2"/>
  <c r="W438" i="2"/>
  <c r="W98" i="2"/>
  <c r="X98" i="2" s="1"/>
  <c r="V289" i="2"/>
  <c r="W459" i="2"/>
  <c r="W380" i="2"/>
  <c r="X380" i="2" s="1"/>
  <c r="W274" i="2"/>
  <c r="X274" i="2" s="1"/>
  <c r="U380" i="2"/>
  <c r="V459" i="2"/>
  <c r="W48" i="2"/>
  <c r="W202" i="2"/>
  <c r="X202" i="2" s="1"/>
  <c r="U274" i="2"/>
  <c r="W455" i="2"/>
  <c r="V97" i="2"/>
  <c r="X97" i="2" s="1"/>
  <c r="V109" i="2"/>
  <c r="X109" i="2" s="1"/>
  <c r="V327" i="2"/>
  <c r="V455" i="2"/>
  <c r="W37" i="2"/>
  <c r="X37" i="2" s="1"/>
  <c r="U97" i="2"/>
  <c r="U109" i="2"/>
  <c r="V147" i="2"/>
  <c r="W289" i="2"/>
  <c r="W384" i="2"/>
  <c r="W207" i="2"/>
  <c r="X207" i="2" s="1"/>
  <c r="W314" i="2"/>
  <c r="X314" i="2" s="1"/>
  <c r="V381" i="2"/>
  <c r="W381" i="2"/>
  <c r="U372" i="2"/>
  <c r="V62" i="2"/>
  <c r="X62" i="2" s="1"/>
  <c r="W264" i="2"/>
  <c r="X264" i="2" s="1"/>
  <c r="V442" i="2"/>
  <c r="U303" i="2"/>
  <c r="W11" i="2"/>
  <c r="V17" i="2"/>
  <c r="X17" i="2" s="1"/>
  <c r="W54" i="2"/>
  <c r="X54" i="2" s="1"/>
  <c r="U263" i="2"/>
  <c r="V394" i="2"/>
  <c r="U23" i="2"/>
  <c r="V11" i="2"/>
  <c r="W178" i="2"/>
  <c r="X178" i="2" s="1"/>
  <c r="V49" i="2"/>
  <c r="X49" i="2" s="1"/>
  <c r="W303" i="2"/>
  <c r="X303" i="2" s="1"/>
  <c r="U267" i="2"/>
  <c r="W370" i="2"/>
  <c r="U49" i="2"/>
  <c r="U404" i="2"/>
  <c r="U27" i="2"/>
  <c r="V156" i="2"/>
  <c r="U196" i="2"/>
  <c r="W404" i="2"/>
  <c r="X404" i="2" s="1"/>
  <c r="V160" i="2"/>
  <c r="W196" i="2"/>
  <c r="X196" i="2" s="1"/>
  <c r="W439" i="2"/>
  <c r="V370" i="2"/>
  <c r="W12" i="2"/>
  <c r="X12" i="2" s="1"/>
  <c r="V43" i="2"/>
  <c r="X43" i="2" s="1"/>
  <c r="W69" i="2"/>
  <c r="U26" i="2"/>
  <c r="W175" i="2"/>
  <c r="V439" i="2"/>
  <c r="U43" i="2"/>
  <c r="W156" i="2"/>
  <c r="V69" i="2"/>
  <c r="W26" i="2"/>
  <c r="X26" i="2" s="1"/>
  <c r="V175" i="2"/>
  <c r="U12" i="2"/>
  <c r="W394" i="2"/>
  <c r="U62" i="2"/>
  <c r="W160" i="2"/>
  <c r="W183" i="2"/>
  <c r="X183" i="2" s="1"/>
  <c r="W442" i="2"/>
  <c r="W221" i="2"/>
  <c r="X221" i="2" s="1"/>
  <c r="U446" i="2"/>
  <c r="W8" i="2"/>
  <c r="U61" i="2"/>
  <c r="W368" i="2"/>
  <c r="V55" i="2"/>
  <c r="X55" i="2" s="1"/>
  <c r="W226" i="2"/>
  <c r="X226" i="2" s="1"/>
  <c r="V210" i="2"/>
  <c r="V212" i="2"/>
  <c r="X212" i="2" s="1"/>
  <c r="V237" i="2"/>
  <c r="U334" i="2"/>
  <c r="W447" i="2"/>
  <c r="W446" i="2"/>
  <c r="X446" i="2" s="1"/>
  <c r="W472" i="2"/>
  <c r="V368" i="2"/>
  <c r="U55" i="2"/>
  <c r="W81" i="2"/>
  <c r="W67" i="2"/>
  <c r="W390" i="2"/>
  <c r="V472" i="2"/>
  <c r="W28" i="2"/>
  <c r="U83" i="2"/>
  <c r="V81" i="2"/>
  <c r="U19" i="2"/>
  <c r="V67" i="2"/>
  <c r="U183" i="2"/>
  <c r="U203" i="2"/>
  <c r="V359" i="2"/>
  <c r="X359" i="2" s="1"/>
  <c r="W327" i="2"/>
  <c r="U406" i="2"/>
  <c r="W467" i="2"/>
  <c r="V390" i="2"/>
  <c r="U396" i="2"/>
  <c r="V397" i="2"/>
  <c r="X397" i="2" s="1"/>
  <c r="W32" i="2"/>
  <c r="W165" i="2"/>
  <c r="W33" i="2"/>
  <c r="U130" i="2"/>
  <c r="W374" i="2"/>
  <c r="V467" i="2"/>
  <c r="V396" i="2"/>
  <c r="X396" i="2" s="1"/>
  <c r="V374" i="2"/>
  <c r="W334" i="2"/>
  <c r="X334" i="2" s="1"/>
  <c r="V33" i="2"/>
  <c r="V123" i="2"/>
  <c r="W123" i="2"/>
  <c r="U259" i="2"/>
  <c r="W172" i="2"/>
  <c r="U110" i="2"/>
  <c r="U219" i="2"/>
  <c r="W428" i="2"/>
  <c r="W462" i="2"/>
  <c r="X462" i="2" s="1"/>
  <c r="V172" i="2"/>
  <c r="W110" i="2"/>
  <c r="X110" i="2" s="1"/>
  <c r="V280" i="2"/>
  <c r="X280" i="2" s="1"/>
  <c r="V8" i="2"/>
  <c r="U134" i="2"/>
  <c r="U46" i="2"/>
  <c r="U280" i="2"/>
  <c r="W61" i="2"/>
  <c r="X61" i="2" s="1"/>
  <c r="V277" i="2"/>
  <c r="W46" i="2"/>
  <c r="X46" i="2" s="1"/>
  <c r="V40" i="2"/>
  <c r="V102" i="2"/>
  <c r="X102" i="2" s="1"/>
  <c r="W463" i="2"/>
  <c r="W281" i="2"/>
  <c r="U235" i="2"/>
  <c r="W342" i="2"/>
  <c r="X342" i="2" s="1"/>
  <c r="V415" i="2"/>
  <c r="V382" i="2"/>
  <c r="W415" i="2"/>
  <c r="W60" i="2"/>
  <c r="V386" i="2"/>
  <c r="V281" i="2"/>
  <c r="V278" i="2"/>
  <c r="X278" i="2" s="1"/>
  <c r="U278" i="2"/>
  <c r="W88" i="2"/>
  <c r="X88" i="2" s="1"/>
  <c r="W247" i="2"/>
  <c r="X247" i="2" s="1"/>
  <c r="W170" i="2"/>
  <c r="X170" i="2" s="1"/>
  <c r="V383" i="2"/>
  <c r="X383" i="2" s="1"/>
  <c r="W375" i="2"/>
  <c r="U88" i="2"/>
  <c r="U247" i="2"/>
  <c r="U170" i="2"/>
  <c r="W29" i="2"/>
  <c r="W195" i="2"/>
  <c r="X195" i="2" s="1"/>
  <c r="W427" i="2"/>
  <c r="X427" i="2" s="1"/>
  <c r="V29" i="2"/>
  <c r="U102" i="2"/>
  <c r="U342" i="2"/>
  <c r="U383" i="2"/>
  <c r="W6" i="2"/>
  <c r="X6" i="2" s="1"/>
  <c r="V375" i="2"/>
  <c r="W24" i="2"/>
  <c r="X24" i="2" s="1"/>
  <c r="W80" i="2"/>
  <c r="X80" i="2" s="1"/>
  <c r="U78" i="2"/>
  <c r="W78" i="2"/>
  <c r="X78" i="2" s="1"/>
  <c r="W431" i="2"/>
  <c r="V152" i="2"/>
  <c r="W293" i="2"/>
  <c r="V431" i="2"/>
  <c r="V405" i="2"/>
  <c r="V293" i="2"/>
  <c r="W444" i="2"/>
  <c r="V201" i="2"/>
  <c r="V444" i="2"/>
  <c r="U221" i="2"/>
  <c r="W201" i="2"/>
  <c r="W251" i="2"/>
  <c r="X251" i="2" s="1"/>
  <c r="W286" i="2"/>
  <c r="X286" i="2" s="1"/>
  <c r="V430" i="2"/>
  <c r="W367" i="2"/>
  <c r="V391" i="2"/>
  <c r="X391" i="2" s="1"/>
  <c r="U222" i="2"/>
  <c r="W357" i="2"/>
  <c r="U314" i="2"/>
  <c r="V367" i="2"/>
  <c r="U391" i="2"/>
  <c r="U182" i="2"/>
  <c r="W369" i="2"/>
  <c r="W352" i="2"/>
  <c r="X352" i="2" s="1"/>
  <c r="V372" i="2"/>
  <c r="X372" i="2" s="1"/>
  <c r="W363" i="2"/>
  <c r="X363" i="2" s="1"/>
  <c r="W159" i="2"/>
  <c r="W56" i="2"/>
  <c r="V85" i="2"/>
  <c r="V56" i="2"/>
  <c r="W152" i="2"/>
  <c r="V82" i="2"/>
  <c r="X82" i="2" s="1"/>
  <c r="V222" i="2"/>
  <c r="X222" i="2" s="1"/>
  <c r="U191" i="2"/>
  <c r="W7" i="2"/>
  <c r="U264" i="2"/>
  <c r="U418" i="2"/>
  <c r="U476" i="2"/>
  <c r="V369" i="2"/>
  <c r="W240" i="2"/>
  <c r="X240" i="2" s="1"/>
  <c r="W92" i="2"/>
  <c r="X92" i="2" s="1"/>
  <c r="U58" i="2"/>
  <c r="U211" i="2"/>
  <c r="V393" i="2"/>
  <c r="V428" i="2"/>
  <c r="W388" i="2"/>
  <c r="X388" i="2" s="1"/>
  <c r="V338" i="2"/>
  <c r="X338" i="2" s="1"/>
  <c r="U388" i="2"/>
  <c r="W112" i="2"/>
  <c r="X112" i="2" s="1"/>
  <c r="U92" i="2"/>
  <c r="V58" i="2"/>
  <c r="X58" i="2" s="1"/>
  <c r="U302" i="2"/>
  <c r="V440" i="2"/>
  <c r="W64" i="2"/>
  <c r="X64" i="2" s="1"/>
  <c r="U112" i="2"/>
  <c r="W5" i="2"/>
  <c r="V288" i="2"/>
  <c r="X288" i="2" s="1"/>
  <c r="W316" i="2"/>
  <c r="W265" i="2"/>
  <c r="V5" i="2"/>
  <c r="W13" i="2"/>
  <c r="W77" i="2"/>
  <c r="W225" i="2"/>
  <c r="U288" i="2"/>
  <c r="V316" i="2"/>
  <c r="V265" i="2"/>
  <c r="V136" i="2"/>
  <c r="X136" i="2" s="1"/>
  <c r="W41" i="2"/>
  <c r="V77" i="2"/>
  <c r="W223" i="2"/>
  <c r="X223" i="2" s="1"/>
  <c r="W378" i="2"/>
  <c r="X378" i="2" s="1"/>
  <c r="U30" i="2"/>
  <c r="V176" i="2"/>
  <c r="U138" i="2"/>
  <c r="U223" i="2"/>
  <c r="V18" i="2"/>
  <c r="U318" i="2"/>
  <c r="U272" i="2"/>
  <c r="V20" i="2"/>
  <c r="U205" i="2"/>
  <c r="W84" i="2"/>
  <c r="V71" i="2"/>
  <c r="X71" i="2" s="1"/>
  <c r="W30" i="2"/>
  <c r="X30" i="2" s="1"/>
  <c r="U82" i="2"/>
  <c r="W138" i="2"/>
  <c r="X138" i="2" s="1"/>
  <c r="U21" i="2"/>
  <c r="W272" i="2"/>
  <c r="X272" i="2" s="1"/>
  <c r="U338" i="2"/>
  <c r="U270" i="2"/>
  <c r="W270" i="2"/>
  <c r="X270" i="2" s="1"/>
  <c r="U71" i="2"/>
  <c r="W191" i="2"/>
  <c r="X191" i="2" s="1"/>
  <c r="V476" i="2"/>
  <c r="X476" i="2" s="1"/>
  <c r="W155" i="2"/>
  <c r="W387" i="2"/>
  <c r="V387" i="2"/>
  <c r="V19" i="2"/>
  <c r="X19" i="2" s="1"/>
  <c r="V311" i="2"/>
  <c r="X311" i="2" s="1"/>
  <c r="V371" i="2"/>
  <c r="X371" i="2" s="1"/>
  <c r="U286" i="2"/>
  <c r="U400" i="2"/>
  <c r="W412" i="2"/>
  <c r="W454" i="2"/>
  <c r="X454" i="2" s="1"/>
  <c r="W416" i="2"/>
  <c r="W458" i="2"/>
  <c r="X458" i="2" s="1"/>
  <c r="U436" i="2"/>
  <c r="U414" i="2"/>
  <c r="W408" i="2"/>
  <c r="U378" i="2"/>
  <c r="W161" i="2"/>
  <c r="V16" i="2"/>
  <c r="W85" i="2"/>
  <c r="V174" i="2"/>
  <c r="V331" i="2"/>
  <c r="X331" i="2" s="1"/>
  <c r="U311" i="2"/>
  <c r="W400" i="2"/>
  <c r="X400" i="2" s="1"/>
  <c r="V412" i="2"/>
  <c r="U454" i="2"/>
  <c r="V416" i="2"/>
  <c r="U458" i="2"/>
  <c r="W452" i="2"/>
  <c r="X452" i="2" s="1"/>
  <c r="V414" i="2"/>
  <c r="X414" i="2" s="1"/>
  <c r="V408" i="2"/>
  <c r="V161" i="2"/>
  <c r="W205" i="2"/>
  <c r="X205" i="2" s="1"/>
  <c r="W182" i="2"/>
  <c r="X182" i="2" s="1"/>
  <c r="W18" i="2"/>
  <c r="V335" i="2"/>
  <c r="U352" i="2"/>
  <c r="W471" i="2"/>
  <c r="X471" i="2" s="1"/>
  <c r="U452" i="2"/>
  <c r="U64" i="2"/>
  <c r="W335" i="2"/>
  <c r="V41" i="2"/>
  <c r="W21" i="2"/>
  <c r="X21" i="2" s="1"/>
  <c r="U226" i="2"/>
  <c r="U212" i="2"/>
  <c r="W233" i="2"/>
  <c r="X233" i="2" s="1"/>
  <c r="V317" i="2"/>
  <c r="V395" i="2"/>
  <c r="X395" i="2" s="1"/>
  <c r="V307" i="2"/>
  <c r="X307" i="2" s="1"/>
  <c r="W302" i="2"/>
  <c r="X302" i="2" s="1"/>
  <c r="U462" i="2"/>
  <c r="V32" i="2"/>
  <c r="W151" i="2"/>
  <c r="V159" i="2"/>
  <c r="V357" i="2"/>
  <c r="V213" i="2"/>
  <c r="X213" i="2" s="1"/>
  <c r="W456" i="2"/>
  <c r="V151" i="2"/>
  <c r="V155" i="2"/>
  <c r="V330" i="2"/>
  <c r="W330" i="2"/>
  <c r="W443" i="2"/>
  <c r="X443" i="2" s="1"/>
  <c r="V456" i="2"/>
  <c r="U297" i="2"/>
  <c r="V297" i="2"/>
  <c r="X297" i="2" s="1"/>
  <c r="W347" i="2"/>
  <c r="X347" i="2" s="1"/>
  <c r="V315" i="2"/>
  <c r="X315" i="2" s="1"/>
  <c r="U376" i="2"/>
  <c r="W376" i="2"/>
  <c r="X376" i="2" s="1"/>
  <c r="V27" i="2"/>
  <c r="X27" i="2" s="1"/>
  <c r="V323" i="2"/>
  <c r="X323" i="2" s="1"/>
  <c r="W317" i="2"/>
  <c r="U410" i="2"/>
  <c r="V127" i="2"/>
  <c r="W59" i="2"/>
  <c r="X59" i="2" s="1"/>
  <c r="V28" i="2"/>
  <c r="W134" i="2"/>
  <c r="X134" i="2" s="1"/>
  <c r="V84" i="2"/>
  <c r="U14" i="2"/>
  <c r="W57" i="2"/>
  <c r="V63" i="2"/>
  <c r="X63" i="2" s="1"/>
  <c r="W14" i="2"/>
  <c r="X14" i="2" s="1"/>
  <c r="V57" i="2"/>
  <c r="U139" i="2"/>
  <c r="V139" i="2"/>
  <c r="X139" i="2" s="1"/>
  <c r="U63" i="2"/>
  <c r="W104" i="2"/>
  <c r="X104" i="2" s="1"/>
  <c r="V13" i="2"/>
  <c r="V105" i="2"/>
  <c r="X105" i="2" s="1"/>
  <c r="W39" i="2"/>
  <c r="V137" i="2"/>
  <c r="U104" i="2"/>
  <c r="U105" i="2"/>
  <c r="V39" i="2"/>
  <c r="V31" i="2"/>
  <c r="X31" i="2" s="1"/>
  <c r="W137" i="2"/>
  <c r="U129" i="2"/>
  <c r="W129" i="2" s="1"/>
  <c r="W72" i="2"/>
  <c r="W101" i="2"/>
  <c r="X101" i="2" s="1"/>
  <c r="U169" i="2"/>
  <c r="V72" i="2"/>
  <c r="U154" i="2"/>
  <c r="W217" i="2"/>
  <c r="W164" i="2"/>
  <c r="W154" i="2"/>
  <c r="X154" i="2" s="1"/>
  <c r="V164" i="2"/>
  <c r="V133" i="2"/>
  <c r="U153" i="2"/>
  <c r="V153" i="2"/>
  <c r="V75" i="2"/>
  <c r="X75" i="2" s="1"/>
  <c r="W174" i="2"/>
  <c r="U75" i="2"/>
  <c r="V60" i="2"/>
  <c r="W153" i="2"/>
  <c r="W108" i="2"/>
  <c r="X108" i="2" s="1"/>
  <c r="V217" i="2"/>
  <c r="U240" i="2"/>
  <c r="W229" i="2"/>
  <c r="U149" i="2"/>
  <c r="V149" i="2"/>
  <c r="X149" i="2" s="1"/>
  <c r="V79" i="2"/>
  <c r="X79" i="2" s="1"/>
  <c r="W133" i="2"/>
  <c r="W169" i="2"/>
  <c r="X169" i="2" s="1"/>
  <c r="U195" i="2"/>
  <c r="W227" i="2"/>
  <c r="X227" i="2" s="1"/>
  <c r="W127" i="2"/>
  <c r="V48" i="2"/>
  <c r="U79" i="2"/>
  <c r="W244" i="2"/>
  <c r="X244" i="2" s="1"/>
  <c r="V241" i="2"/>
  <c r="X241" i="2" s="1"/>
  <c r="V23" i="2"/>
  <c r="X23" i="2" s="1"/>
  <c r="W176" i="2"/>
  <c r="W355" i="2"/>
  <c r="X355" i="2" s="1"/>
  <c r="V450" i="2"/>
  <c r="X450" i="2" s="1"/>
  <c r="W419" i="2"/>
  <c r="X419" i="2" s="1"/>
  <c r="U448" i="2"/>
  <c r="U91" i="2"/>
  <c r="W91" i="2"/>
  <c r="V91" i="2"/>
  <c r="U107" i="2"/>
  <c r="W107" i="2"/>
  <c r="V107" i="2"/>
  <c r="V326" i="2"/>
  <c r="W326" i="2"/>
  <c r="V89" i="2"/>
  <c r="X89" i="2" s="1"/>
  <c r="W426" i="2"/>
  <c r="X426" i="2" s="1"/>
  <c r="U99" i="2"/>
  <c r="V99" i="2"/>
  <c r="X99" i="2" s="1"/>
  <c r="U89" i="2"/>
  <c r="U426" i="2"/>
  <c r="U271" i="2"/>
  <c r="V271" i="2"/>
  <c r="W271" i="2"/>
  <c r="U125" i="2"/>
  <c r="V125" i="2"/>
  <c r="X125" i="2" s="1"/>
  <c r="U115" i="2"/>
  <c r="W115" i="2" s="1"/>
  <c r="U354" i="2"/>
  <c r="V354" i="2"/>
  <c r="W354" i="2"/>
  <c r="V45" i="2"/>
  <c r="X45" i="2" s="1"/>
  <c r="W466" i="2"/>
  <c r="X466" i="2" s="1"/>
  <c r="W360" i="2"/>
  <c r="X360" i="2" s="1"/>
  <c r="V306" i="2"/>
  <c r="W306" i="2"/>
  <c r="U141" i="2"/>
  <c r="W141" i="2"/>
  <c r="X141" i="2" s="1"/>
  <c r="U398" i="2"/>
  <c r="V398" i="2"/>
  <c r="X398" i="2" s="1"/>
  <c r="U236" i="2"/>
  <c r="U232" i="2"/>
  <c r="U466" i="2"/>
  <c r="U360" i="2"/>
  <c r="W430" i="2"/>
  <c r="W424" i="2"/>
  <c r="X424" i="2" s="1"/>
  <c r="U157" i="2"/>
  <c r="V157" i="2" s="1"/>
  <c r="U251" i="2"/>
  <c r="W236" i="2"/>
  <c r="X236" i="2" s="1"/>
  <c r="W232" i="2"/>
  <c r="X232" i="2" s="1"/>
  <c r="W470" i="2"/>
  <c r="X470" i="2" s="1"/>
  <c r="U117" i="2"/>
  <c r="W117" i="2"/>
  <c r="X117" i="2" s="1"/>
  <c r="U309" i="2"/>
  <c r="V309" i="2"/>
  <c r="W309" i="2"/>
  <c r="U321" i="2"/>
  <c r="V321" i="2"/>
  <c r="W321" i="2"/>
  <c r="V83" i="2"/>
  <c r="X83" i="2" s="1"/>
  <c r="W474" i="2"/>
  <c r="X474" i="2" s="1"/>
  <c r="V322" i="2"/>
  <c r="W322" i="2"/>
  <c r="U379" i="2"/>
  <c r="V379" i="2" s="1"/>
  <c r="W94" i="2"/>
  <c r="X94" i="2" s="1"/>
  <c r="U322" i="2"/>
  <c r="U244" i="2"/>
  <c r="W410" i="2"/>
  <c r="X410" i="2" s="1"/>
  <c r="U474" i="2"/>
  <c r="W440" i="2"/>
  <c r="U275" i="2"/>
  <c r="V275" i="2"/>
  <c r="X275" i="2" s="1"/>
  <c r="W73" i="2"/>
  <c r="X73" i="2" s="1"/>
  <c r="U326" i="2"/>
  <c r="V310" i="2"/>
  <c r="W310" i="2"/>
  <c r="W350" i="2"/>
  <c r="U350" i="2"/>
  <c r="V350" i="2"/>
  <c r="V171" i="2"/>
  <c r="X171" i="2" s="1"/>
  <c r="W448" i="2"/>
  <c r="X448" i="2" s="1"/>
  <c r="U353" i="2"/>
  <c r="V353" i="2"/>
  <c r="X353" i="2" s="1"/>
  <c r="U4" i="2"/>
  <c r="V4" i="2"/>
  <c r="X4" i="2" s="1"/>
  <c r="W403" i="2"/>
  <c r="X403" i="2" s="1"/>
  <c r="U121" i="2"/>
  <c r="V121" i="2"/>
  <c r="W121" i="2"/>
  <c r="W373" i="2"/>
  <c r="U373" i="2"/>
  <c r="V373" i="2"/>
  <c r="U95" i="2"/>
  <c r="V95" i="2"/>
  <c r="W95" i="2"/>
  <c r="W162" i="2"/>
  <c r="U162" i="2"/>
  <c r="V162" i="2"/>
  <c r="W166" i="2"/>
  <c r="U166" i="2"/>
  <c r="V166" i="2"/>
  <c r="U177" i="2"/>
  <c r="V177" i="2"/>
  <c r="W177" i="2"/>
  <c r="V206" i="2"/>
  <c r="X206" i="2" s="1"/>
  <c r="U283" i="2"/>
  <c r="W283" i="2" s="1"/>
  <c r="U189" i="2"/>
  <c r="V189" i="2"/>
  <c r="W189" i="2"/>
  <c r="U122" i="2"/>
  <c r="V122" i="2" s="1"/>
  <c r="V269" i="2"/>
  <c r="X269" i="2" s="1"/>
  <c r="U377" i="2"/>
  <c r="V377" i="2"/>
  <c r="W377" i="2"/>
  <c r="U179" i="2"/>
  <c r="V179" i="2"/>
  <c r="W179" i="2"/>
  <c r="U449" i="2"/>
  <c r="V449" i="2"/>
  <c r="W449" i="2"/>
  <c r="U135" i="2"/>
  <c r="V135" i="2"/>
  <c r="W135" i="2"/>
  <c r="U131" i="2"/>
  <c r="V131" i="2"/>
  <c r="W131" i="2"/>
  <c r="U279" i="2"/>
  <c r="V279" i="2"/>
  <c r="W279" i="2"/>
  <c r="V188" i="2"/>
  <c r="W188" i="2"/>
  <c r="U188" i="2"/>
  <c r="U273" i="2"/>
  <c r="V273" i="2"/>
  <c r="W273" i="2"/>
  <c r="W248" i="2"/>
  <c r="X248" i="2" s="1"/>
  <c r="U401" i="2"/>
  <c r="V401" i="2"/>
  <c r="W401" i="2"/>
  <c r="U198" i="2"/>
  <c r="V198" i="2"/>
  <c r="W198" i="2"/>
  <c r="U409" i="2"/>
  <c r="V409" i="2"/>
  <c r="W409" i="2"/>
  <c r="U457" i="2"/>
  <c r="V457" i="2" s="1"/>
  <c r="V90" i="2"/>
  <c r="W90" i="2"/>
  <c r="U90" i="2"/>
  <c r="U230" i="2"/>
  <c r="V230" i="2"/>
  <c r="W230" i="2"/>
  <c r="U197" i="2"/>
  <c r="V197" i="2"/>
  <c r="W197" i="2"/>
  <c r="U453" i="2"/>
  <c r="V453" i="2"/>
  <c r="W453" i="2"/>
  <c r="V106" i="2"/>
  <c r="W106" i="2"/>
  <c r="U106" i="2"/>
  <c r="W10" i="2"/>
  <c r="X10" i="2" s="1"/>
  <c r="W66" i="2"/>
  <c r="X66" i="2" s="1"/>
  <c r="U287" i="2"/>
  <c r="V287" i="2"/>
  <c r="W287" i="2"/>
  <c r="W284" i="2"/>
  <c r="U284" i="2"/>
  <c r="V284" i="2"/>
  <c r="U214" i="2"/>
  <c r="V214" i="2"/>
  <c r="W214" i="2"/>
  <c r="U325" i="2"/>
  <c r="V325" i="2"/>
  <c r="W325" i="2"/>
  <c r="W385" i="2"/>
  <c r="U385" i="2"/>
  <c r="V385" i="2"/>
  <c r="U413" i="2"/>
  <c r="V413" i="2"/>
  <c r="W413" i="2"/>
  <c r="U461" i="2"/>
  <c r="V461" i="2"/>
  <c r="W461" i="2"/>
  <c r="U111" i="2"/>
  <c r="V111" i="2"/>
  <c r="W111" i="2"/>
  <c r="U295" i="2"/>
  <c r="V295" i="2"/>
  <c r="W295" i="2"/>
  <c r="U192" i="2"/>
  <c r="V192" i="2" s="1"/>
  <c r="W292" i="2"/>
  <c r="U292" i="2"/>
  <c r="V292" i="2"/>
  <c r="U329" i="2"/>
  <c r="V329" i="2"/>
  <c r="W329" i="2"/>
  <c r="U337" i="2"/>
  <c r="V337" i="2"/>
  <c r="W337" i="2"/>
  <c r="V200" i="2"/>
  <c r="W200" i="2"/>
  <c r="U200" i="2"/>
  <c r="U299" i="2"/>
  <c r="W299" i="2" s="1"/>
  <c r="U417" i="2"/>
  <c r="V417" i="2"/>
  <c r="W417" i="2"/>
  <c r="U465" i="2"/>
  <c r="V465" i="2"/>
  <c r="W465" i="2"/>
  <c r="U291" i="2"/>
  <c r="V291" i="2" s="1"/>
  <c r="V126" i="2"/>
  <c r="W126" i="2"/>
  <c r="U126" i="2"/>
  <c r="U124" i="2"/>
  <c r="W124" i="2"/>
  <c r="V124" i="2"/>
  <c r="U120" i="2"/>
  <c r="W120" i="2"/>
  <c r="V120" i="2"/>
  <c r="U218" i="2"/>
  <c r="V218" i="2"/>
  <c r="W218" i="2"/>
  <c r="U193" i="2"/>
  <c r="V193" i="2"/>
  <c r="W193" i="2"/>
  <c r="U333" i="2"/>
  <c r="V333" i="2"/>
  <c r="W333" i="2"/>
  <c r="U199" i="2"/>
  <c r="W199" i="2" s="1"/>
  <c r="V320" i="2"/>
  <c r="W320" i="2"/>
  <c r="U320" i="2"/>
  <c r="U421" i="2"/>
  <c r="V421" i="2"/>
  <c r="W421" i="2"/>
  <c r="U469" i="2"/>
  <c r="V469" i="2"/>
  <c r="W469" i="2"/>
  <c r="U132" i="2"/>
  <c r="W132" i="2"/>
  <c r="V132" i="2"/>
  <c r="U148" i="2"/>
  <c r="W148" i="2"/>
  <c r="V148" i="2"/>
  <c r="V184" i="2"/>
  <c r="W184" i="2"/>
  <c r="U184" i="2"/>
  <c r="U119" i="2"/>
  <c r="V119" i="2"/>
  <c r="W119" i="2"/>
  <c r="W255" i="2"/>
  <c r="X255" i="2" s="1"/>
  <c r="U194" i="2"/>
  <c r="V194" i="2"/>
  <c r="W194" i="2"/>
  <c r="W339" i="2"/>
  <c r="X339" i="2" s="1"/>
  <c r="V324" i="2"/>
  <c r="W324" i="2"/>
  <c r="U324" i="2"/>
  <c r="U144" i="2"/>
  <c r="W144" i="2"/>
  <c r="V144" i="2"/>
  <c r="X340" i="2"/>
  <c r="U425" i="2"/>
  <c r="V425" i="2"/>
  <c r="W425" i="2"/>
  <c r="U473" i="2"/>
  <c r="V473" i="2"/>
  <c r="W473" i="2"/>
  <c r="W464" i="2"/>
  <c r="X464" i="2" s="1"/>
  <c r="V204" i="2"/>
  <c r="W204" i="2"/>
  <c r="U204" i="2"/>
  <c r="U249" i="2"/>
  <c r="V249" i="2"/>
  <c r="W249" i="2"/>
  <c r="V328" i="2"/>
  <c r="W328" i="2"/>
  <c r="U328" i="2"/>
  <c r="U143" i="2"/>
  <c r="V143" i="2" s="1"/>
  <c r="U253" i="2"/>
  <c r="V253" i="2"/>
  <c r="W253" i="2"/>
  <c r="U429" i="2"/>
  <c r="V429" i="2"/>
  <c r="W429" i="2"/>
  <c r="U477" i="2"/>
  <c r="V477" i="2"/>
  <c r="W477" i="2"/>
  <c r="W435" i="2"/>
  <c r="X435" i="2" s="1"/>
  <c r="U190" i="2"/>
  <c r="V190" i="2"/>
  <c r="W190" i="2"/>
  <c r="U312" i="2"/>
  <c r="V312" i="2"/>
  <c r="W312" i="2"/>
  <c r="U389" i="2"/>
  <c r="V389" i="2"/>
  <c r="W389" i="2"/>
  <c r="U150" i="2"/>
  <c r="V150" i="2" s="1"/>
  <c r="U87" i="2"/>
  <c r="V87" i="2" s="1"/>
  <c r="V208" i="2"/>
  <c r="W208" i="2"/>
  <c r="U208" i="2"/>
  <c r="U220" i="2"/>
  <c r="V220" i="2" s="1"/>
  <c r="V146" i="2"/>
  <c r="W146" i="2"/>
  <c r="U146" i="2"/>
  <c r="U294" i="2"/>
  <c r="V294" i="2"/>
  <c r="W294" i="2"/>
  <c r="U250" i="2"/>
  <c r="W250" i="2"/>
  <c r="V250" i="2"/>
  <c r="V332" i="2"/>
  <c r="W332" i="2"/>
  <c r="U332" i="2"/>
  <c r="U254" i="2"/>
  <c r="W254" i="2"/>
  <c r="V254" i="2"/>
  <c r="U433" i="2"/>
  <c r="V433" i="2"/>
  <c r="W433" i="2"/>
  <c r="W38" i="2"/>
  <c r="X38" i="2" s="1"/>
  <c r="U145" i="2"/>
  <c r="V145" i="2"/>
  <c r="W145" i="2"/>
  <c r="U234" i="2"/>
  <c r="W234" i="2" s="1"/>
  <c r="U257" i="2"/>
  <c r="V257" i="2"/>
  <c r="W257" i="2"/>
  <c r="U245" i="2"/>
  <c r="V245" i="2"/>
  <c r="W245" i="2"/>
  <c r="U341" i="2"/>
  <c r="V341" i="2"/>
  <c r="W341" i="2"/>
  <c r="U261" i="2"/>
  <c r="V261" i="2"/>
  <c r="W261" i="2"/>
  <c r="V336" i="2"/>
  <c r="W336" i="2"/>
  <c r="U336" i="2"/>
  <c r="U437" i="2"/>
  <c r="V437" i="2"/>
  <c r="W437" i="2"/>
  <c r="U185" i="2"/>
  <c r="V185" i="2" s="1"/>
  <c r="U238" i="2"/>
  <c r="W238" i="2"/>
  <c r="V238" i="2"/>
  <c r="U258" i="2"/>
  <c r="W258" i="2"/>
  <c r="V258" i="2"/>
  <c r="U246" i="2"/>
  <c r="W246" i="2"/>
  <c r="V246" i="2"/>
  <c r="U262" i="2"/>
  <c r="V262" i="2" s="1"/>
  <c r="U266" i="2"/>
  <c r="V266" i="2"/>
  <c r="W266" i="2"/>
  <c r="U349" i="2"/>
  <c r="V349" i="2"/>
  <c r="W349" i="2"/>
  <c r="V364" i="2"/>
  <c r="W364" i="2"/>
  <c r="U364" i="2"/>
  <c r="V216" i="2"/>
  <c r="W216" i="2"/>
  <c r="U216" i="2"/>
  <c r="U441" i="2"/>
  <c r="V441" i="2"/>
  <c r="W441" i="2"/>
  <c r="U181" i="2"/>
  <c r="W181" i="2"/>
  <c r="V181" i="2"/>
  <c r="U173" i="2"/>
  <c r="W173" i="2"/>
  <c r="V173" i="2"/>
  <c r="U103" i="2"/>
  <c r="V103" i="2"/>
  <c r="W103" i="2"/>
  <c r="V224" i="2"/>
  <c r="W224" i="2"/>
  <c r="U224" i="2"/>
  <c r="U186" i="2"/>
  <c r="V186" i="2"/>
  <c r="W186" i="2"/>
  <c r="U242" i="2"/>
  <c r="W242" i="2"/>
  <c r="V242" i="2"/>
  <c r="U365" i="2"/>
  <c r="V365" i="2"/>
  <c r="W365" i="2"/>
  <c r="U345" i="2"/>
  <c r="V345" i="2"/>
  <c r="W345" i="2"/>
  <c r="V180" i="2"/>
  <c r="W180" i="2"/>
  <c r="U180" i="2"/>
  <c r="W361" i="2"/>
  <c r="U361" i="2"/>
  <c r="V361" i="2"/>
  <c r="U215" i="2"/>
  <c r="W215" i="2"/>
  <c r="V215" i="2"/>
  <c r="U445" i="2"/>
  <c r="V445" i="2"/>
  <c r="W445" i="2"/>
  <c r="V3" i="2"/>
  <c r="X3" i="2" s="1"/>
  <c r="X16" i="2" l="1"/>
  <c r="X76" i="2"/>
  <c r="X228" i="2"/>
  <c r="X386" i="2"/>
  <c r="X276" i="2"/>
  <c r="X447" i="2"/>
  <c r="X53" i="2"/>
  <c r="X40" i="2"/>
  <c r="X285" i="2"/>
  <c r="X210" i="2"/>
  <c r="X304" i="2"/>
  <c r="X68" i="2"/>
  <c r="X265" i="2"/>
  <c r="X282" i="2"/>
  <c r="X362" i="2"/>
  <c r="X405" i="2"/>
  <c r="X25" i="2"/>
  <c r="X393" i="2"/>
  <c r="X147" i="2"/>
  <c r="X313" i="2"/>
  <c r="X209" i="2"/>
  <c r="X20" i="2"/>
  <c r="X308" i="2"/>
  <c r="X229" i="2"/>
  <c r="X237" i="2"/>
  <c r="X407" i="2"/>
  <c r="X44" i="2"/>
  <c r="X382" i="2"/>
  <c r="X298" i="2"/>
  <c r="X451" i="2"/>
  <c r="X277" i="2"/>
  <c r="X463" i="2"/>
  <c r="X439" i="2"/>
  <c r="X8" i="2"/>
  <c r="X438" i="2"/>
  <c r="X384" i="2"/>
  <c r="X48" i="2"/>
  <c r="X172" i="2"/>
  <c r="X394" i="2"/>
  <c r="X142" i="2"/>
  <c r="X375" i="2"/>
  <c r="X442" i="2"/>
  <c r="X175" i="2"/>
  <c r="X440" i="2"/>
  <c r="X67" i="2"/>
  <c r="X57" i="2"/>
  <c r="X123" i="2"/>
  <c r="X467" i="2"/>
  <c r="X455" i="2"/>
  <c r="X327" i="2"/>
  <c r="X459" i="2"/>
  <c r="X201" i="2"/>
  <c r="X156" i="2"/>
  <c r="X381" i="2"/>
  <c r="X160" i="2"/>
  <c r="X36" i="2"/>
  <c r="X165" i="2"/>
  <c r="X428" i="2"/>
  <c r="X368" i="2"/>
  <c r="X225" i="2"/>
  <c r="X431" i="2"/>
  <c r="X11" i="2"/>
  <c r="X33" i="2"/>
  <c r="X390" i="2"/>
  <c r="X69" i="2"/>
  <c r="X152" i="2"/>
  <c r="X316" i="2"/>
  <c r="X7" i="2"/>
  <c r="X289" i="2"/>
  <c r="X81" i="2"/>
  <c r="X374" i="2"/>
  <c r="X370" i="2"/>
  <c r="X85" i="2"/>
  <c r="X415" i="2"/>
  <c r="X357" i="2"/>
  <c r="X32" i="2"/>
  <c r="X41" i="2"/>
  <c r="X292" i="2"/>
  <c r="W379" i="2"/>
  <c r="X379" i="2" s="1"/>
  <c r="X77" i="2"/>
  <c r="X5" i="2"/>
  <c r="X295" i="2"/>
  <c r="X408" i="2"/>
  <c r="X387" i="2"/>
  <c r="X472" i="2"/>
  <c r="X84" i="2"/>
  <c r="X293" i="2"/>
  <c r="X161" i="2"/>
  <c r="X28" i="2"/>
  <c r="X461" i="2"/>
  <c r="X29" i="2"/>
  <c r="X281" i="2"/>
  <c r="X444" i="2"/>
  <c r="X312" i="2"/>
  <c r="X60" i="2"/>
  <c r="X56" i="2"/>
  <c r="X456" i="2"/>
  <c r="X72" i="2"/>
  <c r="X174" i="2"/>
  <c r="X127" i="2"/>
  <c r="X133" i="2"/>
  <c r="X137" i="2"/>
  <c r="X473" i="2"/>
  <c r="X193" i="2"/>
  <c r="X164" i="2"/>
  <c r="X330" i="2"/>
  <c r="X469" i="2"/>
  <c r="X430" i="2"/>
  <c r="X367" i="2"/>
  <c r="X317" i="2"/>
  <c r="X155" i="2"/>
  <c r="X335" i="2"/>
  <c r="W457" i="2"/>
  <c r="X457" i="2" s="1"/>
  <c r="X159" i="2"/>
  <c r="X18" i="2"/>
  <c r="X416" i="2"/>
  <c r="X369" i="2"/>
  <c r="X401" i="2"/>
  <c r="X306" i="2"/>
  <c r="X13" i="2"/>
  <c r="X320" i="2"/>
  <c r="V299" i="2"/>
  <c r="X299" i="2" s="1"/>
  <c r="X412" i="2"/>
  <c r="X350" i="2"/>
  <c r="X153" i="2"/>
  <c r="X39" i="2"/>
  <c r="X217" i="2"/>
  <c r="V234" i="2"/>
  <c r="X234" i="2" s="1"/>
  <c r="X176" i="2"/>
  <c r="X197" i="2"/>
  <c r="X198" i="2"/>
  <c r="X188" i="2"/>
  <c r="X309" i="2"/>
  <c r="X354" i="2"/>
  <c r="X385" i="2"/>
  <c r="V115" i="2"/>
  <c r="X115" i="2" s="1"/>
  <c r="X409" i="2"/>
  <c r="X151" i="2"/>
  <c r="V129" i="2"/>
  <c r="X129" i="2" s="1"/>
  <c r="W157" i="2"/>
  <c r="X157" i="2" s="1"/>
  <c r="W143" i="2"/>
  <c r="X143" i="2" s="1"/>
  <c r="W122" i="2"/>
  <c r="X122" i="2" s="1"/>
  <c r="X144" i="2"/>
  <c r="X162" i="2"/>
  <c r="X245" i="2"/>
  <c r="X204" i="2"/>
  <c r="X216" i="2"/>
  <c r="X107" i="2"/>
  <c r="X214" i="2"/>
  <c r="X238" i="2"/>
  <c r="W291" i="2"/>
  <c r="X291" i="2" s="1"/>
  <c r="X284" i="2"/>
  <c r="X429" i="2"/>
  <c r="X328" i="2"/>
  <c r="X184" i="2"/>
  <c r="X279" i="2"/>
  <c r="X449" i="2"/>
  <c r="X310" i="2"/>
  <c r="W262" i="2"/>
  <c r="X262" i="2" s="1"/>
  <c r="X148" i="2"/>
  <c r="X111" i="2"/>
  <c r="X321" i="2"/>
  <c r="X91" i="2"/>
  <c r="W87" i="2"/>
  <c r="X87" i="2" s="1"/>
  <c r="V283" i="2"/>
  <c r="X283" i="2" s="1"/>
  <c r="X322" i="2"/>
  <c r="X242" i="2"/>
  <c r="X181" i="2"/>
  <c r="X246" i="2"/>
  <c r="X145" i="2"/>
  <c r="X294" i="2"/>
  <c r="X465" i="2"/>
  <c r="X271" i="2"/>
  <c r="X364" i="2"/>
  <c r="X377" i="2"/>
  <c r="X373" i="2"/>
  <c r="X326" i="2"/>
  <c r="X361" i="2"/>
  <c r="X261" i="2"/>
  <c r="X332" i="2"/>
  <c r="V199" i="2"/>
  <c r="X199" i="2" s="1"/>
  <c r="X329" i="2"/>
  <c r="X166" i="2"/>
  <c r="X349" i="2"/>
  <c r="X333" i="2"/>
  <c r="X135" i="2"/>
  <c r="X177" i="2"/>
  <c r="X365" i="2"/>
  <c r="X186" i="2"/>
  <c r="X441" i="2"/>
  <c r="X258" i="2"/>
  <c r="X336" i="2"/>
  <c r="X190" i="2"/>
  <c r="X249" i="2"/>
  <c r="X425" i="2"/>
  <c r="X421" i="2"/>
  <c r="X413" i="2"/>
  <c r="X230" i="2"/>
  <c r="X266" i="2"/>
  <c r="X257" i="2"/>
  <c r="X146" i="2"/>
  <c r="W150" i="2"/>
  <c r="X150" i="2" s="1"/>
  <c r="X253" i="2"/>
  <c r="X194" i="2"/>
  <c r="X132" i="2"/>
  <c r="X124" i="2"/>
  <c r="X106" i="2"/>
  <c r="X121" i="2"/>
  <c r="X224" i="2"/>
  <c r="X250" i="2"/>
  <c r="W220" i="2"/>
  <c r="X220" i="2" s="1"/>
  <c r="X200" i="2"/>
  <c r="X90" i="2"/>
  <c r="X189" i="2"/>
  <c r="X445" i="2"/>
  <c r="X180" i="2"/>
  <c r="X437" i="2"/>
  <c r="X389" i="2"/>
  <c r="X119" i="2"/>
  <c r="X417" i="2"/>
  <c r="X337" i="2"/>
  <c r="W192" i="2"/>
  <c r="X192" i="2" s="1"/>
  <c r="X325" i="2"/>
  <c r="X287" i="2"/>
  <c r="X453" i="2"/>
  <c r="X273" i="2"/>
  <c r="X179" i="2"/>
  <c r="X103" i="2"/>
  <c r="W185" i="2"/>
  <c r="X185" i="2" s="1"/>
  <c r="X341" i="2"/>
  <c r="X433" i="2"/>
  <c r="X477" i="2"/>
  <c r="X218" i="2"/>
  <c r="X126" i="2"/>
  <c r="X215" i="2"/>
  <c r="X345" i="2"/>
  <c r="X208" i="2"/>
  <c r="X324" i="2"/>
  <c r="X131" i="2"/>
  <c r="X95" i="2"/>
  <c r="X173" i="2"/>
  <c r="X254" i="2"/>
  <c r="X120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4AC740-ADB0-4B45-AE19-5FDD1DCFB192}" keepAlive="1" name="Requête - ConvLoco" description="Connexion à la requête « ConvLoco » dans le classeur." type="5" refreshedVersion="7" background="1" saveData="1">
    <dbPr connection="Provider=Microsoft.Mashup.OleDb.1;Data Source=$Workbook$;Location=ConvLoco;Extended Properties=&quot;&quot;" command="SELECT * FROM [ConvLoco]"/>
  </connection>
  <connection id="2" xr16:uid="{0DA1AD4E-E4E7-41D6-B403-7F3C489C24F0}" keepAlive="1" name="Requête - Tableau12" description="Connexion à la requête « Tableau12 » dans le classeur." type="5" refreshedVersion="7" background="1" saveData="1">
    <dbPr connection="Provider=Microsoft.Mashup.OleDb.1;Data Source=$Workbook$;Location=Tableau12;Extended Properties=&quot;&quot;" command="SELECT * FROM [Tableau12]"/>
  </connection>
  <connection id="3" xr16:uid="{88EBF1D1-3379-4A77-AD5D-4B2C08B3F8F9}" keepAlive="1" name="Requête - Tableau12 (2)" description="Connexion à la requête « Tableau12 (2) » dans le classeur." type="5" refreshedVersion="0" background="1">
    <dbPr connection="Provider=Microsoft.Mashup.OleDb.1;Data Source=$Workbook$;Location=&quot;Tableau12 (2)&quot;;Extended Properties=&quot;&quot;" command="SELECT * FROM [Tableau12 (2)]"/>
  </connection>
  <connection id="4" xr16:uid="{A9E1171C-FD17-4411-9F84-39195C0676A0}" keepAlive="1" name="Requête - Tableau16" description="Connexion à la requête « Tableau16 » dans le classeur." type="5" refreshedVersion="7" background="1" saveData="1">
    <dbPr connection="Provider=Microsoft.Mashup.OleDb.1;Data Source=$Workbook$;Location=Tableau16;Extended Properties=&quot;&quot;" command="SELECT * FROM [Tableau16]"/>
  </connection>
  <connection id="5" xr16:uid="{56BACB48-1934-4024-84E3-399B80EF3FC0}" keepAlive="1" name="Requête - Tableau16 (2)" description="Connexion à la requête « Tableau16 (2) » dans le classeur." type="5" refreshedVersion="7" background="1" saveData="1">
    <dbPr connection="Provider=Microsoft.Mashup.OleDb.1;Data Source=$Workbook$;Location=&quot;Tableau16 (2)&quot;;Extended Properties=&quot;&quot;" command="SELECT * FROM [Tableau16 (2)]"/>
  </connection>
  <connection id="6" xr16:uid="{E6CC0501-32D9-41DF-A8CC-9972B746AA5C}" keepAlive="1" name="Requête - Tableau18" description="Connexion à la requête « Tableau18 » dans le classeur." type="5" refreshedVersion="7" background="1" saveData="1">
    <dbPr connection="Provider=Microsoft.Mashup.OleDb.1;Data Source=$Workbook$;Location=Tableau18;Extended Properties=&quot;&quot;" command="SELECT * FROM [Tableau18]"/>
  </connection>
  <connection id="7" xr16:uid="{A8031C5A-E6F0-41C3-9E29-B3F46593205A}" keepAlive="1" name="Requête - Tableau5" description="Connexion à la requête « Tableau5 » dans le classeur." type="5" refreshedVersion="7" background="1" saveData="1">
    <dbPr connection="Provider=Microsoft.Mashup.OleDb.1;Data Source=$Workbook$;Location=Tableau5;Extended Properties=&quot;&quot;" command="SELECT * FROM [Tableau5]"/>
  </connection>
</connections>
</file>

<file path=xl/sharedStrings.xml><?xml version="1.0" encoding="utf-8"?>
<sst xmlns="http://schemas.openxmlformats.org/spreadsheetml/2006/main" count="3145" uniqueCount="112">
  <si>
    <t>Examen</t>
  </si>
  <si>
    <t>Colonne1</t>
  </si>
  <si>
    <t>Colonne2</t>
  </si>
  <si>
    <t>Colonne3</t>
  </si>
  <si>
    <t>Poste technique</t>
  </si>
  <si>
    <t>Prochain niv. maint.</t>
  </si>
  <si>
    <t>Date butoire</t>
  </si>
  <si>
    <t>91806186161-6</t>
  </si>
  <si>
    <t>P5T1</t>
  </si>
  <si>
    <t>P5T3</t>
  </si>
  <si>
    <t>P5MN</t>
  </si>
  <si>
    <t>P3EQ</t>
  </si>
  <si>
    <t>P396</t>
  </si>
  <si>
    <t>P3A1</t>
  </si>
  <si>
    <t>P3A3</t>
  </si>
  <si>
    <t>P39N</t>
  </si>
  <si>
    <t>P3ET</t>
  </si>
  <si>
    <t>P3EU</t>
  </si>
  <si>
    <t>P395</t>
  </si>
  <si>
    <t>P399</t>
  </si>
  <si>
    <t>91806186162-4</t>
  </si>
  <si>
    <t>91806186163-2</t>
  </si>
  <si>
    <t>91806186164-0</t>
  </si>
  <si>
    <t>91806186165-7</t>
  </si>
  <si>
    <t>91806186166-5</t>
  </si>
  <si>
    <t>91806186167-3</t>
  </si>
  <si>
    <t>91806186168-1</t>
  </si>
  <si>
    <t>91806186169-9</t>
  </si>
  <si>
    <t>91806186170-7</t>
  </si>
  <si>
    <t>91806186171-5</t>
  </si>
  <si>
    <t>91806186172-3</t>
  </si>
  <si>
    <t>P5T2</t>
  </si>
  <si>
    <t>91806186173-1</t>
  </si>
  <si>
    <t>91806186174-9</t>
  </si>
  <si>
    <t>P3A0</t>
  </si>
  <si>
    <t>91806186175-6</t>
  </si>
  <si>
    <t>91806186176-4</t>
  </si>
  <si>
    <t>91806186177-2</t>
  </si>
  <si>
    <t>91806186178-0</t>
  </si>
  <si>
    <t>91806186179-8</t>
  </si>
  <si>
    <t>91806186180-6</t>
  </si>
  <si>
    <t>91806186301-8</t>
  </si>
  <si>
    <t>91806186302-6</t>
  </si>
  <si>
    <t>91806186303-4</t>
  </si>
  <si>
    <t>91806186304-2</t>
  </si>
  <si>
    <t>91806186305-9</t>
  </si>
  <si>
    <t>91806186306-7</t>
  </si>
  <si>
    <t>91806186307-5</t>
  </si>
  <si>
    <t>91806186308-3</t>
  </si>
  <si>
    <t>91806186309-1</t>
  </si>
  <si>
    <t>91806186310-9</t>
  </si>
  <si>
    <t>91806186311-7</t>
  </si>
  <si>
    <t>91806186312-5</t>
  </si>
  <si>
    <t>91806186313-3</t>
  </si>
  <si>
    <t>91806186314-1</t>
  </si>
  <si>
    <t>91806186315-8</t>
  </si>
  <si>
    <t>91806186316-6</t>
  </si>
  <si>
    <t>91806186317-4</t>
  </si>
  <si>
    <t>91806186318-2</t>
  </si>
  <si>
    <t>91806186319-0</t>
  </si>
  <si>
    <t>91806186320-8</t>
  </si>
  <si>
    <t>91806186321-6</t>
  </si>
  <si>
    <t>P9EF</t>
  </si>
  <si>
    <t>91806186322-4</t>
  </si>
  <si>
    <t>91806186323-2</t>
  </si>
  <si>
    <t>91806186324-0</t>
  </si>
  <si>
    <t>91806186325-7</t>
  </si>
  <si>
    <t>91806186326-5</t>
  </si>
  <si>
    <t>91806186327-3</t>
  </si>
  <si>
    <t>91806186328-1</t>
  </si>
  <si>
    <t>91806186329-9</t>
  </si>
  <si>
    <t>91806186330-7</t>
  </si>
  <si>
    <t>91806186331-5</t>
  </si>
  <si>
    <t>91806186332-3</t>
  </si>
  <si>
    <t>91806186333-1</t>
  </si>
  <si>
    <t>91806186334-9</t>
  </si>
  <si>
    <t>91806186335-6</t>
  </si>
  <si>
    <t>91806186336-4</t>
  </si>
  <si>
    <t>91806186337-2</t>
  </si>
  <si>
    <t>91806186338-0</t>
  </si>
  <si>
    <t>91806186339-8</t>
  </si>
  <si>
    <t>91806186340-6</t>
  </si>
  <si>
    <t>91806186341-4</t>
  </si>
  <si>
    <t>91806186342-2</t>
  </si>
  <si>
    <t>91806186343-0</t>
  </si>
  <si>
    <t>91806186344-8</t>
  </si>
  <si>
    <t>91806186345-5</t>
  </si>
  <si>
    <t>Locomotive</t>
  </si>
  <si>
    <t>ConvLoco.Colonne2</t>
  </si>
  <si>
    <t>Semaine</t>
  </si>
  <si>
    <t>Date 1</t>
  </si>
  <si>
    <t>Date 2</t>
  </si>
  <si>
    <t>Loco 1</t>
  </si>
  <si>
    <t>Date 3</t>
  </si>
  <si>
    <t>Annee 1</t>
  </si>
  <si>
    <t>Annee</t>
  </si>
  <si>
    <t>Maintenance</t>
  </si>
  <si>
    <t>T3</t>
  </si>
  <si>
    <t>EBICAB F</t>
  </si>
  <si>
    <t>ETCS F</t>
  </si>
  <si>
    <t>KVB GI</t>
  </si>
  <si>
    <t>MRTS F</t>
  </si>
  <si>
    <t>EBICAB EF</t>
  </si>
  <si>
    <t>ETCS EF</t>
  </si>
  <si>
    <t>KVB F</t>
  </si>
  <si>
    <t>T1</t>
  </si>
  <si>
    <t>EBICAB GI</t>
  </si>
  <si>
    <t>ETCS GI</t>
  </si>
  <si>
    <t>T2</t>
  </si>
  <si>
    <t>KVB EF</t>
  </si>
  <si>
    <t>EBULA F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</si>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</sst>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20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2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1">
    <xf numFmtId="0" fontId="0" fillId="0" borderId="0" xfId="0"/>
    <xf numFmtId="14" fontId="0" fillId="0" borderId="0" xfId="0" applyNumberFormat="1"/>
    <xf numFmtId="0" fontId="0" fillId="0" borderId="0" xfId="0" applyBorder="1"/>
    <xf numFmtId="0" fontId="0" fillId="0" borderId="0" xfId="0" applyNumberFormat="1"/>
    <xf numFmtId="22" fontId="0" fillId="0" borderId="0" xfId="0" applyNumberFormat="1"/>
    <xf numFmtId="49" fontId="0" fillId="0" borderId="0" xfId="0" applyNumberFormat="1"/>
    <xf numFmtId="0" fontId="4" fillId="3" borderId="3" xfId="1" applyFont="1" applyFill="1" applyBorder="1"/>
    <xf numFmtId="49" fontId="4" fillId="4" borderId="4" xfId="1" applyNumberFormat="1" applyFont="1" applyFill="1" applyBorder="1"/>
    <xf numFmtId="49" fontId="4" fillId="5" borderId="4" xfId="1" applyNumberFormat="1" applyFont="1" applyFill="1" applyBorder="1"/>
    <xf numFmtId="14" fontId="4" fillId="5" borderId="4" xfId="1" applyNumberFormat="1" applyFont="1" applyFill="1" applyBorder="1"/>
    <xf numFmtId="49" fontId="4" fillId="4" borderId="3" xfId="1" applyNumberFormat="1" applyFont="1" applyFill="1" applyBorder="1"/>
    <xf numFmtId="49" fontId="4" fillId="5" borderId="3" xfId="1" applyNumberFormat="1" applyFont="1" applyFill="1" applyBorder="1"/>
    <xf numFmtId="14" fontId="4" fillId="5" borderId="3" xfId="1" applyNumberFormat="1" applyFont="1" applyFill="1" applyBorder="1"/>
    <xf numFmtId="49" fontId="4" fillId="6" borderId="3" xfId="1" applyNumberFormat="1" applyFont="1" applyFill="1" applyBorder="1"/>
    <xf numFmtId="0" fontId="0" fillId="2" borderId="5" xfId="0" applyFont="1" applyFill="1" applyBorder="1"/>
    <xf numFmtId="0" fontId="0" fillId="2" borderId="2" xfId="0" applyFont="1" applyFill="1" applyBorder="1"/>
    <xf numFmtId="14" fontId="0" fillId="2" borderId="2" xfId="0" applyNumberFormat="1" applyFont="1" applyFill="1" applyBorder="1"/>
    <xf numFmtId="0" fontId="0" fillId="2" borderId="6" xfId="0" applyFont="1" applyFill="1" applyBorder="1"/>
    <xf numFmtId="0" fontId="0" fillId="2" borderId="7" xfId="0" applyFont="1" applyFill="1" applyBorder="1"/>
    <xf numFmtId="14" fontId="0" fillId="2" borderId="7" xfId="0" applyNumberFormat="1" applyFont="1" applyFill="1" applyBorder="1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4" fontId="1" fillId="7" borderId="1" xfId="0" applyNumberFormat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4" fillId="0" borderId="3" xfId="1" applyFont="1" applyFill="1" applyBorder="1"/>
    <xf numFmtId="49" fontId="4" fillId="0" borderId="4" xfId="1" applyNumberFormat="1" applyFont="1" applyFill="1" applyBorder="1"/>
    <xf numFmtId="14" fontId="4" fillId="0" borderId="4" xfId="1" applyNumberFormat="1" applyFont="1" applyFill="1" applyBorder="1"/>
    <xf numFmtId="49" fontId="4" fillId="0" borderId="3" xfId="1" applyNumberFormat="1" applyFont="1" applyFill="1" applyBorder="1"/>
    <xf numFmtId="14" fontId="4" fillId="0" borderId="3" xfId="1" applyNumberFormat="1" applyFont="1" applyFill="1" applyBorder="1"/>
    <xf numFmtId="0" fontId="0" fillId="0" borderId="0" xfId="0" applyFill="1"/>
    <xf numFmtId="0" fontId="0" fillId="0" borderId="0" xfId="0" applyFont="1" applyFill="1" applyBorder="1"/>
    <xf numFmtId="14" fontId="0" fillId="0" borderId="0" xfId="0" applyNumberFormat="1" applyFill="1" applyBorder="1"/>
    <xf numFmtId="0" fontId="0" fillId="0" borderId="0" xfId="0" applyFill="1" applyBorder="1"/>
    <xf numFmtId="14" fontId="0" fillId="0" borderId="0" xfId="0" applyNumberFormat="1" applyFont="1" applyFill="1" applyBorder="1"/>
  </cellXfs>
  <cellStyles count="2">
    <cellStyle name="Normal" xfId="0" builtinId="0"/>
    <cellStyle name="Normal_Feuil2" xfId="1" xr:uid="{97E5AA1F-6DA7-4660-B5EF-F9246BE62D98}"/>
  </cellStyles>
  <dxfs count="23">
    <dxf>
      <numFmt numFmtId="27" formatCode="dd/mm/yyyy\ hh:mm"/>
    </dxf>
    <dxf>
      <numFmt numFmtId="0" formatCode="General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numFmt numFmtId="19" formatCode="dd/mm/yyyy"/>
    </dxf>
    <dxf>
      <numFmt numFmtId="19" formatCode="dd/mm/yyyy"/>
    </dxf>
    <dxf>
      <numFmt numFmtId="30" formatCode="@"/>
    </dxf>
    <dxf>
      <numFmt numFmtId="0" formatCode="General"/>
    </dxf>
    <dxf>
      <alignment horizontal="center" vertical="center" textRotation="0" wrapText="0" indent="0" justifyLastLine="0" shrinkToFit="0" readingOrder="0"/>
    </dxf>
    <dxf>
      <font>
        <b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504825</xdr:colOff>
          <xdr:row>1</xdr:row>
          <xdr:rowOff>57150</xdr:rowOff>
        </xdr:from>
        <xdr:to>
          <xdr:col>9</xdr:col>
          <xdr:colOff>361950</xdr:colOff>
          <xdr:row>8</xdr:row>
          <xdr:rowOff>47625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BE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  <a:p>
              <a:pPr algn="ctr" rtl="0">
                <a:defRPr sz="1000"/>
              </a:pPr>
              <a:endParaRPr lang="fr-BE" sz="20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BB502C92-5D0D-43B6-B201-D37C2D45EAE2}" autoFormatId="16" applyNumberFormats="0" applyBorderFormats="0" applyFontFormats="0" applyPatternFormats="0" applyAlignmentFormats="0" applyWidthHeightFormats="0">
  <queryTableRefresh nextId="8">
    <queryTableFields count="4">
      <queryTableField id="1" name="Semaine" tableColumnId="1"/>
      <queryTableField id="5" name="Locomotive" tableColumnId="5"/>
      <queryTableField id="6" name="Date butoire" tableColumnId="6"/>
      <queryTableField id="7" name="Maintenance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7" xr16:uid="{C3682BF1-C95D-4C2E-9801-D337A58152EC}" autoFormatId="16" applyNumberFormats="0" applyBorderFormats="0" applyFontFormats="0" applyPatternFormats="0" applyAlignmentFormats="0" applyWidthHeightFormats="0">
  <queryTableRefresh nextId="4">
    <queryTableFields count="3">
      <queryTableField id="1" name="ConvLoco.Colonne2" tableColumnId="1"/>
      <queryTableField id="2" name="Colonne2" tableColumnId="2"/>
      <queryTableField id="3" name="Colonne3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C2E0DC8-F178-497B-A0AC-F1CFE015665E}" name="Tableau16__2" displayName="Tableau16__2" ref="A1:D177" tableType="queryTable" totalsRowShown="0" headerRowDxfId="22" dataDxfId="21">
  <autoFilter ref="A1:D177" xr:uid="{6C2E0DC8-F178-497B-A0AC-F1CFE015665E}"/>
  <tableColumns count="4">
    <tableColumn id="1" xr3:uid="{11CA6161-1AD2-475D-83E5-6E839433BAD8}" uniqueName="1" name="Semaine" queryTableFieldId="1" dataDxfId="5"/>
    <tableColumn id="5" xr3:uid="{968F8ACD-DF51-432E-9097-A508FEB09A95}" uniqueName="5" name="Locomotive" queryTableFieldId="5" dataDxfId="4"/>
    <tableColumn id="6" xr3:uid="{DAA6E4C8-2EA9-4BBD-AA67-42451F7EB2AF}" uniqueName="6" name="Date butoire" queryTableFieldId="6" dataDxfId="3"/>
    <tableColumn id="7" xr3:uid="{9ABDD6B4-E334-4111-8E7E-DD83F2FDE97B}" uniqueName="7" name="Maintenance" queryTableFieldId="7" dataDxfId="2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B6829A0-DEE1-4DC3-A5D8-0F203030C35B}" name="Tableau5" displayName="Tableau5" ref="E2:G542" totalsRowShown="0">
  <autoFilter ref="E2:G542" xr:uid="{7B6829A0-DEE1-4DC3-A5D8-0F203030C35B}"/>
  <tableColumns count="3">
    <tableColumn id="1" xr3:uid="{2DB6601A-3604-486A-9B35-44F43FD61757}" name="Colonne1" dataDxfId="20">
      <calculatedColumnFormula>A2</calculatedColumnFormula>
    </tableColumn>
    <tableColumn id="2" xr3:uid="{D54F4CE2-252C-43A6-BB4A-D2681BD057D0}" name="Colonne2" dataDxfId="19">
      <calculatedColumnFormula>B2</calculatedColumnFormula>
    </tableColumn>
    <tableColumn id="3" xr3:uid="{A1637674-679C-4C00-93B5-55E9BD229DC5}" name="Colonne3" dataDxfId="18">
      <calculatedColumnFormula>C2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B2CE098-9FD7-4B2F-92D2-4926AB72B725}" name="ConvLoco" displayName="ConvLoco" ref="I2:J67" totalsRowShown="0">
  <autoFilter ref="I2:J67" xr:uid="{8B2CE098-9FD7-4B2F-92D2-4926AB72B725}"/>
  <tableColumns count="2">
    <tableColumn id="1" xr3:uid="{D8E2AB94-89E5-43FE-AA82-AB7D748C45B5}" name="Colonne1"/>
    <tableColumn id="2" xr3:uid="{A1EDB499-105E-4AA2-989A-E731F189D470}" name="Colonne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B42F0AD-A6ED-4C5E-A7AA-829A3928434C}" name="Tableau5_2" displayName="Tableau5_2" ref="L2:N477" tableType="queryTable" totalsRowShown="0">
  <autoFilter ref="L2:N477" xr:uid="{2B42F0AD-A6ED-4C5E-A7AA-829A3928434C}"/>
  <tableColumns count="3">
    <tableColumn id="1" xr3:uid="{E3076298-D5AC-4934-A3B4-C3697514DD09}" uniqueName="1" name="ConvLoco.Colonne2" queryTableFieldId="1"/>
    <tableColumn id="2" xr3:uid="{CF766D94-8E74-4A16-B93E-EF36028587B7}" uniqueName="2" name="Colonne2" queryTableFieldId="2" dataDxfId="1"/>
    <tableColumn id="3" xr3:uid="{B6B28EBC-4620-4C2A-8B05-E74DA4A79EF6}" uniqueName="3" name="Colonne3" queryTableFieldId="3" dataDxfId="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0B0AA92-1BAC-4D1E-A708-6607AF59E89D}" name="Tableau16" displayName="Tableau16" ref="P2:X477" totalsRowShown="0" headerRowDxfId="17" dataDxfId="16" tableBorderDxfId="15">
  <autoFilter ref="P2:X477" xr:uid="{80B0AA92-1BAC-4D1E-A708-6607AF59E89D}"/>
  <tableColumns count="9">
    <tableColumn id="1" xr3:uid="{CF978729-C942-4EC9-8ED0-D24AA22068E8}" name="Locomotive" dataDxfId="14">
      <calculatedColumnFormula>Tableau5_2[[#This Row],[ConvLoco.Colonne2]]</calculatedColumnFormula>
    </tableColumn>
    <tableColumn id="2" xr3:uid="{B6395BDB-B9EE-4294-8288-F5A9F5DDC620}" name="Examen" dataDxfId="13">
      <calculatedColumnFormula>Tableau5_2[[#This Row],[Colonne2]]</calculatedColumnFormula>
    </tableColumn>
    <tableColumn id="3" xr3:uid="{52004988-FB12-4739-AE48-B82A67EFCD67}" name="Date 1" dataDxfId="12">
      <calculatedColumnFormula>Tableau5_2[[#This Row],[Colonne3]]</calculatedColumnFormula>
    </tableColumn>
    <tableColumn id="4" xr3:uid="{E9EE1A47-8816-438D-8D1B-5875FCF56C6F}" name="Date 2" dataDxfId="11">
      <calculatedColumnFormula>IF(R3&gt;(TODAY()+180),"",R3)</calculatedColumnFormula>
    </tableColumn>
    <tableColumn id="5" xr3:uid="{00346876-C902-4978-A9C7-C98FF5011C1C}" name="Loco 1" dataDxfId="10">
      <calculatedColumnFormula>_xlfn.NUMBERVALUE(IF(P3=P2,"",P3))</calculatedColumnFormula>
    </tableColumn>
    <tableColumn id="6" xr3:uid="{21E41D03-DDA8-4230-B4B2-CB4A87AFC313}" name="Date 3" dataDxfId="9">
      <calculatedColumnFormula>IF(T3=0,"",R3)</calculatedColumnFormula>
    </tableColumn>
    <tableColumn id="7" xr3:uid="{AD4B52B3-CB41-4CDC-AF49-EC8459EC2396}" name="Semaine" dataDxfId="8">
      <calculatedColumnFormula>IF(T3=0,"",_xlfn.ISOWEEKNUM(U3))</calculatedColumnFormula>
    </tableColumn>
    <tableColumn id="8" xr3:uid="{8C9BCFF4-D55F-4B1A-8DC3-D4873DF6DF55}" name="Annee 1" dataDxfId="7">
      <calculatedColumnFormula>IF(T3=0,"",YEAR(U3))</calculatedColumnFormula>
    </tableColumn>
    <tableColumn id="9" xr3:uid="{6A1C8EDD-F432-4765-8BB2-55CF39471C96}" name="Annee" dataDxfId="6">
      <calculatedColumnFormula>IF(V3=52,"2021",W3)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5772A9-0BBD-4DF3-ACD5-34AE5BD17BCA}">
  <sheetPr codeName="Feuil1"/>
  <dimension ref="A1:C541"/>
  <sheetViews>
    <sheetView workbookViewId="0">
      <selection activeCell="I24" sqref="I24"/>
    </sheetView>
  </sheetViews>
  <sheetFormatPr baseColWidth="10" defaultRowHeight="15" x14ac:dyDescent="0.25"/>
  <sheetData>
    <row r="1" spans="1:3" x14ac:dyDescent="0.25">
      <c r="A1" s="6" t="s">
        <v>4</v>
      </c>
      <c r="B1" s="6" t="s">
        <v>5</v>
      </c>
      <c r="C1" s="6" t="s">
        <v>6</v>
      </c>
    </row>
    <row r="2" spans="1:3" x14ac:dyDescent="0.25">
      <c r="A2" s="7" t="s">
        <v>7</v>
      </c>
      <c r="B2" s="8" t="s">
        <v>9</v>
      </c>
      <c r="C2" s="9">
        <v>44538</v>
      </c>
    </row>
    <row r="3" spans="1:3" x14ac:dyDescent="0.25">
      <c r="A3" s="10" t="s">
        <v>7</v>
      </c>
      <c r="B3" s="11" t="s">
        <v>10</v>
      </c>
      <c r="C3" s="12">
        <v>44538</v>
      </c>
    </row>
    <row r="4" spans="1:3" x14ac:dyDescent="0.25">
      <c r="A4" s="10" t="s">
        <v>7</v>
      </c>
      <c r="B4" s="11" t="s">
        <v>11</v>
      </c>
      <c r="C4" s="12">
        <v>44538</v>
      </c>
    </row>
    <row r="5" spans="1:3" x14ac:dyDescent="0.25">
      <c r="A5" s="10" t="s">
        <v>7</v>
      </c>
      <c r="B5" s="11" t="s">
        <v>12</v>
      </c>
      <c r="C5" s="12">
        <v>44538</v>
      </c>
    </row>
    <row r="6" spans="1:3" x14ac:dyDescent="0.25">
      <c r="A6" s="10" t="s">
        <v>7</v>
      </c>
      <c r="B6" s="11" t="s">
        <v>14</v>
      </c>
      <c r="C6" s="12">
        <v>44569</v>
      </c>
    </row>
    <row r="7" spans="1:3" x14ac:dyDescent="0.25">
      <c r="A7" s="10" t="s">
        <v>7</v>
      </c>
      <c r="B7" s="11" t="s">
        <v>15</v>
      </c>
      <c r="C7" s="12">
        <v>44600</v>
      </c>
    </row>
    <row r="8" spans="1:3" x14ac:dyDescent="0.25">
      <c r="A8" s="10" t="s">
        <v>7</v>
      </c>
      <c r="B8" s="11" t="s">
        <v>17</v>
      </c>
      <c r="C8" s="12">
        <v>44720</v>
      </c>
    </row>
    <row r="9" spans="1:3" x14ac:dyDescent="0.25">
      <c r="A9" s="10" t="s">
        <v>7</v>
      </c>
      <c r="B9" s="11" t="s">
        <v>19</v>
      </c>
      <c r="C9" s="12">
        <v>44720</v>
      </c>
    </row>
    <row r="10" spans="1:3" x14ac:dyDescent="0.25">
      <c r="A10" s="10" t="s">
        <v>20</v>
      </c>
      <c r="B10" s="11" t="s">
        <v>13</v>
      </c>
      <c r="C10" s="12">
        <v>44620</v>
      </c>
    </row>
    <row r="11" spans="1:3" x14ac:dyDescent="0.25">
      <c r="A11" s="10" t="s">
        <v>20</v>
      </c>
      <c r="B11" s="11" t="s">
        <v>17</v>
      </c>
      <c r="C11" s="12">
        <v>44623</v>
      </c>
    </row>
    <row r="12" spans="1:3" x14ac:dyDescent="0.25">
      <c r="A12" s="10" t="s">
        <v>20</v>
      </c>
      <c r="B12" s="11" t="s">
        <v>19</v>
      </c>
      <c r="C12" s="12">
        <v>44623</v>
      </c>
    </row>
    <row r="13" spans="1:3" x14ac:dyDescent="0.25">
      <c r="A13" s="10" t="s">
        <v>20</v>
      </c>
      <c r="B13" s="11" t="s">
        <v>8</v>
      </c>
      <c r="C13" s="12">
        <v>44772</v>
      </c>
    </row>
    <row r="14" spans="1:3" x14ac:dyDescent="0.25">
      <c r="A14" s="10" t="s">
        <v>20</v>
      </c>
      <c r="B14" s="11" t="s">
        <v>10</v>
      </c>
      <c r="C14" s="12">
        <v>44772</v>
      </c>
    </row>
    <row r="15" spans="1:3" x14ac:dyDescent="0.25">
      <c r="A15" s="10" t="s">
        <v>20</v>
      </c>
      <c r="B15" s="11" t="s">
        <v>11</v>
      </c>
      <c r="C15" s="12">
        <v>44772</v>
      </c>
    </row>
    <row r="16" spans="1:3" x14ac:dyDescent="0.25">
      <c r="A16" s="10" t="s">
        <v>20</v>
      </c>
      <c r="B16" s="11" t="s">
        <v>12</v>
      </c>
      <c r="C16" s="12">
        <v>44772</v>
      </c>
    </row>
    <row r="17" spans="1:3" x14ac:dyDescent="0.25">
      <c r="A17" s="10" t="s">
        <v>20</v>
      </c>
      <c r="B17" s="11" t="s">
        <v>15</v>
      </c>
      <c r="C17" s="12">
        <v>44834</v>
      </c>
    </row>
    <row r="18" spans="1:3" x14ac:dyDescent="0.25">
      <c r="A18" s="10" t="s">
        <v>21</v>
      </c>
      <c r="B18" s="11" t="s">
        <v>9</v>
      </c>
      <c r="C18" s="12">
        <v>44462</v>
      </c>
    </row>
    <row r="19" spans="1:3" x14ac:dyDescent="0.25">
      <c r="A19" s="10" t="s">
        <v>21</v>
      </c>
      <c r="B19" s="11" t="s">
        <v>10</v>
      </c>
      <c r="C19" s="12">
        <v>44462</v>
      </c>
    </row>
    <row r="20" spans="1:3" x14ac:dyDescent="0.25">
      <c r="A20" s="10" t="s">
        <v>21</v>
      </c>
      <c r="B20" s="11" t="s">
        <v>13</v>
      </c>
      <c r="C20" s="12">
        <v>44492</v>
      </c>
    </row>
    <row r="21" spans="1:3" x14ac:dyDescent="0.25">
      <c r="A21" s="10" t="s">
        <v>21</v>
      </c>
      <c r="B21" s="11" t="s">
        <v>15</v>
      </c>
      <c r="C21" s="12">
        <v>44578</v>
      </c>
    </row>
    <row r="22" spans="1:3" x14ac:dyDescent="0.25">
      <c r="A22" s="10" t="s">
        <v>21</v>
      </c>
      <c r="B22" s="11" t="s">
        <v>17</v>
      </c>
      <c r="C22" s="12">
        <v>44597</v>
      </c>
    </row>
    <row r="23" spans="1:3" x14ac:dyDescent="0.25">
      <c r="A23" s="10" t="s">
        <v>21</v>
      </c>
      <c r="B23" s="11" t="s">
        <v>19</v>
      </c>
      <c r="C23" s="12">
        <v>44597</v>
      </c>
    </row>
    <row r="24" spans="1:3" x14ac:dyDescent="0.25">
      <c r="A24" s="10" t="s">
        <v>21</v>
      </c>
      <c r="B24" s="11" t="s">
        <v>11</v>
      </c>
      <c r="C24" s="12">
        <v>44643</v>
      </c>
    </row>
    <row r="25" spans="1:3" x14ac:dyDescent="0.25">
      <c r="A25" s="10" t="s">
        <v>21</v>
      </c>
      <c r="B25" s="11" t="s">
        <v>12</v>
      </c>
      <c r="C25" s="12">
        <v>44643</v>
      </c>
    </row>
    <row r="26" spans="1:3" x14ac:dyDescent="0.25">
      <c r="A26" s="10" t="s">
        <v>22</v>
      </c>
      <c r="B26" s="11" t="s">
        <v>8</v>
      </c>
      <c r="C26" s="12">
        <v>44583</v>
      </c>
    </row>
    <row r="27" spans="1:3" x14ac:dyDescent="0.25">
      <c r="A27" s="10" t="s">
        <v>22</v>
      </c>
      <c r="B27" s="11" t="s">
        <v>10</v>
      </c>
      <c r="C27" s="12">
        <v>44583</v>
      </c>
    </row>
    <row r="28" spans="1:3" x14ac:dyDescent="0.25">
      <c r="A28" s="10" t="s">
        <v>22</v>
      </c>
      <c r="B28" s="11" t="s">
        <v>13</v>
      </c>
      <c r="C28" s="12">
        <v>44632</v>
      </c>
    </row>
    <row r="29" spans="1:3" x14ac:dyDescent="0.25">
      <c r="A29" s="10" t="s">
        <v>22</v>
      </c>
      <c r="B29" s="11" t="s">
        <v>15</v>
      </c>
      <c r="C29" s="12">
        <v>44642</v>
      </c>
    </row>
    <row r="30" spans="1:3" x14ac:dyDescent="0.25">
      <c r="A30" s="10" t="s">
        <v>22</v>
      </c>
      <c r="B30" s="11" t="s">
        <v>11</v>
      </c>
      <c r="C30" s="12">
        <v>44785</v>
      </c>
    </row>
    <row r="31" spans="1:3" x14ac:dyDescent="0.25">
      <c r="A31" s="10" t="s">
        <v>22</v>
      </c>
      <c r="B31" s="11" t="s">
        <v>12</v>
      </c>
      <c r="C31" s="12">
        <v>44785</v>
      </c>
    </row>
    <row r="32" spans="1:3" x14ac:dyDescent="0.25">
      <c r="A32" s="10" t="s">
        <v>22</v>
      </c>
      <c r="B32" s="11" t="s">
        <v>16</v>
      </c>
      <c r="C32" s="12">
        <v>45028</v>
      </c>
    </row>
    <row r="33" spans="1:3" x14ac:dyDescent="0.25">
      <c r="A33" s="10" t="s">
        <v>22</v>
      </c>
      <c r="B33" s="11" t="s">
        <v>18</v>
      </c>
      <c r="C33" s="12">
        <v>45028</v>
      </c>
    </row>
    <row r="34" spans="1:3" x14ac:dyDescent="0.25">
      <c r="A34" s="10" t="s">
        <v>23</v>
      </c>
      <c r="B34" s="11" t="s">
        <v>13</v>
      </c>
      <c r="C34" s="12">
        <v>44584</v>
      </c>
    </row>
    <row r="35" spans="1:3" x14ac:dyDescent="0.25">
      <c r="A35" s="10" t="s">
        <v>23</v>
      </c>
      <c r="B35" s="11" t="s">
        <v>8</v>
      </c>
      <c r="C35" s="12">
        <v>44604</v>
      </c>
    </row>
    <row r="36" spans="1:3" x14ac:dyDescent="0.25">
      <c r="A36" s="10" t="s">
        <v>23</v>
      </c>
      <c r="B36" s="11" t="s">
        <v>10</v>
      </c>
      <c r="C36" s="12">
        <v>44604</v>
      </c>
    </row>
    <row r="37" spans="1:3" x14ac:dyDescent="0.25">
      <c r="A37" s="10" t="s">
        <v>23</v>
      </c>
      <c r="B37" s="11" t="s">
        <v>15</v>
      </c>
      <c r="C37" s="12">
        <v>44663</v>
      </c>
    </row>
    <row r="38" spans="1:3" x14ac:dyDescent="0.25">
      <c r="A38" s="10" t="s">
        <v>23</v>
      </c>
      <c r="B38" s="11" t="s">
        <v>11</v>
      </c>
      <c r="C38" s="12">
        <v>44735</v>
      </c>
    </row>
    <row r="39" spans="1:3" x14ac:dyDescent="0.25">
      <c r="A39" s="10" t="s">
        <v>23</v>
      </c>
      <c r="B39" s="11" t="s">
        <v>12</v>
      </c>
      <c r="C39" s="12">
        <v>44735</v>
      </c>
    </row>
    <row r="40" spans="1:3" x14ac:dyDescent="0.25">
      <c r="A40" s="10" t="s">
        <v>23</v>
      </c>
      <c r="B40" s="11" t="s">
        <v>16</v>
      </c>
      <c r="C40" s="12">
        <v>44980</v>
      </c>
    </row>
    <row r="41" spans="1:3" x14ac:dyDescent="0.25">
      <c r="A41" s="10" t="s">
        <v>23</v>
      </c>
      <c r="B41" s="11" t="s">
        <v>18</v>
      </c>
      <c r="C41" s="12">
        <v>44980</v>
      </c>
    </row>
    <row r="42" spans="1:3" x14ac:dyDescent="0.25">
      <c r="A42" s="10" t="s">
        <v>24</v>
      </c>
      <c r="B42" s="13" t="s">
        <v>17</v>
      </c>
      <c r="C42" s="12">
        <v>44486</v>
      </c>
    </row>
    <row r="43" spans="1:3" x14ac:dyDescent="0.25">
      <c r="A43" s="10" t="s">
        <v>24</v>
      </c>
      <c r="B43" s="13" t="s">
        <v>19</v>
      </c>
      <c r="C43" s="12">
        <v>44486</v>
      </c>
    </row>
    <row r="44" spans="1:3" x14ac:dyDescent="0.25">
      <c r="A44" s="10" t="s">
        <v>24</v>
      </c>
      <c r="B44" s="11" t="s">
        <v>13</v>
      </c>
      <c r="C44" s="12">
        <v>44526</v>
      </c>
    </row>
    <row r="45" spans="1:3" x14ac:dyDescent="0.25">
      <c r="A45" s="10" t="s">
        <v>24</v>
      </c>
      <c r="B45" s="11" t="s">
        <v>8</v>
      </c>
      <c r="C45" s="12">
        <v>44677</v>
      </c>
    </row>
    <row r="46" spans="1:3" x14ac:dyDescent="0.25">
      <c r="A46" s="10" t="s">
        <v>24</v>
      </c>
      <c r="B46" s="11" t="s">
        <v>10</v>
      </c>
      <c r="C46" s="12">
        <v>44677</v>
      </c>
    </row>
    <row r="47" spans="1:3" x14ac:dyDescent="0.25">
      <c r="A47" s="10" t="s">
        <v>24</v>
      </c>
      <c r="B47" s="11" t="s">
        <v>11</v>
      </c>
      <c r="C47" s="12">
        <v>44677</v>
      </c>
    </row>
    <row r="48" spans="1:3" x14ac:dyDescent="0.25">
      <c r="A48" s="10" t="s">
        <v>24</v>
      </c>
      <c r="B48" s="11" t="s">
        <v>12</v>
      </c>
      <c r="C48" s="12">
        <v>44677</v>
      </c>
    </row>
    <row r="49" spans="1:3" x14ac:dyDescent="0.25">
      <c r="A49" s="10" t="s">
        <v>24</v>
      </c>
      <c r="B49" s="11" t="s">
        <v>15</v>
      </c>
      <c r="C49" s="12">
        <v>44738</v>
      </c>
    </row>
    <row r="50" spans="1:3" x14ac:dyDescent="0.25">
      <c r="A50" s="10" t="s">
        <v>25</v>
      </c>
      <c r="B50" s="11" t="s">
        <v>14</v>
      </c>
      <c r="C50" s="12">
        <v>44476</v>
      </c>
    </row>
    <row r="51" spans="1:3" x14ac:dyDescent="0.25">
      <c r="A51" s="10" t="s">
        <v>25</v>
      </c>
      <c r="B51" s="11" t="s">
        <v>17</v>
      </c>
      <c r="C51" s="12">
        <v>44556</v>
      </c>
    </row>
    <row r="52" spans="1:3" x14ac:dyDescent="0.25">
      <c r="A52" s="10" t="s">
        <v>25</v>
      </c>
      <c r="B52" s="11" t="s">
        <v>19</v>
      </c>
      <c r="C52" s="12">
        <v>44556</v>
      </c>
    </row>
    <row r="53" spans="1:3" x14ac:dyDescent="0.25">
      <c r="A53" s="10" t="s">
        <v>25</v>
      </c>
      <c r="B53" s="11" t="s">
        <v>8</v>
      </c>
      <c r="C53" s="12">
        <v>44652</v>
      </c>
    </row>
    <row r="54" spans="1:3" x14ac:dyDescent="0.25">
      <c r="A54" s="10" t="s">
        <v>25</v>
      </c>
      <c r="B54" s="11" t="s">
        <v>10</v>
      </c>
      <c r="C54" s="12">
        <v>44652</v>
      </c>
    </row>
    <row r="55" spans="1:3" x14ac:dyDescent="0.25">
      <c r="A55" s="10" t="s">
        <v>25</v>
      </c>
      <c r="B55" s="11" t="s">
        <v>11</v>
      </c>
      <c r="C55" s="12">
        <v>44652</v>
      </c>
    </row>
    <row r="56" spans="1:3" x14ac:dyDescent="0.25">
      <c r="A56" s="10" t="s">
        <v>25</v>
      </c>
      <c r="B56" s="11" t="s">
        <v>12</v>
      </c>
      <c r="C56" s="12">
        <v>44652</v>
      </c>
    </row>
    <row r="57" spans="1:3" x14ac:dyDescent="0.25">
      <c r="A57" s="10" t="s">
        <v>25</v>
      </c>
      <c r="B57" s="11" t="s">
        <v>15</v>
      </c>
      <c r="C57" s="12">
        <v>44713</v>
      </c>
    </row>
    <row r="58" spans="1:3" x14ac:dyDescent="0.25">
      <c r="A58" s="10" t="s">
        <v>26</v>
      </c>
      <c r="B58" s="11" t="s">
        <v>8</v>
      </c>
      <c r="C58" s="12">
        <v>44572</v>
      </c>
    </row>
    <row r="59" spans="1:3" x14ac:dyDescent="0.25">
      <c r="A59" s="10" t="s">
        <v>26</v>
      </c>
      <c r="B59" s="11" t="s">
        <v>10</v>
      </c>
      <c r="C59" s="12">
        <v>44572</v>
      </c>
    </row>
    <row r="60" spans="1:3" x14ac:dyDescent="0.25">
      <c r="A60" s="10" t="s">
        <v>26</v>
      </c>
      <c r="B60" s="11" t="s">
        <v>14</v>
      </c>
      <c r="C60" s="12">
        <v>44584</v>
      </c>
    </row>
    <row r="61" spans="1:3" x14ac:dyDescent="0.25">
      <c r="A61" s="10" t="s">
        <v>26</v>
      </c>
      <c r="B61" s="11" t="s">
        <v>15</v>
      </c>
      <c r="C61" s="12">
        <v>44631</v>
      </c>
    </row>
    <row r="62" spans="1:3" x14ac:dyDescent="0.25">
      <c r="A62" s="10" t="s">
        <v>26</v>
      </c>
      <c r="B62" s="11" t="s">
        <v>11</v>
      </c>
      <c r="C62" s="12">
        <v>44735</v>
      </c>
    </row>
    <row r="63" spans="1:3" x14ac:dyDescent="0.25">
      <c r="A63" s="10" t="s">
        <v>26</v>
      </c>
      <c r="B63" s="11" t="s">
        <v>12</v>
      </c>
      <c r="C63" s="12">
        <v>44735</v>
      </c>
    </row>
    <row r="64" spans="1:3" x14ac:dyDescent="0.25">
      <c r="A64" s="10" t="s">
        <v>26</v>
      </c>
      <c r="B64" s="11" t="s">
        <v>16</v>
      </c>
      <c r="C64" s="12">
        <v>44960</v>
      </c>
    </row>
    <row r="65" spans="1:3" x14ac:dyDescent="0.25">
      <c r="A65" s="10" t="s">
        <v>26</v>
      </c>
      <c r="B65" s="11" t="s">
        <v>18</v>
      </c>
      <c r="C65" s="12">
        <v>44960</v>
      </c>
    </row>
    <row r="66" spans="1:3" x14ac:dyDescent="0.25">
      <c r="A66" s="10" t="s">
        <v>27</v>
      </c>
      <c r="B66" s="11" t="s">
        <v>14</v>
      </c>
      <c r="C66" s="12">
        <v>44487</v>
      </c>
    </row>
    <row r="67" spans="1:3" x14ac:dyDescent="0.25">
      <c r="A67" s="10" t="s">
        <v>27</v>
      </c>
      <c r="B67" s="11" t="s">
        <v>8</v>
      </c>
      <c r="C67" s="12">
        <v>44644</v>
      </c>
    </row>
    <row r="68" spans="1:3" x14ac:dyDescent="0.25">
      <c r="A68" s="10" t="s">
        <v>27</v>
      </c>
      <c r="B68" s="11" t="s">
        <v>10</v>
      </c>
      <c r="C68" s="12">
        <v>44644</v>
      </c>
    </row>
    <row r="69" spans="1:3" x14ac:dyDescent="0.25">
      <c r="A69" s="10" t="s">
        <v>27</v>
      </c>
      <c r="B69" s="11" t="s">
        <v>11</v>
      </c>
      <c r="C69" s="12">
        <v>44644</v>
      </c>
    </row>
    <row r="70" spans="1:3" x14ac:dyDescent="0.25">
      <c r="A70" s="10" t="s">
        <v>27</v>
      </c>
      <c r="B70" s="11" t="s">
        <v>12</v>
      </c>
      <c r="C70" s="12">
        <v>44644</v>
      </c>
    </row>
    <row r="71" spans="1:3" x14ac:dyDescent="0.25">
      <c r="A71" s="10" t="s">
        <v>27</v>
      </c>
      <c r="B71" s="11" t="s">
        <v>15</v>
      </c>
      <c r="C71" s="12">
        <v>44705</v>
      </c>
    </row>
    <row r="72" spans="1:3" x14ac:dyDescent="0.25">
      <c r="A72" s="10" t="s">
        <v>27</v>
      </c>
      <c r="B72" s="11" t="s">
        <v>16</v>
      </c>
      <c r="C72" s="12">
        <v>44889</v>
      </c>
    </row>
    <row r="73" spans="1:3" x14ac:dyDescent="0.25">
      <c r="A73" s="10" t="s">
        <v>27</v>
      </c>
      <c r="B73" s="11" t="s">
        <v>18</v>
      </c>
      <c r="C73" s="12">
        <v>44889</v>
      </c>
    </row>
    <row r="74" spans="1:3" x14ac:dyDescent="0.25">
      <c r="A74" s="10" t="s">
        <v>28</v>
      </c>
      <c r="B74" s="11" t="s">
        <v>17</v>
      </c>
      <c r="C74" s="12">
        <v>44563</v>
      </c>
    </row>
    <row r="75" spans="1:3" x14ac:dyDescent="0.25">
      <c r="A75" s="10" t="s">
        <v>28</v>
      </c>
      <c r="B75" s="11" t="s">
        <v>19</v>
      </c>
      <c r="C75" s="12">
        <v>44563</v>
      </c>
    </row>
    <row r="76" spans="1:3" x14ac:dyDescent="0.25">
      <c r="A76" s="10" t="s">
        <v>28</v>
      </c>
      <c r="B76" s="11" t="s">
        <v>13</v>
      </c>
      <c r="C76" s="12">
        <v>44568</v>
      </c>
    </row>
    <row r="77" spans="1:3" x14ac:dyDescent="0.25">
      <c r="A77" s="10" t="s">
        <v>28</v>
      </c>
      <c r="B77" s="11" t="s">
        <v>8</v>
      </c>
      <c r="C77" s="12">
        <v>44719</v>
      </c>
    </row>
    <row r="78" spans="1:3" x14ac:dyDescent="0.25">
      <c r="A78" s="10" t="s">
        <v>28</v>
      </c>
      <c r="B78" s="11" t="s">
        <v>10</v>
      </c>
      <c r="C78" s="12">
        <v>44719</v>
      </c>
    </row>
    <row r="79" spans="1:3" x14ac:dyDescent="0.25">
      <c r="A79" s="10" t="s">
        <v>28</v>
      </c>
      <c r="B79" s="11" t="s">
        <v>11</v>
      </c>
      <c r="C79" s="12">
        <v>44719</v>
      </c>
    </row>
    <row r="80" spans="1:3" x14ac:dyDescent="0.25">
      <c r="A80" s="10" t="s">
        <v>28</v>
      </c>
      <c r="B80" s="11" t="s">
        <v>12</v>
      </c>
      <c r="C80" s="12">
        <v>44719</v>
      </c>
    </row>
    <row r="81" spans="1:3" x14ac:dyDescent="0.25">
      <c r="A81" s="10" t="s">
        <v>28</v>
      </c>
      <c r="B81" s="11" t="s">
        <v>15</v>
      </c>
      <c r="C81" s="12">
        <v>44780</v>
      </c>
    </row>
    <row r="82" spans="1:3" x14ac:dyDescent="0.25">
      <c r="A82" s="10" t="s">
        <v>29</v>
      </c>
      <c r="B82" s="11" t="s">
        <v>17</v>
      </c>
      <c r="C82" s="12">
        <v>44584</v>
      </c>
    </row>
    <row r="83" spans="1:3" x14ac:dyDescent="0.25">
      <c r="A83" s="10" t="s">
        <v>29</v>
      </c>
      <c r="B83" s="11" t="s">
        <v>19</v>
      </c>
      <c r="C83" s="12">
        <v>44584</v>
      </c>
    </row>
    <row r="84" spans="1:3" x14ac:dyDescent="0.25">
      <c r="A84" s="10" t="s">
        <v>29</v>
      </c>
      <c r="B84" s="11" t="s">
        <v>13</v>
      </c>
      <c r="C84" s="12">
        <v>44590</v>
      </c>
    </row>
    <row r="85" spans="1:3" x14ac:dyDescent="0.25">
      <c r="A85" s="10" t="s">
        <v>29</v>
      </c>
      <c r="B85" s="11" t="s">
        <v>8</v>
      </c>
      <c r="C85" s="12">
        <v>44741</v>
      </c>
    </row>
    <row r="86" spans="1:3" x14ac:dyDescent="0.25">
      <c r="A86" s="10" t="s">
        <v>29</v>
      </c>
      <c r="B86" s="11" t="s">
        <v>10</v>
      </c>
      <c r="C86" s="12">
        <v>44741</v>
      </c>
    </row>
    <row r="87" spans="1:3" x14ac:dyDescent="0.25">
      <c r="A87" s="10" t="s">
        <v>29</v>
      </c>
      <c r="B87" s="11" t="s">
        <v>11</v>
      </c>
      <c r="C87" s="12">
        <v>44741</v>
      </c>
    </row>
    <row r="88" spans="1:3" x14ac:dyDescent="0.25">
      <c r="A88" s="10" t="s">
        <v>29</v>
      </c>
      <c r="B88" s="11" t="s">
        <v>12</v>
      </c>
      <c r="C88" s="12">
        <v>44741</v>
      </c>
    </row>
    <row r="89" spans="1:3" x14ac:dyDescent="0.25">
      <c r="A89" s="10" t="s">
        <v>29</v>
      </c>
      <c r="B89" s="11" t="s">
        <v>15</v>
      </c>
      <c r="C89" s="12">
        <v>44802</v>
      </c>
    </row>
    <row r="90" spans="1:3" x14ac:dyDescent="0.25">
      <c r="A90" s="10" t="s">
        <v>30</v>
      </c>
      <c r="B90" s="13" t="s">
        <v>11</v>
      </c>
      <c r="C90" s="12">
        <v>44454</v>
      </c>
    </row>
    <row r="91" spans="1:3" x14ac:dyDescent="0.25">
      <c r="A91" s="10" t="s">
        <v>30</v>
      </c>
      <c r="B91" s="13" t="s">
        <v>12</v>
      </c>
      <c r="C91" s="12">
        <v>44454</v>
      </c>
    </row>
    <row r="92" spans="1:3" x14ac:dyDescent="0.25">
      <c r="A92" s="10" t="s">
        <v>30</v>
      </c>
      <c r="B92" s="11" t="s">
        <v>14</v>
      </c>
      <c r="C92" s="12">
        <v>44485</v>
      </c>
    </row>
    <row r="93" spans="1:3" x14ac:dyDescent="0.25">
      <c r="A93" s="10" t="s">
        <v>30</v>
      </c>
      <c r="B93" s="11" t="s">
        <v>17</v>
      </c>
      <c r="C93" s="12">
        <v>44635</v>
      </c>
    </row>
    <row r="94" spans="1:3" x14ac:dyDescent="0.25">
      <c r="A94" s="10" t="s">
        <v>30</v>
      </c>
      <c r="B94" s="11" t="s">
        <v>19</v>
      </c>
      <c r="C94" s="12">
        <v>44635</v>
      </c>
    </row>
    <row r="95" spans="1:3" x14ac:dyDescent="0.25">
      <c r="A95" s="10" t="s">
        <v>30</v>
      </c>
      <c r="B95" s="11" t="s">
        <v>31</v>
      </c>
      <c r="C95" s="12">
        <v>44636</v>
      </c>
    </row>
    <row r="96" spans="1:3" x14ac:dyDescent="0.25">
      <c r="A96" s="10" t="s">
        <v>30</v>
      </c>
      <c r="B96" s="11" t="s">
        <v>10</v>
      </c>
      <c r="C96" s="12">
        <v>44636</v>
      </c>
    </row>
    <row r="97" spans="1:3" x14ac:dyDescent="0.25">
      <c r="A97" s="10" t="s">
        <v>30</v>
      </c>
      <c r="B97" s="11" t="s">
        <v>15</v>
      </c>
      <c r="C97" s="12">
        <v>44697</v>
      </c>
    </row>
    <row r="98" spans="1:3" x14ac:dyDescent="0.25">
      <c r="A98" s="10" t="s">
        <v>32</v>
      </c>
      <c r="B98" s="11" t="s">
        <v>14</v>
      </c>
      <c r="C98" s="12">
        <v>44473</v>
      </c>
    </row>
    <row r="99" spans="1:3" x14ac:dyDescent="0.25">
      <c r="A99" s="10" t="s">
        <v>32</v>
      </c>
      <c r="B99" s="11" t="s">
        <v>8</v>
      </c>
      <c r="C99" s="12">
        <v>44673</v>
      </c>
    </row>
    <row r="100" spans="1:3" x14ac:dyDescent="0.25">
      <c r="A100" s="10" t="s">
        <v>32</v>
      </c>
      <c r="B100" s="11" t="s">
        <v>10</v>
      </c>
      <c r="C100" s="12">
        <v>44673</v>
      </c>
    </row>
    <row r="101" spans="1:3" x14ac:dyDescent="0.25">
      <c r="A101" s="10" t="s">
        <v>32</v>
      </c>
      <c r="B101" s="11" t="s">
        <v>11</v>
      </c>
      <c r="C101" s="12">
        <v>44673</v>
      </c>
    </row>
    <row r="102" spans="1:3" x14ac:dyDescent="0.25">
      <c r="A102" s="10" t="s">
        <v>32</v>
      </c>
      <c r="B102" s="11" t="s">
        <v>12</v>
      </c>
      <c r="C102" s="12">
        <v>44673</v>
      </c>
    </row>
    <row r="103" spans="1:3" x14ac:dyDescent="0.25">
      <c r="A103" s="10" t="s">
        <v>32</v>
      </c>
      <c r="B103" s="11" t="s">
        <v>15</v>
      </c>
      <c r="C103" s="12">
        <v>44716</v>
      </c>
    </row>
    <row r="104" spans="1:3" x14ac:dyDescent="0.25">
      <c r="A104" s="10" t="s">
        <v>32</v>
      </c>
      <c r="B104" s="11" t="s">
        <v>18</v>
      </c>
      <c r="C104" s="12">
        <v>44913</v>
      </c>
    </row>
    <row r="105" spans="1:3" x14ac:dyDescent="0.25">
      <c r="A105" s="10" t="s">
        <v>32</v>
      </c>
      <c r="B105" s="11" t="s">
        <v>16</v>
      </c>
      <c r="C105" s="12">
        <v>44917</v>
      </c>
    </row>
    <row r="106" spans="1:3" x14ac:dyDescent="0.25">
      <c r="A106" s="10" t="s">
        <v>33</v>
      </c>
      <c r="B106" s="11" t="s">
        <v>13</v>
      </c>
      <c r="C106" s="12">
        <v>44547</v>
      </c>
    </row>
    <row r="107" spans="1:3" x14ac:dyDescent="0.25">
      <c r="A107" s="10" t="s">
        <v>33</v>
      </c>
      <c r="B107" s="11" t="s">
        <v>17</v>
      </c>
      <c r="C107" s="12">
        <v>44598</v>
      </c>
    </row>
    <row r="108" spans="1:3" x14ac:dyDescent="0.25">
      <c r="A108" s="10" t="s">
        <v>33</v>
      </c>
      <c r="B108" s="11" t="s">
        <v>19</v>
      </c>
      <c r="C108" s="12">
        <v>44598</v>
      </c>
    </row>
    <row r="109" spans="1:3" x14ac:dyDescent="0.25">
      <c r="A109" s="10" t="s">
        <v>33</v>
      </c>
      <c r="B109" s="11" t="s">
        <v>9</v>
      </c>
      <c r="C109" s="12">
        <v>44698</v>
      </c>
    </row>
    <row r="110" spans="1:3" x14ac:dyDescent="0.25">
      <c r="A110" s="10" t="s">
        <v>33</v>
      </c>
      <c r="B110" s="11" t="s">
        <v>10</v>
      </c>
      <c r="C110" s="12">
        <v>44698</v>
      </c>
    </row>
    <row r="111" spans="1:3" x14ac:dyDescent="0.25">
      <c r="A111" s="10" t="s">
        <v>33</v>
      </c>
      <c r="B111" s="11" t="s">
        <v>11</v>
      </c>
      <c r="C111" s="12">
        <v>44698</v>
      </c>
    </row>
    <row r="112" spans="1:3" x14ac:dyDescent="0.25">
      <c r="A112" s="10" t="s">
        <v>33</v>
      </c>
      <c r="B112" s="11" t="s">
        <v>12</v>
      </c>
      <c r="C112" s="12">
        <v>44698</v>
      </c>
    </row>
    <row r="113" spans="1:3" x14ac:dyDescent="0.25">
      <c r="A113" s="10" t="s">
        <v>33</v>
      </c>
      <c r="B113" s="11" t="s">
        <v>15</v>
      </c>
      <c r="C113" s="12">
        <v>44759</v>
      </c>
    </row>
    <row r="114" spans="1:3" x14ac:dyDescent="0.25">
      <c r="A114" s="10" t="s">
        <v>35</v>
      </c>
      <c r="B114" s="11" t="s">
        <v>13</v>
      </c>
      <c r="C114" s="12">
        <v>44606</v>
      </c>
    </row>
    <row r="115" spans="1:3" x14ac:dyDescent="0.25">
      <c r="A115" s="10" t="s">
        <v>35</v>
      </c>
      <c r="B115" s="11" t="s">
        <v>17</v>
      </c>
      <c r="C115" s="12">
        <v>44620</v>
      </c>
    </row>
    <row r="116" spans="1:3" x14ac:dyDescent="0.25">
      <c r="A116" s="10" t="s">
        <v>35</v>
      </c>
      <c r="B116" s="11" t="s">
        <v>19</v>
      </c>
      <c r="C116" s="12">
        <v>44620</v>
      </c>
    </row>
    <row r="117" spans="1:3" x14ac:dyDescent="0.25">
      <c r="A117" s="10" t="s">
        <v>35</v>
      </c>
      <c r="B117" s="11" t="s">
        <v>11</v>
      </c>
      <c r="C117" s="12">
        <v>44758</v>
      </c>
    </row>
    <row r="118" spans="1:3" x14ac:dyDescent="0.25">
      <c r="A118" s="10" t="s">
        <v>35</v>
      </c>
      <c r="B118" s="11" t="s">
        <v>12</v>
      </c>
      <c r="C118" s="12">
        <v>44758</v>
      </c>
    </row>
    <row r="119" spans="1:3" x14ac:dyDescent="0.25">
      <c r="A119" s="10" t="s">
        <v>35</v>
      </c>
      <c r="B119" s="11" t="s">
        <v>8</v>
      </c>
      <c r="C119" s="12">
        <v>44762</v>
      </c>
    </row>
    <row r="120" spans="1:3" x14ac:dyDescent="0.25">
      <c r="A120" s="10" t="s">
        <v>35</v>
      </c>
      <c r="B120" s="11" t="s">
        <v>10</v>
      </c>
      <c r="C120" s="12">
        <v>44762</v>
      </c>
    </row>
    <row r="121" spans="1:3" x14ac:dyDescent="0.25">
      <c r="A121" s="10" t="s">
        <v>35</v>
      </c>
      <c r="B121" s="11" t="s">
        <v>15</v>
      </c>
      <c r="C121" s="12">
        <v>44820</v>
      </c>
    </row>
    <row r="122" spans="1:3" x14ac:dyDescent="0.25">
      <c r="A122" s="10" t="s">
        <v>36</v>
      </c>
      <c r="B122" s="11" t="s">
        <v>9</v>
      </c>
      <c r="C122" s="12">
        <v>44441</v>
      </c>
    </row>
    <row r="123" spans="1:3" x14ac:dyDescent="0.25">
      <c r="A123" s="10" t="s">
        <v>36</v>
      </c>
      <c r="B123" s="11" t="s">
        <v>10</v>
      </c>
      <c r="C123" s="12">
        <v>44441</v>
      </c>
    </row>
    <row r="124" spans="1:3" x14ac:dyDescent="0.25">
      <c r="A124" s="10" t="s">
        <v>36</v>
      </c>
      <c r="B124" s="13" t="s">
        <v>11</v>
      </c>
      <c r="C124" s="12">
        <v>44441</v>
      </c>
    </row>
    <row r="125" spans="1:3" x14ac:dyDescent="0.25">
      <c r="A125" s="10" t="s">
        <v>36</v>
      </c>
      <c r="B125" s="13" t="s">
        <v>12</v>
      </c>
      <c r="C125" s="12">
        <v>44441</v>
      </c>
    </row>
    <row r="126" spans="1:3" x14ac:dyDescent="0.25">
      <c r="A126" s="10" t="s">
        <v>36</v>
      </c>
      <c r="B126" s="11" t="s">
        <v>14</v>
      </c>
      <c r="C126" s="12">
        <v>44463</v>
      </c>
    </row>
    <row r="127" spans="1:3" x14ac:dyDescent="0.25">
      <c r="A127" s="10" t="s">
        <v>36</v>
      </c>
      <c r="B127" s="11" t="s">
        <v>15</v>
      </c>
      <c r="C127" s="12">
        <v>44527</v>
      </c>
    </row>
    <row r="128" spans="1:3" x14ac:dyDescent="0.25">
      <c r="A128" s="10" t="s">
        <v>36</v>
      </c>
      <c r="B128" s="11" t="s">
        <v>17</v>
      </c>
      <c r="C128" s="12">
        <v>44622</v>
      </c>
    </row>
    <row r="129" spans="1:3" x14ac:dyDescent="0.25">
      <c r="A129" s="10" t="s">
        <v>36</v>
      </c>
      <c r="B129" s="11" t="s">
        <v>19</v>
      </c>
      <c r="C129" s="12">
        <v>44622</v>
      </c>
    </row>
    <row r="130" spans="1:3" x14ac:dyDescent="0.25">
      <c r="A130" s="10" t="s">
        <v>37</v>
      </c>
      <c r="B130" s="11" t="s">
        <v>17</v>
      </c>
      <c r="C130" s="12">
        <v>44620</v>
      </c>
    </row>
    <row r="131" spans="1:3" x14ac:dyDescent="0.25">
      <c r="A131" s="10" t="s">
        <v>37</v>
      </c>
      <c r="B131" s="11" t="s">
        <v>19</v>
      </c>
      <c r="C131" s="12">
        <v>44620</v>
      </c>
    </row>
    <row r="132" spans="1:3" x14ac:dyDescent="0.25">
      <c r="A132" s="10" t="s">
        <v>37</v>
      </c>
      <c r="B132" s="11" t="s">
        <v>13</v>
      </c>
      <c r="C132" s="12">
        <v>44643</v>
      </c>
    </row>
    <row r="133" spans="1:3" x14ac:dyDescent="0.25">
      <c r="A133" s="10" t="s">
        <v>37</v>
      </c>
      <c r="B133" s="11" t="s">
        <v>8</v>
      </c>
      <c r="C133" s="12">
        <v>44796</v>
      </c>
    </row>
    <row r="134" spans="1:3" x14ac:dyDescent="0.25">
      <c r="A134" s="10" t="s">
        <v>37</v>
      </c>
      <c r="B134" s="11" t="s">
        <v>10</v>
      </c>
      <c r="C134" s="12">
        <v>44796</v>
      </c>
    </row>
    <row r="135" spans="1:3" x14ac:dyDescent="0.25">
      <c r="A135" s="10" t="s">
        <v>37</v>
      </c>
      <c r="B135" s="11" t="s">
        <v>11</v>
      </c>
      <c r="C135" s="12">
        <v>44796</v>
      </c>
    </row>
    <row r="136" spans="1:3" x14ac:dyDescent="0.25">
      <c r="A136" s="10" t="s">
        <v>37</v>
      </c>
      <c r="B136" s="11" t="s">
        <v>12</v>
      </c>
      <c r="C136" s="12">
        <v>44796</v>
      </c>
    </row>
    <row r="137" spans="1:3" x14ac:dyDescent="0.25">
      <c r="A137" s="10" t="s">
        <v>37</v>
      </c>
      <c r="B137" s="11" t="s">
        <v>15</v>
      </c>
      <c r="C137" s="12">
        <v>44857</v>
      </c>
    </row>
    <row r="138" spans="1:3" x14ac:dyDescent="0.25">
      <c r="A138" s="10" t="s">
        <v>38</v>
      </c>
      <c r="B138" s="11" t="s">
        <v>9</v>
      </c>
      <c r="C138" s="12">
        <v>44456</v>
      </c>
    </row>
    <row r="139" spans="1:3" x14ac:dyDescent="0.25">
      <c r="A139" s="10" t="s">
        <v>38</v>
      </c>
      <c r="B139" s="11" t="s">
        <v>10</v>
      </c>
      <c r="C139" s="12">
        <v>44456</v>
      </c>
    </row>
    <row r="140" spans="1:3" x14ac:dyDescent="0.25">
      <c r="A140" s="10" t="s">
        <v>38</v>
      </c>
      <c r="B140" s="13" t="s">
        <v>11</v>
      </c>
      <c r="C140" s="12">
        <v>44456</v>
      </c>
    </row>
    <row r="141" spans="1:3" x14ac:dyDescent="0.25">
      <c r="A141" s="10" t="s">
        <v>38</v>
      </c>
      <c r="B141" s="13" t="s">
        <v>12</v>
      </c>
      <c r="C141" s="12">
        <v>44456</v>
      </c>
    </row>
    <row r="142" spans="1:3" x14ac:dyDescent="0.25">
      <c r="A142" s="10" t="s">
        <v>38</v>
      </c>
      <c r="B142" s="11" t="s">
        <v>14</v>
      </c>
      <c r="C142" s="12">
        <v>44524</v>
      </c>
    </row>
    <row r="143" spans="1:3" x14ac:dyDescent="0.25">
      <c r="A143" s="10" t="s">
        <v>38</v>
      </c>
      <c r="B143" s="11" t="s">
        <v>15</v>
      </c>
      <c r="C143" s="12">
        <v>44583</v>
      </c>
    </row>
    <row r="144" spans="1:3" x14ac:dyDescent="0.25">
      <c r="A144" s="10" t="s">
        <v>38</v>
      </c>
      <c r="B144" s="11" t="s">
        <v>17</v>
      </c>
      <c r="C144" s="12">
        <v>44637</v>
      </c>
    </row>
    <row r="145" spans="1:3" x14ac:dyDescent="0.25">
      <c r="A145" s="10" t="s">
        <v>38</v>
      </c>
      <c r="B145" s="11" t="s">
        <v>19</v>
      </c>
      <c r="C145" s="12">
        <v>44637</v>
      </c>
    </row>
    <row r="146" spans="1:3" x14ac:dyDescent="0.25">
      <c r="A146" s="10" t="s">
        <v>39</v>
      </c>
      <c r="B146" s="11" t="s">
        <v>17</v>
      </c>
      <c r="C146" s="12">
        <v>44598</v>
      </c>
    </row>
    <row r="147" spans="1:3" x14ac:dyDescent="0.25">
      <c r="A147" s="10" t="s">
        <v>39</v>
      </c>
      <c r="B147" s="11" t="s">
        <v>19</v>
      </c>
      <c r="C147" s="12">
        <v>44598</v>
      </c>
    </row>
    <row r="148" spans="1:3" x14ac:dyDescent="0.25">
      <c r="A148" s="10" t="s">
        <v>39</v>
      </c>
      <c r="B148" s="11" t="s">
        <v>13</v>
      </c>
      <c r="C148" s="12">
        <v>44628</v>
      </c>
    </row>
    <row r="149" spans="1:3" x14ac:dyDescent="0.25">
      <c r="A149" s="10" t="s">
        <v>39</v>
      </c>
      <c r="B149" s="11" t="s">
        <v>8</v>
      </c>
      <c r="C149" s="12">
        <v>44781</v>
      </c>
    </row>
    <row r="150" spans="1:3" x14ac:dyDescent="0.25">
      <c r="A150" s="10" t="s">
        <v>39</v>
      </c>
      <c r="B150" s="11" t="s">
        <v>10</v>
      </c>
      <c r="C150" s="12">
        <v>44781</v>
      </c>
    </row>
    <row r="151" spans="1:3" x14ac:dyDescent="0.25">
      <c r="A151" s="10" t="s">
        <v>39</v>
      </c>
      <c r="B151" s="11" t="s">
        <v>11</v>
      </c>
      <c r="C151" s="12">
        <v>44781</v>
      </c>
    </row>
    <row r="152" spans="1:3" x14ac:dyDescent="0.25">
      <c r="A152" s="10" t="s">
        <v>39</v>
      </c>
      <c r="B152" s="11" t="s">
        <v>12</v>
      </c>
      <c r="C152" s="12">
        <v>44781</v>
      </c>
    </row>
    <row r="153" spans="1:3" x14ac:dyDescent="0.25">
      <c r="A153" s="10" t="s">
        <v>39</v>
      </c>
      <c r="B153" s="11" t="s">
        <v>15</v>
      </c>
      <c r="C153" s="12">
        <v>44842</v>
      </c>
    </row>
    <row r="154" spans="1:3" x14ac:dyDescent="0.25">
      <c r="A154" s="10" t="s">
        <v>40</v>
      </c>
      <c r="B154" s="11" t="s">
        <v>9</v>
      </c>
      <c r="C154" s="12">
        <v>44516</v>
      </c>
    </row>
    <row r="155" spans="1:3" x14ac:dyDescent="0.25">
      <c r="A155" s="10" t="s">
        <v>40</v>
      </c>
      <c r="B155" s="11" t="s">
        <v>10</v>
      </c>
      <c r="C155" s="12">
        <v>44516</v>
      </c>
    </row>
    <row r="156" spans="1:3" x14ac:dyDescent="0.25">
      <c r="A156" s="10" t="s">
        <v>40</v>
      </c>
      <c r="B156" s="11" t="s">
        <v>11</v>
      </c>
      <c r="C156" s="12">
        <v>44516</v>
      </c>
    </row>
    <row r="157" spans="1:3" x14ac:dyDescent="0.25">
      <c r="A157" s="10" t="s">
        <v>40</v>
      </c>
      <c r="B157" s="11" t="s">
        <v>12</v>
      </c>
      <c r="C157" s="12">
        <v>44516</v>
      </c>
    </row>
    <row r="158" spans="1:3" x14ac:dyDescent="0.25">
      <c r="A158" s="10" t="s">
        <v>40</v>
      </c>
      <c r="B158" s="11" t="s">
        <v>14</v>
      </c>
      <c r="C158" s="12">
        <v>44537</v>
      </c>
    </row>
    <row r="159" spans="1:3" x14ac:dyDescent="0.25">
      <c r="A159" s="10" t="s">
        <v>40</v>
      </c>
      <c r="B159" s="11" t="s">
        <v>15</v>
      </c>
      <c r="C159" s="12">
        <v>44577</v>
      </c>
    </row>
    <row r="160" spans="1:3" x14ac:dyDescent="0.25">
      <c r="A160" s="10" t="s">
        <v>40</v>
      </c>
      <c r="B160" s="11" t="s">
        <v>17</v>
      </c>
      <c r="C160" s="12">
        <v>44697</v>
      </c>
    </row>
    <row r="161" spans="1:3" x14ac:dyDescent="0.25">
      <c r="A161" s="10" t="s">
        <v>40</v>
      </c>
      <c r="B161" s="11" t="s">
        <v>19</v>
      </c>
      <c r="C161" s="12">
        <v>44697</v>
      </c>
    </row>
    <row r="162" spans="1:3" x14ac:dyDescent="0.25">
      <c r="A162" s="10" t="s">
        <v>41</v>
      </c>
      <c r="B162" s="11" t="s">
        <v>13</v>
      </c>
      <c r="C162" s="12">
        <v>44563</v>
      </c>
    </row>
    <row r="163" spans="1:3" x14ac:dyDescent="0.25">
      <c r="A163" s="10" t="s">
        <v>41</v>
      </c>
      <c r="B163" s="11" t="s">
        <v>9</v>
      </c>
      <c r="C163" s="12">
        <v>44714</v>
      </c>
    </row>
    <row r="164" spans="1:3" x14ac:dyDescent="0.25">
      <c r="A164" s="10" t="s">
        <v>41</v>
      </c>
      <c r="B164" s="11" t="s">
        <v>10</v>
      </c>
      <c r="C164" s="12">
        <v>44714</v>
      </c>
    </row>
    <row r="165" spans="1:3" x14ac:dyDescent="0.25">
      <c r="A165" s="10" t="s">
        <v>41</v>
      </c>
      <c r="B165" s="11" t="s">
        <v>11</v>
      </c>
      <c r="C165" s="12">
        <v>44714</v>
      </c>
    </row>
    <row r="166" spans="1:3" x14ac:dyDescent="0.25">
      <c r="A166" s="10" t="s">
        <v>41</v>
      </c>
      <c r="B166" s="11" t="s">
        <v>12</v>
      </c>
      <c r="C166" s="12">
        <v>44714</v>
      </c>
    </row>
    <row r="167" spans="1:3" x14ac:dyDescent="0.25">
      <c r="A167" s="10" t="s">
        <v>41</v>
      </c>
      <c r="B167" s="11" t="s">
        <v>15</v>
      </c>
      <c r="C167" s="12">
        <v>44775</v>
      </c>
    </row>
    <row r="168" spans="1:3" x14ac:dyDescent="0.25">
      <c r="A168" s="10" t="s">
        <v>41</v>
      </c>
      <c r="B168" s="11" t="s">
        <v>18</v>
      </c>
      <c r="C168" s="12">
        <v>44891</v>
      </c>
    </row>
    <row r="169" spans="1:3" x14ac:dyDescent="0.25">
      <c r="A169" s="10" t="s">
        <v>41</v>
      </c>
      <c r="B169" s="11" t="s">
        <v>17</v>
      </c>
      <c r="C169" s="12">
        <v>44897</v>
      </c>
    </row>
    <row r="170" spans="1:3" x14ac:dyDescent="0.25">
      <c r="A170" s="10" t="s">
        <v>42</v>
      </c>
      <c r="B170" s="11" t="s">
        <v>14</v>
      </c>
      <c r="C170" s="12">
        <v>44542</v>
      </c>
    </row>
    <row r="171" spans="1:3" x14ac:dyDescent="0.25">
      <c r="A171" s="10" t="s">
        <v>42</v>
      </c>
      <c r="B171" s="11" t="s">
        <v>9</v>
      </c>
      <c r="C171" s="12">
        <v>44729</v>
      </c>
    </row>
    <row r="172" spans="1:3" x14ac:dyDescent="0.25">
      <c r="A172" s="10" t="s">
        <v>42</v>
      </c>
      <c r="B172" s="11" t="s">
        <v>10</v>
      </c>
      <c r="C172" s="12">
        <v>44729</v>
      </c>
    </row>
    <row r="173" spans="1:3" x14ac:dyDescent="0.25">
      <c r="A173" s="10" t="s">
        <v>42</v>
      </c>
      <c r="B173" s="11" t="s">
        <v>11</v>
      </c>
      <c r="C173" s="12">
        <v>44729</v>
      </c>
    </row>
    <row r="174" spans="1:3" x14ac:dyDescent="0.25">
      <c r="A174" s="10" t="s">
        <v>42</v>
      </c>
      <c r="B174" s="11" t="s">
        <v>12</v>
      </c>
      <c r="C174" s="12">
        <v>44729</v>
      </c>
    </row>
    <row r="175" spans="1:3" x14ac:dyDescent="0.25">
      <c r="A175" s="10" t="s">
        <v>42</v>
      </c>
      <c r="B175" s="11" t="s">
        <v>15</v>
      </c>
      <c r="C175" s="12">
        <v>44781</v>
      </c>
    </row>
    <row r="176" spans="1:3" x14ac:dyDescent="0.25">
      <c r="A176" s="10" t="s">
        <v>42</v>
      </c>
      <c r="B176" s="11" t="s">
        <v>17</v>
      </c>
      <c r="C176" s="12">
        <v>44912</v>
      </c>
    </row>
    <row r="177" spans="1:3" x14ac:dyDescent="0.25">
      <c r="A177" s="10" t="s">
        <v>42</v>
      </c>
      <c r="B177" s="11" t="s">
        <v>19</v>
      </c>
      <c r="C177" s="12">
        <v>44912</v>
      </c>
    </row>
    <row r="178" spans="1:3" x14ac:dyDescent="0.25">
      <c r="A178" s="10" t="s">
        <v>43</v>
      </c>
      <c r="B178" s="11" t="s">
        <v>34</v>
      </c>
      <c r="C178" s="12">
        <v>44478</v>
      </c>
    </row>
    <row r="179" spans="1:3" x14ac:dyDescent="0.25">
      <c r="A179" s="10" t="s">
        <v>43</v>
      </c>
      <c r="B179" s="11" t="s">
        <v>9</v>
      </c>
      <c r="C179" s="12">
        <v>44644</v>
      </c>
    </row>
    <row r="180" spans="1:3" x14ac:dyDescent="0.25">
      <c r="A180" s="10" t="s">
        <v>43</v>
      </c>
      <c r="B180" s="11" t="s">
        <v>10</v>
      </c>
      <c r="C180" s="12">
        <v>44644</v>
      </c>
    </row>
    <row r="181" spans="1:3" x14ac:dyDescent="0.25">
      <c r="A181" s="10" t="s">
        <v>43</v>
      </c>
      <c r="B181" s="11" t="s">
        <v>11</v>
      </c>
      <c r="C181" s="12">
        <v>44644</v>
      </c>
    </row>
    <row r="182" spans="1:3" x14ac:dyDescent="0.25">
      <c r="A182" s="10" t="s">
        <v>43</v>
      </c>
      <c r="B182" s="11" t="s">
        <v>12</v>
      </c>
      <c r="C182" s="12">
        <v>44644</v>
      </c>
    </row>
    <row r="183" spans="1:3" x14ac:dyDescent="0.25">
      <c r="A183" s="10" t="s">
        <v>43</v>
      </c>
      <c r="B183" s="11" t="s">
        <v>15</v>
      </c>
      <c r="C183" s="12">
        <v>44705</v>
      </c>
    </row>
    <row r="184" spans="1:3" x14ac:dyDescent="0.25">
      <c r="A184" s="10" t="s">
        <v>43</v>
      </c>
      <c r="B184" s="11" t="s">
        <v>17</v>
      </c>
      <c r="C184" s="12">
        <v>44828</v>
      </c>
    </row>
    <row r="185" spans="1:3" x14ac:dyDescent="0.25">
      <c r="A185" s="10" t="s">
        <v>43</v>
      </c>
      <c r="B185" s="11" t="s">
        <v>19</v>
      </c>
      <c r="C185" s="12">
        <v>44828</v>
      </c>
    </row>
    <row r="186" spans="1:3" x14ac:dyDescent="0.25">
      <c r="A186" s="10" t="s">
        <v>44</v>
      </c>
      <c r="B186" s="11" t="s">
        <v>13</v>
      </c>
      <c r="C186" s="12">
        <v>44578</v>
      </c>
    </row>
    <row r="187" spans="1:3" x14ac:dyDescent="0.25">
      <c r="A187" s="10" t="s">
        <v>44</v>
      </c>
      <c r="B187" s="11" t="s">
        <v>9</v>
      </c>
      <c r="C187" s="12">
        <v>44758</v>
      </c>
    </row>
    <row r="188" spans="1:3" x14ac:dyDescent="0.25">
      <c r="A188" s="10" t="s">
        <v>44</v>
      </c>
      <c r="B188" s="11" t="s">
        <v>10</v>
      </c>
      <c r="C188" s="12">
        <v>44758</v>
      </c>
    </row>
    <row r="189" spans="1:3" x14ac:dyDescent="0.25">
      <c r="A189" s="10" t="s">
        <v>44</v>
      </c>
      <c r="B189" s="11" t="s">
        <v>11</v>
      </c>
      <c r="C189" s="12">
        <v>44758</v>
      </c>
    </row>
    <row r="190" spans="1:3" x14ac:dyDescent="0.25">
      <c r="A190" s="10" t="s">
        <v>44</v>
      </c>
      <c r="B190" s="11" t="s">
        <v>12</v>
      </c>
      <c r="C190" s="12">
        <v>44758</v>
      </c>
    </row>
    <row r="191" spans="1:3" x14ac:dyDescent="0.25">
      <c r="A191" s="10" t="s">
        <v>44</v>
      </c>
      <c r="B191" s="11" t="s">
        <v>15</v>
      </c>
      <c r="C191" s="12">
        <v>44815</v>
      </c>
    </row>
    <row r="192" spans="1:3" x14ac:dyDescent="0.25">
      <c r="A192" s="10" t="s">
        <v>44</v>
      </c>
      <c r="B192" s="11" t="s">
        <v>17</v>
      </c>
      <c r="C192" s="12">
        <v>44942</v>
      </c>
    </row>
    <row r="193" spans="1:3" x14ac:dyDescent="0.25">
      <c r="A193" s="10" t="s">
        <v>44</v>
      </c>
      <c r="B193" s="11" t="s">
        <v>19</v>
      </c>
      <c r="C193" s="12">
        <v>44942</v>
      </c>
    </row>
    <row r="194" spans="1:3" x14ac:dyDescent="0.25">
      <c r="A194" s="10" t="s">
        <v>45</v>
      </c>
      <c r="B194" s="11" t="s">
        <v>9</v>
      </c>
      <c r="C194" s="12">
        <v>44590</v>
      </c>
    </row>
    <row r="195" spans="1:3" x14ac:dyDescent="0.25">
      <c r="A195" s="10" t="s">
        <v>45</v>
      </c>
      <c r="B195" s="11" t="s">
        <v>10</v>
      </c>
      <c r="C195" s="12">
        <v>44590</v>
      </c>
    </row>
    <row r="196" spans="1:3" x14ac:dyDescent="0.25">
      <c r="A196" s="10" t="s">
        <v>45</v>
      </c>
      <c r="B196" s="11" t="s">
        <v>11</v>
      </c>
      <c r="C196" s="12">
        <v>44590</v>
      </c>
    </row>
    <row r="197" spans="1:3" x14ac:dyDescent="0.25">
      <c r="A197" s="10" t="s">
        <v>45</v>
      </c>
      <c r="B197" s="11" t="s">
        <v>12</v>
      </c>
      <c r="C197" s="12">
        <v>44590</v>
      </c>
    </row>
    <row r="198" spans="1:3" x14ac:dyDescent="0.25">
      <c r="A198" s="10" t="s">
        <v>45</v>
      </c>
      <c r="B198" s="11" t="s">
        <v>14</v>
      </c>
      <c r="C198" s="12">
        <v>44614</v>
      </c>
    </row>
    <row r="199" spans="1:3" x14ac:dyDescent="0.25">
      <c r="A199" s="10" t="s">
        <v>45</v>
      </c>
      <c r="B199" s="11" t="s">
        <v>15</v>
      </c>
      <c r="C199" s="12">
        <v>44649</v>
      </c>
    </row>
    <row r="200" spans="1:3" x14ac:dyDescent="0.25">
      <c r="A200" s="10" t="s">
        <v>45</v>
      </c>
      <c r="B200" s="11" t="s">
        <v>17</v>
      </c>
      <c r="C200" s="12">
        <v>44771</v>
      </c>
    </row>
    <row r="201" spans="1:3" x14ac:dyDescent="0.25">
      <c r="A201" s="10" t="s">
        <v>45</v>
      </c>
      <c r="B201" s="11" t="s">
        <v>19</v>
      </c>
      <c r="C201" s="12">
        <v>44771</v>
      </c>
    </row>
    <row r="202" spans="1:3" x14ac:dyDescent="0.25">
      <c r="A202" s="10" t="s">
        <v>46</v>
      </c>
      <c r="B202" s="11" t="s">
        <v>9</v>
      </c>
      <c r="C202" s="12">
        <v>44596</v>
      </c>
    </row>
    <row r="203" spans="1:3" x14ac:dyDescent="0.25">
      <c r="A203" s="10" t="s">
        <v>46</v>
      </c>
      <c r="B203" s="11" t="s">
        <v>10</v>
      </c>
      <c r="C203" s="12">
        <v>44596</v>
      </c>
    </row>
    <row r="204" spans="1:3" x14ac:dyDescent="0.25">
      <c r="A204" s="10" t="s">
        <v>46</v>
      </c>
      <c r="B204" s="11" t="s">
        <v>13</v>
      </c>
      <c r="C204" s="12">
        <v>44606</v>
      </c>
    </row>
    <row r="205" spans="1:3" x14ac:dyDescent="0.25">
      <c r="A205" s="10" t="s">
        <v>46</v>
      </c>
      <c r="B205" s="11" t="s">
        <v>11</v>
      </c>
      <c r="C205" s="12">
        <v>44629</v>
      </c>
    </row>
    <row r="206" spans="1:3" x14ac:dyDescent="0.25">
      <c r="A206" s="10" t="s">
        <v>46</v>
      </c>
      <c r="B206" s="11" t="s">
        <v>12</v>
      </c>
      <c r="C206" s="12">
        <v>44629</v>
      </c>
    </row>
    <row r="207" spans="1:3" x14ac:dyDescent="0.25">
      <c r="A207" s="10" t="s">
        <v>46</v>
      </c>
      <c r="B207" s="11" t="s">
        <v>15</v>
      </c>
      <c r="C207" s="12">
        <v>44655</v>
      </c>
    </row>
    <row r="208" spans="1:3" x14ac:dyDescent="0.25">
      <c r="A208" s="10" t="s">
        <v>46</v>
      </c>
      <c r="B208" s="11" t="s">
        <v>17</v>
      </c>
      <c r="C208" s="12">
        <v>44813</v>
      </c>
    </row>
    <row r="209" spans="1:3" x14ac:dyDescent="0.25">
      <c r="A209" s="10" t="s">
        <v>46</v>
      </c>
      <c r="B209" s="11" t="s">
        <v>19</v>
      </c>
      <c r="C209" s="12">
        <v>44813</v>
      </c>
    </row>
    <row r="210" spans="1:3" x14ac:dyDescent="0.25">
      <c r="A210" s="10" t="s">
        <v>47</v>
      </c>
      <c r="B210" s="11" t="s">
        <v>13</v>
      </c>
      <c r="C210" s="12">
        <v>44509</v>
      </c>
    </row>
    <row r="211" spans="1:3" x14ac:dyDescent="0.25">
      <c r="A211" s="10" t="s">
        <v>47</v>
      </c>
      <c r="B211" s="11" t="s">
        <v>9</v>
      </c>
      <c r="C211" s="12">
        <v>44660</v>
      </c>
    </row>
    <row r="212" spans="1:3" x14ac:dyDescent="0.25">
      <c r="A212" s="10" t="s">
        <v>47</v>
      </c>
      <c r="B212" s="11" t="s">
        <v>10</v>
      </c>
      <c r="C212" s="12">
        <v>44660</v>
      </c>
    </row>
    <row r="213" spans="1:3" x14ac:dyDescent="0.25">
      <c r="A213" s="10" t="s">
        <v>47</v>
      </c>
      <c r="B213" s="11" t="s">
        <v>11</v>
      </c>
      <c r="C213" s="12">
        <v>44660</v>
      </c>
    </row>
    <row r="214" spans="1:3" x14ac:dyDescent="0.25">
      <c r="A214" s="10" t="s">
        <v>47</v>
      </c>
      <c r="B214" s="11" t="s">
        <v>12</v>
      </c>
      <c r="C214" s="12">
        <v>44660</v>
      </c>
    </row>
    <row r="215" spans="1:3" x14ac:dyDescent="0.25">
      <c r="A215" s="10" t="s">
        <v>47</v>
      </c>
      <c r="B215" s="11" t="s">
        <v>15</v>
      </c>
      <c r="C215" s="12">
        <v>44718</v>
      </c>
    </row>
    <row r="216" spans="1:3" x14ac:dyDescent="0.25">
      <c r="A216" s="10" t="s">
        <v>47</v>
      </c>
      <c r="B216" s="11" t="s">
        <v>17</v>
      </c>
      <c r="C216" s="12">
        <v>44843</v>
      </c>
    </row>
    <row r="217" spans="1:3" x14ac:dyDescent="0.25">
      <c r="A217" s="10" t="s">
        <v>47</v>
      </c>
      <c r="B217" s="11" t="s">
        <v>19</v>
      </c>
      <c r="C217" s="12">
        <v>44843</v>
      </c>
    </row>
    <row r="218" spans="1:3" x14ac:dyDescent="0.25">
      <c r="A218" s="10" t="s">
        <v>48</v>
      </c>
      <c r="B218" s="11" t="s">
        <v>9</v>
      </c>
      <c r="C218" s="12">
        <v>44601</v>
      </c>
    </row>
    <row r="219" spans="1:3" x14ac:dyDescent="0.25">
      <c r="A219" s="10" t="s">
        <v>48</v>
      </c>
      <c r="B219" s="11" t="s">
        <v>10</v>
      </c>
      <c r="C219" s="12">
        <v>44601</v>
      </c>
    </row>
    <row r="220" spans="1:3" x14ac:dyDescent="0.25">
      <c r="A220" s="10" t="s">
        <v>48</v>
      </c>
      <c r="B220" s="11" t="s">
        <v>11</v>
      </c>
      <c r="C220" s="12">
        <v>44601</v>
      </c>
    </row>
    <row r="221" spans="1:3" x14ac:dyDescent="0.25">
      <c r="A221" s="10" t="s">
        <v>48</v>
      </c>
      <c r="B221" s="11" t="s">
        <v>12</v>
      </c>
      <c r="C221" s="12">
        <v>44601</v>
      </c>
    </row>
    <row r="222" spans="1:3" x14ac:dyDescent="0.25">
      <c r="A222" s="10" t="s">
        <v>48</v>
      </c>
      <c r="B222" s="11" t="s">
        <v>13</v>
      </c>
      <c r="C222" s="12">
        <v>44626</v>
      </c>
    </row>
    <row r="223" spans="1:3" x14ac:dyDescent="0.25">
      <c r="A223" s="10" t="s">
        <v>48</v>
      </c>
      <c r="B223" s="11" t="s">
        <v>15</v>
      </c>
      <c r="C223" s="12">
        <v>44660</v>
      </c>
    </row>
    <row r="224" spans="1:3" x14ac:dyDescent="0.25">
      <c r="A224" s="10" t="s">
        <v>48</v>
      </c>
      <c r="B224" s="11" t="s">
        <v>17</v>
      </c>
      <c r="C224" s="12">
        <v>44782</v>
      </c>
    </row>
    <row r="225" spans="1:3" x14ac:dyDescent="0.25">
      <c r="A225" s="10" t="s">
        <v>48</v>
      </c>
      <c r="B225" s="11" t="s">
        <v>19</v>
      </c>
      <c r="C225" s="12">
        <v>44782</v>
      </c>
    </row>
    <row r="226" spans="1:3" x14ac:dyDescent="0.25">
      <c r="A226" s="10" t="s">
        <v>49</v>
      </c>
      <c r="B226" s="13" t="s">
        <v>19</v>
      </c>
      <c r="C226" s="12">
        <v>44458</v>
      </c>
    </row>
    <row r="227" spans="1:3" x14ac:dyDescent="0.25">
      <c r="A227" s="10" t="s">
        <v>49</v>
      </c>
      <c r="B227" s="11" t="s">
        <v>12</v>
      </c>
      <c r="C227" s="12">
        <v>44565</v>
      </c>
    </row>
    <row r="228" spans="1:3" x14ac:dyDescent="0.25">
      <c r="A228" s="10" t="s">
        <v>49</v>
      </c>
      <c r="B228" s="11" t="s">
        <v>13</v>
      </c>
      <c r="C228" s="12">
        <v>44596</v>
      </c>
    </row>
    <row r="229" spans="1:3" x14ac:dyDescent="0.25">
      <c r="A229" s="10" t="s">
        <v>49</v>
      </c>
      <c r="B229" s="11" t="s">
        <v>9</v>
      </c>
      <c r="C229" s="12">
        <v>44758</v>
      </c>
    </row>
    <row r="230" spans="1:3" x14ac:dyDescent="0.25">
      <c r="A230" s="10" t="s">
        <v>49</v>
      </c>
      <c r="B230" s="11" t="s">
        <v>10</v>
      </c>
      <c r="C230" s="12">
        <v>44758</v>
      </c>
    </row>
    <row r="231" spans="1:3" x14ac:dyDescent="0.25">
      <c r="A231" s="10" t="s">
        <v>49</v>
      </c>
      <c r="B231" s="11" t="s">
        <v>11</v>
      </c>
      <c r="C231" s="12">
        <v>44758</v>
      </c>
    </row>
    <row r="232" spans="1:3" x14ac:dyDescent="0.25">
      <c r="A232" s="10" t="s">
        <v>49</v>
      </c>
      <c r="B232" s="11" t="s">
        <v>15</v>
      </c>
      <c r="C232" s="12">
        <v>44820</v>
      </c>
    </row>
    <row r="233" spans="1:3" x14ac:dyDescent="0.25">
      <c r="A233" s="10" t="s">
        <v>49</v>
      </c>
      <c r="B233" s="11" t="s">
        <v>16</v>
      </c>
      <c r="C233" s="12">
        <v>45001</v>
      </c>
    </row>
    <row r="234" spans="1:3" x14ac:dyDescent="0.25">
      <c r="A234" s="10" t="s">
        <v>50</v>
      </c>
      <c r="B234" s="11" t="s">
        <v>8</v>
      </c>
      <c r="C234" s="12">
        <v>44489</v>
      </c>
    </row>
    <row r="235" spans="1:3" x14ac:dyDescent="0.25">
      <c r="A235" s="10" t="s">
        <v>50</v>
      </c>
      <c r="B235" s="11" t="s">
        <v>10</v>
      </c>
      <c r="C235" s="12">
        <v>44489</v>
      </c>
    </row>
    <row r="236" spans="1:3" x14ac:dyDescent="0.25">
      <c r="A236" s="10" t="s">
        <v>50</v>
      </c>
      <c r="B236" s="11" t="s">
        <v>34</v>
      </c>
      <c r="C236" s="12">
        <v>44520</v>
      </c>
    </row>
    <row r="237" spans="1:3" x14ac:dyDescent="0.25">
      <c r="A237" s="10" t="s">
        <v>50</v>
      </c>
      <c r="B237" s="11" t="s">
        <v>15</v>
      </c>
      <c r="C237" s="12">
        <v>44550</v>
      </c>
    </row>
    <row r="238" spans="1:3" x14ac:dyDescent="0.25">
      <c r="A238" s="10" t="s">
        <v>50</v>
      </c>
      <c r="B238" s="11" t="s">
        <v>11</v>
      </c>
      <c r="C238" s="12">
        <v>44744</v>
      </c>
    </row>
    <row r="239" spans="1:3" x14ac:dyDescent="0.25">
      <c r="A239" s="10" t="s">
        <v>50</v>
      </c>
      <c r="B239" s="11" t="s">
        <v>12</v>
      </c>
      <c r="C239" s="12">
        <v>44744</v>
      </c>
    </row>
    <row r="240" spans="1:3" x14ac:dyDescent="0.25">
      <c r="A240" s="10" t="s">
        <v>50</v>
      </c>
      <c r="B240" s="11" t="s">
        <v>18</v>
      </c>
      <c r="C240" s="12">
        <v>44918</v>
      </c>
    </row>
    <row r="241" spans="1:3" x14ac:dyDescent="0.25">
      <c r="A241" s="10" t="s">
        <v>50</v>
      </c>
      <c r="B241" s="11" t="s">
        <v>16</v>
      </c>
      <c r="C241" s="12">
        <v>44987</v>
      </c>
    </row>
    <row r="242" spans="1:3" x14ac:dyDescent="0.25">
      <c r="A242" s="10" t="s">
        <v>51</v>
      </c>
      <c r="B242" s="11" t="s">
        <v>13</v>
      </c>
      <c r="C242" s="12">
        <v>44479</v>
      </c>
    </row>
    <row r="243" spans="1:3" x14ac:dyDescent="0.25">
      <c r="A243" s="10" t="s">
        <v>51</v>
      </c>
      <c r="B243" s="11" t="s">
        <v>15</v>
      </c>
      <c r="C243" s="12">
        <v>44655</v>
      </c>
    </row>
    <row r="244" spans="1:3" x14ac:dyDescent="0.25">
      <c r="A244" s="10" t="s">
        <v>51</v>
      </c>
      <c r="B244" s="11" t="s">
        <v>9</v>
      </c>
      <c r="C244" s="12">
        <v>44755</v>
      </c>
    </row>
    <row r="245" spans="1:3" x14ac:dyDescent="0.25">
      <c r="A245" s="10" t="s">
        <v>51</v>
      </c>
      <c r="B245" s="11" t="s">
        <v>10</v>
      </c>
      <c r="C245" s="12">
        <v>44755</v>
      </c>
    </row>
    <row r="246" spans="1:3" x14ac:dyDescent="0.25">
      <c r="A246" s="10" t="s">
        <v>51</v>
      </c>
      <c r="B246" s="11" t="s">
        <v>11</v>
      </c>
      <c r="C246" s="12">
        <v>44755</v>
      </c>
    </row>
    <row r="247" spans="1:3" x14ac:dyDescent="0.25">
      <c r="A247" s="10" t="s">
        <v>51</v>
      </c>
      <c r="B247" s="11" t="s">
        <v>12</v>
      </c>
      <c r="C247" s="12">
        <v>44755</v>
      </c>
    </row>
    <row r="248" spans="1:3" x14ac:dyDescent="0.25">
      <c r="A248" s="10" t="s">
        <v>51</v>
      </c>
      <c r="B248" s="11" t="s">
        <v>16</v>
      </c>
      <c r="C248" s="12">
        <v>44998</v>
      </c>
    </row>
    <row r="249" spans="1:3" x14ac:dyDescent="0.25">
      <c r="A249" s="10" t="s">
        <v>51</v>
      </c>
      <c r="B249" s="11" t="s">
        <v>18</v>
      </c>
      <c r="C249" s="12">
        <v>44998</v>
      </c>
    </row>
    <row r="250" spans="1:3" x14ac:dyDescent="0.25">
      <c r="A250" s="10" t="s">
        <v>52</v>
      </c>
      <c r="B250" s="11" t="s">
        <v>8</v>
      </c>
      <c r="C250" s="12">
        <v>44442</v>
      </c>
    </row>
    <row r="251" spans="1:3" x14ac:dyDescent="0.25">
      <c r="A251" s="10" t="s">
        <v>52</v>
      </c>
      <c r="B251" s="11" t="s">
        <v>10</v>
      </c>
      <c r="C251" s="12">
        <v>44442</v>
      </c>
    </row>
    <row r="252" spans="1:3" x14ac:dyDescent="0.25">
      <c r="A252" s="10" t="s">
        <v>52</v>
      </c>
      <c r="B252" s="11" t="s">
        <v>34</v>
      </c>
      <c r="C252" s="12">
        <v>44472</v>
      </c>
    </row>
    <row r="253" spans="1:3" x14ac:dyDescent="0.25">
      <c r="A253" s="10" t="s">
        <v>52</v>
      </c>
      <c r="B253" s="11" t="s">
        <v>15</v>
      </c>
      <c r="C253" s="12">
        <v>44620</v>
      </c>
    </row>
    <row r="254" spans="1:3" x14ac:dyDescent="0.25">
      <c r="A254" s="10" t="s">
        <v>52</v>
      </c>
      <c r="B254" s="11" t="s">
        <v>11</v>
      </c>
      <c r="C254" s="12">
        <v>44628</v>
      </c>
    </row>
    <row r="255" spans="1:3" x14ac:dyDescent="0.25">
      <c r="A255" s="10" t="s">
        <v>52</v>
      </c>
      <c r="B255" s="11" t="s">
        <v>12</v>
      </c>
      <c r="C255" s="12">
        <v>44628</v>
      </c>
    </row>
    <row r="256" spans="1:3" x14ac:dyDescent="0.25">
      <c r="A256" s="10" t="s">
        <v>52</v>
      </c>
      <c r="B256" s="11" t="s">
        <v>17</v>
      </c>
      <c r="C256" s="12">
        <v>44812</v>
      </c>
    </row>
    <row r="257" spans="1:3" x14ac:dyDescent="0.25">
      <c r="A257" s="10" t="s">
        <v>52</v>
      </c>
      <c r="B257" s="11" t="s">
        <v>19</v>
      </c>
      <c r="C257" s="12">
        <v>44812</v>
      </c>
    </row>
    <row r="258" spans="1:3" x14ac:dyDescent="0.25">
      <c r="A258" s="10" t="s">
        <v>53</v>
      </c>
      <c r="B258" s="11" t="s">
        <v>8</v>
      </c>
      <c r="C258" s="12">
        <v>44462</v>
      </c>
    </row>
    <row r="259" spans="1:3" x14ac:dyDescent="0.25">
      <c r="A259" s="10" t="s">
        <v>53</v>
      </c>
      <c r="B259" s="11" t="s">
        <v>10</v>
      </c>
      <c r="C259" s="12">
        <v>44462</v>
      </c>
    </row>
    <row r="260" spans="1:3" x14ac:dyDescent="0.25">
      <c r="A260" s="10" t="s">
        <v>53</v>
      </c>
      <c r="B260" s="13" t="s">
        <v>15</v>
      </c>
      <c r="C260" s="12">
        <v>44474</v>
      </c>
    </row>
    <row r="261" spans="1:3" x14ac:dyDescent="0.25">
      <c r="A261" s="10" t="s">
        <v>53</v>
      </c>
      <c r="B261" s="11" t="s">
        <v>13</v>
      </c>
      <c r="C261" s="12">
        <v>44492</v>
      </c>
    </row>
    <row r="262" spans="1:3" x14ac:dyDescent="0.25">
      <c r="A262" s="10" t="s">
        <v>53</v>
      </c>
      <c r="B262" s="11" t="s">
        <v>17</v>
      </c>
      <c r="C262" s="12">
        <v>44547</v>
      </c>
    </row>
    <row r="263" spans="1:3" x14ac:dyDescent="0.25">
      <c r="A263" s="10" t="s">
        <v>53</v>
      </c>
      <c r="B263" s="11" t="s">
        <v>19</v>
      </c>
      <c r="C263" s="12">
        <v>44547</v>
      </c>
    </row>
    <row r="264" spans="1:3" x14ac:dyDescent="0.25">
      <c r="A264" s="10" t="s">
        <v>53</v>
      </c>
      <c r="B264" s="11" t="s">
        <v>11</v>
      </c>
      <c r="C264" s="12">
        <v>44679</v>
      </c>
    </row>
    <row r="265" spans="1:3" x14ac:dyDescent="0.25">
      <c r="A265" s="10" t="s">
        <v>53</v>
      </c>
      <c r="B265" s="11" t="s">
        <v>12</v>
      </c>
      <c r="C265" s="12">
        <v>44679</v>
      </c>
    </row>
    <row r="266" spans="1:3" x14ac:dyDescent="0.25">
      <c r="A266" s="10" t="s">
        <v>54</v>
      </c>
      <c r="B266" s="11" t="s">
        <v>8</v>
      </c>
      <c r="C266" s="12">
        <v>44447</v>
      </c>
    </row>
    <row r="267" spans="1:3" x14ac:dyDescent="0.25">
      <c r="A267" s="10" t="s">
        <v>54</v>
      </c>
      <c r="B267" s="11" t="s">
        <v>10</v>
      </c>
      <c r="C267" s="12">
        <v>44447</v>
      </c>
    </row>
    <row r="268" spans="1:3" x14ac:dyDescent="0.25">
      <c r="A268" s="10" t="s">
        <v>54</v>
      </c>
      <c r="B268" s="11" t="s">
        <v>13</v>
      </c>
      <c r="C268" s="12">
        <v>44598</v>
      </c>
    </row>
    <row r="269" spans="1:3" x14ac:dyDescent="0.25">
      <c r="A269" s="10" t="s">
        <v>54</v>
      </c>
      <c r="B269" s="11" t="s">
        <v>11</v>
      </c>
      <c r="C269" s="12">
        <v>44610</v>
      </c>
    </row>
    <row r="270" spans="1:3" x14ac:dyDescent="0.25">
      <c r="A270" s="10" t="s">
        <v>54</v>
      </c>
      <c r="B270" s="11" t="s">
        <v>12</v>
      </c>
      <c r="C270" s="12">
        <v>44610</v>
      </c>
    </row>
    <row r="271" spans="1:3" x14ac:dyDescent="0.25">
      <c r="A271" s="10" t="s">
        <v>54</v>
      </c>
      <c r="B271" s="11" t="s">
        <v>15</v>
      </c>
      <c r="C271" s="12">
        <v>44624</v>
      </c>
    </row>
    <row r="272" spans="1:3" x14ac:dyDescent="0.25">
      <c r="A272" s="10" t="s">
        <v>54</v>
      </c>
      <c r="B272" s="11" t="s">
        <v>18</v>
      </c>
      <c r="C272" s="12">
        <v>44831</v>
      </c>
    </row>
    <row r="273" spans="1:3" x14ac:dyDescent="0.25">
      <c r="A273" s="10" t="s">
        <v>54</v>
      </c>
      <c r="B273" s="11" t="s">
        <v>16</v>
      </c>
      <c r="C273" s="12">
        <v>44852</v>
      </c>
    </row>
    <row r="274" spans="1:3" x14ac:dyDescent="0.25">
      <c r="A274" s="10" t="s">
        <v>55</v>
      </c>
      <c r="B274" s="11" t="s">
        <v>8</v>
      </c>
      <c r="C274" s="12">
        <v>44449</v>
      </c>
    </row>
    <row r="275" spans="1:3" x14ac:dyDescent="0.25">
      <c r="A275" s="10" t="s">
        <v>55</v>
      </c>
      <c r="B275" s="11" t="s">
        <v>10</v>
      </c>
      <c r="C275" s="12">
        <v>44449</v>
      </c>
    </row>
    <row r="276" spans="1:3" x14ac:dyDescent="0.25">
      <c r="A276" s="10" t="s">
        <v>55</v>
      </c>
      <c r="B276" s="11" t="s">
        <v>11</v>
      </c>
      <c r="C276" s="12">
        <v>44580</v>
      </c>
    </row>
    <row r="277" spans="1:3" x14ac:dyDescent="0.25">
      <c r="A277" s="10" t="s">
        <v>55</v>
      </c>
      <c r="B277" s="11" t="s">
        <v>12</v>
      </c>
      <c r="C277" s="12">
        <v>44580</v>
      </c>
    </row>
    <row r="278" spans="1:3" x14ac:dyDescent="0.25">
      <c r="A278" s="10" t="s">
        <v>55</v>
      </c>
      <c r="B278" s="11" t="s">
        <v>13</v>
      </c>
      <c r="C278" s="12">
        <v>44593</v>
      </c>
    </row>
    <row r="279" spans="1:3" x14ac:dyDescent="0.25">
      <c r="A279" s="10" t="s">
        <v>55</v>
      </c>
      <c r="B279" s="11" t="s">
        <v>15</v>
      </c>
      <c r="C279" s="12">
        <v>44619</v>
      </c>
    </row>
    <row r="280" spans="1:3" x14ac:dyDescent="0.25">
      <c r="A280" s="10" t="s">
        <v>55</v>
      </c>
      <c r="B280" s="11" t="s">
        <v>16</v>
      </c>
      <c r="C280" s="12">
        <v>44823</v>
      </c>
    </row>
    <row r="281" spans="1:3" x14ac:dyDescent="0.25">
      <c r="A281" s="10" t="s">
        <v>55</v>
      </c>
      <c r="B281" s="11" t="s">
        <v>18</v>
      </c>
      <c r="C281" s="12">
        <v>44823</v>
      </c>
    </row>
    <row r="282" spans="1:3" x14ac:dyDescent="0.25">
      <c r="A282" s="10" t="s">
        <v>56</v>
      </c>
      <c r="B282" s="13" t="s">
        <v>34</v>
      </c>
      <c r="C282" s="12">
        <v>44461</v>
      </c>
    </row>
    <row r="283" spans="1:3" x14ac:dyDescent="0.25">
      <c r="A283" s="10" t="s">
        <v>56</v>
      </c>
      <c r="B283" s="11" t="s">
        <v>31</v>
      </c>
      <c r="C283" s="12">
        <v>44614</v>
      </c>
    </row>
    <row r="284" spans="1:3" x14ac:dyDescent="0.25">
      <c r="A284" s="10" t="s">
        <v>56</v>
      </c>
      <c r="B284" s="11" t="s">
        <v>10</v>
      </c>
      <c r="C284" s="12">
        <v>44614</v>
      </c>
    </row>
    <row r="285" spans="1:3" x14ac:dyDescent="0.25">
      <c r="A285" s="10" t="s">
        <v>56</v>
      </c>
      <c r="B285" s="11" t="s">
        <v>11</v>
      </c>
      <c r="C285" s="12">
        <v>44614</v>
      </c>
    </row>
    <row r="286" spans="1:3" x14ac:dyDescent="0.25">
      <c r="A286" s="10" t="s">
        <v>56</v>
      </c>
      <c r="B286" s="11" t="s">
        <v>12</v>
      </c>
      <c r="C286" s="12">
        <v>44614</v>
      </c>
    </row>
    <row r="287" spans="1:3" x14ac:dyDescent="0.25">
      <c r="A287" s="10" t="s">
        <v>56</v>
      </c>
      <c r="B287" s="11" t="s">
        <v>16</v>
      </c>
      <c r="C287" s="12">
        <v>44640</v>
      </c>
    </row>
    <row r="288" spans="1:3" x14ac:dyDescent="0.25">
      <c r="A288" s="10" t="s">
        <v>56</v>
      </c>
      <c r="B288" s="11" t="s">
        <v>18</v>
      </c>
      <c r="C288" s="12">
        <v>44640</v>
      </c>
    </row>
    <row r="289" spans="1:3" x14ac:dyDescent="0.25">
      <c r="A289" s="10" t="s">
        <v>56</v>
      </c>
      <c r="B289" s="11" t="s">
        <v>15</v>
      </c>
      <c r="C289" s="12">
        <v>44701</v>
      </c>
    </row>
    <row r="290" spans="1:3" x14ac:dyDescent="0.25">
      <c r="A290" s="10" t="s">
        <v>57</v>
      </c>
      <c r="B290" s="13" t="s">
        <v>13</v>
      </c>
      <c r="C290" s="12">
        <v>44443</v>
      </c>
    </row>
    <row r="291" spans="1:3" x14ac:dyDescent="0.25">
      <c r="A291" s="10" t="s">
        <v>57</v>
      </c>
      <c r="B291" s="11" t="s">
        <v>31</v>
      </c>
      <c r="C291" s="12">
        <v>44509</v>
      </c>
    </row>
    <row r="292" spans="1:3" x14ac:dyDescent="0.25">
      <c r="A292" s="10" t="s">
        <v>57</v>
      </c>
      <c r="B292" s="11" t="s">
        <v>10</v>
      </c>
      <c r="C292" s="12">
        <v>44509</v>
      </c>
    </row>
    <row r="293" spans="1:3" x14ac:dyDescent="0.25">
      <c r="A293" s="10" t="s">
        <v>57</v>
      </c>
      <c r="B293" s="11" t="s">
        <v>12</v>
      </c>
      <c r="C293" s="12">
        <v>44509</v>
      </c>
    </row>
    <row r="294" spans="1:3" x14ac:dyDescent="0.25">
      <c r="A294" s="10" t="s">
        <v>57</v>
      </c>
      <c r="B294" s="11" t="s">
        <v>11</v>
      </c>
      <c r="C294" s="12">
        <v>44511</v>
      </c>
    </row>
    <row r="295" spans="1:3" x14ac:dyDescent="0.25">
      <c r="A295" s="10" t="s">
        <v>57</v>
      </c>
      <c r="B295" s="11" t="s">
        <v>15</v>
      </c>
      <c r="C295" s="12">
        <v>44519</v>
      </c>
    </row>
    <row r="296" spans="1:3" x14ac:dyDescent="0.25">
      <c r="A296" s="10" t="s">
        <v>57</v>
      </c>
      <c r="B296" s="11" t="s">
        <v>19</v>
      </c>
      <c r="C296" s="12">
        <v>44690</v>
      </c>
    </row>
    <row r="297" spans="1:3" x14ac:dyDescent="0.25">
      <c r="A297" s="10" t="s">
        <v>57</v>
      </c>
      <c r="B297" s="11" t="s">
        <v>17</v>
      </c>
      <c r="C297" s="12">
        <v>44692</v>
      </c>
    </row>
    <row r="298" spans="1:3" x14ac:dyDescent="0.25">
      <c r="A298" s="10" t="s">
        <v>58</v>
      </c>
      <c r="B298" s="11" t="s">
        <v>8</v>
      </c>
      <c r="C298" s="12">
        <v>44492</v>
      </c>
    </row>
    <row r="299" spans="1:3" x14ac:dyDescent="0.25">
      <c r="A299" s="10" t="s">
        <v>58</v>
      </c>
      <c r="B299" s="11" t="s">
        <v>10</v>
      </c>
      <c r="C299" s="12">
        <v>44492</v>
      </c>
    </row>
    <row r="300" spans="1:3" x14ac:dyDescent="0.25">
      <c r="A300" s="10" t="s">
        <v>58</v>
      </c>
      <c r="B300" s="11" t="s">
        <v>15</v>
      </c>
      <c r="C300" s="12">
        <v>44553</v>
      </c>
    </row>
    <row r="301" spans="1:3" x14ac:dyDescent="0.25">
      <c r="A301" s="10" t="s">
        <v>58</v>
      </c>
      <c r="B301" s="11" t="s">
        <v>13</v>
      </c>
      <c r="C301" s="12">
        <v>44565</v>
      </c>
    </row>
    <row r="302" spans="1:3" x14ac:dyDescent="0.25">
      <c r="A302" s="10" t="s">
        <v>58</v>
      </c>
      <c r="B302" s="11" t="s">
        <v>11</v>
      </c>
      <c r="C302" s="12">
        <v>44716</v>
      </c>
    </row>
    <row r="303" spans="1:3" x14ac:dyDescent="0.25">
      <c r="A303" s="10" t="s">
        <v>58</v>
      </c>
      <c r="B303" s="11" t="s">
        <v>12</v>
      </c>
      <c r="C303" s="12">
        <v>44716</v>
      </c>
    </row>
    <row r="304" spans="1:3" x14ac:dyDescent="0.25">
      <c r="A304" s="10" t="s">
        <v>58</v>
      </c>
      <c r="B304" s="11" t="s">
        <v>16</v>
      </c>
      <c r="C304" s="12">
        <v>44961</v>
      </c>
    </row>
    <row r="305" spans="1:3" x14ac:dyDescent="0.25">
      <c r="A305" s="10" t="s">
        <v>58</v>
      </c>
      <c r="B305" s="11" t="s">
        <v>18</v>
      </c>
      <c r="C305" s="12">
        <v>44961</v>
      </c>
    </row>
    <row r="306" spans="1:3" x14ac:dyDescent="0.25">
      <c r="A306" s="10" t="s">
        <v>59</v>
      </c>
      <c r="B306" s="11" t="s">
        <v>13</v>
      </c>
      <c r="C306" s="12">
        <v>44514</v>
      </c>
    </row>
    <row r="307" spans="1:3" x14ac:dyDescent="0.25">
      <c r="A307" s="10" t="s">
        <v>59</v>
      </c>
      <c r="B307" s="11" t="s">
        <v>8</v>
      </c>
      <c r="C307" s="12">
        <v>44665</v>
      </c>
    </row>
    <row r="308" spans="1:3" x14ac:dyDescent="0.25">
      <c r="A308" s="10" t="s">
        <v>59</v>
      </c>
      <c r="B308" s="11" t="s">
        <v>10</v>
      </c>
      <c r="C308" s="12">
        <v>44665</v>
      </c>
    </row>
    <row r="309" spans="1:3" x14ac:dyDescent="0.25">
      <c r="A309" s="10" t="s">
        <v>59</v>
      </c>
      <c r="B309" s="11" t="s">
        <v>11</v>
      </c>
      <c r="C309" s="12">
        <v>44665</v>
      </c>
    </row>
    <row r="310" spans="1:3" x14ac:dyDescent="0.25">
      <c r="A310" s="10" t="s">
        <v>59</v>
      </c>
      <c r="B310" s="11" t="s">
        <v>12</v>
      </c>
      <c r="C310" s="12">
        <v>44665</v>
      </c>
    </row>
    <row r="311" spans="1:3" x14ac:dyDescent="0.25">
      <c r="A311" s="10" t="s">
        <v>59</v>
      </c>
      <c r="B311" s="11" t="s">
        <v>16</v>
      </c>
      <c r="C311" s="12">
        <v>44688</v>
      </c>
    </row>
    <row r="312" spans="1:3" x14ac:dyDescent="0.25">
      <c r="A312" s="10" t="s">
        <v>59</v>
      </c>
      <c r="B312" s="11" t="s">
        <v>18</v>
      </c>
      <c r="C312" s="12">
        <v>44689</v>
      </c>
    </row>
    <row r="313" spans="1:3" x14ac:dyDescent="0.25">
      <c r="A313" s="10" t="s">
        <v>59</v>
      </c>
      <c r="B313" s="11" t="s">
        <v>15</v>
      </c>
      <c r="C313" s="12">
        <v>44726</v>
      </c>
    </row>
    <row r="314" spans="1:3" x14ac:dyDescent="0.25">
      <c r="A314" s="10" t="s">
        <v>60</v>
      </c>
      <c r="B314" s="13" t="s">
        <v>13</v>
      </c>
      <c r="C314" s="12">
        <v>44450</v>
      </c>
    </row>
    <row r="315" spans="1:3" x14ac:dyDescent="0.25">
      <c r="A315" s="10" t="s">
        <v>60</v>
      </c>
      <c r="B315" s="11" t="s">
        <v>8</v>
      </c>
      <c r="C315" s="12">
        <v>44580</v>
      </c>
    </row>
    <row r="316" spans="1:3" x14ac:dyDescent="0.25">
      <c r="A316" s="10" t="s">
        <v>60</v>
      </c>
      <c r="B316" s="11" t="s">
        <v>10</v>
      </c>
      <c r="C316" s="12">
        <v>44580</v>
      </c>
    </row>
    <row r="317" spans="1:3" x14ac:dyDescent="0.25">
      <c r="A317" s="10" t="s">
        <v>60</v>
      </c>
      <c r="B317" s="11" t="s">
        <v>11</v>
      </c>
      <c r="C317" s="12">
        <v>44580</v>
      </c>
    </row>
    <row r="318" spans="1:3" x14ac:dyDescent="0.25">
      <c r="A318" s="10" t="s">
        <v>60</v>
      </c>
      <c r="B318" s="11" t="s">
        <v>12</v>
      </c>
      <c r="C318" s="12">
        <v>44580</v>
      </c>
    </row>
    <row r="319" spans="1:3" x14ac:dyDescent="0.25">
      <c r="A319" s="10" t="s">
        <v>60</v>
      </c>
      <c r="B319" s="11" t="s">
        <v>15</v>
      </c>
      <c r="C319" s="12">
        <v>44639</v>
      </c>
    </row>
    <row r="320" spans="1:3" x14ac:dyDescent="0.25">
      <c r="A320" s="10" t="s">
        <v>60</v>
      </c>
      <c r="B320" s="11" t="s">
        <v>17</v>
      </c>
      <c r="C320" s="12">
        <v>44761</v>
      </c>
    </row>
    <row r="321" spans="1:3" x14ac:dyDescent="0.25">
      <c r="A321" s="10" t="s">
        <v>60</v>
      </c>
      <c r="B321" s="11" t="s">
        <v>19</v>
      </c>
      <c r="C321" s="12">
        <v>44761</v>
      </c>
    </row>
    <row r="322" spans="1:3" x14ac:dyDescent="0.25">
      <c r="A322" s="10" t="s">
        <v>61</v>
      </c>
      <c r="B322" s="11" t="s">
        <v>9</v>
      </c>
      <c r="C322" s="12">
        <v>44546</v>
      </c>
    </row>
    <row r="323" spans="1:3" x14ac:dyDescent="0.25">
      <c r="A323" s="10" t="s">
        <v>61</v>
      </c>
      <c r="B323" s="11" t="s">
        <v>10</v>
      </c>
      <c r="C323" s="12">
        <v>44546</v>
      </c>
    </row>
    <row r="324" spans="1:3" x14ac:dyDescent="0.25">
      <c r="A324" s="10" t="s">
        <v>61</v>
      </c>
      <c r="B324" s="11" t="s">
        <v>11</v>
      </c>
      <c r="C324" s="12">
        <v>44546</v>
      </c>
    </row>
    <row r="325" spans="1:3" x14ac:dyDescent="0.25">
      <c r="A325" s="10" t="s">
        <v>61</v>
      </c>
      <c r="B325" s="11" t="s">
        <v>12</v>
      </c>
      <c r="C325" s="12">
        <v>44546</v>
      </c>
    </row>
    <row r="326" spans="1:3" x14ac:dyDescent="0.25">
      <c r="A326" s="10" t="s">
        <v>61</v>
      </c>
      <c r="B326" s="11" t="s">
        <v>62</v>
      </c>
      <c r="C326" s="12">
        <v>44546</v>
      </c>
    </row>
    <row r="327" spans="1:3" x14ac:dyDescent="0.25">
      <c r="A327" s="10" t="s">
        <v>61</v>
      </c>
      <c r="B327" s="11" t="s">
        <v>14</v>
      </c>
      <c r="C327" s="12">
        <v>44577</v>
      </c>
    </row>
    <row r="328" spans="1:3" x14ac:dyDescent="0.25">
      <c r="A328" s="10" t="s">
        <v>61</v>
      </c>
      <c r="B328" s="11" t="s">
        <v>15</v>
      </c>
      <c r="C328" s="12">
        <v>44608</v>
      </c>
    </row>
    <row r="329" spans="1:3" x14ac:dyDescent="0.25">
      <c r="A329" s="10" t="s">
        <v>61</v>
      </c>
      <c r="B329" s="11" t="s">
        <v>17</v>
      </c>
      <c r="C329" s="12">
        <v>44728</v>
      </c>
    </row>
    <row r="330" spans="1:3" x14ac:dyDescent="0.25">
      <c r="A330" s="10" t="s">
        <v>61</v>
      </c>
      <c r="B330" s="11" t="s">
        <v>19</v>
      </c>
      <c r="C330" s="12">
        <v>44728</v>
      </c>
    </row>
    <row r="331" spans="1:3" x14ac:dyDescent="0.25">
      <c r="A331" s="10" t="s">
        <v>63</v>
      </c>
      <c r="B331" s="13" t="s">
        <v>14</v>
      </c>
      <c r="C331" s="12">
        <v>44437</v>
      </c>
    </row>
    <row r="332" spans="1:3" x14ac:dyDescent="0.25">
      <c r="A332" s="10" t="s">
        <v>63</v>
      </c>
      <c r="B332" s="11" t="s">
        <v>62</v>
      </c>
      <c r="C332" s="12">
        <v>44448</v>
      </c>
    </row>
    <row r="333" spans="1:3" x14ac:dyDescent="0.25">
      <c r="A333" s="10" t="s">
        <v>63</v>
      </c>
      <c r="B333" s="11" t="s">
        <v>9</v>
      </c>
      <c r="C333" s="12">
        <v>44609</v>
      </c>
    </row>
    <row r="334" spans="1:3" x14ac:dyDescent="0.25">
      <c r="A334" s="10" t="s">
        <v>63</v>
      </c>
      <c r="B334" s="11" t="s">
        <v>10</v>
      </c>
      <c r="C334" s="12">
        <v>44609</v>
      </c>
    </row>
    <row r="335" spans="1:3" x14ac:dyDescent="0.25">
      <c r="A335" s="10" t="s">
        <v>63</v>
      </c>
      <c r="B335" s="11" t="s">
        <v>11</v>
      </c>
      <c r="C335" s="12">
        <v>44609</v>
      </c>
    </row>
    <row r="336" spans="1:3" x14ac:dyDescent="0.25">
      <c r="A336" s="10" t="s">
        <v>63</v>
      </c>
      <c r="B336" s="11" t="s">
        <v>12</v>
      </c>
      <c r="C336" s="12">
        <v>44609</v>
      </c>
    </row>
    <row r="337" spans="1:3" x14ac:dyDescent="0.25">
      <c r="A337" s="10" t="s">
        <v>63</v>
      </c>
      <c r="B337" s="11" t="s">
        <v>15</v>
      </c>
      <c r="C337" s="12">
        <v>44668</v>
      </c>
    </row>
    <row r="338" spans="1:3" x14ac:dyDescent="0.25">
      <c r="A338" s="10" t="s">
        <v>63</v>
      </c>
      <c r="B338" s="11" t="s">
        <v>17</v>
      </c>
      <c r="C338" s="12">
        <v>44790</v>
      </c>
    </row>
    <row r="339" spans="1:3" x14ac:dyDescent="0.25">
      <c r="A339" s="10" t="s">
        <v>63</v>
      </c>
      <c r="B339" s="11" t="s">
        <v>19</v>
      </c>
      <c r="C339" s="12">
        <v>44790</v>
      </c>
    </row>
    <row r="340" spans="1:3" x14ac:dyDescent="0.25">
      <c r="A340" s="10" t="s">
        <v>64</v>
      </c>
      <c r="B340" s="11" t="s">
        <v>13</v>
      </c>
      <c r="C340" s="12">
        <v>44576</v>
      </c>
    </row>
    <row r="341" spans="1:3" x14ac:dyDescent="0.25">
      <c r="A341" s="10" t="s">
        <v>64</v>
      </c>
      <c r="B341" s="11" t="s">
        <v>17</v>
      </c>
      <c r="C341" s="12">
        <v>44595</v>
      </c>
    </row>
    <row r="342" spans="1:3" x14ac:dyDescent="0.25">
      <c r="A342" s="10" t="s">
        <v>64</v>
      </c>
      <c r="B342" s="11" t="s">
        <v>19</v>
      </c>
      <c r="C342" s="12">
        <v>44595</v>
      </c>
    </row>
    <row r="343" spans="1:3" x14ac:dyDescent="0.25">
      <c r="A343" s="10" t="s">
        <v>64</v>
      </c>
      <c r="B343" s="11" t="s">
        <v>8</v>
      </c>
      <c r="C343" s="12">
        <v>44727</v>
      </c>
    </row>
    <row r="344" spans="1:3" x14ac:dyDescent="0.25">
      <c r="A344" s="10" t="s">
        <v>64</v>
      </c>
      <c r="B344" s="11" t="s">
        <v>10</v>
      </c>
      <c r="C344" s="12">
        <v>44727</v>
      </c>
    </row>
    <row r="345" spans="1:3" x14ac:dyDescent="0.25">
      <c r="A345" s="10" t="s">
        <v>64</v>
      </c>
      <c r="B345" s="11" t="s">
        <v>11</v>
      </c>
      <c r="C345" s="12">
        <v>44727</v>
      </c>
    </row>
    <row r="346" spans="1:3" x14ac:dyDescent="0.25">
      <c r="A346" s="10" t="s">
        <v>64</v>
      </c>
      <c r="B346" s="11" t="s">
        <v>12</v>
      </c>
      <c r="C346" s="12">
        <v>44727</v>
      </c>
    </row>
    <row r="347" spans="1:3" x14ac:dyDescent="0.25">
      <c r="A347" s="10" t="s">
        <v>64</v>
      </c>
      <c r="B347" s="11" t="s">
        <v>62</v>
      </c>
      <c r="C347" s="12">
        <v>44727</v>
      </c>
    </row>
    <row r="348" spans="1:3" x14ac:dyDescent="0.25">
      <c r="A348" s="10" t="s">
        <v>64</v>
      </c>
      <c r="B348" s="11" t="s">
        <v>15</v>
      </c>
      <c r="C348" s="12">
        <v>44788</v>
      </c>
    </row>
    <row r="349" spans="1:3" x14ac:dyDescent="0.25">
      <c r="A349" s="10" t="s">
        <v>65</v>
      </c>
      <c r="B349" s="11" t="s">
        <v>14</v>
      </c>
      <c r="C349" s="12">
        <v>44474</v>
      </c>
    </row>
    <row r="350" spans="1:3" x14ac:dyDescent="0.25">
      <c r="A350" s="10" t="s">
        <v>65</v>
      </c>
      <c r="B350" s="11" t="s">
        <v>9</v>
      </c>
      <c r="C350" s="12">
        <v>44520</v>
      </c>
    </row>
    <row r="351" spans="1:3" x14ac:dyDescent="0.25">
      <c r="A351" s="10" t="s">
        <v>65</v>
      </c>
      <c r="B351" s="11" t="s">
        <v>10</v>
      </c>
      <c r="C351" s="12">
        <v>44520</v>
      </c>
    </row>
    <row r="352" spans="1:3" x14ac:dyDescent="0.25">
      <c r="A352" s="10" t="s">
        <v>65</v>
      </c>
      <c r="B352" s="11" t="s">
        <v>11</v>
      </c>
      <c r="C352" s="12">
        <v>44520</v>
      </c>
    </row>
    <row r="353" spans="1:3" x14ac:dyDescent="0.25">
      <c r="A353" s="10" t="s">
        <v>65</v>
      </c>
      <c r="B353" s="11" t="s">
        <v>12</v>
      </c>
      <c r="C353" s="12">
        <v>44520</v>
      </c>
    </row>
    <row r="354" spans="1:3" x14ac:dyDescent="0.25">
      <c r="A354" s="10" t="s">
        <v>65</v>
      </c>
      <c r="B354" s="11" t="s">
        <v>62</v>
      </c>
      <c r="C354" s="12">
        <v>44520</v>
      </c>
    </row>
    <row r="355" spans="1:3" x14ac:dyDescent="0.25">
      <c r="A355" s="10" t="s">
        <v>65</v>
      </c>
      <c r="B355" s="11" t="s">
        <v>15</v>
      </c>
      <c r="C355" s="12">
        <v>44581</v>
      </c>
    </row>
    <row r="356" spans="1:3" x14ac:dyDescent="0.25">
      <c r="A356" s="10" t="s">
        <v>65</v>
      </c>
      <c r="B356" s="11" t="s">
        <v>17</v>
      </c>
      <c r="C356" s="12">
        <v>44701</v>
      </c>
    </row>
    <row r="357" spans="1:3" x14ac:dyDescent="0.25">
      <c r="A357" s="10" t="s">
        <v>65</v>
      </c>
      <c r="B357" s="11" t="s">
        <v>19</v>
      </c>
      <c r="C357" s="12">
        <v>44701</v>
      </c>
    </row>
    <row r="358" spans="1:3" x14ac:dyDescent="0.25">
      <c r="A358" s="10" t="s">
        <v>66</v>
      </c>
      <c r="B358" s="11" t="s">
        <v>9</v>
      </c>
      <c r="C358" s="12">
        <v>44575</v>
      </c>
    </row>
    <row r="359" spans="1:3" x14ac:dyDescent="0.25">
      <c r="A359" s="10" t="s">
        <v>66</v>
      </c>
      <c r="B359" s="11" t="s">
        <v>10</v>
      </c>
      <c r="C359" s="12">
        <v>44575</v>
      </c>
    </row>
    <row r="360" spans="1:3" x14ac:dyDescent="0.25">
      <c r="A360" s="10" t="s">
        <v>66</v>
      </c>
      <c r="B360" s="11" t="s">
        <v>11</v>
      </c>
      <c r="C360" s="12">
        <v>44575</v>
      </c>
    </row>
    <row r="361" spans="1:3" x14ac:dyDescent="0.25">
      <c r="A361" s="10" t="s">
        <v>66</v>
      </c>
      <c r="B361" s="11" t="s">
        <v>12</v>
      </c>
      <c r="C361" s="12">
        <v>44575</v>
      </c>
    </row>
    <row r="362" spans="1:3" x14ac:dyDescent="0.25">
      <c r="A362" s="10" t="s">
        <v>66</v>
      </c>
      <c r="B362" s="11" t="s">
        <v>62</v>
      </c>
      <c r="C362" s="12">
        <v>44575</v>
      </c>
    </row>
    <row r="363" spans="1:3" x14ac:dyDescent="0.25">
      <c r="A363" s="10" t="s">
        <v>66</v>
      </c>
      <c r="B363" s="11" t="s">
        <v>14</v>
      </c>
      <c r="C363" s="12">
        <v>44606</v>
      </c>
    </row>
    <row r="364" spans="1:3" x14ac:dyDescent="0.25">
      <c r="A364" s="10" t="s">
        <v>66</v>
      </c>
      <c r="B364" s="11" t="s">
        <v>15</v>
      </c>
      <c r="C364" s="12">
        <v>44634</v>
      </c>
    </row>
    <row r="365" spans="1:3" x14ac:dyDescent="0.25">
      <c r="A365" s="10" t="s">
        <v>66</v>
      </c>
      <c r="B365" s="11" t="s">
        <v>17</v>
      </c>
      <c r="C365" s="12">
        <v>44756</v>
      </c>
    </row>
    <row r="366" spans="1:3" x14ac:dyDescent="0.25">
      <c r="A366" s="10" t="s">
        <v>66</v>
      </c>
      <c r="B366" s="11" t="s">
        <v>19</v>
      </c>
      <c r="C366" s="12">
        <v>44756</v>
      </c>
    </row>
    <row r="367" spans="1:3" x14ac:dyDescent="0.25">
      <c r="A367" s="10" t="s">
        <v>67</v>
      </c>
      <c r="B367" s="13" t="s">
        <v>13</v>
      </c>
      <c r="C367" s="12">
        <v>44437</v>
      </c>
    </row>
    <row r="368" spans="1:3" x14ac:dyDescent="0.25">
      <c r="A368" s="10" t="s">
        <v>67</v>
      </c>
      <c r="B368" s="11" t="s">
        <v>9</v>
      </c>
      <c r="C368" s="12">
        <v>44700</v>
      </c>
    </row>
    <row r="369" spans="1:3" x14ac:dyDescent="0.25">
      <c r="A369" s="10" t="s">
        <v>67</v>
      </c>
      <c r="B369" s="11" t="s">
        <v>10</v>
      </c>
      <c r="C369" s="12">
        <v>44700</v>
      </c>
    </row>
    <row r="370" spans="1:3" x14ac:dyDescent="0.25">
      <c r="A370" s="10" t="s">
        <v>67</v>
      </c>
      <c r="B370" s="11" t="s">
        <v>11</v>
      </c>
      <c r="C370" s="12">
        <v>44700</v>
      </c>
    </row>
    <row r="371" spans="1:3" x14ac:dyDescent="0.25">
      <c r="A371" s="10" t="s">
        <v>67</v>
      </c>
      <c r="B371" s="11" t="s">
        <v>12</v>
      </c>
      <c r="C371" s="12">
        <v>44700</v>
      </c>
    </row>
    <row r="372" spans="1:3" x14ac:dyDescent="0.25">
      <c r="A372" s="10" t="s">
        <v>67</v>
      </c>
      <c r="B372" s="11" t="s">
        <v>62</v>
      </c>
      <c r="C372" s="12">
        <v>44700</v>
      </c>
    </row>
    <row r="373" spans="1:3" x14ac:dyDescent="0.25">
      <c r="A373" s="10" t="s">
        <v>67</v>
      </c>
      <c r="B373" s="11" t="s">
        <v>15</v>
      </c>
      <c r="C373" s="12">
        <v>44761</v>
      </c>
    </row>
    <row r="374" spans="1:3" x14ac:dyDescent="0.25">
      <c r="A374" s="10" t="s">
        <v>67</v>
      </c>
      <c r="B374" s="11" t="s">
        <v>17</v>
      </c>
      <c r="C374" s="12">
        <v>44884</v>
      </c>
    </row>
    <row r="375" spans="1:3" x14ac:dyDescent="0.25">
      <c r="A375" s="10" t="s">
        <v>67</v>
      </c>
      <c r="B375" s="11" t="s">
        <v>18</v>
      </c>
      <c r="C375" s="12">
        <v>44945</v>
      </c>
    </row>
    <row r="376" spans="1:3" x14ac:dyDescent="0.25">
      <c r="A376" s="10" t="s">
        <v>68</v>
      </c>
      <c r="B376" s="11" t="s">
        <v>8</v>
      </c>
      <c r="C376" s="12">
        <v>44502</v>
      </c>
    </row>
    <row r="377" spans="1:3" x14ac:dyDescent="0.25">
      <c r="A377" s="10" t="s">
        <v>68</v>
      </c>
      <c r="B377" s="11" t="s">
        <v>10</v>
      </c>
      <c r="C377" s="12">
        <v>44502</v>
      </c>
    </row>
    <row r="378" spans="1:3" x14ac:dyDescent="0.25">
      <c r="A378" s="10" t="s">
        <v>68</v>
      </c>
      <c r="B378" s="11" t="s">
        <v>11</v>
      </c>
      <c r="C378" s="12">
        <v>44502</v>
      </c>
    </row>
    <row r="379" spans="1:3" x14ac:dyDescent="0.25">
      <c r="A379" s="10" t="s">
        <v>68</v>
      </c>
      <c r="B379" s="11" t="s">
        <v>12</v>
      </c>
      <c r="C379" s="12">
        <v>44502</v>
      </c>
    </row>
    <row r="380" spans="1:3" x14ac:dyDescent="0.25">
      <c r="A380" s="10" t="s">
        <v>68</v>
      </c>
      <c r="B380" s="11" t="s">
        <v>62</v>
      </c>
      <c r="C380" s="12">
        <v>44502</v>
      </c>
    </row>
    <row r="381" spans="1:3" x14ac:dyDescent="0.25">
      <c r="A381" s="10" t="s">
        <v>68</v>
      </c>
      <c r="B381" s="11" t="s">
        <v>13</v>
      </c>
      <c r="C381" s="12">
        <v>44528</v>
      </c>
    </row>
    <row r="382" spans="1:3" x14ac:dyDescent="0.25">
      <c r="A382" s="10" t="s">
        <v>68</v>
      </c>
      <c r="B382" s="11" t="s">
        <v>15</v>
      </c>
      <c r="C382" s="12">
        <v>44563</v>
      </c>
    </row>
    <row r="383" spans="1:3" x14ac:dyDescent="0.25">
      <c r="A383" s="10" t="s">
        <v>68</v>
      </c>
      <c r="B383" s="11" t="s">
        <v>17</v>
      </c>
      <c r="C383" s="12">
        <v>44683</v>
      </c>
    </row>
    <row r="384" spans="1:3" x14ac:dyDescent="0.25">
      <c r="A384" s="10" t="s">
        <v>68</v>
      </c>
      <c r="B384" s="11" t="s">
        <v>18</v>
      </c>
      <c r="C384" s="12">
        <v>44744</v>
      </c>
    </row>
    <row r="385" spans="1:3" x14ac:dyDescent="0.25">
      <c r="A385" s="10" t="s">
        <v>69</v>
      </c>
      <c r="B385" s="11" t="s">
        <v>8</v>
      </c>
      <c r="C385" s="12">
        <v>44531</v>
      </c>
    </row>
    <row r="386" spans="1:3" x14ac:dyDescent="0.25">
      <c r="A386" s="10" t="s">
        <v>69</v>
      </c>
      <c r="B386" s="11" t="s">
        <v>10</v>
      </c>
      <c r="C386" s="12">
        <v>44531</v>
      </c>
    </row>
    <row r="387" spans="1:3" x14ac:dyDescent="0.25">
      <c r="A387" s="10" t="s">
        <v>69</v>
      </c>
      <c r="B387" s="11" t="s">
        <v>62</v>
      </c>
      <c r="C387" s="12">
        <v>44531</v>
      </c>
    </row>
    <row r="388" spans="1:3" x14ac:dyDescent="0.25">
      <c r="A388" s="10" t="s">
        <v>69</v>
      </c>
      <c r="B388" s="11" t="s">
        <v>34</v>
      </c>
      <c r="C388" s="12">
        <v>44562</v>
      </c>
    </row>
    <row r="389" spans="1:3" x14ac:dyDescent="0.25">
      <c r="A389" s="10" t="s">
        <v>69</v>
      </c>
      <c r="B389" s="11" t="s">
        <v>15</v>
      </c>
      <c r="C389" s="12">
        <v>44593</v>
      </c>
    </row>
    <row r="390" spans="1:3" x14ac:dyDescent="0.25">
      <c r="A390" s="10" t="s">
        <v>69</v>
      </c>
      <c r="B390" s="11" t="s">
        <v>16</v>
      </c>
      <c r="C390" s="12">
        <v>44618</v>
      </c>
    </row>
    <row r="391" spans="1:3" x14ac:dyDescent="0.25">
      <c r="A391" s="10" t="s">
        <v>69</v>
      </c>
      <c r="B391" s="11" t="s">
        <v>18</v>
      </c>
      <c r="C391" s="12">
        <v>44620</v>
      </c>
    </row>
    <row r="392" spans="1:3" x14ac:dyDescent="0.25">
      <c r="A392" s="10" t="s">
        <v>69</v>
      </c>
      <c r="B392" s="11" t="s">
        <v>11</v>
      </c>
      <c r="C392" s="12">
        <v>44727</v>
      </c>
    </row>
    <row r="393" spans="1:3" x14ac:dyDescent="0.25">
      <c r="A393" s="10" t="s">
        <v>69</v>
      </c>
      <c r="B393" s="11" t="s">
        <v>12</v>
      </c>
      <c r="C393" s="12">
        <v>44727</v>
      </c>
    </row>
    <row r="394" spans="1:3" x14ac:dyDescent="0.25">
      <c r="A394" s="10" t="s">
        <v>70</v>
      </c>
      <c r="B394" s="11" t="s">
        <v>8</v>
      </c>
      <c r="C394" s="12">
        <v>44490</v>
      </c>
    </row>
    <row r="395" spans="1:3" x14ac:dyDescent="0.25">
      <c r="A395" s="10" t="s">
        <v>70</v>
      </c>
      <c r="B395" s="11" t="s">
        <v>10</v>
      </c>
      <c r="C395" s="12">
        <v>44490</v>
      </c>
    </row>
    <row r="396" spans="1:3" x14ac:dyDescent="0.25">
      <c r="A396" s="10" t="s">
        <v>70</v>
      </c>
      <c r="B396" s="13" t="s">
        <v>11</v>
      </c>
      <c r="C396" s="12">
        <v>44490</v>
      </c>
    </row>
    <row r="397" spans="1:3" x14ac:dyDescent="0.25">
      <c r="A397" s="10" t="s">
        <v>70</v>
      </c>
      <c r="B397" s="13" t="s">
        <v>12</v>
      </c>
      <c r="C397" s="12">
        <v>44490</v>
      </c>
    </row>
    <row r="398" spans="1:3" x14ac:dyDescent="0.25">
      <c r="A398" s="10" t="s">
        <v>70</v>
      </c>
      <c r="B398" s="11" t="s">
        <v>62</v>
      </c>
      <c r="C398" s="12">
        <v>44490</v>
      </c>
    </row>
    <row r="399" spans="1:3" x14ac:dyDescent="0.25">
      <c r="A399" s="10" t="s">
        <v>70</v>
      </c>
      <c r="B399" s="11" t="s">
        <v>14</v>
      </c>
      <c r="C399" s="12">
        <v>44521</v>
      </c>
    </row>
    <row r="400" spans="1:3" x14ac:dyDescent="0.25">
      <c r="A400" s="10" t="s">
        <v>70</v>
      </c>
      <c r="B400" s="11" t="s">
        <v>15</v>
      </c>
      <c r="C400" s="12">
        <v>44551</v>
      </c>
    </row>
    <row r="401" spans="1:3" x14ac:dyDescent="0.25">
      <c r="A401" s="10" t="s">
        <v>70</v>
      </c>
      <c r="B401" s="11" t="s">
        <v>17</v>
      </c>
      <c r="C401" s="12">
        <v>44595</v>
      </c>
    </row>
    <row r="402" spans="1:3" x14ac:dyDescent="0.25">
      <c r="A402" s="10" t="s">
        <v>70</v>
      </c>
      <c r="B402" s="11" t="s">
        <v>19</v>
      </c>
      <c r="C402" s="12">
        <v>44595</v>
      </c>
    </row>
    <row r="403" spans="1:3" x14ac:dyDescent="0.25">
      <c r="A403" s="10" t="s">
        <v>71</v>
      </c>
      <c r="B403" s="13" t="s">
        <v>14</v>
      </c>
      <c r="C403" s="12">
        <v>44444</v>
      </c>
    </row>
    <row r="404" spans="1:3" x14ac:dyDescent="0.25">
      <c r="A404" s="10" t="s">
        <v>71</v>
      </c>
      <c r="B404" s="11" t="s">
        <v>17</v>
      </c>
      <c r="C404" s="12">
        <v>44559</v>
      </c>
    </row>
    <row r="405" spans="1:3" x14ac:dyDescent="0.25">
      <c r="A405" s="10" t="s">
        <v>71</v>
      </c>
      <c r="B405" s="11" t="s">
        <v>19</v>
      </c>
      <c r="C405" s="12">
        <v>44559</v>
      </c>
    </row>
    <row r="406" spans="1:3" x14ac:dyDescent="0.25">
      <c r="A406" s="10" t="s">
        <v>71</v>
      </c>
      <c r="B406" s="11" t="s">
        <v>8</v>
      </c>
      <c r="C406" s="12">
        <v>44597</v>
      </c>
    </row>
    <row r="407" spans="1:3" x14ac:dyDescent="0.25">
      <c r="A407" s="10" t="s">
        <v>71</v>
      </c>
      <c r="B407" s="11" t="s">
        <v>10</v>
      </c>
      <c r="C407" s="12">
        <v>44597</v>
      </c>
    </row>
    <row r="408" spans="1:3" x14ac:dyDescent="0.25">
      <c r="A408" s="10" t="s">
        <v>71</v>
      </c>
      <c r="B408" s="11" t="s">
        <v>11</v>
      </c>
      <c r="C408" s="12">
        <v>44597</v>
      </c>
    </row>
    <row r="409" spans="1:3" x14ac:dyDescent="0.25">
      <c r="A409" s="10" t="s">
        <v>71</v>
      </c>
      <c r="B409" s="11" t="s">
        <v>12</v>
      </c>
      <c r="C409" s="12">
        <v>44597</v>
      </c>
    </row>
    <row r="410" spans="1:3" x14ac:dyDescent="0.25">
      <c r="A410" s="10" t="s">
        <v>71</v>
      </c>
      <c r="B410" s="11" t="s">
        <v>62</v>
      </c>
      <c r="C410" s="12">
        <v>44597</v>
      </c>
    </row>
    <row r="411" spans="1:3" x14ac:dyDescent="0.25">
      <c r="A411" s="10" t="s">
        <v>71</v>
      </c>
      <c r="B411" s="11" t="s">
        <v>15</v>
      </c>
      <c r="C411" s="12">
        <v>44656</v>
      </c>
    </row>
    <row r="412" spans="1:3" x14ac:dyDescent="0.25">
      <c r="A412" s="10" t="s">
        <v>72</v>
      </c>
      <c r="B412" s="11" t="s">
        <v>19</v>
      </c>
      <c r="C412" s="12">
        <v>44553</v>
      </c>
    </row>
    <row r="413" spans="1:3" x14ac:dyDescent="0.25">
      <c r="A413" s="10" t="s">
        <v>72</v>
      </c>
      <c r="B413" s="11" t="s">
        <v>8</v>
      </c>
      <c r="C413" s="12">
        <v>44560</v>
      </c>
    </row>
    <row r="414" spans="1:3" x14ac:dyDescent="0.25">
      <c r="A414" s="10" t="s">
        <v>72</v>
      </c>
      <c r="B414" s="11" t="s">
        <v>10</v>
      </c>
      <c r="C414" s="12">
        <v>44560</v>
      </c>
    </row>
    <row r="415" spans="1:3" x14ac:dyDescent="0.25">
      <c r="A415" s="10" t="s">
        <v>72</v>
      </c>
      <c r="B415" s="11" t="s">
        <v>62</v>
      </c>
      <c r="C415" s="12">
        <v>44560</v>
      </c>
    </row>
    <row r="416" spans="1:3" x14ac:dyDescent="0.25">
      <c r="A416" s="10" t="s">
        <v>72</v>
      </c>
      <c r="B416" s="11" t="s">
        <v>14</v>
      </c>
      <c r="C416" s="12">
        <v>44584</v>
      </c>
    </row>
    <row r="417" spans="1:3" x14ac:dyDescent="0.25">
      <c r="A417" s="10" t="s">
        <v>72</v>
      </c>
      <c r="B417" s="11" t="s">
        <v>16</v>
      </c>
      <c r="C417" s="12">
        <v>44615</v>
      </c>
    </row>
    <row r="418" spans="1:3" x14ac:dyDescent="0.25">
      <c r="A418" s="10" t="s">
        <v>72</v>
      </c>
      <c r="B418" s="11" t="s">
        <v>15</v>
      </c>
      <c r="C418" s="12">
        <v>44620</v>
      </c>
    </row>
    <row r="419" spans="1:3" x14ac:dyDescent="0.25">
      <c r="A419" s="10" t="s">
        <v>72</v>
      </c>
      <c r="B419" s="11" t="s">
        <v>11</v>
      </c>
      <c r="C419" s="12">
        <v>44747</v>
      </c>
    </row>
    <row r="420" spans="1:3" x14ac:dyDescent="0.25">
      <c r="A420" s="10" t="s">
        <v>72</v>
      </c>
      <c r="B420" s="11" t="s">
        <v>12</v>
      </c>
      <c r="C420" s="12">
        <v>44747</v>
      </c>
    </row>
    <row r="421" spans="1:3" x14ac:dyDescent="0.25">
      <c r="A421" s="10" t="s">
        <v>73</v>
      </c>
      <c r="B421" s="11" t="s">
        <v>13</v>
      </c>
      <c r="C421" s="12">
        <v>44473</v>
      </c>
    </row>
    <row r="422" spans="1:3" x14ac:dyDescent="0.25">
      <c r="A422" s="10" t="s">
        <v>73</v>
      </c>
      <c r="B422" s="11" t="s">
        <v>8</v>
      </c>
      <c r="C422" s="12">
        <v>44624</v>
      </c>
    </row>
    <row r="423" spans="1:3" x14ac:dyDescent="0.25">
      <c r="A423" s="10" t="s">
        <v>73</v>
      </c>
      <c r="B423" s="11" t="s">
        <v>10</v>
      </c>
      <c r="C423" s="12">
        <v>44624</v>
      </c>
    </row>
    <row r="424" spans="1:3" x14ac:dyDescent="0.25">
      <c r="A424" s="10" t="s">
        <v>73</v>
      </c>
      <c r="B424" s="11" t="s">
        <v>11</v>
      </c>
      <c r="C424" s="12">
        <v>44624</v>
      </c>
    </row>
    <row r="425" spans="1:3" x14ac:dyDescent="0.25">
      <c r="A425" s="10" t="s">
        <v>73</v>
      </c>
      <c r="B425" s="11" t="s">
        <v>12</v>
      </c>
      <c r="C425" s="12">
        <v>44624</v>
      </c>
    </row>
    <row r="426" spans="1:3" x14ac:dyDescent="0.25">
      <c r="A426" s="10" t="s">
        <v>73</v>
      </c>
      <c r="B426" s="11" t="s">
        <v>62</v>
      </c>
      <c r="C426" s="12">
        <v>44624</v>
      </c>
    </row>
    <row r="427" spans="1:3" x14ac:dyDescent="0.25">
      <c r="A427" s="10" t="s">
        <v>73</v>
      </c>
      <c r="B427" s="11" t="s">
        <v>16</v>
      </c>
      <c r="C427" s="12">
        <v>44668</v>
      </c>
    </row>
    <row r="428" spans="1:3" x14ac:dyDescent="0.25">
      <c r="A428" s="10" t="s">
        <v>73</v>
      </c>
      <c r="B428" s="11" t="s">
        <v>18</v>
      </c>
      <c r="C428" s="12">
        <v>44668</v>
      </c>
    </row>
    <row r="429" spans="1:3" x14ac:dyDescent="0.25">
      <c r="A429" s="10" t="s">
        <v>73</v>
      </c>
      <c r="B429" s="11" t="s">
        <v>15</v>
      </c>
      <c r="C429" s="12">
        <v>44685</v>
      </c>
    </row>
    <row r="430" spans="1:3" x14ac:dyDescent="0.25">
      <c r="A430" s="10" t="s">
        <v>74</v>
      </c>
      <c r="B430" s="11" t="s">
        <v>11</v>
      </c>
      <c r="C430" s="12">
        <v>44502</v>
      </c>
    </row>
    <row r="431" spans="1:3" x14ac:dyDescent="0.25">
      <c r="A431" s="10" t="s">
        <v>74</v>
      </c>
      <c r="B431" s="11" t="s">
        <v>12</v>
      </c>
      <c r="C431" s="12">
        <v>44502</v>
      </c>
    </row>
    <row r="432" spans="1:3" x14ac:dyDescent="0.25">
      <c r="A432" s="10" t="s">
        <v>74</v>
      </c>
      <c r="B432" s="11" t="s">
        <v>13</v>
      </c>
      <c r="C432" s="12">
        <v>44571</v>
      </c>
    </row>
    <row r="433" spans="1:3" x14ac:dyDescent="0.25">
      <c r="A433" s="10" t="s">
        <v>74</v>
      </c>
      <c r="B433" s="11" t="s">
        <v>16</v>
      </c>
      <c r="C433" s="12">
        <v>44744</v>
      </c>
    </row>
    <row r="434" spans="1:3" x14ac:dyDescent="0.25">
      <c r="A434" s="10" t="s">
        <v>74</v>
      </c>
      <c r="B434" s="11" t="s">
        <v>18</v>
      </c>
      <c r="C434" s="12">
        <v>44744</v>
      </c>
    </row>
    <row r="435" spans="1:3" x14ac:dyDescent="0.25">
      <c r="A435" s="10" t="s">
        <v>74</v>
      </c>
      <c r="B435" s="11" t="s">
        <v>8</v>
      </c>
      <c r="C435" s="12">
        <v>44777</v>
      </c>
    </row>
    <row r="436" spans="1:3" x14ac:dyDescent="0.25">
      <c r="A436" s="10" t="s">
        <v>74</v>
      </c>
      <c r="B436" s="11" t="s">
        <v>10</v>
      </c>
      <c r="C436" s="12">
        <v>44777</v>
      </c>
    </row>
    <row r="437" spans="1:3" x14ac:dyDescent="0.25">
      <c r="A437" s="10" t="s">
        <v>74</v>
      </c>
      <c r="B437" s="11" t="s">
        <v>62</v>
      </c>
      <c r="C437" s="12">
        <v>44777</v>
      </c>
    </row>
    <row r="438" spans="1:3" x14ac:dyDescent="0.25">
      <c r="A438" s="10" t="s">
        <v>74</v>
      </c>
      <c r="B438" s="11" t="s">
        <v>15</v>
      </c>
      <c r="C438" s="12">
        <v>44816</v>
      </c>
    </row>
    <row r="439" spans="1:3" x14ac:dyDescent="0.25">
      <c r="A439" s="10" t="s">
        <v>75</v>
      </c>
      <c r="B439" s="13" t="s">
        <v>11</v>
      </c>
      <c r="C439" s="12">
        <v>44483</v>
      </c>
    </row>
    <row r="440" spans="1:3" x14ac:dyDescent="0.25">
      <c r="A440" s="10" t="s">
        <v>75</v>
      </c>
      <c r="B440" s="13" t="s">
        <v>12</v>
      </c>
      <c r="C440" s="12">
        <v>44483</v>
      </c>
    </row>
    <row r="441" spans="1:3" x14ac:dyDescent="0.25">
      <c r="A441" s="10" t="s">
        <v>75</v>
      </c>
      <c r="B441" s="11" t="s">
        <v>13</v>
      </c>
      <c r="C441" s="12">
        <v>44550</v>
      </c>
    </row>
    <row r="442" spans="1:3" x14ac:dyDescent="0.25">
      <c r="A442" s="10" t="s">
        <v>75</v>
      </c>
      <c r="B442" s="11" t="s">
        <v>8</v>
      </c>
      <c r="C442" s="12">
        <v>44701</v>
      </c>
    </row>
    <row r="443" spans="1:3" x14ac:dyDescent="0.25">
      <c r="A443" s="10" t="s">
        <v>75</v>
      </c>
      <c r="B443" s="11" t="s">
        <v>10</v>
      </c>
      <c r="C443" s="12">
        <v>44701</v>
      </c>
    </row>
    <row r="444" spans="1:3" x14ac:dyDescent="0.25">
      <c r="A444" s="10" t="s">
        <v>75</v>
      </c>
      <c r="B444" s="11" t="s">
        <v>62</v>
      </c>
      <c r="C444" s="12">
        <v>44701</v>
      </c>
    </row>
    <row r="445" spans="1:3" x14ac:dyDescent="0.25">
      <c r="A445" s="10" t="s">
        <v>75</v>
      </c>
      <c r="B445" s="11" t="s">
        <v>16</v>
      </c>
      <c r="C445" s="12">
        <v>44717</v>
      </c>
    </row>
    <row r="446" spans="1:3" x14ac:dyDescent="0.25">
      <c r="A446" s="10" t="s">
        <v>75</v>
      </c>
      <c r="B446" s="11" t="s">
        <v>18</v>
      </c>
      <c r="C446" s="12">
        <v>44718</v>
      </c>
    </row>
    <row r="447" spans="1:3" x14ac:dyDescent="0.25">
      <c r="A447" s="10" t="s">
        <v>75</v>
      </c>
      <c r="B447" s="11" t="s">
        <v>15</v>
      </c>
      <c r="C447" s="12">
        <v>44762</v>
      </c>
    </row>
    <row r="448" spans="1:3" x14ac:dyDescent="0.25">
      <c r="A448" s="10" t="s">
        <v>76</v>
      </c>
      <c r="B448" s="11" t="s">
        <v>11</v>
      </c>
      <c r="C448" s="12">
        <v>44513</v>
      </c>
    </row>
    <row r="449" spans="1:3" x14ac:dyDescent="0.25">
      <c r="A449" s="10" t="s">
        <v>76</v>
      </c>
      <c r="B449" s="11" t="s">
        <v>12</v>
      </c>
      <c r="C449" s="12">
        <v>44513</v>
      </c>
    </row>
    <row r="450" spans="1:3" x14ac:dyDescent="0.25">
      <c r="A450" s="10" t="s">
        <v>76</v>
      </c>
      <c r="B450" s="11" t="s">
        <v>13</v>
      </c>
      <c r="C450" s="12">
        <v>44556</v>
      </c>
    </row>
    <row r="451" spans="1:3" x14ac:dyDescent="0.25">
      <c r="A451" s="10" t="s">
        <v>76</v>
      </c>
      <c r="B451" s="11" t="s">
        <v>16</v>
      </c>
      <c r="C451" s="12">
        <v>44755</v>
      </c>
    </row>
    <row r="452" spans="1:3" x14ac:dyDescent="0.25">
      <c r="A452" s="10" t="s">
        <v>76</v>
      </c>
      <c r="B452" s="11" t="s">
        <v>18</v>
      </c>
      <c r="C452" s="12">
        <v>44755</v>
      </c>
    </row>
    <row r="453" spans="1:3" x14ac:dyDescent="0.25">
      <c r="A453" s="10" t="s">
        <v>76</v>
      </c>
      <c r="B453" s="11" t="s">
        <v>8</v>
      </c>
      <c r="C453" s="12">
        <v>44777</v>
      </c>
    </row>
    <row r="454" spans="1:3" x14ac:dyDescent="0.25">
      <c r="A454" s="10" t="s">
        <v>76</v>
      </c>
      <c r="B454" s="11" t="s">
        <v>10</v>
      </c>
      <c r="C454" s="12">
        <v>44777</v>
      </c>
    </row>
    <row r="455" spans="1:3" x14ac:dyDescent="0.25">
      <c r="A455" s="10" t="s">
        <v>76</v>
      </c>
      <c r="B455" s="11" t="s">
        <v>62</v>
      </c>
      <c r="C455" s="12">
        <v>44777</v>
      </c>
    </row>
    <row r="456" spans="1:3" x14ac:dyDescent="0.25">
      <c r="A456" s="10" t="s">
        <v>76</v>
      </c>
      <c r="B456" s="11" t="s">
        <v>15</v>
      </c>
      <c r="C456" s="12">
        <v>44830</v>
      </c>
    </row>
    <row r="457" spans="1:3" x14ac:dyDescent="0.25">
      <c r="A457" s="10" t="s">
        <v>77</v>
      </c>
      <c r="B457" s="11" t="s">
        <v>11</v>
      </c>
      <c r="C457" s="12">
        <v>44523</v>
      </c>
    </row>
    <row r="458" spans="1:3" x14ac:dyDescent="0.25">
      <c r="A458" s="10" t="s">
        <v>77</v>
      </c>
      <c r="B458" s="11" t="s">
        <v>12</v>
      </c>
      <c r="C458" s="12">
        <v>44523</v>
      </c>
    </row>
    <row r="459" spans="1:3" x14ac:dyDescent="0.25">
      <c r="A459" s="10" t="s">
        <v>77</v>
      </c>
      <c r="B459" s="11" t="s">
        <v>62</v>
      </c>
      <c r="C459" s="12">
        <v>44523</v>
      </c>
    </row>
    <row r="460" spans="1:3" x14ac:dyDescent="0.25">
      <c r="A460" s="10" t="s">
        <v>77</v>
      </c>
      <c r="B460" s="11" t="s">
        <v>13</v>
      </c>
      <c r="C460" s="12">
        <v>44565</v>
      </c>
    </row>
    <row r="461" spans="1:3" x14ac:dyDescent="0.25">
      <c r="A461" s="10" t="s">
        <v>77</v>
      </c>
      <c r="B461" s="11" t="s">
        <v>8</v>
      </c>
      <c r="C461" s="12">
        <v>44674</v>
      </c>
    </row>
    <row r="462" spans="1:3" x14ac:dyDescent="0.25">
      <c r="A462" s="10" t="s">
        <v>77</v>
      </c>
      <c r="B462" s="11" t="s">
        <v>10</v>
      </c>
      <c r="C462" s="12">
        <v>44674</v>
      </c>
    </row>
    <row r="463" spans="1:3" x14ac:dyDescent="0.25">
      <c r="A463" s="10" t="s">
        <v>77</v>
      </c>
      <c r="B463" s="11" t="s">
        <v>16</v>
      </c>
      <c r="C463" s="12">
        <v>44702</v>
      </c>
    </row>
    <row r="464" spans="1:3" x14ac:dyDescent="0.25">
      <c r="A464" s="10" t="s">
        <v>77</v>
      </c>
      <c r="B464" s="11" t="s">
        <v>18</v>
      </c>
      <c r="C464" s="12">
        <v>44703</v>
      </c>
    </row>
    <row r="465" spans="1:3" x14ac:dyDescent="0.25">
      <c r="A465" s="10" t="s">
        <v>77</v>
      </c>
      <c r="B465" s="11" t="s">
        <v>15</v>
      </c>
      <c r="C465" s="12">
        <v>44736</v>
      </c>
    </row>
    <row r="466" spans="1:3" x14ac:dyDescent="0.25">
      <c r="A466" s="10" t="s">
        <v>78</v>
      </c>
      <c r="B466" s="11" t="s">
        <v>13</v>
      </c>
      <c r="C466" s="12">
        <v>44619</v>
      </c>
    </row>
    <row r="467" spans="1:3" x14ac:dyDescent="0.25">
      <c r="A467" s="10" t="s">
        <v>78</v>
      </c>
      <c r="B467" s="11" t="s">
        <v>62</v>
      </c>
      <c r="C467" s="12">
        <v>44687</v>
      </c>
    </row>
    <row r="468" spans="1:3" x14ac:dyDescent="0.25">
      <c r="A468" s="10" t="s">
        <v>78</v>
      </c>
      <c r="B468" s="11" t="s">
        <v>8</v>
      </c>
      <c r="C468" s="12">
        <v>44699</v>
      </c>
    </row>
    <row r="469" spans="1:3" x14ac:dyDescent="0.25">
      <c r="A469" s="10" t="s">
        <v>78</v>
      </c>
      <c r="B469" s="11" t="s">
        <v>10</v>
      </c>
      <c r="C469" s="12">
        <v>44699</v>
      </c>
    </row>
    <row r="470" spans="1:3" x14ac:dyDescent="0.25">
      <c r="A470" s="10" t="s">
        <v>78</v>
      </c>
      <c r="B470" s="11" t="s">
        <v>16</v>
      </c>
      <c r="C470" s="12">
        <v>44720</v>
      </c>
    </row>
    <row r="471" spans="1:3" x14ac:dyDescent="0.25">
      <c r="A471" s="10" t="s">
        <v>78</v>
      </c>
      <c r="B471" s="11" t="s">
        <v>18</v>
      </c>
      <c r="C471" s="12">
        <v>44720</v>
      </c>
    </row>
    <row r="472" spans="1:3" x14ac:dyDescent="0.25">
      <c r="A472" s="10" t="s">
        <v>78</v>
      </c>
      <c r="B472" s="11" t="s">
        <v>11</v>
      </c>
      <c r="C472" s="12">
        <v>44793</v>
      </c>
    </row>
    <row r="473" spans="1:3" x14ac:dyDescent="0.25">
      <c r="A473" s="10" t="s">
        <v>78</v>
      </c>
      <c r="B473" s="11" t="s">
        <v>12</v>
      </c>
      <c r="C473" s="12">
        <v>44793</v>
      </c>
    </row>
    <row r="474" spans="1:3" x14ac:dyDescent="0.25">
      <c r="A474" s="10" t="s">
        <v>78</v>
      </c>
      <c r="B474" s="11" t="s">
        <v>15</v>
      </c>
      <c r="C474" s="12">
        <v>44794</v>
      </c>
    </row>
    <row r="475" spans="1:3" x14ac:dyDescent="0.25">
      <c r="A475" s="10" t="s">
        <v>79</v>
      </c>
      <c r="B475" s="13" t="s">
        <v>15</v>
      </c>
      <c r="C475" s="12">
        <v>44432</v>
      </c>
    </row>
    <row r="476" spans="1:3" x14ac:dyDescent="0.25">
      <c r="A476" s="10" t="s">
        <v>79</v>
      </c>
      <c r="B476" s="11" t="s">
        <v>31</v>
      </c>
      <c r="C476" s="12">
        <v>44475</v>
      </c>
    </row>
    <row r="477" spans="1:3" x14ac:dyDescent="0.25">
      <c r="A477" s="10" t="s">
        <v>79</v>
      </c>
      <c r="B477" s="11" t="s">
        <v>10</v>
      </c>
      <c r="C477" s="12">
        <v>44475</v>
      </c>
    </row>
    <row r="478" spans="1:3" x14ac:dyDescent="0.25">
      <c r="A478" s="10" t="s">
        <v>79</v>
      </c>
      <c r="B478" s="11" t="s">
        <v>14</v>
      </c>
      <c r="C478" s="12">
        <v>44566</v>
      </c>
    </row>
    <row r="479" spans="1:3" x14ac:dyDescent="0.25">
      <c r="A479" s="10" t="s">
        <v>79</v>
      </c>
      <c r="B479" s="11" t="s">
        <v>11</v>
      </c>
      <c r="C479" s="12">
        <v>44670</v>
      </c>
    </row>
    <row r="480" spans="1:3" x14ac:dyDescent="0.25">
      <c r="A480" s="10" t="s">
        <v>79</v>
      </c>
      <c r="B480" s="11" t="s">
        <v>12</v>
      </c>
      <c r="C480" s="12">
        <v>44670</v>
      </c>
    </row>
    <row r="481" spans="1:3" x14ac:dyDescent="0.25">
      <c r="A481" s="10" t="s">
        <v>79</v>
      </c>
      <c r="B481" s="11" t="s">
        <v>62</v>
      </c>
      <c r="C481" s="12">
        <v>44742</v>
      </c>
    </row>
    <row r="482" spans="1:3" x14ac:dyDescent="0.25">
      <c r="A482" s="10" t="s">
        <v>79</v>
      </c>
      <c r="B482" s="11" t="s">
        <v>16</v>
      </c>
      <c r="C482" s="12">
        <v>44900</v>
      </c>
    </row>
    <row r="483" spans="1:3" x14ac:dyDescent="0.25">
      <c r="A483" s="10" t="s">
        <v>79</v>
      </c>
      <c r="B483" s="11" t="s">
        <v>18</v>
      </c>
      <c r="C483" s="12">
        <v>44900</v>
      </c>
    </row>
    <row r="484" spans="1:3" x14ac:dyDescent="0.25">
      <c r="A484" s="10" t="s">
        <v>80</v>
      </c>
      <c r="B484" s="13" t="s">
        <v>15</v>
      </c>
      <c r="C484" s="12">
        <v>44482</v>
      </c>
    </row>
    <row r="485" spans="1:3" x14ac:dyDescent="0.25">
      <c r="A485" s="10" t="s">
        <v>80</v>
      </c>
      <c r="B485" s="11" t="s">
        <v>11</v>
      </c>
      <c r="C485" s="12">
        <v>44629</v>
      </c>
    </row>
    <row r="486" spans="1:3" x14ac:dyDescent="0.25">
      <c r="A486" s="10" t="s">
        <v>80</v>
      </c>
      <c r="B486" s="11" t="s">
        <v>12</v>
      </c>
      <c r="C486" s="12">
        <v>44629</v>
      </c>
    </row>
    <row r="487" spans="1:3" x14ac:dyDescent="0.25">
      <c r="A487" s="10" t="s">
        <v>80</v>
      </c>
      <c r="B487" s="11" t="s">
        <v>13</v>
      </c>
      <c r="C487" s="12">
        <v>44638</v>
      </c>
    </row>
    <row r="488" spans="1:3" x14ac:dyDescent="0.25">
      <c r="A488" s="10" t="s">
        <v>80</v>
      </c>
      <c r="B488" s="11" t="s">
        <v>62</v>
      </c>
      <c r="C488" s="12">
        <v>44701</v>
      </c>
    </row>
    <row r="489" spans="1:3" x14ac:dyDescent="0.25">
      <c r="A489" s="10" t="s">
        <v>80</v>
      </c>
      <c r="B489" s="11" t="s">
        <v>8</v>
      </c>
      <c r="C489" s="12">
        <v>44791</v>
      </c>
    </row>
    <row r="490" spans="1:3" x14ac:dyDescent="0.25">
      <c r="A490" s="10" t="s">
        <v>80</v>
      </c>
      <c r="B490" s="11" t="s">
        <v>10</v>
      </c>
      <c r="C490" s="12">
        <v>44791</v>
      </c>
    </row>
    <row r="491" spans="1:3" x14ac:dyDescent="0.25">
      <c r="A491" s="10" t="s">
        <v>80</v>
      </c>
      <c r="B491" s="11" t="s">
        <v>16</v>
      </c>
      <c r="C491" s="12">
        <v>44815</v>
      </c>
    </row>
    <row r="492" spans="1:3" x14ac:dyDescent="0.25">
      <c r="A492" s="10" t="s">
        <v>80</v>
      </c>
      <c r="B492" s="11" t="s">
        <v>18</v>
      </c>
      <c r="C492" s="12">
        <v>44815</v>
      </c>
    </row>
    <row r="493" spans="1:3" x14ac:dyDescent="0.25">
      <c r="A493" s="10" t="s">
        <v>81</v>
      </c>
      <c r="B493" s="11" t="s">
        <v>31</v>
      </c>
      <c r="C493" s="12">
        <v>44468</v>
      </c>
    </row>
    <row r="494" spans="1:3" x14ac:dyDescent="0.25">
      <c r="A494" s="10" t="s">
        <v>81</v>
      </c>
      <c r="B494" s="11" t="s">
        <v>10</v>
      </c>
      <c r="C494" s="12">
        <v>44468</v>
      </c>
    </row>
    <row r="495" spans="1:3" x14ac:dyDescent="0.25">
      <c r="A495" s="10" t="s">
        <v>81</v>
      </c>
      <c r="B495" s="11" t="s">
        <v>62</v>
      </c>
      <c r="C495" s="12">
        <v>44468</v>
      </c>
    </row>
    <row r="496" spans="1:3" x14ac:dyDescent="0.25">
      <c r="A496" s="10" t="s">
        <v>81</v>
      </c>
      <c r="B496" s="11" t="s">
        <v>14</v>
      </c>
      <c r="C496" s="12">
        <v>44551</v>
      </c>
    </row>
    <row r="497" spans="1:3" x14ac:dyDescent="0.25">
      <c r="A497" s="10" t="s">
        <v>81</v>
      </c>
      <c r="B497" s="11" t="s">
        <v>15</v>
      </c>
      <c r="C497" s="12">
        <v>44582</v>
      </c>
    </row>
    <row r="498" spans="1:3" x14ac:dyDescent="0.25">
      <c r="A498" s="10" t="s">
        <v>81</v>
      </c>
      <c r="B498" s="11" t="s">
        <v>11</v>
      </c>
      <c r="C498" s="12">
        <v>44707</v>
      </c>
    </row>
    <row r="499" spans="1:3" x14ac:dyDescent="0.25">
      <c r="A499" s="10" t="s">
        <v>81</v>
      </c>
      <c r="B499" s="11" t="s">
        <v>12</v>
      </c>
      <c r="C499" s="12">
        <v>44707</v>
      </c>
    </row>
    <row r="500" spans="1:3" x14ac:dyDescent="0.25">
      <c r="A500" s="10" t="s">
        <v>81</v>
      </c>
      <c r="B500" s="11" t="s">
        <v>16</v>
      </c>
      <c r="C500" s="12">
        <v>44885</v>
      </c>
    </row>
    <row r="501" spans="1:3" x14ac:dyDescent="0.25">
      <c r="A501" s="10" t="s">
        <v>81</v>
      </c>
      <c r="B501" s="11" t="s">
        <v>18</v>
      </c>
      <c r="C501" s="12">
        <v>44886</v>
      </c>
    </row>
    <row r="502" spans="1:3" x14ac:dyDescent="0.25">
      <c r="A502" s="10" t="s">
        <v>82</v>
      </c>
      <c r="B502" s="13" t="s">
        <v>11</v>
      </c>
      <c r="C502" s="12">
        <v>44434</v>
      </c>
    </row>
    <row r="503" spans="1:3" x14ac:dyDescent="0.25">
      <c r="A503" s="10" t="s">
        <v>82</v>
      </c>
      <c r="B503" s="13" t="s">
        <v>12</v>
      </c>
      <c r="C503" s="12">
        <v>44434</v>
      </c>
    </row>
    <row r="504" spans="1:3" x14ac:dyDescent="0.25">
      <c r="A504" s="10" t="s">
        <v>82</v>
      </c>
      <c r="B504" s="11" t="s">
        <v>8</v>
      </c>
      <c r="C504" s="12">
        <v>44519</v>
      </c>
    </row>
    <row r="505" spans="1:3" x14ac:dyDescent="0.25">
      <c r="A505" s="10" t="s">
        <v>82</v>
      </c>
      <c r="B505" s="11" t="s">
        <v>10</v>
      </c>
      <c r="C505" s="12">
        <v>44519</v>
      </c>
    </row>
    <row r="506" spans="1:3" x14ac:dyDescent="0.25">
      <c r="A506" s="10" t="s">
        <v>82</v>
      </c>
      <c r="B506" s="11" t="s">
        <v>14</v>
      </c>
      <c r="C506" s="12">
        <v>44523</v>
      </c>
    </row>
    <row r="507" spans="1:3" x14ac:dyDescent="0.25">
      <c r="A507" s="10" t="s">
        <v>82</v>
      </c>
      <c r="B507" s="11" t="s">
        <v>15</v>
      </c>
      <c r="C507" s="12">
        <v>44541</v>
      </c>
    </row>
    <row r="508" spans="1:3" x14ac:dyDescent="0.25">
      <c r="A508" s="10" t="s">
        <v>82</v>
      </c>
      <c r="B508" s="11" t="s">
        <v>17</v>
      </c>
      <c r="C508" s="12">
        <v>44618</v>
      </c>
    </row>
    <row r="509" spans="1:3" x14ac:dyDescent="0.25">
      <c r="A509" s="10" t="s">
        <v>82</v>
      </c>
      <c r="B509" s="11" t="s">
        <v>19</v>
      </c>
      <c r="C509" s="12">
        <v>44618</v>
      </c>
    </row>
    <row r="510" spans="1:3" x14ac:dyDescent="0.25">
      <c r="A510" s="10" t="s">
        <v>83</v>
      </c>
      <c r="B510" s="11" t="s">
        <v>15</v>
      </c>
      <c r="C510" s="12">
        <v>44495</v>
      </c>
    </row>
    <row r="511" spans="1:3" x14ac:dyDescent="0.25">
      <c r="A511" s="10" t="s">
        <v>83</v>
      </c>
      <c r="B511" s="11" t="s">
        <v>17</v>
      </c>
      <c r="C511" s="12">
        <v>44591</v>
      </c>
    </row>
    <row r="512" spans="1:3" x14ac:dyDescent="0.25">
      <c r="A512" s="10" t="s">
        <v>83</v>
      </c>
      <c r="B512" s="11" t="s">
        <v>19</v>
      </c>
      <c r="C512" s="12">
        <v>44591</v>
      </c>
    </row>
    <row r="513" spans="1:3" x14ac:dyDescent="0.25">
      <c r="A513" s="10" t="s">
        <v>83</v>
      </c>
      <c r="B513" s="11" t="s">
        <v>14</v>
      </c>
      <c r="C513" s="12">
        <v>44620</v>
      </c>
    </row>
    <row r="514" spans="1:3" x14ac:dyDescent="0.25">
      <c r="A514" s="10" t="s">
        <v>83</v>
      </c>
      <c r="B514" s="11" t="s">
        <v>8</v>
      </c>
      <c r="C514" s="12">
        <v>44772</v>
      </c>
    </row>
    <row r="515" spans="1:3" x14ac:dyDescent="0.25">
      <c r="A515" s="10" t="s">
        <v>83</v>
      </c>
      <c r="B515" s="11" t="s">
        <v>10</v>
      </c>
      <c r="C515" s="12">
        <v>44772</v>
      </c>
    </row>
    <row r="516" spans="1:3" x14ac:dyDescent="0.25">
      <c r="A516" s="10" t="s">
        <v>83</v>
      </c>
      <c r="B516" s="11" t="s">
        <v>11</v>
      </c>
      <c r="C516" s="12">
        <v>44772</v>
      </c>
    </row>
    <row r="517" spans="1:3" x14ac:dyDescent="0.25">
      <c r="A517" s="10" t="s">
        <v>83</v>
      </c>
      <c r="B517" s="11" t="s">
        <v>12</v>
      </c>
      <c r="C517" s="12">
        <v>44772</v>
      </c>
    </row>
    <row r="518" spans="1:3" x14ac:dyDescent="0.25">
      <c r="A518" s="10" t="s">
        <v>84</v>
      </c>
      <c r="B518" s="11" t="s">
        <v>19</v>
      </c>
      <c r="C518" s="12">
        <v>44591</v>
      </c>
    </row>
    <row r="519" spans="1:3" x14ac:dyDescent="0.25">
      <c r="A519" s="10" t="s">
        <v>84</v>
      </c>
      <c r="B519" s="11" t="s">
        <v>13</v>
      </c>
      <c r="C519" s="12">
        <v>44630</v>
      </c>
    </row>
    <row r="520" spans="1:3" x14ac:dyDescent="0.25">
      <c r="A520" s="10" t="s">
        <v>84</v>
      </c>
      <c r="B520" s="11" t="s">
        <v>16</v>
      </c>
      <c r="C520" s="12">
        <v>44711</v>
      </c>
    </row>
    <row r="521" spans="1:3" x14ac:dyDescent="0.25">
      <c r="A521" s="10" t="s">
        <v>84</v>
      </c>
      <c r="B521" s="11" t="s">
        <v>8</v>
      </c>
      <c r="C521" s="12">
        <v>44783</v>
      </c>
    </row>
    <row r="522" spans="1:3" x14ac:dyDescent="0.25">
      <c r="A522" s="10" t="s">
        <v>84</v>
      </c>
      <c r="B522" s="11" t="s">
        <v>10</v>
      </c>
      <c r="C522" s="12">
        <v>44783</v>
      </c>
    </row>
    <row r="523" spans="1:3" x14ac:dyDescent="0.25">
      <c r="A523" s="10" t="s">
        <v>84</v>
      </c>
      <c r="B523" s="11" t="s">
        <v>11</v>
      </c>
      <c r="C523" s="12">
        <v>44783</v>
      </c>
    </row>
    <row r="524" spans="1:3" x14ac:dyDescent="0.25">
      <c r="A524" s="10" t="s">
        <v>84</v>
      </c>
      <c r="B524" s="11" t="s">
        <v>12</v>
      </c>
      <c r="C524" s="12">
        <v>44783</v>
      </c>
    </row>
    <row r="525" spans="1:3" x14ac:dyDescent="0.25">
      <c r="A525" s="10" t="s">
        <v>84</v>
      </c>
      <c r="B525" s="11" t="s">
        <v>15</v>
      </c>
      <c r="C525" s="12">
        <v>44842</v>
      </c>
    </row>
    <row r="526" spans="1:3" x14ac:dyDescent="0.25">
      <c r="A526" s="10" t="s">
        <v>85</v>
      </c>
      <c r="B526" s="11" t="s">
        <v>31</v>
      </c>
      <c r="C526" s="12">
        <v>44463</v>
      </c>
    </row>
    <row r="527" spans="1:3" x14ac:dyDescent="0.25">
      <c r="A527" s="10" t="s">
        <v>85</v>
      </c>
      <c r="B527" s="11" t="s">
        <v>10</v>
      </c>
      <c r="C527" s="12">
        <v>44463</v>
      </c>
    </row>
    <row r="528" spans="1:3" x14ac:dyDescent="0.25">
      <c r="A528" s="10" t="s">
        <v>85</v>
      </c>
      <c r="B528" s="13" t="s">
        <v>11</v>
      </c>
      <c r="C528" s="12">
        <v>44463</v>
      </c>
    </row>
    <row r="529" spans="1:3" x14ac:dyDescent="0.25">
      <c r="A529" s="10" t="s">
        <v>85</v>
      </c>
      <c r="B529" s="13" t="s">
        <v>12</v>
      </c>
      <c r="C529" s="12">
        <v>44463</v>
      </c>
    </row>
    <row r="530" spans="1:3" x14ac:dyDescent="0.25">
      <c r="A530" s="10" t="s">
        <v>85</v>
      </c>
      <c r="B530" s="11" t="s">
        <v>14</v>
      </c>
      <c r="C530" s="12">
        <v>44485</v>
      </c>
    </row>
    <row r="531" spans="1:3" x14ac:dyDescent="0.25">
      <c r="A531" s="10" t="s">
        <v>85</v>
      </c>
      <c r="B531" s="11" t="s">
        <v>17</v>
      </c>
      <c r="C531" s="12">
        <v>44644</v>
      </c>
    </row>
    <row r="532" spans="1:3" x14ac:dyDescent="0.25">
      <c r="A532" s="10" t="s">
        <v>85</v>
      </c>
      <c r="B532" s="11" t="s">
        <v>19</v>
      </c>
      <c r="C532" s="12">
        <v>44644</v>
      </c>
    </row>
    <row r="533" spans="1:3" x14ac:dyDescent="0.25">
      <c r="A533" s="10" t="s">
        <v>85</v>
      </c>
      <c r="B533" s="11" t="s">
        <v>15</v>
      </c>
      <c r="C533" s="12">
        <v>44697</v>
      </c>
    </row>
    <row r="534" spans="1:3" x14ac:dyDescent="0.25">
      <c r="A534" s="10" t="s">
        <v>86</v>
      </c>
      <c r="B534" s="11" t="s">
        <v>31</v>
      </c>
      <c r="C534" s="12">
        <v>44524</v>
      </c>
    </row>
    <row r="535" spans="1:3" x14ac:dyDescent="0.25">
      <c r="A535" s="10" t="s">
        <v>86</v>
      </c>
      <c r="B535" s="11" t="s">
        <v>10</v>
      </c>
      <c r="C535" s="12">
        <v>44524</v>
      </c>
    </row>
    <row r="536" spans="1:3" x14ac:dyDescent="0.25">
      <c r="A536" s="10" t="s">
        <v>86</v>
      </c>
      <c r="B536" s="11" t="s">
        <v>11</v>
      </c>
      <c r="C536" s="12">
        <v>44524</v>
      </c>
    </row>
    <row r="537" spans="1:3" x14ac:dyDescent="0.25">
      <c r="A537" s="10" t="s">
        <v>86</v>
      </c>
      <c r="B537" s="11" t="s">
        <v>12</v>
      </c>
      <c r="C537" s="12">
        <v>44524</v>
      </c>
    </row>
    <row r="538" spans="1:3" x14ac:dyDescent="0.25">
      <c r="A538" s="10" t="s">
        <v>86</v>
      </c>
      <c r="B538" s="11" t="s">
        <v>14</v>
      </c>
      <c r="C538" s="12">
        <v>44542</v>
      </c>
    </row>
    <row r="539" spans="1:3" x14ac:dyDescent="0.25">
      <c r="A539" s="10" t="s">
        <v>86</v>
      </c>
      <c r="B539" s="11" t="s">
        <v>15</v>
      </c>
      <c r="C539" s="12">
        <v>44585</v>
      </c>
    </row>
    <row r="540" spans="1:3" x14ac:dyDescent="0.25">
      <c r="A540" s="10" t="s">
        <v>86</v>
      </c>
      <c r="B540" s="11" t="s">
        <v>17</v>
      </c>
      <c r="C540" s="12">
        <v>44705</v>
      </c>
    </row>
    <row r="541" spans="1:3" x14ac:dyDescent="0.25">
      <c r="A541" s="10" t="s">
        <v>86</v>
      </c>
      <c r="B541" s="11" t="s">
        <v>18</v>
      </c>
      <c r="C541" s="12">
        <v>44766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ThisWorkbook.Bouton2_Cliquer">
                <anchor moveWithCells="1" sizeWithCells="1">
                  <from>
                    <xdr:col>4</xdr:col>
                    <xdr:colOff>504825</xdr:colOff>
                    <xdr:row>1</xdr:row>
                    <xdr:rowOff>57150</xdr:rowOff>
                  </from>
                  <to>
                    <xdr:col>9</xdr:col>
                    <xdr:colOff>361950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F7C40-1D76-4E4A-A813-730906644A03}">
  <sheetPr codeName="Feuil3"/>
  <dimension ref="A1:G177"/>
  <sheetViews>
    <sheetView tabSelected="1" workbookViewId="0">
      <selection activeCell="G13" sqref="G13"/>
    </sheetView>
  </sheetViews>
  <sheetFormatPr baseColWidth="10" defaultRowHeight="15" x14ac:dyDescent="0.25"/>
  <cols>
    <col min="1" max="1" width="13.28515625" style="26" bestFit="1" customWidth="1"/>
    <col min="2" max="2" width="15.85546875" style="20" bestFit="1" customWidth="1"/>
    <col min="3" max="3" width="16.7109375" style="21" bestFit="1" customWidth="1"/>
    <col min="4" max="4" width="17.28515625" style="20" bestFit="1" customWidth="1"/>
    <col min="5" max="5" width="8.7109375" style="23" bestFit="1" customWidth="1"/>
    <col min="6" max="6" width="16.28515625" style="23" bestFit="1" customWidth="1"/>
    <col min="7" max="7" width="10.28515625" style="23" bestFit="1" customWidth="1"/>
  </cols>
  <sheetData>
    <row r="1" spans="1:7" x14ac:dyDescent="0.25">
      <c r="A1" s="24" t="s">
        <v>89</v>
      </c>
      <c r="B1" s="24" t="s">
        <v>87</v>
      </c>
      <c r="C1" s="25" t="s">
        <v>6</v>
      </c>
      <c r="D1" s="24" t="s">
        <v>96</v>
      </c>
      <c r="E1" s="2"/>
      <c r="F1" s="2"/>
      <c r="G1" s="2"/>
    </row>
    <row r="2" spans="1:7" x14ac:dyDescent="0.25">
      <c r="A2" s="27">
        <v>34</v>
      </c>
      <c r="B2" s="28">
        <v>186341</v>
      </c>
      <c r="C2" s="29">
        <v>44434</v>
      </c>
      <c r="D2" s="30" t="s">
        <v>98</v>
      </c>
      <c r="E2" s="2"/>
      <c r="F2" s="2"/>
      <c r="G2" s="2"/>
    </row>
    <row r="3" spans="1:7" x14ac:dyDescent="0.25">
      <c r="A3" s="26">
        <v>34</v>
      </c>
      <c r="B3" s="20" t="s">
        <v>111</v>
      </c>
      <c r="C3" s="21" t="s">
        <v>111</v>
      </c>
      <c r="D3" s="22" t="s">
        <v>105</v>
      </c>
      <c r="E3" s="2"/>
      <c r="F3" s="2"/>
      <c r="G3" s="2"/>
    </row>
    <row r="4" spans="1:7" x14ac:dyDescent="0.25">
      <c r="A4" s="26">
        <v>34</v>
      </c>
      <c r="B4" s="20" t="s">
        <v>111</v>
      </c>
      <c r="C4" s="21" t="s">
        <v>111</v>
      </c>
      <c r="D4" s="22" t="s">
        <v>101</v>
      </c>
      <c r="E4" s="2"/>
      <c r="F4" s="2"/>
      <c r="G4" s="2"/>
    </row>
    <row r="5" spans="1:7" x14ac:dyDescent="0.25">
      <c r="A5" s="26">
        <v>34</v>
      </c>
      <c r="B5" s="20" t="s">
        <v>111</v>
      </c>
      <c r="C5" s="21" t="s">
        <v>111</v>
      </c>
      <c r="D5" s="22" t="s">
        <v>100</v>
      </c>
      <c r="E5" s="2"/>
      <c r="F5" s="2"/>
      <c r="G5" s="2"/>
    </row>
    <row r="6" spans="1:7" x14ac:dyDescent="0.25">
      <c r="A6" s="26">
        <v>34</v>
      </c>
      <c r="B6" s="20" t="s">
        <v>111</v>
      </c>
      <c r="C6" s="21" t="s">
        <v>111</v>
      </c>
      <c r="D6" s="22" t="s">
        <v>99</v>
      </c>
      <c r="E6" s="2"/>
      <c r="F6" s="2"/>
      <c r="G6" s="2"/>
    </row>
    <row r="7" spans="1:7" x14ac:dyDescent="0.25">
      <c r="A7" s="26">
        <v>34</v>
      </c>
      <c r="B7" s="20">
        <v>186322</v>
      </c>
      <c r="C7" s="21">
        <v>44437</v>
      </c>
      <c r="D7" s="22" t="s">
        <v>100</v>
      </c>
      <c r="E7" s="2"/>
      <c r="F7" s="2"/>
      <c r="G7" s="2"/>
    </row>
    <row r="8" spans="1:7" x14ac:dyDescent="0.25">
      <c r="A8" s="26">
        <v>34</v>
      </c>
      <c r="B8" s="20" t="s">
        <v>111</v>
      </c>
      <c r="C8" s="21" t="s">
        <v>111</v>
      </c>
      <c r="D8" s="22" t="s">
        <v>99</v>
      </c>
      <c r="E8" s="2"/>
      <c r="F8" s="2"/>
      <c r="G8" s="2"/>
    </row>
    <row r="9" spans="1:7" x14ac:dyDescent="0.25">
      <c r="A9" s="26">
        <v>34</v>
      </c>
      <c r="B9" s="20" t="s">
        <v>111</v>
      </c>
      <c r="C9" s="21" t="s">
        <v>111</v>
      </c>
      <c r="D9" s="22" t="s">
        <v>98</v>
      </c>
      <c r="E9" s="2"/>
      <c r="F9" s="2"/>
      <c r="G9" s="2"/>
    </row>
    <row r="10" spans="1:7" x14ac:dyDescent="0.25">
      <c r="A10" s="26">
        <v>34</v>
      </c>
      <c r="B10" s="20" t="s">
        <v>111</v>
      </c>
      <c r="C10" s="21" t="s">
        <v>111</v>
      </c>
      <c r="D10" s="22" t="s">
        <v>97</v>
      </c>
      <c r="E10" s="2"/>
      <c r="F10" s="2"/>
      <c r="G10" s="2"/>
    </row>
    <row r="11" spans="1:7" x14ac:dyDescent="0.25">
      <c r="A11" s="26">
        <v>34</v>
      </c>
      <c r="B11" s="20" t="s">
        <v>111</v>
      </c>
      <c r="C11" s="21" t="s">
        <v>111</v>
      </c>
      <c r="D11" s="22" t="s">
        <v>110</v>
      </c>
      <c r="E11" s="2"/>
      <c r="F11" s="2"/>
      <c r="G11" s="2"/>
    </row>
    <row r="12" spans="1:7" x14ac:dyDescent="0.25">
      <c r="A12" s="26">
        <v>34</v>
      </c>
      <c r="B12" s="20">
        <v>186326</v>
      </c>
      <c r="C12" s="21">
        <v>44437</v>
      </c>
      <c r="D12" s="22" t="s">
        <v>104</v>
      </c>
      <c r="E12" s="2"/>
      <c r="F12" s="2"/>
      <c r="G12" s="2"/>
    </row>
    <row r="13" spans="1:7" x14ac:dyDescent="0.25">
      <c r="A13" s="26">
        <v>35</v>
      </c>
      <c r="B13" s="20">
        <v>186176</v>
      </c>
      <c r="C13" s="21">
        <v>44441</v>
      </c>
      <c r="D13" s="22" t="s">
        <v>97</v>
      </c>
      <c r="E13" s="2"/>
      <c r="F13" s="2"/>
      <c r="G13" s="2"/>
    </row>
    <row r="14" spans="1:7" x14ac:dyDescent="0.25">
      <c r="A14" s="26">
        <v>35</v>
      </c>
      <c r="B14" s="20" t="s">
        <v>111</v>
      </c>
      <c r="C14" s="21" t="s">
        <v>111</v>
      </c>
      <c r="D14" s="22" t="s">
        <v>101</v>
      </c>
      <c r="E14" s="2"/>
      <c r="F14" s="2"/>
      <c r="G14" s="2"/>
    </row>
    <row r="15" spans="1:7" x14ac:dyDescent="0.25">
      <c r="A15" s="26">
        <v>35</v>
      </c>
      <c r="B15" s="20" t="s">
        <v>111</v>
      </c>
      <c r="C15" s="21" t="s">
        <v>111</v>
      </c>
      <c r="D15" s="22" t="s">
        <v>98</v>
      </c>
      <c r="E15" s="2"/>
      <c r="F15" s="2"/>
      <c r="G15" s="2"/>
    </row>
    <row r="16" spans="1:7" x14ac:dyDescent="0.25">
      <c r="A16" s="26">
        <v>35</v>
      </c>
      <c r="B16" s="20" t="s">
        <v>111</v>
      </c>
      <c r="C16" s="21" t="s">
        <v>111</v>
      </c>
      <c r="D16" s="22" t="s">
        <v>100</v>
      </c>
      <c r="E16" s="2"/>
      <c r="F16" s="2"/>
      <c r="G16" s="2"/>
    </row>
    <row r="17" spans="1:7" x14ac:dyDescent="0.25">
      <c r="A17" s="26">
        <v>35</v>
      </c>
      <c r="B17" s="20" t="s">
        <v>111</v>
      </c>
      <c r="C17" s="21" t="s">
        <v>111</v>
      </c>
      <c r="D17" s="22" t="s">
        <v>99</v>
      </c>
      <c r="E17" s="2"/>
      <c r="F17" s="2"/>
      <c r="G17" s="2"/>
    </row>
    <row r="18" spans="1:7" x14ac:dyDescent="0.25">
      <c r="A18" s="26">
        <v>35</v>
      </c>
      <c r="B18" s="20">
        <v>186312</v>
      </c>
      <c r="C18" s="21">
        <v>44442</v>
      </c>
      <c r="D18" s="22" t="s">
        <v>105</v>
      </c>
      <c r="E18" s="2"/>
      <c r="F18" s="2"/>
      <c r="G18" s="2"/>
    </row>
    <row r="19" spans="1:7" x14ac:dyDescent="0.25">
      <c r="A19" s="26">
        <v>35</v>
      </c>
      <c r="B19" s="20" t="s">
        <v>111</v>
      </c>
      <c r="C19" s="21" t="s">
        <v>111</v>
      </c>
      <c r="D19" s="22" t="s">
        <v>109</v>
      </c>
      <c r="E19" s="2"/>
      <c r="F19" s="2"/>
      <c r="G19" s="2"/>
    </row>
    <row r="20" spans="1:7" x14ac:dyDescent="0.25">
      <c r="A20" s="26">
        <v>35</v>
      </c>
      <c r="B20" s="20">
        <v>186317</v>
      </c>
      <c r="C20" s="21">
        <v>44443</v>
      </c>
      <c r="D20" s="22" t="s">
        <v>104</v>
      </c>
      <c r="E20" s="2"/>
      <c r="F20" s="2"/>
      <c r="G20" s="2"/>
    </row>
    <row r="21" spans="1:7" x14ac:dyDescent="0.25">
      <c r="A21" s="26">
        <v>35</v>
      </c>
      <c r="B21" s="20" t="s">
        <v>111</v>
      </c>
      <c r="C21" s="21" t="s">
        <v>111</v>
      </c>
      <c r="D21" s="22" t="s">
        <v>98</v>
      </c>
      <c r="E21" s="2"/>
      <c r="F21" s="2"/>
      <c r="G21" s="2"/>
    </row>
    <row r="22" spans="1:7" x14ac:dyDescent="0.25">
      <c r="A22" s="26">
        <v>35</v>
      </c>
      <c r="B22" s="20" t="s">
        <v>111</v>
      </c>
      <c r="C22" s="21" t="s">
        <v>111</v>
      </c>
      <c r="D22" s="22" t="s">
        <v>99</v>
      </c>
      <c r="E22" s="2"/>
      <c r="F22" s="2"/>
      <c r="G22" s="2"/>
    </row>
    <row r="23" spans="1:7" x14ac:dyDescent="0.25">
      <c r="A23" s="26">
        <v>35</v>
      </c>
      <c r="B23" s="20" t="s">
        <v>111</v>
      </c>
      <c r="C23" s="21" t="s">
        <v>111</v>
      </c>
      <c r="D23" s="22" t="s">
        <v>108</v>
      </c>
      <c r="E23" s="2"/>
      <c r="F23" s="2"/>
      <c r="G23" s="2"/>
    </row>
    <row r="24" spans="1:7" x14ac:dyDescent="0.25">
      <c r="A24" s="26">
        <v>35</v>
      </c>
      <c r="B24" s="20" t="s">
        <v>111</v>
      </c>
      <c r="C24" s="21" t="s">
        <v>111</v>
      </c>
      <c r="D24" s="22" t="s">
        <v>101</v>
      </c>
      <c r="E24" s="2"/>
      <c r="F24" s="2"/>
      <c r="G24" s="2"/>
    </row>
    <row r="25" spans="1:7" x14ac:dyDescent="0.25">
      <c r="A25" s="26">
        <v>35</v>
      </c>
      <c r="B25" s="20">
        <v>186330</v>
      </c>
      <c r="C25" s="21">
        <v>44444</v>
      </c>
      <c r="D25" s="22" t="s">
        <v>100</v>
      </c>
      <c r="E25" s="2"/>
      <c r="F25" s="2"/>
      <c r="G25" s="2"/>
    </row>
    <row r="26" spans="1:7" x14ac:dyDescent="0.25">
      <c r="A26" s="26">
        <v>35</v>
      </c>
      <c r="B26" s="20" t="s">
        <v>111</v>
      </c>
      <c r="C26" s="21" t="s">
        <v>111</v>
      </c>
      <c r="D26" s="22" t="s">
        <v>103</v>
      </c>
      <c r="E26" s="2"/>
      <c r="F26" s="2"/>
      <c r="G26" s="2"/>
    </row>
    <row r="27" spans="1:7" x14ac:dyDescent="0.25">
      <c r="A27" s="26">
        <v>35</v>
      </c>
      <c r="B27" s="20" t="s">
        <v>111</v>
      </c>
      <c r="C27" s="21" t="s">
        <v>111</v>
      </c>
      <c r="D27" s="22" t="s">
        <v>105</v>
      </c>
      <c r="E27" s="2"/>
      <c r="F27" s="2"/>
      <c r="G27" s="2"/>
    </row>
    <row r="28" spans="1:7" x14ac:dyDescent="0.25">
      <c r="A28" s="26">
        <v>35</v>
      </c>
      <c r="B28" s="20" t="s">
        <v>111</v>
      </c>
      <c r="C28" s="21" t="s">
        <v>111</v>
      </c>
      <c r="D28" s="22" t="s">
        <v>110</v>
      </c>
      <c r="E28" s="2"/>
      <c r="F28" s="2"/>
      <c r="G28" s="2"/>
    </row>
    <row r="29" spans="1:7" x14ac:dyDescent="0.25">
      <c r="A29" s="26">
        <v>35</v>
      </c>
      <c r="B29" s="20" t="s">
        <v>111</v>
      </c>
      <c r="C29" s="21" t="s">
        <v>111</v>
      </c>
      <c r="D29" s="22" t="s">
        <v>99</v>
      </c>
      <c r="E29" s="2"/>
      <c r="F29" s="2"/>
      <c r="G29" s="2"/>
    </row>
    <row r="30" spans="1:7" x14ac:dyDescent="0.25">
      <c r="A30" s="26">
        <v>35</v>
      </c>
      <c r="B30" s="20" t="s">
        <v>111</v>
      </c>
      <c r="C30" s="21" t="s">
        <v>111</v>
      </c>
      <c r="D30" s="22" t="s">
        <v>102</v>
      </c>
      <c r="E30" s="2"/>
      <c r="F30" s="2"/>
      <c r="G30" s="2"/>
    </row>
    <row r="31" spans="1:7" x14ac:dyDescent="0.25">
      <c r="A31" s="26">
        <v>35</v>
      </c>
      <c r="B31" s="20" t="s">
        <v>111</v>
      </c>
      <c r="C31" s="21" t="s">
        <v>111</v>
      </c>
      <c r="D31" s="22" t="s">
        <v>98</v>
      </c>
      <c r="E31" s="2"/>
      <c r="F31" s="2"/>
      <c r="G31" s="2"/>
    </row>
    <row r="32" spans="1:7" x14ac:dyDescent="0.25">
      <c r="A32" s="26">
        <v>36</v>
      </c>
      <c r="B32" s="20">
        <v>186314</v>
      </c>
      <c r="C32" s="21">
        <v>44447</v>
      </c>
      <c r="D32" s="22" t="s">
        <v>105</v>
      </c>
      <c r="E32" s="2"/>
      <c r="F32" s="2"/>
      <c r="G32" s="2"/>
    </row>
    <row r="33" spans="1:7" x14ac:dyDescent="0.25">
      <c r="A33" s="26">
        <v>36</v>
      </c>
      <c r="B33" s="20" t="s">
        <v>111</v>
      </c>
      <c r="C33" s="21" t="s">
        <v>111</v>
      </c>
      <c r="D33" s="22" t="s">
        <v>98</v>
      </c>
      <c r="E33" s="2"/>
      <c r="F33" s="2"/>
      <c r="G33" s="2"/>
    </row>
    <row r="34" spans="1:7" x14ac:dyDescent="0.25">
      <c r="A34" s="26">
        <v>36</v>
      </c>
      <c r="B34" s="20" t="s">
        <v>111</v>
      </c>
      <c r="C34" s="21" t="s">
        <v>111</v>
      </c>
      <c r="D34" s="22" t="s">
        <v>104</v>
      </c>
      <c r="E34" s="2"/>
      <c r="F34" s="2"/>
      <c r="G34" s="2"/>
    </row>
    <row r="35" spans="1:7" x14ac:dyDescent="0.25">
      <c r="A35" s="26">
        <v>36</v>
      </c>
      <c r="B35" s="20" t="s">
        <v>111</v>
      </c>
      <c r="C35" s="21" t="s">
        <v>111</v>
      </c>
      <c r="D35" s="22" t="s">
        <v>99</v>
      </c>
      <c r="E35" s="2"/>
      <c r="F35" s="2"/>
      <c r="G35" s="2"/>
    </row>
    <row r="36" spans="1:7" x14ac:dyDescent="0.25">
      <c r="A36" s="26">
        <v>36</v>
      </c>
      <c r="B36" s="20">
        <v>186315</v>
      </c>
      <c r="C36" s="21">
        <v>44449</v>
      </c>
      <c r="D36" s="22" t="s">
        <v>105</v>
      </c>
      <c r="E36" s="2"/>
      <c r="F36" s="2"/>
      <c r="G36" s="2"/>
    </row>
    <row r="37" spans="1:7" x14ac:dyDescent="0.25">
      <c r="A37" s="26">
        <v>36</v>
      </c>
      <c r="B37" s="20" t="s">
        <v>111</v>
      </c>
      <c r="C37" s="21" t="s">
        <v>111</v>
      </c>
      <c r="D37" s="22" t="s">
        <v>104</v>
      </c>
      <c r="E37" s="2"/>
      <c r="F37" s="2"/>
      <c r="G37" s="2"/>
    </row>
    <row r="38" spans="1:7" x14ac:dyDescent="0.25">
      <c r="A38" s="26">
        <v>36</v>
      </c>
      <c r="B38" s="20" t="s">
        <v>111</v>
      </c>
      <c r="C38" s="21" t="s">
        <v>111</v>
      </c>
      <c r="D38" s="22" t="s">
        <v>99</v>
      </c>
      <c r="E38" s="2"/>
      <c r="F38" s="2"/>
      <c r="G38" s="2"/>
    </row>
    <row r="39" spans="1:7" x14ac:dyDescent="0.25">
      <c r="A39" s="26">
        <v>36</v>
      </c>
      <c r="B39" s="20" t="s">
        <v>111</v>
      </c>
      <c r="C39" s="21" t="s">
        <v>111</v>
      </c>
      <c r="D39" s="22" t="s">
        <v>98</v>
      </c>
      <c r="E39" s="2"/>
      <c r="F39" s="2"/>
      <c r="G39" s="2"/>
    </row>
    <row r="40" spans="1:7" x14ac:dyDescent="0.25">
      <c r="A40" s="26">
        <v>36</v>
      </c>
      <c r="B40" s="20">
        <v>186320</v>
      </c>
      <c r="C40" s="21">
        <v>44450</v>
      </c>
      <c r="D40" s="22" t="s">
        <v>104</v>
      </c>
      <c r="E40" s="2"/>
      <c r="F40" s="2"/>
      <c r="G40" s="2"/>
    </row>
    <row r="41" spans="1:7" x14ac:dyDescent="0.25">
      <c r="A41" s="26">
        <v>36</v>
      </c>
      <c r="B41" s="20" t="s">
        <v>111</v>
      </c>
      <c r="C41" s="21" t="s">
        <v>111</v>
      </c>
      <c r="D41" s="22" t="s">
        <v>99</v>
      </c>
      <c r="E41" s="2"/>
      <c r="F41" s="2"/>
      <c r="G41" s="2"/>
    </row>
    <row r="42" spans="1:7" x14ac:dyDescent="0.25">
      <c r="A42" s="26">
        <v>36</v>
      </c>
      <c r="B42" s="20" t="s">
        <v>111</v>
      </c>
      <c r="C42" s="21" t="s">
        <v>111</v>
      </c>
      <c r="D42" s="22" t="s">
        <v>105</v>
      </c>
      <c r="E42" s="2"/>
      <c r="F42" s="2"/>
      <c r="G42" s="2"/>
    </row>
    <row r="43" spans="1:7" x14ac:dyDescent="0.25">
      <c r="A43" s="26">
        <v>36</v>
      </c>
      <c r="B43" s="20" t="s">
        <v>111</v>
      </c>
      <c r="C43" s="21" t="s">
        <v>111</v>
      </c>
      <c r="D43" s="22" t="s">
        <v>98</v>
      </c>
      <c r="E43" s="2"/>
      <c r="F43" s="2"/>
      <c r="G43" s="2"/>
    </row>
    <row r="44" spans="1:7" x14ac:dyDescent="0.25">
      <c r="A44" s="26">
        <v>37</v>
      </c>
      <c r="B44" s="20">
        <v>186172</v>
      </c>
      <c r="C44" s="21">
        <v>44454</v>
      </c>
      <c r="D44" s="22" t="s">
        <v>98</v>
      </c>
      <c r="E44" s="2"/>
      <c r="F44" s="2"/>
      <c r="G44" s="2"/>
    </row>
    <row r="45" spans="1:7" x14ac:dyDescent="0.25">
      <c r="A45" s="26">
        <v>37</v>
      </c>
      <c r="B45" s="20" t="s">
        <v>111</v>
      </c>
      <c r="C45" s="21" t="s">
        <v>111</v>
      </c>
      <c r="D45" s="22" t="s">
        <v>99</v>
      </c>
      <c r="E45" s="2"/>
      <c r="F45" s="2"/>
      <c r="G45" s="2"/>
    </row>
    <row r="46" spans="1:7" x14ac:dyDescent="0.25">
      <c r="A46" s="26">
        <v>37</v>
      </c>
      <c r="B46" s="20" t="s">
        <v>111</v>
      </c>
      <c r="C46" s="21" t="s">
        <v>111</v>
      </c>
      <c r="D46" s="22" t="s">
        <v>100</v>
      </c>
      <c r="E46" s="2"/>
      <c r="F46" s="2"/>
      <c r="G46" s="2"/>
    </row>
    <row r="47" spans="1:7" x14ac:dyDescent="0.25">
      <c r="A47" s="26">
        <v>37</v>
      </c>
      <c r="B47" s="20">
        <v>186178</v>
      </c>
      <c r="C47" s="21">
        <v>44456</v>
      </c>
      <c r="D47" s="22" t="s">
        <v>97</v>
      </c>
      <c r="E47" s="2"/>
      <c r="F47" s="2"/>
      <c r="G47" s="2"/>
    </row>
    <row r="48" spans="1:7" x14ac:dyDescent="0.25">
      <c r="A48" s="26">
        <v>37</v>
      </c>
      <c r="B48" s="20" t="s">
        <v>111</v>
      </c>
      <c r="C48" s="21" t="s">
        <v>111</v>
      </c>
      <c r="D48" s="22" t="s">
        <v>100</v>
      </c>
      <c r="E48" s="2"/>
      <c r="F48" s="2"/>
      <c r="G48" s="2"/>
    </row>
    <row r="49" spans="1:7" x14ac:dyDescent="0.25">
      <c r="A49" s="26">
        <v>37</v>
      </c>
      <c r="B49" s="20" t="s">
        <v>111</v>
      </c>
      <c r="C49" s="21" t="s">
        <v>111</v>
      </c>
      <c r="D49" s="22" t="s">
        <v>101</v>
      </c>
      <c r="E49" s="2"/>
      <c r="F49" s="2"/>
      <c r="G49" s="2"/>
    </row>
    <row r="50" spans="1:7" x14ac:dyDescent="0.25">
      <c r="A50" s="26">
        <v>37</v>
      </c>
      <c r="B50" s="20" t="s">
        <v>111</v>
      </c>
      <c r="C50" s="21" t="s">
        <v>111</v>
      </c>
      <c r="D50" s="22" t="s">
        <v>98</v>
      </c>
      <c r="E50" s="2"/>
      <c r="F50" s="2"/>
      <c r="G50" s="2"/>
    </row>
    <row r="51" spans="1:7" x14ac:dyDescent="0.25">
      <c r="A51" s="26">
        <v>37</v>
      </c>
      <c r="B51" s="20" t="s">
        <v>111</v>
      </c>
      <c r="C51" s="21" t="s">
        <v>111</v>
      </c>
      <c r="D51" s="22" t="s">
        <v>99</v>
      </c>
      <c r="E51" s="2"/>
      <c r="F51" s="2"/>
      <c r="G51" s="2"/>
    </row>
    <row r="52" spans="1:7" x14ac:dyDescent="0.25">
      <c r="A52" s="26">
        <v>37</v>
      </c>
      <c r="B52" s="20">
        <v>186309</v>
      </c>
      <c r="C52" s="21">
        <v>44458</v>
      </c>
      <c r="D52" s="22" t="s">
        <v>103</v>
      </c>
      <c r="E52" s="2"/>
      <c r="F52" s="2"/>
      <c r="G52" s="2"/>
    </row>
    <row r="53" spans="1:7" x14ac:dyDescent="0.25">
      <c r="A53" s="26">
        <v>37</v>
      </c>
      <c r="B53" s="20" t="s">
        <v>111</v>
      </c>
      <c r="C53" s="21" t="s">
        <v>111</v>
      </c>
      <c r="D53" s="22" t="s">
        <v>99</v>
      </c>
      <c r="E53" s="2"/>
      <c r="F53" s="2"/>
      <c r="G53" s="2"/>
    </row>
    <row r="54" spans="1:7" x14ac:dyDescent="0.25">
      <c r="A54" s="26">
        <v>37</v>
      </c>
      <c r="B54" s="20" t="s">
        <v>111</v>
      </c>
      <c r="C54" s="21" t="s">
        <v>111</v>
      </c>
      <c r="D54" s="22" t="s">
        <v>104</v>
      </c>
      <c r="E54" s="2"/>
      <c r="F54" s="2"/>
      <c r="G54" s="2"/>
    </row>
    <row r="55" spans="1:7" x14ac:dyDescent="0.25">
      <c r="A55" s="26">
        <v>38</v>
      </c>
      <c r="B55" s="20">
        <v>186316</v>
      </c>
      <c r="C55" s="21">
        <v>44461</v>
      </c>
      <c r="D55" s="22" t="s">
        <v>109</v>
      </c>
      <c r="E55" s="2"/>
      <c r="F55" s="2"/>
      <c r="G55" s="2"/>
    </row>
    <row r="56" spans="1:7" x14ac:dyDescent="0.25">
      <c r="A56" s="26">
        <v>38</v>
      </c>
      <c r="B56" s="20">
        <v>186163</v>
      </c>
      <c r="C56" s="21">
        <v>44462</v>
      </c>
      <c r="D56" s="22" t="s">
        <v>97</v>
      </c>
      <c r="E56" s="2"/>
      <c r="F56" s="2"/>
      <c r="G56" s="2"/>
    </row>
    <row r="57" spans="1:7" x14ac:dyDescent="0.25">
      <c r="A57" s="26">
        <v>38</v>
      </c>
      <c r="B57" s="20" t="s">
        <v>111</v>
      </c>
      <c r="C57" s="21" t="s">
        <v>111</v>
      </c>
      <c r="D57" s="22" t="s">
        <v>102</v>
      </c>
      <c r="E57" s="2"/>
      <c r="F57" s="2"/>
      <c r="G57" s="2"/>
    </row>
    <row r="58" spans="1:7" x14ac:dyDescent="0.25">
      <c r="A58" s="26">
        <v>38</v>
      </c>
      <c r="B58" s="20" t="s">
        <v>111</v>
      </c>
      <c r="C58" s="21" t="s">
        <v>111</v>
      </c>
      <c r="D58" s="22" t="s">
        <v>101</v>
      </c>
      <c r="E58" s="2"/>
      <c r="F58" s="2"/>
      <c r="G58" s="2"/>
    </row>
    <row r="59" spans="1:7" x14ac:dyDescent="0.25">
      <c r="A59" s="26">
        <v>38</v>
      </c>
      <c r="B59" s="20" t="s">
        <v>111</v>
      </c>
      <c r="C59" s="21" t="s">
        <v>111</v>
      </c>
      <c r="D59" s="22" t="s">
        <v>103</v>
      </c>
      <c r="E59" s="2"/>
      <c r="F59" s="2"/>
      <c r="G59" s="2"/>
    </row>
    <row r="60" spans="1:7" x14ac:dyDescent="0.25">
      <c r="A60" s="26">
        <v>38</v>
      </c>
      <c r="B60" s="20" t="s">
        <v>111</v>
      </c>
      <c r="C60" s="21" t="s">
        <v>111</v>
      </c>
      <c r="D60" s="22" t="s">
        <v>104</v>
      </c>
      <c r="E60" s="2"/>
      <c r="F60" s="2"/>
      <c r="G60" s="2"/>
    </row>
    <row r="61" spans="1:7" x14ac:dyDescent="0.25">
      <c r="A61" s="26">
        <v>38</v>
      </c>
      <c r="B61" s="20">
        <v>186313</v>
      </c>
      <c r="C61" s="21">
        <v>44462</v>
      </c>
      <c r="D61" s="22" t="s">
        <v>105</v>
      </c>
      <c r="E61" s="2"/>
      <c r="F61" s="2"/>
      <c r="G61" s="2"/>
    </row>
    <row r="62" spans="1:7" x14ac:dyDescent="0.25">
      <c r="A62" s="26">
        <v>38</v>
      </c>
      <c r="B62" s="20" t="s">
        <v>111</v>
      </c>
      <c r="C62" s="21" t="s">
        <v>111</v>
      </c>
      <c r="D62" s="22" t="s">
        <v>103</v>
      </c>
      <c r="E62" s="2"/>
      <c r="F62" s="2"/>
      <c r="G62" s="2"/>
    </row>
    <row r="63" spans="1:7" x14ac:dyDescent="0.25">
      <c r="A63" s="26">
        <v>38</v>
      </c>
      <c r="B63" s="20" t="s">
        <v>111</v>
      </c>
      <c r="C63" s="21" t="s">
        <v>111</v>
      </c>
      <c r="D63" s="22" t="s">
        <v>101</v>
      </c>
      <c r="E63" s="2"/>
      <c r="F63" s="2"/>
      <c r="G63" s="2"/>
    </row>
    <row r="64" spans="1:7" x14ac:dyDescent="0.25">
      <c r="A64" s="26">
        <v>38</v>
      </c>
      <c r="B64" s="20" t="s">
        <v>111</v>
      </c>
      <c r="C64" s="21" t="s">
        <v>111</v>
      </c>
      <c r="D64" s="22" t="s">
        <v>104</v>
      </c>
      <c r="E64" s="2"/>
      <c r="F64" s="2"/>
      <c r="G64" s="2"/>
    </row>
    <row r="65" spans="1:7" x14ac:dyDescent="0.25">
      <c r="A65" s="26">
        <v>38</v>
      </c>
      <c r="B65" s="20" t="s">
        <v>111</v>
      </c>
      <c r="C65" s="21" t="s">
        <v>111</v>
      </c>
      <c r="D65" s="22" t="s">
        <v>102</v>
      </c>
      <c r="E65" s="2"/>
      <c r="F65" s="2"/>
      <c r="G65" s="2"/>
    </row>
    <row r="66" spans="1:7" x14ac:dyDescent="0.25">
      <c r="A66" s="26">
        <v>38</v>
      </c>
      <c r="B66" s="20">
        <v>186344</v>
      </c>
      <c r="C66" s="21">
        <v>44463</v>
      </c>
      <c r="D66" s="22" t="s">
        <v>108</v>
      </c>
      <c r="E66" s="2"/>
      <c r="F66" s="2"/>
      <c r="G66" s="2"/>
    </row>
    <row r="67" spans="1:7" x14ac:dyDescent="0.25">
      <c r="A67" s="26">
        <v>38</v>
      </c>
      <c r="B67" s="20" t="s">
        <v>111</v>
      </c>
      <c r="C67" s="21" t="s">
        <v>111</v>
      </c>
      <c r="D67" s="22" t="s">
        <v>100</v>
      </c>
      <c r="E67" s="2"/>
      <c r="F67" s="2"/>
      <c r="G67" s="2"/>
    </row>
    <row r="68" spans="1:7" x14ac:dyDescent="0.25">
      <c r="A68" s="26">
        <v>38</v>
      </c>
      <c r="B68" s="20" t="s">
        <v>111</v>
      </c>
      <c r="C68" s="21" t="s">
        <v>111</v>
      </c>
      <c r="D68" s="22" t="s">
        <v>99</v>
      </c>
      <c r="E68" s="2"/>
      <c r="F68" s="2"/>
      <c r="G68" s="2"/>
    </row>
    <row r="69" spans="1:7" x14ac:dyDescent="0.25">
      <c r="A69" s="26">
        <v>38</v>
      </c>
      <c r="B69" s="20" t="s">
        <v>111</v>
      </c>
      <c r="C69" s="21" t="s">
        <v>111</v>
      </c>
      <c r="D69" s="22" t="s">
        <v>98</v>
      </c>
      <c r="E69" s="2"/>
      <c r="F69" s="2"/>
      <c r="G69" s="2"/>
    </row>
    <row r="70" spans="1:7" x14ac:dyDescent="0.25">
      <c r="A70" s="26">
        <v>40</v>
      </c>
      <c r="B70" s="20">
        <v>186173</v>
      </c>
      <c r="C70" s="21">
        <v>44473</v>
      </c>
      <c r="D70" s="22" t="s">
        <v>100</v>
      </c>
      <c r="E70" s="2"/>
      <c r="F70" s="2"/>
      <c r="G70" s="2"/>
    </row>
    <row r="71" spans="1:7" x14ac:dyDescent="0.25">
      <c r="A71" s="26">
        <v>40</v>
      </c>
      <c r="B71" s="20">
        <v>186332</v>
      </c>
      <c r="C71" s="21">
        <v>44473</v>
      </c>
      <c r="D71" s="22" t="s">
        <v>104</v>
      </c>
      <c r="E71" s="2"/>
      <c r="F71" s="2"/>
      <c r="G71" s="2"/>
    </row>
    <row r="72" spans="1:7" x14ac:dyDescent="0.25">
      <c r="A72" s="26">
        <v>40</v>
      </c>
      <c r="B72" s="20">
        <v>186324</v>
      </c>
      <c r="C72" s="21">
        <v>44474</v>
      </c>
      <c r="D72" s="22" t="s">
        <v>100</v>
      </c>
      <c r="E72" s="2"/>
      <c r="F72" s="2"/>
      <c r="G72" s="2"/>
    </row>
    <row r="73" spans="1:7" x14ac:dyDescent="0.25">
      <c r="A73" s="26">
        <v>40</v>
      </c>
      <c r="B73" s="20" t="s">
        <v>111</v>
      </c>
      <c r="C73" s="21" t="s">
        <v>111</v>
      </c>
      <c r="D73" s="22" t="s">
        <v>97</v>
      </c>
      <c r="E73" s="2"/>
      <c r="F73" s="2"/>
      <c r="G73" s="2"/>
    </row>
    <row r="74" spans="1:7" x14ac:dyDescent="0.25">
      <c r="A74" s="26">
        <v>40</v>
      </c>
      <c r="B74" s="20" t="s">
        <v>111</v>
      </c>
      <c r="C74" s="21" t="s">
        <v>111</v>
      </c>
      <c r="D74" s="22" t="s">
        <v>101</v>
      </c>
      <c r="E74" s="2"/>
      <c r="F74" s="2"/>
      <c r="G74" s="2"/>
    </row>
    <row r="75" spans="1:7" x14ac:dyDescent="0.25">
      <c r="A75" s="26">
        <v>40</v>
      </c>
      <c r="B75" s="20" t="s">
        <v>111</v>
      </c>
      <c r="C75" s="21" t="s">
        <v>111</v>
      </c>
      <c r="D75" s="22" t="s">
        <v>99</v>
      </c>
      <c r="E75" s="2"/>
      <c r="F75" s="2"/>
      <c r="G75" s="2"/>
    </row>
    <row r="76" spans="1:7" x14ac:dyDescent="0.25">
      <c r="A76" s="26">
        <v>40</v>
      </c>
      <c r="B76" s="20" t="s">
        <v>111</v>
      </c>
      <c r="C76" s="21" t="s">
        <v>111</v>
      </c>
      <c r="D76" s="22" t="s">
        <v>110</v>
      </c>
      <c r="E76" s="2"/>
      <c r="F76" s="2"/>
      <c r="G76" s="2"/>
    </row>
    <row r="77" spans="1:7" x14ac:dyDescent="0.25">
      <c r="A77" s="26">
        <v>40</v>
      </c>
      <c r="B77" s="20" t="s">
        <v>111</v>
      </c>
      <c r="C77" s="21" t="s">
        <v>111</v>
      </c>
      <c r="D77" s="22" t="s">
        <v>98</v>
      </c>
      <c r="E77" s="2"/>
      <c r="F77" s="2"/>
      <c r="G77" s="2"/>
    </row>
    <row r="78" spans="1:7" x14ac:dyDescent="0.25">
      <c r="A78" s="26">
        <v>40</v>
      </c>
      <c r="B78" s="20">
        <v>186167</v>
      </c>
      <c r="C78" s="21">
        <v>44476</v>
      </c>
      <c r="D78" s="22" t="s">
        <v>100</v>
      </c>
      <c r="E78" s="2"/>
      <c r="F78" s="2"/>
      <c r="G78" s="2"/>
    </row>
    <row r="79" spans="1:7" x14ac:dyDescent="0.25">
      <c r="A79" s="26">
        <v>40</v>
      </c>
      <c r="B79" s="20" t="s">
        <v>111</v>
      </c>
      <c r="C79" s="21" t="s">
        <v>111</v>
      </c>
      <c r="D79" s="22" t="s">
        <v>102</v>
      </c>
      <c r="E79" s="2"/>
      <c r="F79" s="2"/>
      <c r="G79" s="2"/>
    </row>
    <row r="80" spans="1:7" x14ac:dyDescent="0.25">
      <c r="A80" s="26">
        <v>40</v>
      </c>
      <c r="B80" s="20" t="s">
        <v>111</v>
      </c>
      <c r="C80" s="21" t="s">
        <v>111</v>
      </c>
      <c r="D80" s="22" t="s">
        <v>103</v>
      </c>
      <c r="E80" s="2"/>
      <c r="F80" s="2"/>
      <c r="G80" s="2"/>
    </row>
    <row r="81" spans="1:7" x14ac:dyDescent="0.25">
      <c r="A81" s="26">
        <v>40</v>
      </c>
      <c r="B81" s="20">
        <v>186303</v>
      </c>
      <c r="C81" s="21">
        <v>44478</v>
      </c>
      <c r="D81" s="22" t="s">
        <v>109</v>
      </c>
      <c r="E81" s="2"/>
      <c r="F81" s="2"/>
      <c r="G81" s="2"/>
    </row>
    <row r="82" spans="1:7" x14ac:dyDescent="0.25">
      <c r="A82" s="26">
        <v>40</v>
      </c>
      <c r="B82" s="20">
        <v>186311</v>
      </c>
      <c r="C82" s="21">
        <v>44479</v>
      </c>
      <c r="D82" s="22" t="s">
        <v>104</v>
      </c>
      <c r="E82" s="2"/>
      <c r="F82" s="2"/>
      <c r="G82" s="2"/>
    </row>
    <row r="83" spans="1:7" x14ac:dyDescent="0.25">
      <c r="A83" s="26">
        <v>41</v>
      </c>
      <c r="B83" s="20">
        <v>186166</v>
      </c>
      <c r="C83" s="21">
        <v>44486</v>
      </c>
      <c r="D83" s="22" t="s">
        <v>102</v>
      </c>
      <c r="E83" s="2"/>
      <c r="F83" s="2"/>
      <c r="G83" s="2"/>
    </row>
    <row r="84" spans="1:7" x14ac:dyDescent="0.25">
      <c r="A84" s="26">
        <v>41</v>
      </c>
      <c r="B84" s="20" t="s">
        <v>111</v>
      </c>
      <c r="C84" s="21" t="s">
        <v>111</v>
      </c>
      <c r="D84" s="22" t="s">
        <v>104</v>
      </c>
      <c r="E84" s="2"/>
      <c r="F84" s="2"/>
      <c r="G84" s="2"/>
    </row>
    <row r="85" spans="1:7" x14ac:dyDescent="0.25">
      <c r="A85" s="26">
        <v>41</v>
      </c>
      <c r="B85" s="20" t="s">
        <v>111</v>
      </c>
      <c r="C85" s="21" t="s">
        <v>111</v>
      </c>
      <c r="D85" s="22" t="s">
        <v>103</v>
      </c>
      <c r="E85" s="2"/>
      <c r="F85" s="2"/>
      <c r="G85" s="2"/>
    </row>
    <row r="86" spans="1:7" x14ac:dyDescent="0.25">
      <c r="A86" s="26">
        <v>42</v>
      </c>
      <c r="B86" s="20">
        <v>186169</v>
      </c>
      <c r="C86" s="21">
        <v>44487</v>
      </c>
      <c r="D86" s="22" t="s">
        <v>100</v>
      </c>
      <c r="E86" s="2"/>
      <c r="F86" s="2"/>
      <c r="G86" s="2"/>
    </row>
    <row r="87" spans="1:7" x14ac:dyDescent="0.25">
      <c r="A87" s="26">
        <v>42</v>
      </c>
      <c r="B87" s="20">
        <v>186310</v>
      </c>
      <c r="C87" s="21">
        <v>44489</v>
      </c>
      <c r="D87" s="22" t="s">
        <v>105</v>
      </c>
      <c r="E87" s="2"/>
      <c r="F87" s="2"/>
      <c r="G87" s="2"/>
    </row>
    <row r="88" spans="1:7" x14ac:dyDescent="0.25">
      <c r="A88" s="26">
        <v>42</v>
      </c>
      <c r="B88" s="20" t="s">
        <v>111</v>
      </c>
      <c r="C88" s="21" t="s">
        <v>111</v>
      </c>
      <c r="D88" s="22" t="s">
        <v>109</v>
      </c>
      <c r="E88" s="2"/>
      <c r="F88" s="2"/>
      <c r="G88" s="2"/>
    </row>
    <row r="89" spans="1:7" x14ac:dyDescent="0.25">
      <c r="A89" s="26">
        <v>42</v>
      </c>
      <c r="B89" s="20" t="s">
        <v>111</v>
      </c>
      <c r="C89" s="21" t="s">
        <v>111</v>
      </c>
      <c r="D89" s="22" t="s">
        <v>101</v>
      </c>
      <c r="E89" s="2"/>
      <c r="F89" s="2"/>
      <c r="G89" s="2"/>
    </row>
    <row r="90" spans="1:7" x14ac:dyDescent="0.25">
      <c r="A90" s="26">
        <v>42</v>
      </c>
      <c r="B90" s="20">
        <v>186329</v>
      </c>
      <c r="C90" s="21">
        <v>44490</v>
      </c>
      <c r="D90" s="22" t="s">
        <v>105</v>
      </c>
      <c r="E90" s="2"/>
      <c r="F90" s="2"/>
      <c r="G90" s="2"/>
    </row>
    <row r="91" spans="1:7" x14ac:dyDescent="0.25">
      <c r="A91" s="26">
        <v>42</v>
      </c>
      <c r="B91" s="20" t="s">
        <v>111</v>
      </c>
      <c r="C91" s="21" t="s">
        <v>111</v>
      </c>
      <c r="D91" s="22" t="s">
        <v>101</v>
      </c>
      <c r="E91" s="2"/>
      <c r="F91" s="2"/>
      <c r="G91" s="2"/>
    </row>
    <row r="92" spans="1:7" x14ac:dyDescent="0.25">
      <c r="A92" s="26">
        <v>42</v>
      </c>
      <c r="B92" s="20" t="s">
        <v>111</v>
      </c>
      <c r="C92" s="21" t="s">
        <v>111</v>
      </c>
      <c r="D92" s="22" t="s">
        <v>110</v>
      </c>
      <c r="E92" s="2"/>
      <c r="F92" s="2"/>
      <c r="G92" s="2"/>
    </row>
    <row r="93" spans="1:7" x14ac:dyDescent="0.25">
      <c r="A93" s="26">
        <v>42</v>
      </c>
      <c r="B93" s="20" t="s">
        <v>111</v>
      </c>
      <c r="C93" s="21" t="s">
        <v>111</v>
      </c>
      <c r="D93" s="22" t="s">
        <v>102</v>
      </c>
      <c r="E93" s="2"/>
      <c r="F93" s="2"/>
      <c r="G93" s="2"/>
    </row>
    <row r="94" spans="1:7" x14ac:dyDescent="0.25">
      <c r="A94" s="26">
        <v>42</v>
      </c>
      <c r="B94" s="20" t="s">
        <v>111</v>
      </c>
      <c r="C94" s="21" t="s">
        <v>111</v>
      </c>
      <c r="D94" s="22" t="s">
        <v>100</v>
      </c>
      <c r="E94" s="2"/>
      <c r="F94" s="2"/>
      <c r="G94" s="2"/>
    </row>
    <row r="95" spans="1:7" x14ac:dyDescent="0.25">
      <c r="A95" s="26">
        <v>42</v>
      </c>
      <c r="B95" s="20" t="s">
        <v>111</v>
      </c>
      <c r="C95" s="21" t="s">
        <v>111</v>
      </c>
      <c r="D95" s="22" t="s">
        <v>98</v>
      </c>
      <c r="E95" s="2"/>
      <c r="F95" s="2"/>
      <c r="G95" s="2"/>
    </row>
    <row r="96" spans="1:7" x14ac:dyDescent="0.25">
      <c r="A96" s="26">
        <v>42</v>
      </c>
      <c r="B96" s="20" t="s">
        <v>111</v>
      </c>
      <c r="C96" s="21" t="s">
        <v>111</v>
      </c>
      <c r="D96" s="22" t="s">
        <v>103</v>
      </c>
      <c r="E96" s="2"/>
      <c r="F96" s="2"/>
      <c r="G96" s="2"/>
    </row>
    <row r="97" spans="1:7" x14ac:dyDescent="0.25">
      <c r="A97" s="26">
        <v>42</v>
      </c>
      <c r="B97" s="20" t="s">
        <v>111</v>
      </c>
      <c r="C97" s="21" t="s">
        <v>111</v>
      </c>
      <c r="D97" s="22" t="s">
        <v>99</v>
      </c>
      <c r="E97" s="2"/>
      <c r="F97" s="2"/>
      <c r="G97" s="2"/>
    </row>
    <row r="98" spans="1:7" x14ac:dyDescent="0.25">
      <c r="A98" s="26">
        <v>42</v>
      </c>
      <c r="B98" s="20">
        <v>186318</v>
      </c>
      <c r="C98" s="21">
        <v>44492</v>
      </c>
      <c r="D98" s="22" t="s">
        <v>105</v>
      </c>
      <c r="E98" s="2"/>
      <c r="F98" s="2"/>
      <c r="G98" s="2"/>
    </row>
    <row r="99" spans="1:7" x14ac:dyDescent="0.25">
      <c r="A99" s="26">
        <v>42</v>
      </c>
      <c r="B99" s="20" t="s">
        <v>111</v>
      </c>
      <c r="C99" s="21" t="s">
        <v>111</v>
      </c>
      <c r="D99" s="22" t="s">
        <v>101</v>
      </c>
      <c r="E99" s="2"/>
      <c r="F99" s="2"/>
      <c r="G99" s="2"/>
    </row>
    <row r="100" spans="1:7" x14ac:dyDescent="0.25">
      <c r="A100" s="26">
        <v>42</v>
      </c>
      <c r="B100" s="20" t="s">
        <v>111</v>
      </c>
      <c r="C100" s="21" t="s">
        <v>111</v>
      </c>
      <c r="D100" s="22" t="s">
        <v>104</v>
      </c>
      <c r="E100" s="2"/>
      <c r="F100" s="2"/>
      <c r="G100" s="2"/>
    </row>
    <row r="101" spans="1:7" x14ac:dyDescent="0.25">
      <c r="A101" s="26">
        <v>43</v>
      </c>
      <c r="B101" s="20">
        <v>186342</v>
      </c>
      <c r="C101" s="21">
        <v>44495</v>
      </c>
      <c r="D101" s="22" t="s">
        <v>101</v>
      </c>
      <c r="E101" s="2"/>
      <c r="F101" s="2"/>
      <c r="G101" s="2"/>
    </row>
    <row r="102" spans="1:7" x14ac:dyDescent="0.25">
      <c r="A102" s="26">
        <v>43</v>
      </c>
      <c r="B102" s="20" t="s">
        <v>111</v>
      </c>
      <c r="C102" s="21" t="s">
        <v>111</v>
      </c>
      <c r="D102" s="22" t="s">
        <v>103</v>
      </c>
      <c r="E102" s="2"/>
      <c r="F102" s="2"/>
      <c r="G102" s="2"/>
    </row>
    <row r="103" spans="1:7" x14ac:dyDescent="0.25">
      <c r="A103" s="26">
        <v>43</v>
      </c>
      <c r="B103" s="20" t="s">
        <v>111</v>
      </c>
      <c r="C103" s="21" t="s">
        <v>111</v>
      </c>
      <c r="D103" s="22" t="s">
        <v>102</v>
      </c>
      <c r="E103" s="2"/>
      <c r="F103" s="2"/>
      <c r="G103" s="2"/>
    </row>
    <row r="104" spans="1:7" x14ac:dyDescent="0.25">
      <c r="A104" s="26">
        <v>44</v>
      </c>
      <c r="B104" s="20">
        <v>186327</v>
      </c>
      <c r="C104" s="21">
        <v>44502</v>
      </c>
      <c r="D104" s="22" t="s">
        <v>105</v>
      </c>
      <c r="E104" s="2"/>
      <c r="F104" s="2"/>
      <c r="G104" s="2"/>
    </row>
    <row r="105" spans="1:7" x14ac:dyDescent="0.25">
      <c r="A105" s="26">
        <v>44</v>
      </c>
      <c r="B105" s="20" t="s">
        <v>111</v>
      </c>
      <c r="C105" s="21" t="s">
        <v>111</v>
      </c>
      <c r="D105" s="22" t="s">
        <v>98</v>
      </c>
      <c r="E105" s="2"/>
      <c r="F105" s="2"/>
      <c r="G105" s="2"/>
    </row>
    <row r="106" spans="1:7" x14ac:dyDescent="0.25">
      <c r="A106" s="26">
        <v>44</v>
      </c>
      <c r="B106" s="20" t="s">
        <v>111</v>
      </c>
      <c r="C106" s="21" t="s">
        <v>111</v>
      </c>
      <c r="D106" s="22" t="s">
        <v>99</v>
      </c>
      <c r="E106" s="2"/>
      <c r="F106" s="2"/>
      <c r="G106" s="2"/>
    </row>
    <row r="107" spans="1:7" x14ac:dyDescent="0.25">
      <c r="A107" s="26">
        <v>44</v>
      </c>
      <c r="B107" s="20" t="s">
        <v>111</v>
      </c>
      <c r="C107" s="21" t="s">
        <v>111</v>
      </c>
      <c r="D107" s="22" t="s">
        <v>101</v>
      </c>
      <c r="E107" s="2"/>
      <c r="F107" s="2"/>
      <c r="G107" s="2"/>
    </row>
    <row r="108" spans="1:7" x14ac:dyDescent="0.25">
      <c r="A108" s="26">
        <v>44</v>
      </c>
      <c r="B108" s="20" t="s">
        <v>111</v>
      </c>
      <c r="C108" s="21" t="s">
        <v>111</v>
      </c>
      <c r="D108" s="22" t="s">
        <v>104</v>
      </c>
      <c r="E108" s="2"/>
      <c r="F108" s="2"/>
      <c r="G108" s="2"/>
    </row>
    <row r="109" spans="1:7" x14ac:dyDescent="0.25">
      <c r="A109" s="26">
        <v>44</v>
      </c>
      <c r="B109" s="20" t="s">
        <v>111</v>
      </c>
      <c r="C109" s="21" t="s">
        <v>111</v>
      </c>
      <c r="D109" s="22" t="s">
        <v>110</v>
      </c>
      <c r="E109" s="2"/>
      <c r="F109" s="2"/>
      <c r="G109" s="2"/>
    </row>
    <row r="110" spans="1:7" x14ac:dyDescent="0.25">
      <c r="A110" s="26">
        <v>45</v>
      </c>
      <c r="B110" s="20">
        <v>186307</v>
      </c>
      <c r="C110" s="21">
        <v>44509</v>
      </c>
      <c r="D110" s="22" t="s">
        <v>104</v>
      </c>
      <c r="E110" s="2"/>
      <c r="F110" s="2"/>
      <c r="G110" s="2"/>
    </row>
    <row r="111" spans="1:7" x14ac:dyDescent="0.25">
      <c r="A111" s="26">
        <v>45</v>
      </c>
      <c r="B111" s="20">
        <v>186319</v>
      </c>
      <c r="C111" s="21">
        <v>44514</v>
      </c>
      <c r="D111" s="22" t="s">
        <v>104</v>
      </c>
      <c r="E111" s="2"/>
      <c r="F111" s="2"/>
      <c r="G111" s="2"/>
    </row>
    <row r="112" spans="1:7" x14ac:dyDescent="0.25">
      <c r="A112" s="26">
        <v>46</v>
      </c>
      <c r="B112" s="20">
        <v>186180</v>
      </c>
      <c r="C112" s="21">
        <v>44516</v>
      </c>
      <c r="D112" s="22" t="s">
        <v>97</v>
      </c>
      <c r="E112" s="2"/>
      <c r="F112" s="2"/>
      <c r="G112" s="2"/>
    </row>
    <row r="113" spans="1:7" x14ac:dyDescent="0.25">
      <c r="A113" s="26">
        <v>46</v>
      </c>
      <c r="B113" s="20" t="s">
        <v>111</v>
      </c>
      <c r="C113" s="21" t="s">
        <v>111</v>
      </c>
      <c r="D113" s="22" t="s">
        <v>100</v>
      </c>
      <c r="E113" s="2"/>
      <c r="F113" s="2"/>
      <c r="G113" s="2"/>
    </row>
    <row r="114" spans="1:7" x14ac:dyDescent="0.25">
      <c r="A114" s="26">
        <v>46</v>
      </c>
      <c r="B114" s="20" t="s">
        <v>111</v>
      </c>
      <c r="C114" s="21" t="s">
        <v>111</v>
      </c>
      <c r="D114" s="22" t="s">
        <v>101</v>
      </c>
      <c r="E114" s="2"/>
      <c r="F114" s="2"/>
      <c r="G114" s="2"/>
    </row>
    <row r="115" spans="1:7" x14ac:dyDescent="0.25">
      <c r="A115" s="26">
        <v>46</v>
      </c>
      <c r="B115" s="20" t="s">
        <v>111</v>
      </c>
      <c r="C115" s="21" t="s">
        <v>111</v>
      </c>
      <c r="D115" s="22" t="s">
        <v>98</v>
      </c>
      <c r="E115" s="2"/>
      <c r="F115" s="2"/>
      <c r="G115" s="2"/>
    </row>
    <row r="116" spans="1:7" x14ac:dyDescent="0.25">
      <c r="A116" s="26">
        <v>46</v>
      </c>
      <c r="B116" s="20" t="s">
        <v>111</v>
      </c>
      <c r="C116" s="21" t="s">
        <v>111</v>
      </c>
      <c r="D116" s="22" t="s">
        <v>99</v>
      </c>
      <c r="E116" s="2"/>
      <c r="F116" s="2"/>
      <c r="G116" s="2"/>
    </row>
    <row r="117" spans="1:7" x14ac:dyDescent="0.25">
      <c r="A117" s="26">
        <v>47</v>
      </c>
      <c r="B117" s="20">
        <v>186345</v>
      </c>
      <c r="C117" s="21">
        <v>44524</v>
      </c>
      <c r="D117" s="22" t="s">
        <v>108</v>
      </c>
      <c r="E117" s="2"/>
      <c r="F117" s="2"/>
      <c r="G117" s="2"/>
    </row>
    <row r="118" spans="1:7" x14ac:dyDescent="0.25">
      <c r="A118" s="26">
        <v>47</v>
      </c>
      <c r="B118" s="20" t="s">
        <v>111</v>
      </c>
      <c r="C118" s="21" t="s">
        <v>111</v>
      </c>
      <c r="D118" s="22" t="s">
        <v>98</v>
      </c>
      <c r="E118" s="2"/>
      <c r="F118" s="2"/>
      <c r="G118" s="2"/>
    </row>
    <row r="119" spans="1:7" x14ac:dyDescent="0.25">
      <c r="A119" s="26">
        <v>47</v>
      </c>
      <c r="B119" s="20" t="s">
        <v>111</v>
      </c>
      <c r="C119" s="21" t="s">
        <v>111</v>
      </c>
      <c r="D119" s="22" t="s">
        <v>100</v>
      </c>
      <c r="E119" s="2"/>
      <c r="F119" s="2"/>
      <c r="G119" s="2"/>
    </row>
    <row r="120" spans="1:7" x14ac:dyDescent="0.25">
      <c r="A120" s="26">
        <v>47</v>
      </c>
      <c r="B120" s="20" t="s">
        <v>111</v>
      </c>
      <c r="C120" s="21" t="s">
        <v>111</v>
      </c>
      <c r="D120" s="22" t="s">
        <v>99</v>
      </c>
      <c r="E120" s="2"/>
      <c r="F120" s="2"/>
      <c r="G120" s="2"/>
    </row>
    <row r="121" spans="1:7" x14ac:dyDescent="0.25">
      <c r="A121" s="26">
        <v>47</v>
      </c>
      <c r="B121" s="20" t="s">
        <v>111</v>
      </c>
      <c r="C121" s="21" t="s">
        <v>111</v>
      </c>
      <c r="D121" s="22" t="s">
        <v>101</v>
      </c>
      <c r="E121" s="2"/>
      <c r="F121" s="2"/>
      <c r="G121" s="2"/>
    </row>
    <row r="122" spans="1:7" x14ac:dyDescent="0.25">
      <c r="A122" s="26">
        <v>48</v>
      </c>
      <c r="B122" s="20">
        <v>186328</v>
      </c>
      <c r="C122" s="21">
        <v>44531</v>
      </c>
      <c r="D122" s="22" t="s">
        <v>105</v>
      </c>
      <c r="E122" s="2"/>
      <c r="F122" s="2"/>
      <c r="G122" s="2"/>
    </row>
    <row r="123" spans="1:7" x14ac:dyDescent="0.25">
      <c r="A123" s="26">
        <v>48</v>
      </c>
      <c r="B123" s="20" t="s">
        <v>111</v>
      </c>
      <c r="C123" s="21" t="s">
        <v>111</v>
      </c>
      <c r="D123" s="22" t="s">
        <v>101</v>
      </c>
      <c r="E123" s="2"/>
      <c r="F123" s="2"/>
      <c r="G123" s="2"/>
    </row>
    <row r="124" spans="1:7" x14ac:dyDescent="0.25">
      <c r="A124" s="26">
        <v>48</v>
      </c>
      <c r="B124" s="20" t="s">
        <v>111</v>
      </c>
      <c r="C124" s="21" t="s">
        <v>111</v>
      </c>
      <c r="D124" s="22" t="s">
        <v>109</v>
      </c>
      <c r="E124" s="2"/>
      <c r="F124" s="2"/>
      <c r="G124" s="2"/>
    </row>
    <row r="125" spans="1:7" x14ac:dyDescent="0.25">
      <c r="A125" s="26">
        <v>48</v>
      </c>
      <c r="B125" s="20" t="s">
        <v>111</v>
      </c>
      <c r="C125" s="21" t="s">
        <v>111</v>
      </c>
      <c r="D125" s="22" t="s">
        <v>110</v>
      </c>
      <c r="E125" s="2"/>
      <c r="F125" s="2"/>
      <c r="G125" s="2"/>
    </row>
    <row r="126" spans="1:7" x14ac:dyDescent="0.25">
      <c r="A126" s="26">
        <v>49</v>
      </c>
      <c r="B126" s="20">
        <v>186161</v>
      </c>
      <c r="C126" s="21">
        <v>44538</v>
      </c>
      <c r="D126" s="22" t="s">
        <v>97</v>
      </c>
      <c r="E126" s="2"/>
      <c r="F126" s="2"/>
      <c r="G126" s="2"/>
    </row>
    <row r="127" spans="1:7" x14ac:dyDescent="0.25">
      <c r="A127" s="26">
        <v>49</v>
      </c>
      <c r="B127" s="20" t="s">
        <v>111</v>
      </c>
      <c r="C127" s="21" t="s">
        <v>111</v>
      </c>
      <c r="D127" s="22" t="s">
        <v>99</v>
      </c>
      <c r="E127" s="2"/>
      <c r="F127" s="2"/>
      <c r="G127" s="2"/>
    </row>
    <row r="128" spans="1:7" x14ac:dyDescent="0.25">
      <c r="A128" s="26">
        <v>49</v>
      </c>
      <c r="B128" s="20" t="s">
        <v>111</v>
      </c>
      <c r="C128" s="21" t="s">
        <v>111</v>
      </c>
      <c r="D128" s="22" t="s">
        <v>98</v>
      </c>
      <c r="E128" s="2"/>
      <c r="F128" s="2"/>
      <c r="G128" s="2"/>
    </row>
    <row r="129" spans="1:7" x14ac:dyDescent="0.25">
      <c r="A129" s="26">
        <v>49</v>
      </c>
      <c r="B129" s="20" t="s">
        <v>111</v>
      </c>
      <c r="C129" s="21" t="s">
        <v>111</v>
      </c>
      <c r="D129" s="22" t="s">
        <v>101</v>
      </c>
      <c r="E129" s="2"/>
      <c r="F129" s="2"/>
      <c r="G129" s="2"/>
    </row>
    <row r="130" spans="1:7" x14ac:dyDescent="0.25">
      <c r="A130" s="26">
        <v>49</v>
      </c>
      <c r="B130" s="20" t="s">
        <v>111</v>
      </c>
      <c r="C130" s="21" t="s">
        <v>111</v>
      </c>
      <c r="D130" s="22" t="s">
        <v>100</v>
      </c>
      <c r="E130" s="2"/>
      <c r="F130" s="2"/>
      <c r="G130" s="2"/>
    </row>
    <row r="131" spans="1:7" x14ac:dyDescent="0.25">
      <c r="A131" s="26">
        <v>49</v>
      </c>
      <c r="B131" s="20">
        <v>186302</v>
      </c>
      <c r="C131" s="21">
        <v>44542</v>
      </c>
      <c r="D131" s="22" t="s">
        <v>100</v>
      </c>
      <c r="E131" s="2"/>
      <c r="F131" s="2"/>
      <c r="G131" s="2"/>
    </row>
    <row r="132" spans="1:7" x14ac:dyDescent="0.25">
      <c r="A132" s="26">
        <v>50</v>
      </c>
      <c r="B132" s="20">
        <v>186321</v>
      </c>
      <c r="C132" s="21">
        <v>44546</v>
      </c>
      <c r="D132" s="22" t="s">
        <v>97</v>
      </c>
      <c r="E132" s="2"/>
      <c r="F132" s="2"/>
      <c r="G132" s="2"/>
    </row>
    <row r="133" spans="1:7" x14ac:dyDescent="0.25">
      <c r="A133" s="26">
        <v>50</v>
      </c>
      <c r="B133" s="20" t="s">
        <v>111</v>
      </c>
      <c r="C133" s="21" t="s">
        <v>111</v>
      </c>
      <c r="D133" s="22" t="s">
        <v>101</v>
      </c>
      <c r="E133" s="2"/>
      <c r="F133" s="2"/>
      <c r="G133" s="2"/>
    </row>
    <row r="134" spans="1:7" x14ac:dyDescent="0.25">
      <c r="A134" s="26">
        <v>50</v>
      </c>
      <c r="B134" s="20" t="s">
        <v>111</v>
      </c>
      <c r="C134" s="21" t="s">
        <v>111</v>
      </c>
      <c r="D134" s="22" t="s">
        <v>100</v>
      </c>
      <c r="E134" s="2"/>
      <c r="F134" s="2"/>
      <c r="G134" s="2"/>
    </row>
    <row r="135" spans="1:7" x14ac:dyDescent="0.25">
      <c r="A135" s="26">
        <v>50</v>
      </c>
      <c r="B135" s="20" t="s">
        <v>111</v>
      </c>
      <c r="C135" s="21" t="s">
        <v>111</v>
      </c>
      <c r="D135" s="22" t="s">
        <v>110</v>
      </c>
      <c r="E135" s="2"/>
      <c r="F135" s="2"/>
      <c r="G135" s="2"/>
    </row>
    <row r="136" spans="1:7" x14ac:dyDescent="0.25">
      <c r="A136" s="26">
        <v>50</v>
      </c>
      <c r="B136" s="20" t="s">
        <v>111</v>
      </c>
      <c r="C136" s="21" t="s">
        <v>111</v>
      </c>
      <c r="D136" s="22" t="s">
        <v>99</v>
      </c>
      <c r="E136" s="2"/>
      <c r="F136" s="2"/>
      <c r="G136" s="2"/>
    </row>
    <row r="137" spans="1:7" x14ac:dyDescent="0.25">
      <c r="A137" s="26">
        <v>50</v>
      </c>
      <c r="B137" s="20" t="s">
        <v>111</v>
      </c>
      <c r="C137" s="21" t="s">
        <v>111</v>
      </c>
      <c r="D137" s="22" t="s">
        <v>98</v>
      </c>
      <c r="E137" s="2"/>
      <c r="F137" s="2"/>
      <c r="G137" s="2"/>
    </row>
    <row r="138" spans="1:7" x14ac:dyDescent="0.25">
      <c r="A138" s="26">
        <v>50</v>
      </c>
      <c r="B138" s="20">
        <v>186174</v>
      </c>
      <c r="C138" s="21">
        <v>44547</v>
      </c>
      <c r="D138" s="22" t="s">
        <v>104</v>
      </c>
      <c r="E138" s="2"/>
      <c r="F138" s="2"/>
      <c r="G138" s="2"/>
    </row>
    <row r="139" spans="1:7" x14ac:dyDescent="0.25">
      <c r="A139" s="26">
        <v>50</v>
      </c>
      <c r="B139" s="20" t="s">
        <v>111</v>
      </c>
      <c r="C139" s="21" t="s">
        <v>111</v>
      </c>
      <c r="D139" s="22" t="s">
        <v>103</v>
      </c>
      <c r="E139" s="2"/>
      <c r="F139" s="2"/>
      <c r="G139" s="2"/>
    </row>
    <row r="140" spans="1:7" x14ac:dyDescent="0.25">
      <c r="A140" s="26">
        <v>50</v>
      </c>
      <c r="B140" s="20" t="s">
        <v>111</v>
      </c>
      <c r="C140" s="21" t="s">
        <v>111</v>
      </c>
      <c r="D140" s="22" t="s">
        <v>102</v>
      </c>
      <c r="E140" s="2"/>
      <c r="F140" s="2"/>
      <c r="G140" s="2"/>
    </row>
    <row r="141" spans="1:7" x14ac:dyDescent="0.25">
      <c r="A141" s="26">
        <v>51</v>
      </c>
      <c r="B141" s="20">
        <v>186331</v>
      </c>
      <c r="C141" s="21">
        <v>44553</v>
      </c>
      <c r="D141" s="22" t="s">
        <v>103</v>
      </c>
      <c r="E141" s="2"/>
      <c r="F141" s="2"/>
      <c r="G141" s="2"/>
    </row>
    <row r="142" spans="1:7" x14ac:dyDescent="0.25">
      <c r="A142" s="26">
        <v>51</v>
      </c>
      <c r="B142" s="20" t="s">
        <v>111</v>
      </c>
      <c r="C142" s="21" t="s">
        <v>111</v>
      </c>
      <c r="D142" s="22" t="s">
        <v>105</v>
      </c>
      <c r="E142" s="2"/>
      <c r="F142" s="2"/>
      <c r="G142" s="2"/>
    </row>
    <row r="143" spans="1:7" x14ac:dyDescent="0.25">
      <c r="A143" s="26">
        <v>51</v>
      </c>
      <c r="B143" s="20" t="s">
        <v>111</v>
      </c>
      <c r="C143" s="21" t="s">
        <v>111</v>
      </c>
      <c r="D143" s="22" t="s">
        <v>110</v>
      </c>
      <c r="E143" s="2"/>
      <c r="F143" s="2"/>
      <c r="G143" s="2"/>
    </row>
    <row r="144" spans="1:7" x14ac:dyDescent="0.25">
      <c r="A144" s="26">
        <v>51</v>
      </c>
      <c r="B144" s="20" t="s">
        <v>111</v>
      </c>
      <c r="C144" s="21" t="s">
        <v>111</v>
      </c>
      <c r="D144" s="22" t="s">
        <v>100</v>
      </c>
      <c r="E144" s="2"/>
      <c r="F144" s="2"/>
      <c r="G144" s="2"/>
    </row>
    <row r="145" spans="1:7" x14ac:dyDescent="0.25">
      <c r="A145" s="26">
        <v>52</v>
      </c>
      <c r="B145" s="20">
        <v>186170</v>
      </c>
      <c r="C145" s="21">
        <v>44563</v>
      </c>
      <c r="D145" s="22" t="s">
        <v>102</v>
      </c>
      <c r="E145" s="2"/>
      <c r="F145" s="2"/>
      <c r="G145" s="2"/>
    </row>
    <row r="146" spans="1:7" x14ac:dyDescent="0.25">
      <c r="A146" s="26">
        <v>52</v>
      </c>
      <c r="B146" s="20" t="s">
        <v>111</v>
      </c>
      <c r="C146" s="21" t="s">
        <v>111</v>
      </c>
      <c r="D146" s="22" t="s">
        <v>103</v>
      </c>
      <c r="E146" s="2"/>
      <c r="F146" s="2"/>
      <c r="G146" s="2"/>
    </row>
    <row r="147" spans="1:7" x14ac:dyDescent="0.25">
      <c r="A147" s="26">
        <v>52</v>
      </c>
      <c r="B147" s="20" t="s">
        <v>111</v>
      </c>
      <c r="C147" s="21" t="s">
        <v>111</v>
      </c>
      <c r="D147" s="22" t="s">
        <v>104</v>
      </c>
      <c r="E147" s="2"/>
      <c r="F147" s="2"/>
      <c r="G147" s="2"/>
    </row>
    <row r="148" spans="1:7" x14ac:dyDescent="0.25">
      <c r="A148" s="26">
        <v>52</v>
      </c>
      <c r="B148" s="20">
        <v>186301</v>
      </c>
      <c r="C148" s="21">
        <v>44563</v>
      </c>
      <c r="D148" s="22" t="s">
        <v>104</v>
      </c>
      <c r="E148" s="2"/>
      <c r="F148" s="2"/>
      <c r="G148" s="2"/>
    </row>
    <row r="149" spans="1:7" x14ac:dyDescent="0.25">
      <c r="A149" s="26">
        <v>2</v>
      </c>
      <c r="B149" s="20">
        <v>186168</v>
      </c>
      <c r="C149" s="21">
        <v>44572</v>
      </c>
      <c r="D149" s="22" t="s">
        <v>105</v>
      </c>
      <c r="E149" s="2"/>
      <c r="F149" s="2"/>
      <c r="G149" s="2"/>
    </row>
    <row r="150" spans="1:7" x14ac:dyDescent="0.25">
      <c r="A150" s="26">
        <v>2</v>
      </c>
      <c r="B150" s="20" t="s">
        <v>111</v>
      </c>
      <c r="C150" s="21" t="s">
        <v>111</v>
      </c>
      <c r="D150" s="22" t="s">
        <v>100</v>
      </c>
      <c r="E150" s="2"/>
      <c r="F150" s="2"/>
      <c r="G150" s="2"/>
    </row>
    <row r="151" spans="1:7" x14ac:dyDescent="0.25">
      <c r="A151" s="26">
        <v>2</v>
      </c>
      <c r="B151" s="20">
        <v>186325</v>
      </c>
      <c r="C151" s="21">
        <v>44575</v>
      </c>
      <c r="D151" s="22" t="s">
        <v>97</v>
      </c>
      <c r="E151" s="2"/>
      <c r="F151" s="2"/>
      <c r="G151" s="2"/>
    </row>
    <row r="152" spans="1:7" x14ac:dyDescent="0.25">
      <c r="A152" s="26">
        <v>2</v>
      </c>
      <c r="B152" s="20" t="s">
        <v>111</v>
      </c>
      <c r="C152" s="21" t="s">
        <v>111</v>
      </c>
      <c r="D152" s="22" t="s">
        <v>110</v>
      </c>
      <c r="E152" s="2"/>
      <c r="F152" s="2"/>
      <c r="G152" s="2"/>
    </row>
    <row r="153" spans="1:7" x14ac:dyDescent="0.25">
      <c r="A153" s="26">
        <v>2</v>
      </c>
      <c r="B153" s="20" t="s">
        <v>111</v>
      </c>
      <c r="C153" s="21" t="s">
        <v>111</v>
      </c>
      <c r="D153" s="22" t="s">
        <v>100</v>
      </c>
      <c r="E153" s="2"/>
      <c r="F153" s="2"/>
      <c r="G153" s="2"/>
    </row>
    <row r="154" spans="1:7" x14ac:dyDescent="0.25">
      <c r="A154" s="26">
        <v>2</v>
      </c>
      <c r="B154" s="20" t="s">
        <v>111</v>
      </c>
      <c r="C154" s="21" t="s">
        <v>111</v>
      </c>
      <c r="D154" s="22" t="s">
        <v>99</v>
      </c>
      <c r="E154" s="2"/>
      <c r="F154" s="2"/>
      <c r="G154" s="2"/>
    </row>
    <row r="155" spans="1:7" x14ac:dyDescent="0.25">
      <c r="A155" s="26">
        <v>2</v>
      </c>
      <c r="B155" s="20" t="s">
        <v>111</v>
      </c>
      <c r="C155" s="21" t="s">
        <v>111</v>
      </c>
      <c r="D155" s="22" t="s">
        <v>98</v>
      </c>
      <c r="E155" s="2"/>
      <c r="F155" s="2"/>
      <c r="G155" s="2"/>
    </row>
    <row r="156" spans="1:7" x14ac:dyDescent="0.25">
      <c r="A156" s="26">
        <v>2</v>
      </c>
      <c r="B156" s="20">
        <v>186323</v>
      </c>
      <c r="C156" s="21">
        <v>44576</v>
      </c>
      <c r="D156" s="22" t="s">
        <v>104</v>
      </c>
      <c r="E156" s="2"/>
      <c r="F156" s="2"/>
      <c r="G156" s="2"/>
    </row>
    <row r="157" spans="1:7" x14ac:dyDescent="0.25">
      <c r="A157" s="26">
        <v>2</v>
      </c>
      <c r="B157" s="20" t="s">
        <v>111</v>
      </c>
      <c r="C157" s="21" t="s">
        <v>111</v>
      </c>
      <c r="D157" s="22" t="s">
        <v>102</v>
      </c>
      <c r="E157" s="2"/>
      <c r="F157" s="2"/>
      <c r="G157" s="2"/>
    </row>
    <row r="158" spans="1:7" x14ac:dyDescent="0.25">
      <c r="A158" s="26">
        <v>2</v>
      </c>
      <c r="B158" s="20" t="s">
        <v>111</v>
      </c>
      <c r="C158" s="21" t="s">
        <v>111</v>
      </c>
      <c r="D158" s="22" t="s">
        <v>103</v>
      </c>
      <c r="E158" s="2"/>
      <c r="F158" s="2"/>
      <c r="G158" s="2"/>
    </row>
    <row r="159" spans="1:7" x14ac:dyDescent="0.25">
      <c r="A159" s="26">
        <v>3</v>
      </c>
      <c r="B159" s="20">
        <v>186304</v>
      </c>
      <c r="C159" s="21">
        <v>44578</v>
      </c>
      <c r="D159" s="22" t="s">
        <v>104</v>
      </c>
      <c r="E159" s="2"/>
      <c r="F159" s="2"/>
      <c r="G159" s="2"/>
    </row>
    <row r="160" spans="1:7" x14ac:dyDescent="0.25">
      <c r="A160" s="26">
        <v>3</v>
      </c>
      <c r="B160" s="20">
        <v>186164</v>
      </c>
      <c r="C160" s="21">
        <v>44583</v>
      </c>
      <c r="D160" s="22" t="s">
        <v>105</v>
      </c>
      <c r="E160" s="2"/>
      <c r="F160" s="2"/>
      <c r="G160" s="2"/>
    </row>
    <row r="161" spans="1:7" x14ac:dyDescent="0.25">
      <c r="A161" s="26">
        <v>3</v>
      </c>
      <c r="B161" s="20">
        <v>186165</v>
      </c>
      <c r="C161" s="21">
        <v>44584</v>
      </c>
      <c r="D161" s="22" t="s">
        <v>104</v>
      </c>
      <c r="E161" s="2"/>
      <c r="F161" s="2"/>
      <c r="G161" s="2"/>
    </row>
    <row r="162" spans="1:7" x14ac:dyDescent="0.25">
      <c r="A162" s="26">
        <v>3</v>
      </c>
      <c r="B162" s="20" t="s">
        <v>111</v>
      </c>
      <c r="C162" s="21" t="s">
        <v>111</v>
      </c>
      <c r="D162" s="22" t="s">
        <v>105</v>
      </c>
      <c r="E162" s="2"/>
      <c r="F162" s="2"/>
      <c r="G162" s="2"/>
    </row>
    <row r="163" spans="1:7" x14ac:dyDescent="0.25">
      <c r="A163" s="26">
        <v>3</v>
      </c>
      <c r="B163" s="20">
        <v>186171</v>
      </c>
      <c r="C163" s="21">
        <v>44584</v>
      </c>
      <c r="D163" s="22" t="s">
        <v>102</v>
      </c>
      <c r="E163" s="2"/>
      <c r="F163" s="2"/>
      <c r="G163" s="2"/>
    </row>
    <row r="164" spans="1:7" x14ac:dyDescent="0.25">
      <c r="A164" s="26">
        <v>3</v>
      </c>
      <c r="B164" s="20" t="s">
        <v>111</v>
      </c>
      <c r="C164" s="21" t="s">
        <v>111</v>
      </c>
      <c r="D164" s="22" t="s">
        <v>103</v>
      </c>
      <c r="E164" s="2"/>
      <c r="F164" s="2"/>
      <c r="G164" s="2"/>
    </row>
    <row r="165" spans="1:7" x14ac:dyDescent="0.25">
      <c r="A165" s="26">
        <v>3</v>
      </c>
      <c r="B165" s="20" t="s">
        <v>111</v>
      </c>
      <c r="C165" s="21" t="s">
        <v>111</v>
      </c>
      <c r="D165" s="22" t="s">
        <v>104</v>
      </c>
      <c r="E165" s="2"/>
      <c r="F165" s="2"/>
      <c r="G165" s="2"/>
    </row>
    <row r="166" spans="1:7" x14ac:dyDescent="0.25">
      <c r="A166" s="26">
        <v>4</v>
      </c>
      <c r="B166" s="20">
        <v>186305</v>
      </c>
      <c r="C166" s="21">
        <v>44590</v>
      </c>
      <c r="D166" s="22" t="s">
        <v>97</v>
      </c>
      <c r="E166" s="2"/>
      <c r="F166" s="2"/>
      <c r="G166" s="2"/>
    </row>
    <row r="167" spans="1:7" x14ac:dyDescent="0.25">
      <c r="A167" s="26">
        <v>4</v>
      </c>
      <c r="B167" s="20" t="s">
        <v>111</v>
      </c>
      <c r="C167" s="21" t="s">
        <v>111</v>
      </c>
      <c r="D167" s="22" t="s">
        <v>98</v>
      </c>
      <c r="E167" s="2"/>
      <c r="F167" s="2"/>
      <c r="G167" s="2"/>
    </row>
    <row r="168" spans="1:7" x14ac:dyDescent="0.25">
      <c r="A168" s="26">
        <v>4</v>
      </c>
      <c r="B168" s="20" t="s">
        <v>111</v>
      </c>
      <c r="C168" s="21" t="s">
        <v>111</v>
      </c>
      <c r="D168" s="22" t="s">
        <v>99</v>
      </c>
      <c r="E168" s="2"/>
      <c r="F168" s="2"/>
      <c r="G168" s="2"/>
    </row>
    <row r="169" spans="1:7" x14ac:dyDescent="0.25">
      <c r="A169" s="26">
        <v>4</v>
      </c>
      <c r="B169" s="20">
        <v>186343</v>
      </c>
      <c r="C169" s="21">
        <v>44591</v>
      </c>
      <c r="D169" s="22" t="s">
        <v>103</v>
      </c>
      <c r="E169" s="2"/>
      <c r="F169" s="2"/>
      <c r="G169" s="2"/>
    </row>
    <row r="170" spans="1:7" x14ac:dyDescent="0.25">
      <c r="A170" s="26">
        <v>5</v>
      </c>
      <c r="B170" s="20">
        <v>186306</v>
      </c>
      <c r="C170" s="21">
        <v>44596</v>
      </c>
      <c r="D170" s="22" t="s">
        <v>97</v>
      </c>
      <c r="E170" s="2"/>
      <c r="F170" s="2"/>
      <c r="G170" s="2"/>
    </row>
    <row r="171" spans="1:7" x14ac:dyDescent="0.25">
      <c r="A171" s="26">
        <v>5</v>
      </c>
      <c r="B171" s="20" t="s">
        <v>111</v>
      </c>
      <c r="C171" s="21" t="s">
        <v>111</v>
      </c>
      <c r="D171" s="22" t="s">
        <v>104</v>
      </c>
      <c r="E171" s="2"/>
      <c r="F171" s="2"/>
      <c r="G171" s="2"/>
    </row>
    <row r="172" spans="1:7" x14ac:dyDescent="0.25">
      <c r="A172" s="26">
        <v>5</v>
      </c>
      <c r="B172" s="20">
        <v>186179</v>
      </c>
      <c r="C172" s="21">
        <v>44598</v>
      </c>
      <c r="D172" s="22" t="s">
        <v>102</v>
      </c>
      <c r="E172" s="2"/>
      <c r="F172" s="2"/>
      <c r="G172" s="2"/>
    </row>
    <row r="173" spans="1:7" x14ac:dyDescent="0.25">
      <c r="A173" s="26">
        <v>5</v>
      </c>
      <c r="B173" s="20" t="s">
        <v>111</v>
      </c>
      <c r="C173" s="21" t="s">
        <v>111</v>
      </c>
      <c r="D173" s="22" t="s">
        <v>103</v>
      </c>
      <c r="E173" s="2"/>
      <c r="F173" s="2"/>
      <c r="G173" s="2"/>
    </row>
    <row r="174" spans="1:7" x14ac:dyDescent="0.25">
      <c r="A174" s="26">
        <v>6</v>
      </c>
      <c r="B174" s="20">
        <v>186308</v>
      </c>
      <c r="C174" s="21">
        <v>44601</v>
      </c>
      <c r="D174" s="22" t="s">
        <v>97</v>
      </c>
      <c r="E174" s="2"/>
      <c r="F174" s="2"/>
      <c r="G174" s="2"/>
    </row>
    <row r="175" spans="1:7" x14ac:dyDescent="0.25">
      <c r="A175" s="26">
        <v>6</v>
      </c>
      <c r="B175" s="20" t="s">
        <v>111</v>
      </c>
      <c r="C175" s="21" t="s">
        <v>111</v>
      </c>
      <c r="D175" s="22" t="s">
        <v>98</v>
      </c>
      <c r="E175" s="2"/>
      <c r="F175" s="2"/>
      <c r="G175" s="2"/>
    </row>
    <row r="176" spans="1:7" x14ac:dyDescent="0.25">
      <c r="A176" s="26">
        <v>6</v>
      </c>
      <c r="B176" s="20" t="s">
        <v>111</v>
      </c>
      <c r="C176" s="21" t="s">
        <v>111</v>
      </c>
      <c r="D176" s="22" t="s">
        <v>99</v>
      </c>
      <c r="E176" s="2"/>
      <c r="F176" s="2"/>
      <c r="G176" s="2"/>
    </row>
    <row r="177" spans="1:7" x14ac:dyDescent="0.25">
      <c r="A177" s="26">
        <v>7</v>
      </c>
      <c r="B177" s="20">
        <v>186175</v>
      </c>
      <c r="C177" s="21">
        <v>44606</v>
      </c>
      <c r="D177" s="22" t="s">
        <v>104</v>
      </c>
      <c r="E177" s="2"/>
      <c r="F177" s="2"/>
      <c r="G177" s="2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B79E2-8A8B-4243-AC70-D04400E03517}">
  <sheetPr codeName="Feuil2"/>
  <dimension ref="A1:AE958"/>
  <sheetViews>
    <sheetView workbookViewId="0">
      <selection activeCell="Q5" sqref="Q5"/>
    </sheetView>
  </sheetViews>
  <sheetFormatPr baseColWidth="10" defaultRowHeight="15" x14ac:dyDescent="0.25"/>
  <cols>
    <col min="1" max="3" width="11.42578125" style="36"/>
    <col min="5" max="5" width="11.5703125" style="3" customWidth="1"/>
    <col min="6" max="6" width="11.5703125" customWidth="1"/>
    <col min="7" max="7" width="11.5703125" style="1" customWidth="1"/>
    <col min="8" max="8" width="11.42578125" style="3" customWidth="1"/>
    <col min="9" max="9" width="15.140625" customWidth="1"/>
    <col min="10" max="10" width="11.5703125" customWidth="1"/>
    <col min="11" max="11" width="11.42578125" customWidth="1"/>
    <col min="12" max="12" width="20.85546875" bestFit="1" customWidth="1"/>
    <col min="13" max="13" width="11.7109375" bestFit="1" customWidth="1"/>
    <col min="14" max="14" width="15.85546875" bestFit="1" customWidth="1"/>
    <col min="15" max="15" width="11.42578125" customWidth="1"/>
    <col min="16" max="16" width="13.42578125" customWidth="1"/>
    <col min="17" max="17" width="11.5703125" customWidth="1"/>
    <col min="18" max="19" width="11.5703125" style="1" customWidth="1"/>
    <col min="20" max="20" width="11.5703125" customWidth="1"/>
    <col min="21" max="21" width="11.5703125" style="1" customWidth="1"/>
    <col min="22" max="23" width="11.5703125" customWidth="1"/>
    <col min="24" max="24" width="11.42578125" customWidth="1"/>
    <col min="25" max="25" width="11.42578125" style="39" customWidth="1"/>
    <col min="26" max="26" width="11.42578125" customWidth="1"/>
    <col min="28" max="28" width="13.42578125" customWidth="1"/>
    <col min="29" max="29" width="14.28515625" style="1" customWidth="1"/>
    <col min="31" max="31" width="11.42578125" style="3"/>
  </cols>
  <sheetData>
    <row r="1" spans="1:31" x14ac:dyDescent="0.25">
      <c r="A1" s="31" t="str">
        <f>'COLLER SAP ICI'!A1</f>
        <v>Poste technique</v>
      </c>
      <c r="B1" s="31" t="str">
        <f>'COLLER SAP ICI'!B1</f>
        <v>Prochain niv. maint.</v>
      </c>
      <c r="C1" s="31" t="str">
        <f>'COLLER SAP ICI'!C1</f>
        <v>Date butoire</v>
      </c>
      <c r="P1" s="37"/>
      <c r="Q1" s="37"/>
      <c r="R1" s="40"/>
      <c r="S1" s="40"/>
      <c r="T1" s="37"/>
      <c r="U1" s="40"/>
      <c r="V1" s="37"/>
      <c r="W1" s="37"/>
      <c r="X1" s="37"/>
      <c r="Y1" s="37"/>
      <c r="AC1"/>
      <c r="AE1"/>
    </row>
    <row r="2" spans="1:31" x14ac:dyDescent="0.25">
      <c r="A2" s="32" t="str">
        <f>'COLLER SAP ICI'!A2</f>
        <v>91806186161-6</v>
      </c>
      <c r="B2" s="32" t="str">
        <f>'COLLER SAP ICI'!B2</f>
        <v>P5T3</v>
      </c>
      <c r="C2" s="33">
        <f>'COLLER SAP ICI'!C2</f>
        <v>44538</v>
      </c>
      <c r="E2" s="3" t="s">
        <v>1</v>
      </c>
      <c r="F2" s="5" t="s">
        <v>2</v>
      </c>
      <c r="G2" s="1" t="s">
        <v>3</v>
      </c>
      <c r="I2" t="s">
        <v>1</v>
      </c>
      <c r="J2" t="s">
        <v>2</v>
      </c>
      <c r="L2" t="s">
        <v>88</v>
      </c>
      <c r="M2" t="s">
        <v>2</v>
      </c>
      <c r="N2" t="s">
        <v>3</v>
      </c>
      <c r="P2" t="s">
        <v>87</v>
      </c>
      <c r="Q2" t="s">
        <v>0</v>
      </c>
      <c r="R2" s="1" t="s">
        <v>90</v>
      </c>
      <c r="S2" s="1" t="s">
        <v>91</v>
      </c>
      <c r="T2" t="s">
        <v>92</v>
      </c>
      <c r="U2" s="1" t="s">
        <v>93</v>
      </c>
      <c r="V2" s="1" t="s">
        <v>89</v>
      </c>
      <c r="W2" s="1" t="s">
        <v>94</v>
      </c>
      <c r="X2" s="1" t="s">
        <v>95</v>
      </c>
      <c r="Y2" s="38"/>
      <c r="AC2"/>
      <c r="AE2"/>
    </row>
    <row r="3" spans="1:31" x14ac:dyDescent="0.25">
      <c r="A3" s="34" t="str">
        <f>'COLLER SAP ICI'!A3</f>
        <v>91806186161-6</v>
      </c>
      <c r="B3" s="34" t="str">
        <f>'COLLER SAP ICI'!B3</f>
        <v>P5MN</v>
      </c>
      <c r="C3" s="35">
        <f>'COLLER SAP ICI'!C3</f>
        <v>44538</v>
      </c>
      <c r="E3" s="3" t="str">
        <f t="shared" ref="E3:E66" si="0">A2</f>
        <v>91806186161-6</v>
      </c>
      <c r="F3" s="5" t="str">
        <f t="shared" ref="F3:F66" si="1">B2</f>
        <v>P5T3</v>
      </c>
      <c r="G3" s="1">
        <f t="shared" ref="G3:G66" si="2">C2</f>
        <v>44538</v>
      </c>
      <c r="I3" t="s">
        <v>7</v>
      </c>
      <c r="J3">
        <v>186161</v>
      </c>
      <c r="L3">
        <v>186161</v>
      </c>
      <c r="M3" s="3" t="s">
        <v>97</v>
      </c>
      <c r="N3" s="4">
        <v>44538</v>
      </c>
      <c r="P3" s="14">
        <f>Tableau5_2[[#This Row],[ConvLoco.Colonne2]]</f>
        <v>186161</v>
      </c>
      <c r="Q3" s="15" t="str">
        <f>Tableau5_2[[#This Row],[Colonne2]]</f>
        <v>T3</v>
      </c>
      <c r="R3" s="16">
        <f>Tableau5_2[[#This Row],[Colonne3]]</f>
        <v>44538</v>
      </c>
      <c r="S3" s="16">
        <f t="shared" ref="S3:S66" ca="1" si="3">IF(R3&gt;(TODAY()+180),"",R3)</f>
        <v>44538</v>
      </c>
      <c r="T3" s="15">
        <f>_xlfn.NUMBERVALUE(IF(P3=P2,"",P3))</f>
        <v>186161</v>
      </c>
      <c r="U3" s="16">
        <f>IF(T3=0,"",R3)</f>
        <v>44538</v>
      </c>
      <c r="V3" s="15">
        <f>IF(T3=0,"",_xlfn.ISOWEEKNUM(U3))</f>
        <v>49</v>
      </c>
      <c r="W3" s="15">
        <f>IF(T3=0,"",YEAR(U3))</f>
        <v>2021</v>
      </c>
      <c r="X3" s="15">
        <f>IF(V3=52,"2021",W3)</f>
        <v>2021</v>
      </c>
      <c r="Y3" s="37"/>
      <c r="AC3"/>
      <c r="AE3"/>
    </row>
    <row r="4" spans="1:31" x14ac:dyDescent="0.25">
      <c r="A4" s="34" t="str">
        <f>'COLLER SAP ICI'!A4</f>
        <v>91806186161-6</v>
      </c>
      <c r="B4" s="34" t="str">
        <f>'COLLER SAP ICI'!B4</f>
        <v>P3EQ</v>
      </c>
      <c r="C4" s="35">
        <f>'COLLER SAP ICI'!C4</f>
        <v>44538</v>
      </c>
      <c r="E4" s="3" t="str">
        <f t="shared" si="0"/>
        <v>91806186161-6</v>
      </c>
      <c r="F4" s="5" t="str">
        <f t="shared" si="1"/>
        <v>P5MN</v>
      </c>
      <c r="G4" s="1">
        <f t="shared" si="2"/>
        <v>44538</v>
      </c>
      <c r="I4" t="s">
        <v>20</v>
      </c>
      <c r="J4">
        <v>186162</v>
      </c>
      <c r="L4">
        <v>186161</v>
      </c>
      <c r="M4" s="3" t="s">
        <v>98</v>
      </c>
      <c r="N4" s="4">
        <v>44538</v>
      </c>
      <c r="P4" s="14">
        <f>Tableau5_2[[#This Row],[ConvLoco.Colonne2]]</f>
        <v>186161</v>
      </c>
      <c r="Q4" s="15" t="str">
        <f>Tableau5_2[[#This Row],[Colonne2]]</f>
        <v>EBICAB F</v>
      </c>
      <c r="R4" s="16">
        <f>Tableau5_2[[#This Row],[Colonne3]]</f>
        <v>44538</v>
      </c>
      <c r="S4" s="16">
        <f t="shared" ca="1" si="3"/>
        <v>44538</v>
      </c>
      <c r="T4" s="15">
        <f t="shared" ref="T4:T67" si="4">_xlfn.NUMBERVALUE(IF(P4=P3,"",P4))</f>
        <v>0</v>
      </c>
      <c r="U4" s="16" t="str">
        <f t="shared" ref="U4:U67" si="5">IF(T4=0,"",R4)</f>
        <v/>
      </c>
      <c r="V4" s="15" t="str">
        <f t="shared" ref="V4:V67" si="6">IF(T4=0,"",_xlfn.ISOWEEKNUM(U4))</f>
        <v/>
      </c>
      <c r="W4" s="15" t="str">
        <f t="shared" ref="W4:W67" si="7">IF(T4=0,"",YEAR(U4))</f>
        <v/>
      </c>
      <c r="X4" s="15" t="str">
        <f t="shared" ref="X4:X67" si="8">IF(V4=52,"2021",W4)</f>
        <v/>
      </c>
      <c r="Y4" s="37"/>
      <c r="AC4"/>
      <c r="AE4"/>
    </row>
    <row r="5" spans="1:31" x14ac:dyDescent="0.25">
      <c r="A5" s="34" t="str">
        <f>'COLLER SAP ICI'!A5</f>
        <v>91806186161-6</v>
      </c>
      <c r="B5" s="34" t="str">
        <f>'COLLER SAP ICI'!B5</f>
        <v>P396</v>
      </c>
      <c r="C5" s="35">
        <f>'COLLER SAP ICI'!C5</f>
        <v>44538</v>
      </c>
      <c r="E5" s="3" t="str">
        <f t="shared" si="0"/>
        <v>91806186161-6</v>
      </c>
      <c r="F5" s="5" t="str">
        <f t="shared" si="1"/>
        <v>P3EQ</v>
      </c>
      <c r="G5" s="1">
        <f t="shared" si="2"/>
        <v>44538</v>
      </c>
      <c r="I5" t="s">
        <v>21</v>
      </c>
      <c r="J5">
        <v>186163</v>
      </c>
      <c r="L5">
        <v>186161</v>
      </c>
      <c r="M5" s="3" t="s">
        <v>99</v>
      </c>
      <c r="N5" s="4">
        <v>44538</v>
      </c>
      <c r="P5" s="14">
        <f>Tableau5_2[[#This Row],[ConvLoco.Colonne2]]</f>
        <v>186161</v>
      </c>
      <c r="Q5" s="15" t="str">
        <f>Tableau5_2[[#This Row],[Colonne2]]</f>
        <v>ETCS F</v>
      </c>
      <c r="R5" s="16">
        <f>Tableau5_2[[#This Row],[Colonne3]]</f>
        <v>44538</v>
      </c>
      <c r="S5" s="16">
        <f t="shared" ca="1" si="3"/>
        <v>44538</v>
      </c>
      <c r="T5" s="15">
        <f t="shared" si="4"/>
        <v>0</v>
      </c>
      <c r="U5" s="16" t="str">
        <f t="shared" si="5"/>
        <v/>
      </c>
      <c r="V5" s="15" t="str">
        <f t="shared" si="6"/>
        <v/>
      </c>
      <c r="W5" s="15" t="str">
        <f t="shared" si="7"/>
        <v/>
      </c>
      <c r="X5" s="15" t="str">
        <f t="shared" si="8"/>
        <v/>
      </c>
      <c r="Y5" s="37"/>
      <c r="AC5"/>
      <c r="AE5"/>
    </row>
    <row r="6" spans="1:31" x14ac:dyDescent="0.25">
      <c r="A6" s="34" t="str">
        <f>'COLLER SAP ICI'!A6</f>
        <v>91806186161-6</v>
      </c>
      <c r="B6" s="34" t="str">
        <f>'COLLER SAP ICI'!B6</f>
        <v>P3A3</v>
      </c>
      <c r="C6" s="35">
        <f>'COLLER SAP ICI'!C6</f>
        <v>44569</v>
      </c>
      <c r="E6" s="3" t="str">
        <f t="shared" si="0"/>
        <v>91806186161-6</v>
      </c>
      <c r="F6" s="5" t="str">
        <f t="shared" si="1"/>
        <v>P396</v>
      </c>
      <c r="G6" s="1">
        <f t="shared" si="2"/>
        <v>44538</v>
      </c>
      <c r="I6" t="s">
        <v>22</v>
      </c>
      <c r="J6">
        <v>186164</v>
      </c>
      <c r="L6">
        <v>186161</v>
      </c>
      <c r="M6" s="3" t="s">
        <v>100</v>
      </c>
      <c r="N6" s="4">
        <v>44569</v>
      </c>
      <c r="P6" s="14">
        <f>Tableau5_2[[#This Row],[ConvLoco.Colonne2]]</f>
        <v>186161</v>
      </c>
      <c r="Q6" s="15" t="str">
        <f>Tableau5_2[[#This Row],[Colonne2]]</f>
        <v>KVB GI</v>
      </c>
      <c r="R6" s="16">
        <f>Tableau5_2[[#This Row],[Colonne3]]</f>
        <v>44569</v>
      </c>
      <c r="S6" s="16">
        <f t="shared" ca="1" si="3"/>
        <v>44569</v>
      </c>
      <c r="T6" s="15">
        <f t="shared" si="4"/>
        <v>0</v>
      </c>
      <c r="U6" s="16" t="str">
        <f t="shared" si="5"/>
        <v/>
      </c>
      <c r="V6" s="15" t="str">
        <f t="shared" si="6"/>
        <v/>
      </c>
      <c r="W6" s="15" t="str">
        <f t="shared" si="7"/>
        <v/>
      </c>
      <c r="X6" s="15" t="str">
        <f t="shared" si="8"/>
        <v/>
      </c>
      <c r="Y6" s="37"/>
      <c r="AC6"/>
      <c r="AE6"/>
    </row>
    <row r="7" spans="1:31" x14ac:dyDescent="0.25">
      <c r="A7" s="34" t="str">
        <f>'COLLER SAP ICI'!A7</f>
        <v>91806186161-6</v>
      </c>
      <c r="B7" s="34" t="str">
        <f>'COLLER SAP ICI'!B7</f>
        <v>P39N</v>
      </c>
      <c r="C7" s="35">
        <f>'COLLER SAP ICI'!C7</f>
        <v>44600</v>
      </c>
      <c r="E7" s="3" t="str">
        <f t="shared" si="0"/>
        <v>91806186161-6</v>
      </c>
      <c r="F7" s="5" t="str">
        <f t="shared" si="1"/>
        <v>P3A3</v>
      </c>
      <c r="G7" s="1">
        <f t="shared" si="2"/>
        <v>44569</v>
      </c>
      <c r="I7" t="s">
        <v>23</v>
      </c>
      <c r="J7">
        <v>186165</v>
      </c>
      <c r="L7">
        <v>186161</v>
      </c>
      <c r="M7" s="3" t="s">
        <v>101</v>
      </c>
      <c r="N7" s="4">
        <v>44600</v>
      </c>
      <c r="P7" s="14">
        <f>Tableau5_2[[#This Row],[ConvLoco.Colonne2]]</f>
        <v>186161</v>
      </c>
      <c r="Q7" s="15" t="str">
        <f>Tableau5_2[[#This Row],[Colonne2]]</f>
        <v>MRTS F</v>
      </c>
      <c r="R7" s="16">
        <f>Tableau5_2[[#This Row],[Colonne3]]</f>
        <v>44600</v>
      </c>
      <c r="S7" s="16">
        <f t="shared" ca="1" si="3"/>
        <v>44600</v>
      </c>
      <c r="T7" s="15">
        <f t="shared" si="4"/>
        <v>0</v>
      </c>
      <c r="U7" s="16" t="str">
        <f t="shared" si="5"/>
        <v/>
      </c>
      <c r="V7" s="15" t="str">
        <f t="shared" si="6"/>
        <v/>
      </c>
      <c r="W7" s="15" t="str">
        <f t="shared" si="7"/>
        <v/>
      </c>
      <c r="X7" s="15" t="str">
        <f t="shared" si="8"/>
        <v/>
      </c>
      <c r="Y7" s="37"/>
      <c r="AC7"/>
      <c r="AE7"/>
    </row>
    <row r="8" spans="1:31" x14ac:dyDescent="0.25">
      <c r="A8" s="34" t="str">
        <f>'COLLER SAP ICI'!A8</f>
        <v>91806186161-6</v>
      </c>
      <c r="B8" s="34" t="str">
        <f>'COLLER SAP ICI'!B8</f>
        <v>P3EU</v>
      </c>
      <c r="C8" s="35">
        <f>'COLLER SAP ICI'!C8</f>
        <v>44720</v>
      </c>
      <c r="E8" s="3" t="str">
        <f t="shared" si="0"/>
        <v>91806186161-6</v>
      </c>
      <c r="F8" s="5" t="str">
        <f t="shared" si="1"/>
        <v>P39N</v>
      </c>
      <c r="G8" s="1">
        <f t="shared" si="2"/>
        <v>44600</v>
      </c>
      <c r="I8" t="s">
        <v>24</v>
      </c>
      <c r="J8">
        <v>186166</v>
      </c>
      <c r="L8">
        <v>186161</v>
      </c>
      <c r="M8" s="3" t="s">
        <v>102</v>
      </c>
      <c r="N8" s="4">
        <v>44720</v>
      </c>
      <c r="P8" s="14">
        <f>Tableau5_2[[#This Row],[ConvLoco.Colonne2]]</f>
        <v>186161</v>
      </c>
      <c r="Q8" s="15" t="str">
        <f>Tableau5_2[[#This Row],[Colonne2]]</f>
        <v>EBICAB EF</v>
      </c>
      <c r="R8" s="16">
        <f>Tableau5_2[[#This Row],[Colonne3]]</f>
        <v>44720</v>
      </c>
      <c r="S8" s="16" t="str">
        <f t="shared" ca="1" si="3"/>
        <v/>
      </c>
      <c r="T8" s="15">
        <f t="shared" si="4"/>
        <v>0</v>
      </c>
      <c r="U8" s="16" t="str">
        <f t="shared" si="5"/>
        <v/>
      </c>
      <c r="V8" s="15" t="str">
        <f t="shared" si="6"/>
        <v/>
      </c>
      <c r="W8" s="15" t="str">
        <f t="shared" si="7"/>
        <v/>
      </c>
      <c r="X8" s="15" t="str">
        <f t="shared" si="8"/>
        <v/>
      </c>
      <c r="Y8" s="37"/>
      <c r="AC8"/>
      <c r="AE8"/>
    </row>
    <row r="9" spans="1:31" x14ac:dyDescent="0.25">
      <c r="A9" s="34" t="str">
        <f>'COLLER SAP ICI'!A9</f>
        <v>91806186161-6</v>
      </c>
      <c r="B9" s="34" t="str">
        <f>'COLLER SAP ICI'!B9</f>
        <v>P399</v>
      </c>
      <c r="C9" s="35">
        <f>'COLLER SAP ICI'!C9</f>
        <v>44720</v>
      </c>
      <c r="E9" s="3" t="str">
        <f t="shared" si="0"/>
        <v>91806186161-6</v>
      </c>
      <c r="F9" s="5" t="str">
        <f t="shared" si="1"/>
        <v>P3EU</v>
      </c>
      <c r="G9" s="1">
        <f t="shared" si="2"/>
        <v>44720</v>
      </c>
      <c r="I9" t="s">
        <v>25</v>
      </c>
      <c r="J9">
        <v>186167</v>
      </c>
      <c r="L9">
        <v>186161</v>
      </c>
      <c r="M9" s="3" t="s">
        <v>103</v>
      </c>
      <c r="N9" s="4">
        <v>44720</v>
      </c>
      <c r="P9" s="14">
        <f>Tableau5_2[[#This Row],[ConvLoco.Colonne2]]</f>
        <v>186161</v>
      </c>
      <c r="Q9" s="15" t="str">
        <f>Tableau5_2[[#This Row],[Colonne2]]</f>
        <v>ETCS EF</v>
      </c>
      <c r="R9" s="16">
        <f>Tableau5_2[[#This Row],[Colonne3]]</f>
        <v>44720</v>
      </c>
      <c r="S9" s="16" t="str">
        <f t="shared" ca="1" si="3"/>
        <v/>
      </c>
      <c r="T9" s="15">
        <f t="shared" si="4"/>
        <v>0</v>
      </c>
      <c r="U9" s="16" t="str">
        <f t="shared" si="5"/>
        <v/>
      </c>
      <c r="V9" s="15" t="str">
        <f t="shared" si="6"/>
        <v/>
      </c>
      <c r="W9" s="15" t="str">
        <f t="shared" si="7"/>
        <v/>
      </c>
      <c r="X9" s="15" t="str">
        <f t="shared" si="8"/>
        <v/>
      </c>
      <c r="Y9" s="37"/>
      <c r="AC9"/>
      <c r="AE9"/>
    </row>
    <row r="10" spans="1:31" x14ac:dyDescent="0.25">
      <c r="A10" s="34" t="str">
        <f>'COLLER SAP ICI'!A10</f>
        <v>91806186162-4</v>
      </c>
      <c r="B10" s="34" t="str">
        <f>'COLLER SAP ICI'!B10</f>
        <v>P3A1</v>
      </c>
      <c r="C10" s="35">
        <f>'COLLER SAP ICI'!C10</f>
        <v>44620</v>
      </c>
      <c r="E10" s="3" t="str">
        <f t="shared" si="0"/>
        <v>91806186161-6</v>
      </c>
      <c r="F10" s="5" t="str">
        <f t="shared" si="1"/>
        <v>P399</v>
      </c>
      <c r="G10" s="1">
        <f t="shared" si="2"/>
        <v>44720</v>
      </c>
      <c r="I10" t="s">
        <v>26</v>
      </c>
      <c r="J10">
        <v>186168</v>
      </c>
      <c r="L10">
        <v>186162</v>
      </c>
      <c r="M10" s="3" t="s">
        <v>104</v>
      </c>
      <c r="N10" s="4">
        <v>44620</v>
      </c>
      <c r="P10" s="14">
        <f>Tableau5_2[[#This Row],[ConvLoco.Colonne2]]</f>
        <v>186162</v>
      </c>
      <c r="Q10" s="15" t="str">
        <f>Tableau5_2[[#This Row],[Colonne2]]</f>
        <v>KVB F</v>
      </c>
      <c r="R10" s="16">
        <f>Tableau5_2[[#This Row],[Colonne3]]</f>
        <v>44620</v>
      </c>
      <c r="S10" s="16" t="str">
        <f t="shared" ca="1" si="3"/>
        <v/>
      </c>
      <c r="T10" s="15">
        <f t="shared" si="4"/>
        <v>186162</v>
      </c>
      <c r="U10" s="16">
        <f t="shared" si="5"/>
        <v>44620</v>
      </c>
      <c r="V10" s="15">
        <f t="shared" si="6"/>
        <v>9</v>
      </c>
      <c r="W10" s="15">
        <f t="shared" si="7"/>
        <v>2022</v>
      </c>
      <c r="X10" s="15">
        <f t="shared" si="8"/>
        <v>2022</v>
      </c>
      <c r="Y10" s="37"/>
      <c r="AC10"/>
      <c r="AE10"/>
    </row>
    <row r="11" spans="1:31" x14ac:dyDescent="0.25">
      <c r="A11" s="34" t="str">
        <f>'COLLER SAP ICI'!A11</f>
        <v>91806186162-4</v>
      </c>
      <c r="B11" s="34" t="str">
        <f>'COLLER SAP ICI'!B11</f>
        <v>P3EU</v>
      </c>
      <c r="C11" s="35">
        <f>'COLLER SAP ICI'!C11</f>
        <v>44623</v>
      </c>
      <c r="E11" s="3" t="str">
        <f t="shared" si="0"/>
        <v>91806186162-4</v>
      </c>
      <c r="F11" s="5" t="str">
        <f t="shared" si="1"/>
        <v>P3A1</v>
      </c>
      <c r="G11" s="1">
        <f t="shared" si="2"/>
        <v>44620</v>
      </c>
      <c r="I11" t="s">
        <v>27</v>
      </c>
      <c r="J11">
        <v>186169</v>
      </c>
      <c r="L11">
        <v>186162</v>
      </c>
      <c r="M11" s="3" t="s">
        <v>102</v>
      </c>
      <c r="N11" s="4">
        <v>44623</v>
      </c>
      <c r="P11" s="14">
        <f>Tableau5_2[[#This Row],[ConvLoco.Colonne2]]</f>
        <v>186162</v>
      </c>
      <c r="Q11" s="15" t="str">
        <f>Tableau5_2[[#This Row],[Colonne2]]</f>
        <v>EBICAB EF</v>
      </c>
      <c r="R11" s="16">
        <f>Tableau5_2[[#This Row],[Colonne3]]</f>
        <v>44623</v>
      </c>
      <c r="S11" s="16" t="str">
        <f t="shared" ca="1" si="3"/>
        <v/>
      </c>
      <c r="T11" s="15">
        <f t="shared" si="4"/>
        <v>0</v>
      </c>
      <c r="U11" s="16" t="str">
        <f t="shared" si="5"/>
        <v/>
      </c>
      <c r="V11" s="15" t="str">
        <f t="shared" si="6"/>
        <v/>
      </c>
      <c r="W11" s="15" t="str">
        <f t="shared" si="7"/>
        <v/>
      </c>
      <c r="X11" s="15" t="str">
        <f t="shared" si="8"/>
        <v/>
      </c>
      <c r="Y11" s="37"/>
      <c r="AC11"/>
      <c r="AE11"/>
    </row>
    <row r="12" spans="1:31" x14ac:dyDescent="0.25">
      <c r="A12" s="34" t="str">
        <f>'COLLER SAP ICI'!A12</f>
        <v>91806186162-4</v>
      </c>
      <c r="B12" s="34" t="str">
        <f>'COLLER SAP ICI'!B12</f>
        <v>P399</v>
      </c>
      <c r="C12" s="35">
        <f>'COLLER SAP ICI'!C12</f>
        <v>44623</v>
      </c>
      <c r="E12" s="3" t="str">
        <f t="shared" si="0"/>
        <v>91806186162-4</v>
      </c>
      <c r="F12" s="5" t="str">
        <f t="shared" si="1"/>
        <v>P3EU</v>
      </c>
      <c r="G12" s="1">
        <f t="shared" si="2"/>
        <v>44623</v>
      </c>
      <c r="I12" t="s">
        <v>28</v>
      </c>
      <c r="J12">
        <v>186170</v>
      </c>
      <c r="L12">
        <v>186162</v>
      </c>
      <c r="M12" s="3" t="s">
        <v>103</v>
      </c>
      <c r="N12" s="4">
        <v>44623</v>
      </c>
      <c r="P12" s="14">
        <f>Tableau5_2[[#This Row],[ConvLoco.Colonne2]]</f>
        <v>186162</v>
      </c>
      <c r="Q12" s="15" t="str">
        <f>Tableau5_2[[#This Row],[Colonne2]]</f>
        <v>ETCS EF</v>
      </c>
      <c r="R12" s="16">
        <f>Tableau5_2[[#This Row],[Colonne3]]</f>
        <v>44623</v>
      </c>
      <c r="S12" s="16" t="str">
        <f t="shared" ca="1" si="3"/>
        <v/>
      </c>
      <c r="T12" s="15">
        <f t="shared" si="4"/>
        <v>0</v>
      </c>
      <c r="U12" s="16" t="str">
        <f t="shared" si="5"/>
        <v/>
      </c>
      <c r="V12" s="15" t="str">
        <f t="shared" si="6"/>
        <v/>
      </c>
      <c r="W12" s="15" t="str">
        <f t="shared" si="7"/>
        <v/>
      </c>
      <c r="X12" s="15" t="str">
        <f t="shared" si="8"/>
        <v/>
      </c>
      <c r="Y12" s="37"/>
      <c r="AC12"/>
      <c r="AE12"/>
    </row>
    <row r="13" spans="1:31" x14ac:dyDescent="0.25">
      <c r="A13" s="34" t="str">
        <f>'COLLER SAP ICI'!A13</f>
        <v>91806186162-4</v>
      </c>
      <c r="B13" s="34" t="str">
        <f>'COLLER SAP ICI'!B13</f>
        <v>P5T1</v>
      </c>
      <c r="C13" s="35">
        <f>'COLLER SAP ICI'!C13</f>
        <v>44772</v>
      </c>
      <c r="E13" s="3" t="str">
        <f t="shared" si="0"/>
        <v>91806186162-4</v>
      </c>
      <c r="F13" s="5" t="str">
        <f t="shared" si="1"/>
        <v>P399</v>
      </c>
      <c r="G13" s="1">
        <f t="shared" si="2"/>
        <v>44623</v>
      </c>
      <c r="I13" t="s">
        <v>29</v>
      </c>
      <c r="J13">
        <v>186171</v>
      </c>
      <c r="L13">
        <v>186162</v>
      </c>
      <c r="M13" s="3" t="s">
        <v>105</v>
      </c>
      <c r="N13" s="4">
        <v>44772</v>
      </c>
      <c r="P13" s="14">
        <f>Tableau5_2[[#This Row],[ConvLoco.Colonne2]]</f>
        <v>186162</v>
      </c>
      <c r="Q13" s="15" t="str">
        <f>Tableau5_2[[#This Row],[Colonne2]]</f>
        <v>T1</v>
      </c>
      <c r="R13" s="16">
        <f>Tableau5_2[[#This Row],[Colonne3]]</f>
        <v>44772</v>
      </c>
      <c r="S13" s="16" t="str">
        <f t="shared" ca="1" si="3"/>
        <v/>
      </c>
      <c r="T13" s="15">
        <f t="shared" si="4"/>
        <v>0</v>
      </c>
      <c r="U13" s="16" t="str">
        <f t="shared" si="5"/>
        <v/>
      </c>
      <c r="V13" s="15" t="str">
        <f t="shared" si="6"/>
        <v/>
      </c>
      <c r="W13" s="15" t="str">
        <f t="shared" si="7"/>
        <v/>
      </c>
      <c r="X13" s="15" t="str">
        <f t="shared" si="8"/>
        <v/>
      </c>
      <c r="Y13" s="37"/>
      <c r="AC13"/>
      <c r="AE13"/>
    </row>
    <row r="14" spans="1:31" x14ac:dyDescent="0.25">
      <c r="A14" s="34" t="str">
        <f>'COLLER SAP ICI'!A14</f>
        <v>91806186162-4</v>
      </c>
      <c r="B14" s="34" t="str">
        <f>'COLLER SAP ICI'!B14</f>
        <v>P5MN</v>
      </c>
      <c r="C14" s="35">
        <f>'COLLER SAP ICI'!C14</f>
        <v>44772</v>
      </c>
      <c r="E14" s="3" t="str">
        <f t="shared" si="0"/>
        <v>91806186162-4</v>
      </c>
      <c r="F14" s="5" t="str">
        <f t="shared" si="1"/>
        <v>P5T1</v>
      </c>
      <c r="G14" s="1">
        <f t="shared" si="2"/>
        <v>44772</v>
      </c>
      <c r="I14" t="s">
        <v>30</v>
      </c>
      <c r="J14">
        <v>186172</v>
      </c>
      <c r="L14">
        <v>186162</v>
      </c>
      <c r="M14" s="3" t="s">
        <v>98</v>
      </c>
      <c r="N14" s="4">
        <v>44772</v>
      </c>
      <c r="P14" s="14">
        <f>Tableau5_2[[#This Row],[ConvLoco.Colonne2]]</f>
        <v>186162</v>
      </c>
      <c r="Q14" s="15" t="str">
        <f>Tableau5_2[[#This Row],[Colonne2]]</f>
        <v>EBICAB F</v>
      </c>
      <c r="R14" s="16">
        <f>Tableau5_2[[#This Row],[Colonne3]]</f>
        <v>44772</v>
      </c>
      <c r="S14" s="16" t="str">
        <f t="shared" ca="1" si="3"/>
        <v/>
      </c>
      <c r="T14" s="15">
        <f t="shared" si="4"/>
        <v>0</v>
      </c>
      <c r="U14" s="16" t="str">
        <f t="shared" si="5"/>
        <v/>
      </c>
      <c r="V14" s="15" t="str">
        <f t="shared" si="6"/>
        <v/>
      </c>
      <c r="W14" s="15" t="str">
        <f t="shared" si="7"/>
        <v/>
      </c>
      <c r="X14" s="15" t="str">
        <f t="shared" si="8"/>
        <v/>
      </c>
      <c r="Y14" s="37"/>
      <c r="AC14"/>
      <c r="AE14"/>
    </row>
    <row r="15" spans="1:31" x14ac:dyDescent="0.25">
      <c r="A15" s="34" t="str">
        <f>'COLLER SAP ICI'!A15</f>
        <v>91806186162-4</v>
      </c>
      <c r="B15" s="34" t="str">
        <f>'COLLER SAP ICI'!B15</f>
        <v>P3EQ</v>
      </c>
      <c r="C15" s="35">
        <f>'COLLER SAP ICI'!C15</f>
        <v>44772</v>
      </c>
      <c r="E15" s="3" t="str">
        <f t="shared" si="0"/>
        <v>91806186162-4</v>
      </c>
      <c r="F15" s="5" t="str">
        <f t="shared" si="1"/>
        <v>P5MN</v>
      </c>
      <c r="G15" s="1">
        <f t="shared" si="2"/>
        <v>44772</v>
      </c>
      <c r="I15" t="s">
        <v>32</v>
      </c>
      <c r="J15">
        <v>186173</v>
      </c>
      <c r="L15">
        <v>186162</v>
      </c>
      <c r="M15" s="3" t="s">
        <v>99</v>
      </c>
      <c r="N15" s="4">
        <v>44772</v>
      </c>
      <c r="P15" s="14">
        <f>Tableau5_2[[#This Row],[ConvLoco.Colonne2]]</f>
        <v>186162</v>
      </c>
      <c r="Q15" s="15" t="str">
        <f>Tableau5_2[[#This Row],[Colonne2]]</f>
        <v>ETCS F</v>
      </c>
      <c r="R15" s="16">
        <f>Tableau5_2[[#This Row],[Colonne3]]</f>
        <v>44772</v>
      </c>
      <c r="S15" s="16" t="str">
        <f t="shared" ca="1" si="3"/>
        <v/>
      </c>
      <c r="T15" s="15">
        <f t="shared" si="4"/>
        <v>0</v>
      </c>
      <c r="U15" s="16" t="str">
        <f t="shared" si="5"/>
        <v/>
      </c>
      <c r="V15" s="15" t="str">
        <f t="shared" si="6"/>
        <v/>
      </c>
      <c r="W15" s="15" t="str">
        <f t="shared" si="7"/>
        <v/>
      </c>
      <c r="X15" s="15" t="str">
        <f t="shared" si="8"/>
        <v/>
      </c>
      <c r="Y15" s="37"/>
      <c r="AC15"/>
      <c r="AE15"/>
    </row>
    <row r="16" spans="1:31" x14ac:dyDescent="0.25">
      <c r="A16" s="34" t="str">
        <f>'COLLER SAP ICI'!A16</f>
        <v>91806186162-4</v>
      </c>
      <c r="B16" s="34" t="str">
        <f>'COLLER SAP ICI'!B16</f>
        <v>P396</v>
      </c>
      <c r="C16" s="35">
        <f>'COLLER SAP ICI'!C16</f>
        <v>44772</v>
      </c>
      <c r="E16" s="3" t="str">
        <f t="shared" si="0"/>
        <v>91806186162-4</v>
      </c>
      <c r="F16" s="5" t="str">
        <f t="shared" si="1"/>
        <v>P3EQ</v>
      </c>
      <c r="G16" s="1">
        <f t="shared" si="2"/>
        <v>44772</v>
      </c>
      <c r="I16" t="s">
        <v>33</v>
      </c>
      <c r="J16">
        <v>186174</v>
      </c>
      <c r="L16">
        <v>186162</v>
      </c>
      <c r="M16" s="3" t="s">
        <v>101</v>
      </c>
      <c r="N16" s="4">
        <v>44834</v>
      </c>
      <c r="P16" s="14">
        <f>Tableau5_2[[#This Row],[ConvLoco.Colonne2]]</f>
        <v>186162</v>
      </c>
      <c r="Q16" s="15" t="str">
        <f>Tableau5_2[[#This Row],[Colonne2]]</f>
        <v>MRTS F</v>
      </c>
      <c r="R16" s="16">
        <f>Tableau5_2[[#This Row],[Colonne3]]</f>
        <v>44834</v>
      </c>
      <c r="S16" s="16" t="str">
        <f t="shared" ca="1" si="3"/>
        <v/>
      </c>
      <c r="T16" s="15">
        <f t="shared" si="4"/>
        <v>0</v>
      </c>
      <c r="U16" s="16" t="str">
        <f t="shared" si="5"/>
        <v/>
      </c>
      <c r="V16" s="15" t="str">
        <f t="shared" si="6"/>
        <v/>
      </c>
      <c r="W16" s="15" t="str">
        <f t="shared" si="7"/>
        <v/>
      </c>
      <c r="X16" s="15" t="str">
        <f t="shared" si="8"/>
        <v/>
      </c>
      <c r="Y16" s="37"/>
      <c r="AC16"/>
      <c r="AE16"/>
    </row>
    <row r="17" spans="1:31" x14ac:dyDescent="0.25">
      <c r="A17" s="34" t="str">
        <f>'COLLER SAP ICI'!A17</f>
        <v>91806186162-4</v>
      </c>
      <c r="B17" s="34" t="str">
        <f>'COLLER SAP ICI'!B17</f>
        <v>P39N</v>
      </c>
      <c r="C17" s="35">
        <f>'COLLER SAP ICI'!C17</f>
        <v>44834</v>
      </c>
      <c r="E17" s="3" t="str">
        <f t="shared" si="0"/>
        <v>91806186162-4</v>
      </c>
      <c r="F17" s="5" t="str">
        <f t="shared" si="1"/>
        <v>P396</v>
      </c>
      <c r="G17" s="1">
        <f t="shared" si="2"/>
        <v>44772</v>
      </c>
      <c r="I17" t="s">
        <v>35</v>
      </c>
      <c r="J17">
        <v>186175</v>
      </c>
      <c r="L17">
        <v>186163</v>
      </c>
      <c r="M17" s="3" t="s">
        <v>97</v>
      </c>
      <c r="N17" s="4">
        <v>44462</v>
      </c>
      <c r="P17" s="14">
        <f>Tableau5_2[[#This Row],[ConvLoco.Colonne2]]</f>
        <v>186163</v>
      </c>
      <c r="Q17" s="15" t="str">
        <f>Tableau5_2[[#This Row],[Colonne2]]</f>
        <v>T3</v>
      </c>
      <c r="R17" s="16">
        <f>Tableau5_2[[#This Row],[Colonne3]]</f>
        <v>44462</v>
      </c>
      <c r="S17" s="16">
        <f t="shared" ca="1" si="3"/>
        <v>44462</v>
      </c>
      <c r="T17" s="15">
        <f t="shared" si="4"/>
        <v>186163</v>
      </c>
      <c r="U17" s="16">
        <f t="shared" si="5"/>
        <v>44462</v>
      </c>
      <c r="V17" s="15">
        <f t="shared" si="6"/>
        <v>38</v>
      </c>
      <c r="W17" s="15">
        <f t="shared" si="7"/>
        <v>2021</v>
      </c>
      <c r="X17" s="15">
        <f t="shared" si="8"/>
        <v>2021</v>
      </c>
      <c r="Y17" s="37"/>
      <c r="AC17"/>
      <c r="AE17"/>
    </row>
    <row r="18" spans="1:31" x14ac:dyDescent="0.25">
      <c r="A18" s="34" t="str">
        <f>'COLLER SAP ICI'!A18</f>
        <v>91806186163-2</v>
      </c>
      <c r="B18" s="34" t="str">
        <f>'COLLER SAP ICI'!B18</f>
        <v>P5T3</v>
      </c>
      <c r="C18" s="35">
        <f>'COLLER SAP ICI'!C18</f>
        <v>44462</v>
      </c>
      <c r="E18" s="3" t="str">
        <f t="shared" si="0"/>
        <v>91806186162-4</v>
      </c>
      <c r="F18" s="5" t="str">
        <f t="shared" si="1"/>
        <v>P39N</v>
      </c>
      <c r="G18" s="1">
        <f t="shared" si="2"/>
        <v>44834</v>
      </c>
      <c r="I18" t="s">
        <v>36</v>
      </c>
      <c r="J18">
        <v>186176</v>
      </c>
      <c r="L18">
        <v>186163</v>
      </c>
      <c r="M18" s="3" t="s">
        <v>104</v>
      </c>
      <c r="N18" s="4">
        <v>44492</v>
      </c>
      <c r="P18" s="14">
        <f>Tableau5_2[[#This Row],[ConvLoco.Colonne2]]</f>
        <v>186163</v>
      </c>
      <c r="Q18" s="15" t="str">
        <f>Tableau5_2[[#This Row],[Colonne2]]</f>
        <v>KVB F</v>
      </c>
      <c r="R18" s="16">
        <f>Tableau5_2[[#This Row],[Colonne3]]</f>
        <v>44492</v>
      </c>
      <c r="S18" s="16">
        <f t="shared" ca="1" si="3"/>
        <v>44492</v>
      </c>
      <c r="T18" s="15">
        <f t="shared" si="4"/>
        <v>0</v>
      </c>
      <c r="U18" s="16" t="str">
        <f t="shared" si="5"/>
        <v/>
      </c>
      <c r="V18" s="15" t="str">
        <f t="shared" si="6"/>
        <v/>
      </c>
      <c r="W18" s="15" t="str">
        <f t="shared" si="7"/>
        <v/>
      </c>
      <c r="X18" s="15" t="str">
        <f t="shared" si="8"/>
        <v/>
      </c>
      <c r="Y18" s="37"/>
      <c r="AC18"/>
      <c r="AE18"/>
    </row>
    <row r="19" spans="1:31" x14ac:dyDescent="0.25">
      <c r="A19" s="34" t="str">
        <f>'COLLER SAP ICI'!A19</f>
        <v>91806186163-2</v>
      </c>
      <c r="B19" s="34" t="str">
        <f>'COLLER SAP ICI'!B19</f>
        <v>P5MN</v>
      </c>
      <c r="C19" s="35">
        <f>'COLLER SAP ICI'!C19</f>
        <v>44462</v>
      </c>
      <c r="E19" s="3" t="str">
        <f t="shared" si="0"/>
        <v>91806186163-2</v>
      </c>
      <c r="F19" s="5" t="str">
        <f t="shared" si="1"/>
        <v>P5T3</v>
      </c>
      <c r="G19" s="1">
        <f t="shared" si="2"/>
        <v>44462</v>
      </c>
      <c r="I19" t="s">
        <v>37</v>
      </c>
      <c r="J19">
        <v>186177</v>
      </c>
      <c r="L19">
        <v>186163</v>
      </c>
      <c r="M19" s="3" t="s">
        <v>101</v>
      </c>
      <c r="N19" s="4">
        <v>44578</v>
      </c>
      <c r="P19" s="14">
        <f>Tableau5_2[[#This Row],[ConvLoco.Colonne2]]</f>
        <v>186163</v>
      </c>
      <c r="Q19" s="15" t="str">
        <f>Tableau5_2[[#This Row],[Colonne2]]</f>
        <v>MRTS F</v>
      </c>
      <c r="R19" s="16">
        <f>Tableau5_2[[#This Row],[Colonne3]]</f>
        <v>44578</v>
      </c>
      <c r="S19" s="16">
        <f t="shared" ca="1" si="3"/>
        <v>44578</v>
      </c>
      <c r="T19" s="15">
        <f t="shared" si="4"/>
        <v>0</v>
      </c>
      <c r="U19" s="16" t="str">
        <f t="shared" si="5"/>
        <v/>
      </c>
      <c r="V19" s="15" t="str">
        <f t="shared" si="6"/>
        <v/>
      </c>
      <c r="W19" s="15" t="str">
        <f t="shared" si="7"/>
        <v/>
      </c>
      <c r="X19" s="15" t="str">
        <f t="shared" si="8"/>
        <v/>
      </c>
      <c r="Y19" s="37"/>
      <c r="AC19"/>
      <c r="AE19"/>
    </row>
    <row r="20" spans="1:31" x14ac:dyDescent="0.25">
      <c r="A20" s="34" t="str">
        <f>'COLLER SAP ICI'!A20</f>
        <v>91806186163-2</v>
      </c>
      <c r="B20" s="34" t="str">
        <f>'COLLER SAP ICI'!B20</f>
        <v>P3A1</v>
      </c>
      <c r="C20" s="35">
        <f>'COLLER SAP ICI'!C20</f>
        <v>44492</v>
      </c>
      <c r="E20" s="3" t="str">
        <f t="shared" si="0"/>
        <v>91806186163-2</v>
      </c>
      <c r="F20" s="5" t="str">
        <f t="shared" si="1"/>
        <v>P5MN</v>
      </c>
      <c r="G20" s="1">
        <f t="shared" si="2"/>
        <v>44462</v>
      </c>
      <c r="I20" t="s">
        <v>38</v>
      </c>
      <c r="J20">
        <v>186178</v>
      </c>
      <c r="L20">
        <v>186163</v>
      </c>
      <c r="M20" s="3" t="s">
        <v>102</v>
      </c>
      <c r="N20" s="4">
        <v>44597</v>
      </c>
      <c r="P20" s="14">
        <f>Tableau5_2[[#This Row],[ConvLoco.Colonne2]]</f>
        <v>186163</v>
      </c>
      <c r="Q20" s="15" t="str">
        <f>Tableau5_2[[#This Row],[Colonne2]]</f>
        <v>EBICAB EF</v>
      </c>
      <c r="R20" s="16">
        <f>Tableau5_2[[#This Row],[Colonne3]]</f>
        <v>44597</v>
      </c>
      <c r="S20" s="16">
        <f t="shared" ca="1" si="3"/>
        <v>44597</v>
      </c>
      <c r="T20" s="15">
        <f t="shared" si="4"/>
        <v>0</v>
      </c>
      <c r="U20" s="16" t="str">
        <f t="shared" si="5"/>
        <v/>
      </c>
      <c r="V20" s="15" t="str">
        <f t="shared" si="6"/>
        <v/>
      </c>
      <c r="W20" s="15" t="str">
        <f t="shared" si="7"/>
        <v/>
      </c>
      <c r="X20" s="15" t="str">
        <f t="shared" si="8"/>
        <v/>
      </c>
      <c r="Y20" s="37"/>
      <c r="AC20"/>
      <c r="AE20"/>
    </row>
    <row r="21" spans="1:31" x14ac:dyDescent="0.25">
      <c r="A21" s="34" t="str">
        <f>'COLLER SAP ICI'!A21</f>
        <v>91806186163-2</v>
      </c>
      <c r="B21" s="34" t="str">
        <f>'COLLER SAP ICI'!B21</f>
        <v>P39N</v>
      </c>
      <c r="C21" s="35">
        <f>'COLLER SAP ICI'!C21</f>
        <v>44578</v>
      </c>
      <c r="E21" s="3" t="str">
        <f t="shared" si="0"/>
        <v>91806186163-2</v>
      </c>
      <c r="F21" s="5" t="str">
        <f t="shared" si="1"/>
        <v>P3A1</v>
      </c>
      <c r="G21" s="1">
        <f t="shared" si="2"/>
        <v>44492</v>
      </c>
      <c r="I21" t="s">
        <v>39</v>
      </c>
      <c r="J21">
        <v>186179</v>
      </c>
      <c r="L21">
        <v>186163</v>
      </c>
      <c r="M21" s="3" t="s">
        <v>103</v>
      </c>
      <c r="N21" s="4">
        <v>44597</v>
      </c>
      <c r="P21" s="14">
        <f>Tableau5_2[[#This Row],[ConvLoco.Colonne2]]</f>
        <v>186163</v>
      </c>
      <c r="Q21" s="15" t="str">
        <f>Tableau5_2[[#This Row],[Colonne2]]</f>
        <v>ETCS EF</v>
      </c>
      <c r="R21" s="16">
        <f>Tableau5_2[[#This Row],[Colonne3]]</f>
        <v>44597</v>
      </c>
      <c r="S21" s="16">
        <f t="shared" ca="1" si="3"/>
        <v>44597</v>
      </c>
      <c r="T21" s="15">
        <f t="shared" si="4"/>
        <v>0</v>
      </c>
      <c r="U21" s="16" t="str">
        <f t="shared" si="5"/>
        <v/>
      </c>
      <c r="V21" s="15" t="str">
        <f t="shared" si="6"/>
        <v/>
      </c>
      <c r="W21" s="15" t="str">
        <f t="shared" si="7"/>
        <v/>
      </c>
      <c r="X21" s="15" t="str">
        <f t="shared" si="8"/>
        <v/>
      </c>
      <c r="Y21" s="37"/>
      <c r="AC21"/>
      <c r="AE21"/>
    </row>
    <row r="22" spans="1:31" x14ac:dyDescent="0.25">
      <c r="A22" s="34" t="str">
        <f>'COLLER SAP ICI'!A22</f>
        <v>91806186163-2</v>
      </c>
      <c r="B22" s="34" t="str">
        <f>'COLLER SAP ICI'!B22</f>
        <v>P3EU</v>
      </c>
      <c r="C22" s="35">
        <f>'COLLER SAP ICI'!C22</f>
        <v>44597</v>
      </c>
      <c r="E22" s="3" t="str">
        <f t="shared" si="0"/>
        <v>91806186163-2</v>
      </c>
      <c r="F22" s="5" t="str">
        <f t="shared" si="1"/>
        <v>P39N</v>
      </c>
      <c r="G22" s="1">
        <f t="shared" si="2"/>
        <v>44578</v>
      </c>
      <c r="I22" t="s">
        <v>40</v>
      </c>
      <c r="J22">
        <v>186180</v>
      </c>
      <c r="L22">
        <v>186163</v>
      </c>
      <c r="M22" s="3" t="s">
        <v>98</v>
      </c>
      <c r="N22" s="4">
        <v>44643</v>
      </c>
      <c r="P22" s="14">
        <f>Tableau5_2[[#This Row],[ConvLoco.Colonne2]]</f>
        <v>186163</v>
      </c>
      <c r="Q22" s="15" t="str">
        <f>Tableau5_2[[#This Row],[Colonne2]]</f>
        <v>EBICAB F</v>
      </c>
      <c r="R22" s="16">
        <f>Tableau5_2[[#This Row],[Colonne3]]</f>
        <v>44643</v>
      </c>
      <c r="S22" s="16" t="str">
        <f t="shared" ca="1" si="3"/>
        <v/>
      </c>
      <c r="T22" s="15">
        <f t="shared" si="4"/>
        <v>0</v>
      </c>
      <c r="U22" s="16" t="str">
        <f t="shared" si="5"/>
        <v/>
      </c>
      <c r="V22" s="15" t="str">
        <f t="shared" si="6"/>
        <v/>
      </c>
      <c r="W22" s="15" t="str">
        <f t="shared" si="7"/>
        <v/>
      </c>
      <c r="X22" s="15" t="str">
        <f t="shared" si="8"/>
        <v/>
      </c>
      <c r="Y22" s="37"/>
      <c r="AC22"/>
      <c r="AE22"/>
    </row>
    <row r="23" spans="1:31" x14ac:dyDescent="0.25">
      <c r="A23" s="34" t="str">
        <f>'COLLER SAP ICI'!A23</f>
        <v>91806186163-2</v>
      </c>
      <c r="B23" s="34" t="str">
        <f>'COLLER SAP ICI'!B23</f>
        <v>P399</v>
      </c>
      <c r="C23" s="35">
        <f>'COLLER SAP ICI'!C23</f>
        <v>44597</v>
      </c>
      <c r="E23" s="3" t="str">
        <f t="shared" si="0"/>
        <v>91806186163-2</v>
      </c>
      <c r="F23" s="5" t="str">
        <f t="shared" si="1"/>
        <v>P3EU</v>
      </c>
      <c r="G23" s="1">
        <f t="shared" si="2"/>
        <v>44597</v>
      </c>
      <c r="I23" t="s">
        <v>41</v>
      </c>
      <c r="J23">
        <v>186301</v>
      </c>
      <c r="L23">
        <v>186163</v>
      </c>
      <c r="M23" s="3" t="s">
        <v>99</v>
      </c>
      <c r="N23" s="4">
        <v>44643</v>
      </c>
      <c r="P23" s="14">
        <f>Tableau5_2[[#This Row],[ConvLoco.Colonne2]]</f>
        <v>186163</v>
      </c>
      <c r="Q23" s="15" t="str">
        <f>Tableau5_2[[#This Row],[Colonne2]]</f>
        <v>ETCS F</v>
      </c>
      <c r="R23" s="16">
        <f>Tableau5_2[[#This Row],[Colonne3]]</f>
        <v>44643</v>
      </c>
      <c r="S23" s="16" t="str">
        <f t="shared" ca="1" si="3"/>
        <v/>
      </c>
      <c r="T23" s="15">
        <f t="shared" si="4"/>
        <v>0</v>
      </c>
      <c r="U23" s="16" t="str">
        <f t="shared" si="5"/>
        <v/>
      </c>
      <c r="V23" s="15" t="str">
        <f t="shared" si="6"/>
        <v/>
      </c>
      <c r="W23" s="15" t="str">
        <f t="shared" si="7"/>
        <v/>
      </c>
      <c r="X23" s="15" t="str">
        <f t="shared" si="8"/>
        <v/>
      </c>
      <c r="Y23" s="37"/>
      <c r="AC23"/>
      <c r="AE23"/>
    </row>
    <row r="24" spans="1:31" x14ac:dyDescent="0.25">
      <c r="A24" s="34" t="str">
        <f>'COLLER SAP ICI'!A24</f>
        <v>91806186163-2</v>
      </c>
      <c r="B24" s="34" t="str">
        <f>'COLLER SAP ICI'!B24</f>
        <v>P3EQ</v>
      </c>
      <c r="C24" s="35">
        <f>'COLLER SAP ICI'!C24</f>
        <v>44643</v>
      </c>
      <c r="E24" s="3" t="str">
        <f t="shared" si="0"/>
        <v>91806186163-2</v>
      </c>
      <c r="F24" s="5" t="str">
        <f t="shared" si="1"/>
        <v>P399</v>
      </c>
      <c r="G24" s="1">
        <f t="shared" si="2"/>
        <v>44597</v>
      </c>
      <c r="I24" t="s">
        <v>42</v>
      </c>
      <c r="J24">
        <v>186302</v>
      </c>
      <c r="L24">
        <v>186164</v>
      </c>
      <c r="M24" s="3" t="s">
        <v>105</v>
      </c>
      <c r="N24" s="4">
        <v>44583</v>
      </c>
      <c r="P24" s="14">
        <f>Tableau5_2[[#This Row],[ConvLoco.Colonne2]]</f>
        <v>186164</v>
      </c>
      <c r="Q24" s="15" t="str">
        <f>Tableau5_2[[#This Row],[Colonne2]]</f>
        <v>T1</v>
      </c>
      <c r="R24" s="16">
        <f>Tableau5_2[[#This Row],[Colonne3]]</f>
        <v>44583</v>
      </c>
      <c r="S24" s="16">
        <f t="shared" ca="1" si="3"/>
        <v>44583</v>
      </c>
      <c r="T24" s="15">
        <f t="shared" si="4"/>
        <v>186164</v>
      </c>
      <c r="U24" s="16">
        <f t="shared" si="5"/>
        <v>44583</v>
      </c>
      <c r="V24" s="15">
        <f t="shared" si="6"/>
        <v>3</v>
      </c>
      <c r="W24" s="15">
        <f t="shared" si="7"/>
        <v>2022</v>
      </c>
      <c r="X24" s="15">
        <f t="shared" si="8"/>
        <v>2022</v>
      </c>
      <c r="Y24" s="37"/>
      <c r="AC24"/>
      <c r="AE24"/>
    </row>
    <row r="25" spans="1:31" x14ac:dyDescent="0.25">
      <c r="A25" s="34" t="str">
        <f>'COLLER SAP ICI'!A25</f>
        <v>91806186163-2</v>
      </c>
      <c r="B25" s="34" t="str">
        <f>'COLLER SAP ICI'!B25</f>
        <v>P396</v>
      </c>
      <c r="C25" s="35">
        <f>'COLLER SAP ICI'!C25</f>
        <v>44643</v>
      </c>
      <c r="E25" s="3" t="str">
        <f t="shared" si="0"/>
        <v>91806186163-2</v>
      </c>
      <c r="F25" s="5" t="str">
        <f t="shared" si="1"/>
        <v>P3EQ</v>
      </c>
      <c r="G25" s="1">
        <f t="shared" si="2"/>
        <v>44643</v>
      </c>
      <c r="I25" t="s">
        <v>43</v>
      </c>
      <c r="J25">
        <v>186303</v>
      </c>
      <c r="L25">
        <v>186164</v>
      </c>
      <c r="M25" s="3" t="s">
        <v>104</v>
      </c>
      <c r="N25" s="4">
        <v>44632</v>
      </c>
      <c r="P25" s="14">
        <f>Tableau5_2[[#This Row],[ConvLoco.Colonne2]]</f>
        <v>186164</v>
      </c>
      <c r="Q25" s="15" t="str">
        <f>Tableau5_2[[#This Row],[Colonne2]]</f>
        <v>KVB F</v>
      </c>
      <c r="R25" s="16">
        <f>Tableau5_2[[#This Row],[Colonne3]]</f>
        <v>44632</v>
      </c>
      <c r="S25" s="16" t="str">
        <f t="shared" ca="1" si="3"/>
        <v/>
      </c>
      <c r="T25" s="15">
        <f t="shared" si="4"/>
        <v>0</v>
      </c>
      <c r="U25" s="16" t="str">
        <f t="shared" si="5"/>
        <v/>
      </c>
      <c r="V25" s="15" t="str">
        <f t="shared" si="6"/>
        <v/>
      </c>
      <c r="W25" s="15" t="str">
        <f t="shared" si="7"/>
        <v/>
      </c>
      <c r="X25" s="15" t="str">
        <f t="shared" si="8"/>
        <v/>
      </c>
      <c r="Y25" s="37"/>
      <c r="AC25"/>
      <c r="AE25"/>
    </row>
    <row r="26" spans="1:31" x14ac:dyDescent="0.25">
      <c r="A26" s="34" t="str">
        <f>'COLLER SAP ICI'!A26</f>
        <v>91806186164-0</v>
      </c>
      <c r="B26" s="34" t="str">
        <f>'COLLER SAP ICI'!B26</f>
        <v>P5T1</v>
      </c>
      <c r="C26" s="35">
        <f>'COLLER SAP ICI'!C26</f>
        <v>44583</v>
      </c>
      <c r="E26" s="3" t="str">
        <f t="shared" si="0"/>
        <v>91806186163-2</v>
      </c>
      <c r="F26" s="5" t="str">
        <f t="shared" si="1"/>
        <v>P396</v>
      </c>
      <c r="G26" s="1">
        <f t="shared" si="2"/>
        <v>44643</v>
      </c>
      <c r="I26" t="s">
        <v>44</v>
      </c>
      <c r="J26">
        <v>186304</v>
      </c>
      <c r="L26">
        <v>186164</v>
      </c>
      <c r="M26" s="3" t="s">
        <v>101</v>
      </c>
      <c r="N26" s="4">
        <v>44642</v>
      </c>
      <c r="P26" s="14">
        <f>Tableau5_2[[#This Row],[ConvLoco.Colonne2]]</f>
        <v>186164</v>
      </c>
      <c r="Q26" s="15" t="str">
        <f>Tableau5_2[[#This Row],[Colonne2]]</f>
        <v>MRTS F</v>
      </c>
      <c r="R26" s="16">
        <f>Tableau5_2[[#This Row],[Colonne3]]</f>
        <v>44642</v>
      </c>
      <c r="S26" s="16" t="str">
        <f t="shared" ca="1" si="3"/>
        <v/>
      </c>
      <c r="T26" s="15">
        <f t="shared" si="4"/>
        <v>0</v>
      </c>
      <c r="U26" s="16" t="str">
        <f t="shared" si="5"/>
        <v/>
      </c>
      <c r="V26" s="15" t="str">
        <f t="shared" si="6"/>
        <v/>
      </c>
      <c r="W26" s="15" t="str">
        <f t="shared" si="7"/>
        <v/>
      </c>
      <c r="X26" s="15" t="str">
        <f t="shared" si="8"/>
        <v/>
      </c>
      <c r="Y26" s="37"/>
      <c r="AC26"/>
      <c r="AE26"/>
    </row>
    <row r="27" spans="1:31" x14ac:dyDescent="0.25">
      <c r="A27" s="34" t="str">
        <f>'COLLER SAP ICI'!A27</f>
        <v>91806186164-0</v>
      </c>
      <c r="B27" s="34" t="str">
        <f>'COLLER SAP ICI'!B27</f>
        <v>P5MN</v>
      </c>
      <c r="C27" s="35">
        <f>'COLLER SAP ICI'!C27</f>
        <v>44583</v>
      </c>
      <c r="E27" s="3" t="str">
        <f t="shared" si="0"/>
        <v>91806186164-0</v>
      </c>
      <c r="F27" s="5" t="str">
        <f t="shared" si="1"/>
        <v>P5T1</v>
      </c>
      <c r="G27" s="1">
        <f t="shared" si="2"/>
        <v>44583</v>
      </c>
      <c r="I27" t="s">
        <v>45</v>
      </c>
      <c r="J27">
        <v>186305</v>
      </c>
      <c r="L27">
        <v>186164</v>
      </c>
      <c r="M27" s="3" t="s">
        <v>98</v>
      </c>
      <c r="N27" s="4">
        <v>44785</v>
      </c>
      <c r="P27" s="14">
        <f>Tableau5_2[[#This Row],[ConvLoco.Colonne2]]</f>
        <v>186164</v>
      </c>
      <c r="Q27" s="15" t="str">
        <f>Tableau5_2[[#This Row],[Colonne2]]</f>
        <v>EBICAB F</v>
      </c>
      <c r="R27" s="16">
        <f>Tableau5_2[[#This Row],[Colonne3]]</f>
        <v>44785</v>
      </c>
      <c r="S27" s="16" t="str">
        <f t="shared" ca="1" si="3"/>
        <v/>
      </c>
      <c r="T27" s="15">
        <f t="shared" si="4"/>
        <v>0</v>
      </c>
      <c r="U27" s="16" t="str">
        <f t="shared" si="5"/>
        <v/>
      </c>
      <c r="V27" s="15" t="str">
        <f t="shared" si="6"/>
        <v/>
      </c>
      <c r="W27" s="15" t="str">
        <f t="shared" si="7"/>
        <v/>
      </c>
      <c r="X27" s="15" t="str">
        <f t="shared" si="8"/>
        <v/>
      </c>
      <c r="Y27" s="37"/>
      <c r="AC27"/>
      <c r="AE27"/>
    </row>
    <row r="28" spans="1:31" x14ac:dyDescent="0.25">
      <c r="A28" s="34" t="str">
        <f>'COLLER SAP ICI'!A28</f>
        <v>91806186164-0</v>
      </c>
      <c r="B28" s="34" t="str">
        <f>'COLLER SAP ICI'!B28</f>
        <v>P3A1</v>
      </c>
      <c r="C28" s="35">
        <f>'COLLER SAP ICI'!C28</f>
        <v>44632</v>
      </c>
      <c r="E28" s="3" t="str">
        <f t="shared" si="0"/>
        <v>91806186164-0</v>
      </c>
      <c r="F28" s="5" t="str">
        <f t="shared" si="1"/>
        <v>P5MN</v>
      </c>
      <c r="G28" s="1">
        <f t="shared" si="2"/>
        <v>44583</v>
      </c>
      <c r="I28" t="s">
        <v>46</v>
      </c>
      <c r="J28">
        <v>186306</v>
      </c>
      <c r="L28">
        <v>186164</v>
      </c>
      <c r="M28" s="3" t="s">
        <v>99</v>
      </c>
      <c r="N28" s="4">
        <v>44785</v>
      </c>
      <c r="P28" s="14">
        <f>Tableau5_2[[#This Row],[ConvLoco.Colonne2]]</f>
        <v>186164</v>
      </c>
      <c r="Q28" s="15" t="str">
        <f>Tableau5_2[[#This Row],[Colonne2]]</f>
        <v>ETCS F</v>
      </c>
      <c r="R28" s="16">
        <f>Tableau5_2[[#This Row],[Colonne3]]</f>
        <v>44785</v>
      </c>
      <c r="S28" s="16" t="str">
        <f t="shared" ca="1" si="3"/>
        <v/>
      </c>
      <c r="T28" s="15">
        <f t="shared" si="4"/>
        <v>0</v>
      </c>
      <c r="U28" s="16" t="str">
        <f t="shared" si="5"/>
        <v/>
      </c>
      <c r="V28" s="15" t="str">
        <f t="shared" si="6"/>
        <v/>
      </c>
      <c r="W28" s="15" t="str">
        <f t="shared" si="7"/>
        <v/>
      </c>
      <c r="X28" s="15" t="str">
        <f t="shared" si="8"/>
        <v/>
      </c>
      <c r="Y28" s="37"/>
      <c r="AC28"/>
      <c r="AE28"/>
    </row>
    <row r="29" spans="1:31" x14ac:dyDescent="0.25">
      <c r="A29" s="34" t="str">
        <f>'COLLER SAP ICI'!A29</f>
        <v>91806186164-0</v>
      </c>
      <c r="B29" s="34" t="str">
        <f>'COLLER SAP ICI'!B29</f>
        <v>P39N</v>
      </c>
      <c r="C29" s="35">
        <f>'COLLER SAP ICI'!C29</f>
        <v>44642</v>
      </c>
      <c r="E29" s="3" t="str">
        <f t="shared" si="0"/>
        <v>91806186164-0</v>
      </c>
      <c r="F29" s="5" t="str">
        <f t="shared" si="1"/>
        <v>P3A1</v>
      </c>
      <c r="G29" s="1">
        <f t="shared" si="2"/>
        <v>44632</v>
      </c>
      <c r="I29" t="s">
        <v>47</v>
      </c>
      <c r="J29">
        <v>186307</v>
      </c>
      <c r="L29">
        <v>186164</v>
      </c>
      <c r="M29" s="3" t="s">
        <v>106</v>
      </c>
      <c r="N29" s="4">
        <v>45028</v>
      </c>
      <c r="P29" s="14">
        <f>Tableau5_2[[#This Row],[ConvLoco.Colonne2]]</f>
        <v>186164</v>
      </c>
      <c r="Q29" s="15" t="str">
        <f>Tableau5_2[[#This Row],[Colonne2]]</f>
        <v>EBICAB GI</v>
      </c>
      <c r="R29" s="16">
        <f>Tableau5_2[[#This Row],[Colonne3]]</f>
        <v>45028</v>
      </c>
      <c r="S29" s="16" t="str">
        <f t="shared" ca="1" si="3"/>
        <v/>
      </c>
      <c r="T29" s="15">
        <f t="shared" si="4"/>
        <v>0</v>
      </c>
      <c r="U29" s="16" t="str">
        <f t="shared" si="5"/>
        <v/>
      </c>
      <c r="V29" s="15" t="str">
        <f t="shared" si="6"/>
        <v/>
      </c>
      <c r="W29" s="15" t="str">
        <f t="shared" si="7"/>
        <v/>
      </c>
      <c r="X29" s="15" t="str">
        <f t="shared" si="8"/>
        <v/>
      </c>
      <c r="Y29" s="37"/>
      <c r="AC29"/>
      <c r="AE29"/>
    </row>
    <row r="30" spans="1:31" x14ac:dyDescent="0.25">
      <c r="A30" s="34" t="str">
        <f>'COLLER SAP ICI'!A30</f>
        <v>91806186164-0</v>
      </c>
      <c r="B30" s="34" t="str">
        <f>'COLLER SAP ICI'!B30</f>
        <v>P3EQ</v>
      </c>
      <c r="C30" s="35">
        <f>'COLLER SAP ICI'!C30</f>
        <v>44785</v>
      </c>
      <c r="E30" s="3" t="str">
        <f t="shared" si="0"/>
        <v>91806186164-0</v>
      </c>
      <c r="F30" s="5" t="str">
        <f t="shared" si="1"/>
        <v>P39N</v>
      </c>
      <c r="G30" s="1">
        <f t="shared" si="2"/>
        <v>44642</v>
      </c>
      <c r="I30" t="s">
        <v>48</v>
      </c>
      <c r="J30">
        <v>186308</v>
      </c>
      <c r="L30">
        <v>186164</v>
      </c>
      <c r="M30" s="3" t="s">
        <v>107</v>
      </c>
      <c r="N30" s="4">
        <v>45028</v>
      </c>
      <c r="P30" s="14">
        <f>Tableau5_2[[#This Row],[ConvLoco.Colonne2]]</f>
        <v>186164</v>
      </c>
      <c r="Q30" s="15" t="str">
        <f>Tableau5_2[[#This Row],[Colonne2]]</f>
        <v>ETCS GI</v>
      </c>
      <c r="R30" s="16">
        <f>Tableau5_2[[#This Row],[Colonne3]]</f>
        <v>45028</v>
      </c>
      <c r="S30" s="16" t="str">
        <f t="shared" ca="1" si="3"/>
        <v/>
      </c>
      <c r="T30" s="15">
        <f t="shared" si="4"/>
        <v>0</v>
      </c>
      <c r="U30" s="16" t="str">
        <f t="shared" si="5"/>
        <v/>
      </c>
      <c r="V30" s="15" t="str">
        <f t="shared" si="6"/>
        <v/>
      </c>
      <c r="W30" s="15" t="str">
        <f t="shared" si="7"/>
        <v/>
      </c>
      <c r="X30" s="15" t="str">
        <f t="shared" si="8"/>
        <v/>
      </c>
      <c r="Y30" s="37"/>
      <c r="AC30"/>
      <c r="AE30"/>
    </row>
    <row r="31" spans="1:31" x14ac:dyDescent="0.25">
      <c r="A31" s="34" t="str">
        <f>'COLLER SAP ICI'!A31</f>
        <v>91806186164-0</v>
      </c>
      <c r="B31" s="34" t="str">
        <f>'COLLER SAP ICI'!B31</f>
        <v>P396</v>
      </c>
      <c r="C31" s="35">
        <f>'COLLER SAP ICI'!C31</f>
        <v>44785</v>
      </c>
      <c r="E31" s="3" t="str">
        <f t="shared" si="0"/>
        <v>91806186164-0</v>
      </c>
      <c r="F31" s="5" t="str">
        <f t="shared" si="1"/>
        <v>P3EQ</v>
      </c>
      <c r="G31" s="1">
        <f t="shared" si="2"/>
        <v>44785</v>
      </c>
      <c r="I31" t="s">
        <v>49</v>
      </c>
      <c r="J31">
        <v>186309</v>
      </c>
      <c r="L31">
        <v>186165</v>
      </c>
      <c r="M31" s="3" t="s">
        <v>104</v>
      </c>
      <c r="N31" s="4">
        <v>44584</v>
      </c>
      <c r="P31" s="14">
        <f>Tableau5_2[[#This Row],[ConvLoco.Colonne2]]</f>
        <v>186165</v>
      </c>
      <c r="Q31" s="15" t="str">
        <f>Tableau5_2[[#This Row],[Colonne2]]</f>
        <v>KVB F</v>
      </c>
      <c r="R31" s="16">
        <f>Tableau5_2[[#This Row],[Colonne3]]</f>
        <v>44584</v>
      </c>
      <c r="S31" s="16">
        <f t="shared" ca="1" si="3"/>
        <v>44584</v>
      </c>
      <c r="T31" s="15">
        <f t="shared" si="4"/>
        <v>186165</v>
      </c>
      <c r="U31" s="16">
        <f t="shared" si="5"/>
        <v>44584</v>
      </c>
      <c r="V31" s="15">
        <f t="shared" si="6"/>
        <v>3</v>
      </c>
      <c r="W31" s="15">
        <f t="shared" si="7"/>
        <v>2022</v>
      </c>
      <c r="X31" s="15">
        <f t="shared" si="8"/>
        <v>2022</v>
      </c>
      <c r="Y31" s="37"/>
      <c r="AC31"/>
      <c r="AE31"/>
    </row>
    <row r="32" spans="1:31" x14ac:dyDescent="0.25">
      <c r="A32" s="34" t="str">
        <f>'COLLER SAP ICI'!A32</f>
        <v>91806186164-0</v>
      </c>
      <c r="B32" s="34" t="str">
        <f>'COLLER SAP ICI'!B32</f>
        <v>P3ET</v>
      </c>
      <c r="C32" s="35">
        <f>'COLLER SAP ICI'!C32</f>
        <v>45028</v>
      </c>
      <c r="E32" s="3" t="str">
        <f t="shared" si="0"/>
        <v>91806186164-0</v>
      </c>
      <c r="F32" s="5" t="str">
        <f t="shared" si="1"/>
        <v>P396</v>
      </c>
      <c r="G32" s="1">
        <f t="shared" si="2"/>
        <v>44785</v>
      </c>
      <c r="I32" t="s">
        <v>50</v>
      </c>
      <c r="J32">
        <v>186310</v>
      </c>
      <c r="L32">
        <v>186165</v>
      </c>
      <c r="M32" s="3" t="s">
        <v>105</v>
      </c>
      <c r="N32" s="4">
        <v>44604</v>
      </c>
      <c r="P32" s="14">
        <f>Tableau5_2[[#This Row],[ConvLoco.Colonne2]]</f>
        <v>186165</v>
      </c>
      <c r="Q32" s="15" t="str">
        <f>Tableau5_2[[#This Row],[Colonne2]]</f>
        <v>T1</v>
      </c>
      <c r="R32" s="16">
        <f>Tableau5_2[[#This Row],[Colonne3]]</f>
        <v>44604</v>
      </c>
      <c r="S32" s="16">
        <f t="shared" ca="1" si="3"/>
        <v>44604</v>
      </c>
      <c r="T32" s="15">
        <f t="shared" si="4"/>
        <v>0</v>
      </c>
      <c r="U32" s="16" t="str">
        <f t="shared" si="5"/>
        <v/>
      </c>
      <c r="V32" s="15" t="str">
        <f t="shared" si="6"/>
        <v/>
      </c>
      <c r="W32" s="15" t="str">
        <f t="shared" si="7"/>
        <v/>
      </c>
      <c r="X32" s="15" t="str">
        <f t="shared" si="8"/>
        <v/>
      </c>
      <c r="Y32" s="37"/>
      <c r="AC32"/>
      <c r="AE32"/>
    </row>
    <row r="33" spans="1:31" x14ac:dyDescent="0.25">
      <c r="A33" s="34" t="str">
        <f>'COLLER SAP ICI'!A33</f>
        <v>91806186164-0</v>
      </c>
      <c r="B33" s="34" t="str">
        <f>'COLLER SAP ICI'!B33</f>
        <v>P395</v>
      </c>
      <c r="C33" s="35">
        <f>'COLLER SAP ICI'!C33</f>
        <v>45028</v>
      </c>
      <c r="E33" s="3" t="str">
        <f t="shared" si="0"/>
        <v>91806186164-0</v>
      </c>
      <c r="F33" s="5" t="str">
        <f t="shared" si="1"/>
        <v>P3ET</v>
      </c>
      <c r="G33" s="1">
        <f t="shared" si="2"/>
        <v>45028</v>
      </c>
      <c r="I33" t="s">
        <v>51</v>
      </c>
      <c r="J33">
        <v>186311</v>
      </c>
      <c r="L33">
        <v>186165</v>
      </c>
      <c r="M33" s="3" t="s">
        <v>101</v>
      </c>
      <c r="N33" s="4">
        <v>44663</v>
      </c>
      <c r="P33" s="14">
        <f>Tableau5_2[[#This Row],[ConvLoco.Colonne2]]</f>
        <v>186165</v>
      </c>
      <c r="Q33" s="15" t="str">
        <f>Tableau5_2[[#This Row],[Colonne2]]</f>
        <v>MRTS F</v>
      </c>
      <c r="R33" s="16">
        <f>Tableau5_2[[#This Row],[Colonne3]]</f>
        <v>44663</v>
      </c>
      <c r="S33" s="16" t="str">
        <f t="shared" ca="1" si="3"/>
        <v/>
      </c>
      <c r="T33" s="15">
        <f t="shared" si="4"/>
        <v>0</v>
      </c>
      <c r="U33" s="16" t="str">
        <f t="shared" si="5"/>
        <v/>
      </c>
      <c r="V33" s="15" t="str">
        <f t="shared" si="6"/>
        <v/>
      </c>
      <c r="W33" s="15" t="str">
        <f t="shared" si="7"/>
        <v/>
      </c>
      <c r="X33" s="15" t="str">
        <f t="shared" si="8"/>
        <v/>
      </c>
      <c r="Y33" s="37"/>
      <c r="AC33"/>
      <c r="AE33"/>
    </row>
    <row r="34" spans="1:31" x14ac:dyDescent="0.25">
      <c r="A34" s="34" t="str">
        <f>'COLLER SAP ICI'!A34</f>
        <v>91806186165-7</v>
      </c>
      <c r="B34" s="34" t="str">
        <f>'COLLER SAP ICI'!B34</f>
        <v>P3A1</v>
      </c>
      <c r="C34" s="35">
        <f>'COLLER SAP ICI'!C34</f>
        <v>44584</v>
      </c>
      <c r="E34" s="3" t="str">
        <f t="shared" si="0"/>
        <v>91806186164-0</v>
      </c>
      <c r="F34" s="5" t="str">
        <f t="shared" si="1"/>
        <v>P395</v>
      </c>
      <c r="G34" s="1">
        <f t="shared" si="2"/>
        <v>45028</v>
      </c>
      <c r="I34" t="s">
        <v>52</v>
      </c>
      <c r="J34">
        <v>186312</v>
      </c>
      <c r="L34">
        <v>186165</v>
      </c>
      <c r="M34" s="3" t="s">
        <v>98</v>
      </c>
      <c r="N34" s="4">
        <v>44735</v>
      </c>
      <c r="P34" s="14">
        <f>Tableau5_2[[#This Row],[ConvLoco.Colonne2]]</f>
        <v>186165</v>
      </c>
      <c r="Q34" s="15" t="str">
        <f>Tableau5_2[[#This Row],[Colonne2]]</f>
        <v>EBICAB F</v>
      </c>
      <c r="R34" s="16">
        <f>Tableau5_2[[#This Row],[Colonne3]]</f>
        <v>44735</v>
      </c>
      <c r="S34" s="16" t="str">
        <f t="shared" ca="1" si="3"/>
        <v/>
      </c>
      <c r="T34" s="15">
        <f t="shared" si="4"/>
        <v>0</v>
      </c>
      <c r="U34" s="16" t="str">
        <f t="shared" si="5"/>
        <v/>
      </c>
      <c r="V34" s="15" t="str">
        <f t="shared" si="6"/>
        <v/>
      </c>
      <c r="W34" s="15" t="str">
        <f t="shared" si="7"/>
        <v/>
      </c>
      <c r="X34" s="15" t="str">
        <f t="shared" si="8"/>
        <v/>
      </c>
      <c r="Y34" s="37"/>
      <c r="AC34"/>
      <c r="AE34"/>
    </row>
    <row r="35" spans="1:31" x14ac:dyDescent="0.25">
      <c r="A35" s="34" t="str">
        <f>'COLLER SAP ICI'!A35</f>
        <v>91806186165-7</v>
      </c>
      <c r="B35" s="34" t="str">
        <f>'COLLER SAP ICI'!B35</f>
        <v>P5T1</v>
      </c>
      <c r="C35" s="35">
        <f>'COLLER SAP ICI'!C35</f>
        <v>44604</v>
      </c>
      <c r="E35" s="3" t="str">
        <f t="shared" si="0"/>
        <v>91806186165-7</v>
      </c>
      <c r="F35" s="5" t="str">
        <f t="shared" si="1"/>
        <v>P3A1</v>
      </c>
      <c r="G35" s="1">
        <f t="shared" si="2"/>
        <v>44584</v>
      </c>
      <c r="I35" t="s">
        <v>53</v>
      </c>
      <c r="J35">
        <v>186313</v>
      </c>
      <c r="L35">
        <v>186165</v>
      </c>
      <c r="M35" s="3" t="s">
        <v>99</v>
      </c>
      <c r="N35" s="4">
        <v>44735</v>
      </c>
      <c r="P35" s="14">
        <f>Tableau5_2[[#This Row],[ConvLoco.Colonne2]]</f>
        <v>186165</v>
      </c>
      <c r="Q35" s="15" t="str">
        <f>Tableau5_2[[#This Row],[Colonne2]]</f>
        <v>ETCS F</v>
      </c>
      <c r="R35" s="16">
        <f>Tableau5_2[[#This Row],[Colonne3]]</f>
        <v>44735</v>
      </c>
      <c r="S35" s="16" t="str">
        <f t="shared" ca="1" si="3"/>
        <v/>
      </c>
      <c r="T35" s="15">
        <f t="shared" si="4"/>
        <v>0</v>
      </c>
      <c r="U35" s="16" t="str">
        <f t="shared" si="5"/>
        <v/>
      </c>
      <c r="V35" s="15" t="str">
        <f t="shared" si="6"/>
        <v/>
      </c>
      <c r="W35" s="15" t="str">
        <f t="shared" si="7"/>
        <v/>
      </c>
      <c r="X35" s="15" t="str">
        <f t="shared" si="8"/>
        <v/>
      </c>
      <c r="Y35" s="37"/>
      <c r="AC35"/>
      <c r="AE35"/>
    </row>
    <row r="36" spans="1:31" x14ac:dyDescent="0.25">
      <c r="A36" s="34" t="str">
        <f>'COLLER SAP ICI'!A36</f>
        <v>91806186165-7</v>
      </c>
      <c r="B36" s="34" t="str">
        <f>'COLLER SAP ICI'!B36</f>
        <v>P5MN</v>
      </c>
      <c r="C36" s="35">
        <f>'COLLER SAP ICI'!C36</f>
        <v>44604</v>
      </c>
      <c r="E36" s="3" t="str">
        <f t="shared" si="0"/>
        <v>91806186165-7</v>
      </c>
      <c r="F36" s="5" t="str">
        <f t="shared" si="1"/>
        <v>P5T1</v>
      </c>
      <c r="G36" s="1">
        <f t="shared" si="2"/>
        <v>44604</v>
      </c>
      <c r="I36" t="s">
        <v>54</v>
      </c>
      <c r="J36">
        <v>186314</v>
      </c>
      <c r="L36">
        <v>186165</v>
      </c>
      <c r="M36" s="3" t="s">
        <v>106</v>
      </c>
      <c r="N36" s="4">
        <v>44980</v>
      </c>
      <c r="P36" s="14">
        <f>Tableau5_2[[#This Row],[ConvLoco.Colonne2]]</f>
        <v>186165</v>
      </c>
      <c r="Q36" s="15" t="str">
        <f>Tableau5_2[[#This Row],[Colonne2]]</f>
        <v>EBICAB GI</v>
      </c>
      <c r="R36" s="16">
        <f>Tableau5_2[[#This Row],[Colonne3]]</f>
        <v>44980</v>
      </c>
      <c r="S36" s="16" t="str">
        <f t="shared" ca="1" si="3"/>
        <v/>
      </c>
      <c r="T36" s="15">
        <f t="shared" si="4"/>
        <v>0</v>
      </c>
      <c r="U36" s="16" t="str">
        <f t="shared" si="5"/>
        <v/>
      </c>
      <c r="V36" s="15" t="str">
        <f t="shared" si="6"/>
        <v/>
      </c>
      <c r="W36" s="15" t="str">
        <f t="shared" si="7"/>
        <v/>
      </c>
      <c r="X36" s="15" t="str">
        <f t="shared" si="8"/>
        <v/>
      </c>
      <c r="Y36" s="37"/>
      <c r="AC36"/>
      <c r="AE36"/>
    </row>
    <row r="37" spans="1:31" x14ac:dyDescent="0.25">
      <c r="A37" s="34" t="str">
        <f>'COLLER SAP ICI'!A37</f>
        <v>91806186165-7</v>
      </c>
      <c r="B37" s="34" t="str">
        <f>'COLLER SAP ICI'!B37</f>
        <v>P39N</v>
      </c>
      <c r="C37" s="35">
        <f>'COLLER SAP ICI'!C37</f>
        <v>44663</v>
      </c>
      <c r="E37" s="3" t="str">
        <f t="shared" si="0"/>
        <v>91806186165-7</v>
      </c>
      <c r="F37" s="5" t="str">
        <f t="shared" si="1"/>
        <v>P5MN</v>
      </c>
      <c r="G37" s="1">
        <f t="shared" si="2"/>
        <v>44604</v>
      </c>
      <c r="I37" t="s">
        <v>55</v>
      </c>
      <c r="J37">
        <v>186315</v>
      </c>
      <c r="L37">
        <v>186165</v>
      </c>
      <c r="M37" s="3" t="s">
        <v>107</v>
      </c>
      <c r="N37" s="4">
        <v>44980</v>
      </c>
      <c r="P37" s="14">
        <f>Tableau5_2[[#This Row],[ConvLoco.Colonne2]]</f>
        <v>186165</v>
      </c>
      <c r="Q37" s="15" t="str">
        <f>Tableau5_2[[#This Row],[Colonne2]]</f>
        <v>ETCS GI</v>
      </c>
      <c r="R37" s="16">
        <f>Tableau5_2[[#This Row],[Colonne3]]</f>
        <v>44980</v>
      </c>
      <c r="S37" s="16" t="str">
        <f t="shared" ca="1" si="3"/>
        <v/>
      </c>
      <c r="T37" s="15">
        <f t="shared" si="4"/>
        <v>0</v>
      </c>
      <c r="U37" s="16" t="str">
        <f t="shared" si="5"/>
        <v/>
      </c>
      <c r="V37" s="15" t="str">
        <f t="shared" si="6"/>
        <v/>
      </c>
      <c r="W37" s="15" t="str">
        <f t="shared" si="7"/>
        <v/>
      </c>
      <c r="X37" s="15" t="str">
        <f t="shared" si="8"/>
        <v/>
      </c>
      <c r="Y37" s="37"/>
      <c r="AC37"/>
      <c r="AE37"/>
    </row>
    <row r="38" spans="1:31" x14ac:dyDescent="0.25">
      <c r="A38" s="34" t="str">
        <f>'COLLER SAP ICI'!A38</f>
        <v>91806186165-7</v>
      </c>
      <c r="B38" s="34" t="str">
        <f>'COLLER SAP ICI'!B38</f>
        <v>P3EQ</v>
      </c>
      <c r="C38" s="35">
        <f>'COLLER SAP ICI'!C38</f>
        <v>44735</v>
      </c>
      <c r="E38" s="3" t="str">
        <f t="shared" si="0"/>
        <v>91806186165-7</v>
      </c>
      <c r="F38" s="5" t="str">
        <f t="shared" si="1"/>
        <v>P39N</v>
      </c>
      <c r="G38" s="1">
        <f t="shared" si="2"/>
        <v>44663</v>
      </c>
      <c r="I38" t="s">
        <v>56</v>
      </c>
      <c r="J38">
        <v>186316</v>
      </c>
      <c r="L38">
        <v>186166</v>
      </c>
      <c r="M38" s="3" t="s">
        <v>102</v>
      </c>
      <c r="N38" s="4">
        <v>44486</v>
      </c>
      <c r="P38" s="14">
        <f>Tableau5_2[[#This Row],[ConvLoco.Colonne2]]</f>
        <v>186166</v>
      </c>
      <c r="Q38" s="15" t="str">
        <f>Tableau5_2[[#This Row],[Colonne2]]</f>
        <v>EBICAB EF</v>
      </c>
      <c r="R38" s="16">
        <f>Tableau5_2[[#This Row],[Colonne3]]</f>
        <v>44486</v>
      </c>
      <c r="S38" s="16">
        <f t="shared" ca="1" si="3"/>
        <v>44486</v>
      </c>
      <c r="T38" s="15">
        <f t="shared" si="4"/>
        <v>186166</v>
      </c>
      <c r="U38" s="16">
        <f t="shared" si="5"/>
        <v>44486</v>
      </c>
      <c r="V38" s="15">
        <f t="shared" si="6"/>
        <v>41</v>
      </c>
      <c r="W38" s="15">
        <f t="shared" si="7"/>
        <v>2021</v>
      </c>
      <c r="X38" s="15">
        <f t="shared" si="8"/>
        <v>2021</v>
      </c>
      <c r="Y38" s="37"/>
      <c r="AC38"/>
      <c r="AE38"/>
    </row>
    <row r="39" spans="1:31" x14ac:dyDescent="0.25">
      <c r="A39" s="34" t="str">
        <f>'COLLER SAP ICI'!A39</f>
        <v>91806186165-7</v>
      </c>
      <c r="B39" s="34" t="str">
        <f>'COLLER SAP ICI'!B39</f>
        <v>P396</v>
      </c>
      <c r="C39" s="35">
        <f>'COLLER SAP ICI'!C39</f>
        <v>44735</v>
      </c>
      <c r="E39" s="3" t="str">
        <f t="shared" si="0"/>
        <v>91806186165-7</v>
      </c>
      <c r="F39" s="5" t="str">
        <f t="shared" si="1"/>
        <v>P3EQ</v>
      </c>
      <c r="G39" s="1">
        <f t="shared" si="2"/>
        <v>44735</v>
      </c>
      <c r="I39" t="s">
        <v>57</v>
      </c>
      <c r="J39">
        <v>186317</v>
      </c>
      <c r="L39">
        <v>186166</v>
      </c>
      <c r="M39" s="3" t="s">
        <v>103</v>
      </c>
      <c r="N39" s="4">
        <v>44486</v>
      </c>
      <c r="P39" s="14">
        <f>Tableau5_2[[#This Row],[ConvLoco.Colonne2]]</f>
        <v>186166</v>
      </c>
      <c r="Q39" s="15" t="str">
        <f>Tableau5_2[[#This Row],[Colonne2]]</f>
        <v>ETCS EF</v>
      </c>
      <c r="R39" s="16">
        <f>Tableau5_2[[#This Row],[Colonne3]]</f>
        <v>44486</v>
      </c>
      <c r="S39" s="16">
        <f t="shared" ca="1" si="3"/>
        <v>44486</v>
      </c>
      <c r="T39" s="15">
        <f t="shared" si="4"/>
        <v>0</v>
      </c>
      <c r="U39" s="16" t="str">
        <f t="shared" si="5"/>
        <v/>
      </c>
      <c r="V39" s="15" t="str">
        <f t="shared" si="6"/>
        <v/>
      </c>
      <c r="W39" s="15" t="str">
        <f t="shared" si="7"/>
        <v/>
      </c>
      <c r="X39" s="15" t="str">
        <f t="shared" si="8"/>
        <v/>
      </c>
      <c r="Y39" s="37"/>
      <c r="AC39"/>
      <c r="AE39"/>
    </row>
    <row r="40" spans="1:31" x14ac:dyDescent="0.25">
      <c r="A40" s="34" t="str">
        <f>'COLLER SAP ICI'!A40</f>
        <v>91806186165-7</v>
      </c>
      <c r="B40" s="34" t="str">
        <f>'COLLER SAP ICI'!B40</f>
        <v>P3ET</v>
      </c>
      <c r="C40" s="35">
        <f>'COLLER SAP ICI'!C40</f>
        <v>44980</v>
      </c>
      <c r="E40" s="3" t="str">
        <f t="shared" si="0"/>
        <v>91806186165-7</v>
      </c>
      <c r="F40" s="5" t="str">
        <f t="shared" si="1"/>
        <v>P396</v>
      </c>
      <c r="G40" s="1">
        <f t="shared" si="2"/>
        <v>44735</v>
      </c>
      <c r="I40" t="s">
        <v>58</v>
      </c>
      <c r="J40">
        <v>186318</v>
      </c>
      <c r="L40">
        <v>186166</v>
      </c>
      <c r="M40" s="3" t="s">
        <v>104</v>
      </c>
      <c r="N40" s="4">
        <v>44526</v>
      </c>
      <c r="P40" s="14">
        <f>Tableau5_2[[#This Row],[ConvLoco.Colonne2]]</f>
        <v>186166</v>
      </c>
      <c r="Q40" s="15" t="str">
        <f>Tableau5_2[[#This Row],[Colonne2]]</f>
        <v>KVB F</v>
      </c>
      <c r="R40" s="16">
        <f>Tableau5_2[[#This Row],[Colonne3]]</f>
        <v>44526</v>
      </c>
      <c r="S40" s="16">
        <f t="shared" ca="1" si="3"/>
        <v>44526</v>
      </c>
      <c r="T40" s="15">
        <f t="shared" si="4"/>
        <v>0</v>
      </c>
      <c r="U40" s="16" t="str">
        <f t="shared" si="5"/>
        <v/>
      </c>
      <c r="V40" s="15" t="str">
        <f t="shared" si="6"/>
        <v/>
      </c>
      <c r="W40" s="15" t="str">
        <f t="shared" si="7"/>
        <v/>
      </c>
      <c r="X40" s="15" t="str">
        <f t="shared" si="8"/>
        <v/>
      </c>
      <c r="Y40" s="37"/>
      <c r="AC40"/>
      <c r="AE40"/>
    </row>
    <row r="41" spans="1:31" x14ac:dyDescent="0.25">
      <c r="A41" s="34" t="str">
        <f>'COLLER SAP ICI'!A41</f>
        <v>91806186165-7</v>
      </c>
      <c r="B41" s="34" t="str">
        <f>'COLLER SAP ICI'!B41</f>
        <v>P395</v>
      </c>
      <c r="C41" s="35">
        <f>'COLLER SAP ICI'!C41</f>
        <v>44980</v>
      </c>
      <c r="E41" s="3" t="str">
        <f t="shared" si="0"/>
        <v>91806186165-7</v>
      </c>
      <c r="F41" s="5" t="str">
        <f t="shared" si="1"/>
        <v>P3ET</v>
      </c>
      <c r="G41" s="1">
        <f t="shared" si="2"/>
        <v>44980</v>
      </c>
      <c r="I41" t="s">
        <v>59</v>
      </c>
      <c r="J41">
        <v>186319</v>
      </c>
      <c r="L41">
        <v>186166</v>
      </c>
      <c r="M41" s="3" t="s">
        <v>105</v>
      </c>
      <c r="N41" s="4">
        <v>44677</v>
      </c>
      <c r="P41" s="14">
        <f>Tableau5_2[[#This Row],[ConvLoco.Colonne2]]</f>
        <v>186166</v>
      </c>
      <c r="Q41" s="15" t="str">
        <f>Tableau5_2[[#This Row],[Colonne2]]</f>
        <v>T1</v>
      </c>
      <c r="R41" s="16">
        <f>Tableau5_2[[#This Row],[Colonne3]]</f>
        <v>44677</v>
      </c>
      <c r="S41" s="16" t="str">
        <f t="shared" ca="1" si="3"/>
        <v/>
      </c>
      <c r="T41" s="15">
        <f t="shared" si="4"/>
        <v>0</v>
      </c>
      <c r="U41" s="16" t="str">
        <f t="shared" si="5"/>
        <v/>
      </c>
      <c r="V41" s="15" t="str">
        <f t="shared" si="6"/>
        <v/>
      </c>
      <c r="W41" s="15" t="str">
        <f t="shared" si="7"/>
        <v/>
      </c>
      <c r="X41" s="15" t="str">
        <f t="shared" si="8"/>
        <v/>
      </c>
      <c r="Y41" s="37"/>
      <c r="AC41"/>
      <c r="AE41"/>
    </row>
    <row r="42" spans="1:31" x14ac:dyDescent="0.25">
      <c r="A42" s="34" t="str">
        <f>'COLLER SAP ICI'!A42</f>
        <v>91806186166-5</v>
      </c>
      <c r="B42" s="34" t="str">
        <f>'COLLER SAP ICI'!B42</f>
        <v>P3EU</v>
      </c>
      <c r="C42" s="35">
        <f>'COLLER SAP ICI'!C42</f>
        <v>44486</v>
      </c>
      <c r="E42" s="3" t="str">
        <f t="shared" si="0"/>
        <v>91806186165-7</v>
      </c>
      <c r="F42" s="5" t="str">
        <f t="shared" si="1"/>
        <v>P395</v>
      </c>
      <c r="G42" s="1">
        <f t="shared" si="2"/>
        <v>44980</v>
      </c>
      <c r="I42" t="s">
        <v>60</v>
      </c>
      <c r="J42">
        <v>186320</v>
      </c>
      <c r="L42">
        <v>186166</v>
      </c>
      <c r="M42" s="3" t="s">
        <v>98</v>
      </c>
      <c r="N42" s="4">
        <v>44677</v>
      </c>
      <c r="P42" s="14">
        <f>Tableau5_2[[#This Row],[ConvLoco.Colonne2]]</f>
        <v>186166</v>
      </c>
      <c r="Q42" s="15" t="str">
        <f>Tableau5_2[[#This Row],[Colonne2]]</f>
        <v>EBICAB F</v>
      </c>
      <c r="R42" s="16">
        <f>Tableau5_2[[#This Row],[Colonne3]]</f>
        <v>44677</v>
      </c>
      <c r="S42" s="16" t="str">
        <f t="shared" ca="1" si="3"/>
        <v/>
      </c>
      <c r="T42" s="15">
        <f t="shared" si="4"/>
        <v>0</v>
      </c>
      <c r="U42" s="16" t="str">
        <f t="shared" si="5"/>
        <v/>
      </c>
      <c r="V42" s="15" t="str">
        <f t="shared" si="6"/>
        <v/>
      </c>
      <c r="W42" s="15" t="str">
        <f t="shared" si="7"/>
        <v/>
      </c>
      <c r="X42" s="15" t="str">
        <f t="shared" si="8"/>
        <v/>
      </c>
      <c r="Y42" s="37"/>
      <c r="AC42"/>
      <c r="AE42"/>
    </row>
    <row r="43" spans="1:31" x14ac:dyDescent="0.25">
      <c r="A43" s="34" t="str">
        <f>'COLLER SAP ICI'!A43</f>
        <v>91806186166-5</v>
      </c>
      <c r="B43" s="34" t="str">
        <f>'COLLER SAP ICI'!B43</f>
        <v>P399</v>
      </c>
      <c r="C43" s="35">
        <f>'COLLER SAP ICI'!C43</f>
        <v>44486</v>
      </c>
      <c r="E43" s="3" t="str">
        <f t="shared" si="0"/>
        <v>91806186166-5</v>
      </c>
      <c r="F43" s="5" t="str">
        <f t="shared" si="1"/>
        <v>P3EU</v>
      </c>
      <c r="G43" s="1">
        <f t="shared" si="2"/>
        <v>44486</v>
      </c>
      <c r="I43" t="s">
        <v>61</v>
      </c>
      <c r="J43">
        <v>186321</v>
      </c>
      <c r="L43">
        <v>186166</v>
      </c>
      <c r="M43" s="3" t="s">
        <v>99</v>
      </c>
      <c r="N43" s="4">
        <v>44677</v>
      </c>
      <c r="P43" s="14">
        <f>Tableau5_2[[#This Row],[ConvLoco.Colonne2]]</f>
        <v>186166</v>
      </c>
      <c r="Q43" s="15" t="str">
        <f>Tableau5_2[[#This Row],[Colonne2]]</f>
        <v>ETCS F</v>
      </c>
      <c r="R43" s="16">
        <f>Tableau5_2[[#This Row],[Colonne3]]</f>
        <v>44677</v>
      </c>
      <c r="S43" s="16" t="str">
        <f t="shared" ca="1" si="3"/>
        <v/>
      </c>
      <c r="T43" s="15">
        <f t="shared" si="4"/>
        <v>0</v>
      </c>
      <c r="U43" s="16" t="str">
        <f t="shared" si="5"/>
        <v/>
      </c>
      <c r="V43" s="15" t="str">
        <f t="shared" si="6"/>
        <v/>
      </c>
      <c r="W43" s="15" t="str">
        <f t="shared" si="7"/>
        <v/>
      </c>
      <c r="X43" s="15" t="str">
        <f t="shared" si="8"/>
        <v/>
      </c>
      <c r="Y43" s="37"/>
      <c r="AC43"/>
      <c r="AE43"/>
    </row>
    <row r="44" spans="1:31" x14ac:dyDescent="0.25">
      <c r="A44" s="34" t="str">
        <f>'COLLER SAP ICI'!A44</f>
        <v>91806186166-5</v>
      </c>
      <c r="B44" s="34" t="str">
        <f>'COLLER SAP ICI'!B44</f>
        <v>P3A1</v>
      </c>
      <c r="C44" s="35">
        <f>'COLLER SAP ICI'!C44</f>
        <v>44526</v>
      </c>
      <c r="E44" s="3" t="str">
        <f t="shared" si="0"/>
        <v>91806186166-5</v>
      </c>
      <c r="F44" s="5" t="str">
        <f t="shared" si="1"/>
        <v>P399</v>
      </c>
      <c r="G44" s="1">
        <f t="shared" si="2"/>
        <v>44486</v>
      </c>
      <c r="I44" t="s">
        <v>63</v>
      </c>
      <c r="J44">
        <v>186322</v>
      </c>
      <c r="L44">
        <v>186166</v>
      </c>
      <c r="M44" s="3" t="s">
        <v>101</v>
      </c>
      <c r="N44" s="4">
        <v>44738</v>
      </c>
      <c r="P44" s="14">
        <f>Tableau5_2[[#This Row],[ConvLoco.Colonne2]]</f>
        <v>186166</v>
      </c>
      <c r="Q44" s="15" t="str">
        <f>Tableau5_2[[#This Row],[Colonne2]]</f>
        <v>MRTS F</v>
      </c>
      <c r="R44" s="16">
        <f>Tableau5_2[[#This Row],[Colonne3]]</f>
        <v>44738</v>
      </c>
      <c r="S44" s="16" t="str">
        <f t="shared" ca="1" si="3"/>
        <v/>
      </c>
      <c r="T44" s="15">
        <f t="shared" si="4"/>
        <v>0</v>
      </c>
      <c r="U44" s="16" t="str">
        <f t="shared" si="5"/>
        <v/>
      </c>
      <c r="V44" s="15" t="str">
        <f t="shared" si="6"/>
        <v/>
      </c>
      <c r="W44" s="15" t="str">
        <f t="shared" si="7"/>
        <v/>
      </c>
      <c r="X44" s="15" t="str">
        <f t="shared" si="8"/>
        <v/>
      </c>
      <c r="Y44" s="37"/>
      <c r="AC44"/>
      <c r="AE44"/>
    </row>
    <row r="45" spans="1:31" x14ac:dyDescent="0.25">
      <c r="A45" s="34" t="str">
        <f>'COLLER SAP ICI'!A45</f>
        <v>91806186166-5</v>
      </c>
      <c r="B45" s="34" t="str">
        <f>'COLLER SAP ICI'!B45</f>
        <v>P5T1</v>
      </c>
      <c r="C45" s="35">
        <f>'COLLER SAP ICI'!C45</f>
        <v>44677</v>
      </c>
      <c r="E45" s="3" t="str">
        <f t="shared" si="0"/>
        <v>91806186166-5</v>
      </c>
      <c r="F45" s="5" t="str">
        <f t="shared" si="1"/>
        <v>P3A1</v>
      </c>
      <c r="G45" s="1">
        <f t="shared" si="2"/>
        <v>44526</v>
      </c>
      <c r="I45" t="s">
        <v>64</v>
      </c>
      <c r="J45">
        <v>186323</v>
      </c>
      <c r="L45">
        <v>186167</v>
      </c>
      <c r="M45" s="3" t="s">
        <v>100</v>
      </c>
      <c r="N45" s="4">
        <v>44476</v>
      </c>
      <c r="P45" s="14">
        <f>Tableau5_2[[#This Row],[ConvLoco.Colonne2]]</f>
        <v>186167</v>
      </c>
      <c r="Q45" s="15" t="str">
        <f>Tableau5_2[[#This Row],[Colonne2]]</f>
        <v>KVB GI</v>
      </c>
      <c r="R45" s="16">
        <f>Tableau5_2[[#This Row],[Colonne3]]</f>
        <v>44476</v>
      </c>
      <c r="S45" s="16">
        <f t="shared" ca="1" si="3"/>
        <v>44476</v>
      </c>
      <c r="T45" s="15">
        <f t="shared" si="4"/>
        <v>186167</v>
      </c>
      <c r="U45" s="16">
        <f t="shared" si="5"/>
        <v>44476</v>
      </c>
      <c r="V45" s="15">
        <f t="shared" si="6"/>
        <v>40</v>
      </c>
      <c r="W45" s="15">
        <f t="shared" si="7"/>
        <v>2021</v>
      </c>
      <c r="X45" s="15">
        <f t="shared" si="8"/>
        <v>2021</v>
      </c>
      <c r="Y45" s="37"/>
      <c r="AC45"/>
      <c r="AE45"/>
    </row>
    <row r="46" spans="1:31" x14ac:dyDescent="0.25">
      <c r="A46" s="34" t="str">
        <f>'COLLER SAP ICI'!A46</f>
        <v>91806186166-5</v>
      </c>
      <c r="B46" s="34" t="str">
        <f>'COLLER SAP ICI'!B46</f>
        <v>P5MN</v>
      </c>
      <c r="C46" s="35">
        <f>'COLLER SAP ICI'!C46</f>
        <v>44677</v>
      </c>
      <c r="E46" s="3" t="str">
        <f t="shared" si="0"/>
        <v>91806186166-5</v>
      </c>
      <c r="F46" s="5" t="str">
        <f t="shared" si="1"/>
        <v>P5T1</v>
      </c>
      <c r="G46" s="1">
        <f t="shared" si="2"/>
        <v>44677</v>
      </c>
      <c r="I46" t="s">
        <v>65</v>
      </c>
      <c r="J46">
        <v>186324</v>
      </c>
      <c r="L46">
        <v>186167</v>
      </c>
      <c r="M46" s="3" t="s">
        <v>102</v>
      </c>
      <c r="N46" s="4">
        <v>44556</v>
      </c>
      <c r="P46" s="14">
        <f>Tableau5_2[[#This Row],[ConvLoco.Colonne2]]</f>
        <v>186167</v>
      </c>
      <c r="Q46" s="15" t="str">
        <f>Tableau5_2[[#This Row],[Colonne2]]</f>
        <v>EBICAB EF</v>
      </c>
      <c r="R46" s="16">
        <f>Tableau5_2[[#This Row],[Colonne3]]</f>
        <v>44556</v>
      </c>
      <c r="S46" s="16">
        <f t="shared" ca="1" si="3"/>
        <v>44556</v>
      </c>
      <c r="T46" s="15">
        <f t="shared" si="4"/>
        <v>0</v>
      </c>
      <c r="U46" s="16" t="str">
        <f t="shared" si="5"/>
        <v/>
      </c>
      <c r="V46" s="15" t="str">
        <f t="shared" si="6"/>
        <v/>
      </c>
      <c r="W46" s="15" t="str">
        <f t="shared" si="7"/>
        <v/>
      </c>
      <c r="X46" s="15" t="str">
        <f t="shared" si="8"/>
        <v/>
      </c>
      <c r="Y46" s="37"/>
      <c r="AC46"/>
      <c r="AE46"/>
    </row>
    <row r="47" spans="1:31" x14ac:dyDescent="0.25">
      <c r="A47" s="34" t="str">
        <f>'COLLER SAP ICI'!A47</f>
        <v>91806186166-5</v>
      </c>
      <c r="B47" s="34" t="str">
        <f>'COLLER SAP ICI'!B47</f>
        <v>P3EQ</v>
      </c>
      <c r="C47" s="35">
        <f>'COLLER SAP ICI'!C47</f>
        <v>44677</v>
      </c>
      <c r="E47" s="3" t="str">
        <f t="shared" si="0"/>
        <v>91806186166-5</v>
      </c>
      <c r="F47" s="5" t="str">
        <f t="shared" si="1"/>
        <v>P5MN</v>
      </c>
      <c r="G47" s="1">
        <f t="shared" si="2"/>
        <v>44677</v>
      </c>
      <c r="I47" t="s">
        <v>66</v>
      </c>
      <c r="J47">
        <v>186325</v>
      </c>
      <c r="L47">
        <v>186167</v>
      </c>
      <c r="M47" s="3" t="s">
        <v>103</v>
      </c>
      <c r="N47" s="4">
        <v>44556</v>
      </c>
      <c r="P47" s="14">
        <f>Tableau5_2[[#This Row],[ConvLoco.Colonne2]]</f>
        <v>186167</v>
      </c>
      <c r="Q47" s="15" t="str">
        <f>Tableau5_2[[#This Row],[Colonne2]]</f>
        <v>ETCS EF</v>
      </c>
      <c r="R47" s="16">
        <f>Tableau5_2[[#This Row],[Colonne3]]</f>
        <v>44556</v>
      </c>
      <c r="S47" s="16">
        <f t="shared" ca="1" si="3"/>
        <v>44556</v>
      </c>
      <c r="T47" s="15">
        <f t="shared" si="4"/>
        <v>0</v>
      </c>
      <c r="U47" s="16" t="str">
        <f t="shared" si="5"/>
        <v/>
      </c>
      <c r="V47" s="15" t="str">
        <f t="shared" si="6"/>
        <v/>
      </c>
      <c r="W47" s="15" t="str">
        <f t="shared" si="7"/>
        <v/>
      </c>
      <c r="X47" s="15" t="str">
        <f t="shared" si="8"/>
        <v/>
      </c>
      <c r="Y47" s="37"/>
      <c r="AC47"/>
      <c r="AE47"/>
    </row>
    <row r="48" spans="1:31" x14ac:dyDescent="0.25">
      <c r="A48" s="34" t="str">
        <f>'COLLER SAP ICI'!A48</f>
        <v>91806186166-5</v>
      </c>
      <c r="B48" s="34" t="str">
        <f>'COLLER SAP ICI'!B48</f>
        <v>P396</v>
      </c>
      <c r="C48" s="35">
        <f>'COLLER SAP ICI'!C48</f>
        <v>44677</v>
      </c>
      <c r="E48" s="3" t="str">
        <f t="shared" si="0"/>
        <v>91806186166-5</v>
      </c>
      <c r="F48" s="5" t="str">
        <f t="shared" si="1"/>
        <v>P3EQ</v>
      </c>
      <c r="G48" s="1">
        <f t="shared" si="2"/>
        <v>44677</v>
      </c>
      <c r="I48" t="s">
        <v>67</v>
      </c>
      <c r="J48">
        <v>186326</v>
      </c>
      <c r="L48">
        <v>186167</v>
      </c>
      <c r="M48" s="3" t="s">
        <v>105</v>
      </c>
      <c r="N48" s="4">
        <v>44652</v>
      </c>
      <c r="P48" s="14">
        <f>Tableau5_2[[#This Row],[ConvLoco.Colonne2]]</f>
        <v>186167</v>
      </c>
      <c r="Q48" s="15" t="str">
        <f>Tableau5_2[[#This Row],[Colonne2]]</f>
        <v>T1</v>
      </c>
      <c r="R48" s="16">
        <f>Tableau5_2[[#This Row],[Colonne3]]</f>
        <v>44652</v>
      </c>
      <c r="S48" s="16" t="str">
        <f t="shared" ca="1" si="3"/>
        <v/>
      </c>
      <c r="T48" s="15">
        <f t="shared" si="4"/>
        <v>0</v>
      </c>
      <c r="U48" s="16" t="str">
        <f t="shared" si="5"/>
        <v/>
      </c>
      <c r="V48" s="15" t="str">
        <f t="shared" si="6"/>
        <v/>
      </c>
      <c r="W48" s="15" t="str">
        <f t="shared" si="7"/>
        <v/>
      </c>
      <c r="X48" s="15" t="str">
        <f t="shared" si="8"/>
        <v/>
      </c>
      <c r="Y48" s="37"/>
      <c r="AC48"/>
      <c r="AE48"/>
    </row>
    <row r="49" spans="1:31" x14ac:dyDescent="0.25">
      <c r="A49" s="34" t="str">
        <f>'COLLER SAP ICI'!A49</f>
        <v>91806186166-5</v>
      </c>
      <c r="B49" s="34" t="str">
        <f>'COLLER SAP ICI'!B49</f>
        <v>P39N</v>
      </c>
      <c r="C49" s="35">
        <f>'COLLER SAP ICI'!C49</f>
        <v>44738</v>
      </c>
      <c r="E49" s="3" t="str">
        <f t="shared" si="0"/>
        <v>91806186166-5</v>
      </c>
      <c r="F49" s="5" t="str">
        <f t="shared" si="1"/>
        <v>P396</v>
      </c>
      <c r="G49" s="1">
        <f t="shared" si="2"/>
        <v>44677</v>
      </c>
      <c r="I49" t="s">
        <v>68</v>
      </c>
      <c r="J49">
        <v>186327</v>
      </c>
      <c r="L49">
        <v>186167</v>
      </c>
      <c r="M49" s="3" t="s">
        <v>98</v>
      </c>
      <c r="N49" s="4">
        <v>44652</v>
      </c>
      <c r="P49" s="14">
        <f>Tableau5_2[[#This Row],[ConvLoco.Colonne2]]</f>
        <v>186167</v>
      </c>
      <c r="Q49" s="15" t="str">
        <f>Tableau5_2[[#This Row],[Colonne2]]</f>
        <v>EBICAB F</v>
      </c>
      <c r="R49" s="16">
        <f>Tableau5_2[[#This Row],[Colonne3]]</f>
        <v>44652</v>
      </c>
      <c r="S49" s="16" t="str">
        <f t="shared" ca="1" si="3"/>
        <v/>
      </c>
      <c r="T49" s="15">
        <f t="shared" si="4"/>
        <v>0</v>
      </c>
      <c r="U49" s="16" t="str">
        <f t="shared" si="5"/>
        <v/>
      </c>
      <c r="V49" s="15" t="str">
        <f t="shared" si="6"/>
        <v/>
      </c>
      <c r="W49" s="15" t="str">
        <f t="shared" si="7"/>
        <v/>
      </c>
      <c r="X49" s="15" t="str">
        <f t="shared" si="8"/>
        <v/>
      </c>
      <c r="Y49" s="37"/>
      <c r="AC49"/>
      <c r="AE49"/>
    </row>
    <row r="50" spans="1:31" x14ac:dyDescent="0.25">
      <c r="A50" s="34" t="str">
        <f>'COLLER SAP ICI'!A50</f>
        <v>91806186167-3</v>
      </c>
      <c r="B50" s="34" t="str">
        <f>'COLLER SAP ICI'!B50</f>
        <v>P3A3</v>
      </c>
      <c r="C50" s="35">
        <f>'COLLER SAP ICI'!C50</f>
        <v>44476</v>
      </c>
      <c r="E50" s="3" t="str">
        <f t="shared" si="0"/>
        <v>91806186166-5</v>
      </c>
      <c r="F50" s="5" t="str">
        <f t="shared" si="1"/>
        <v>P39N</v>
      </c>
      <c r="G50" s="1">
        <f t="shared" si="2"/>
        <v>44738</v>
      </c>
      <c r="I50" t="s">
        <v>69</v>
      </c>
      <c r="J50">
        <v>186328</v>
      </c>
      <c r="L50">
        <v>186167</v>
      </c>
      <c r="M50" s="3" t="s">
        <v>99</v>
      </c>
      <c r="N50" s="4">
        <v>44652</v>
      </c>
      <c r="P50" s="14">
        <f>Tableau5_2[[#This Row],[ConvLoco.Colonne2]]</f>
        <v>186167</v>
      </c>
      <c r="Q50" s="15" t="str">
        <f>Tableau5_2[[#This Row],[Colonne2]]</f>
        <v>ETCS F</v>
      </c>
      <c r="R50" s="16">
        <f>Tableau5_2[[#This Row],[Colonne3]]</f>
        <v>44652</v>
      </c>
      <c r="S50" s="16" t="str">
        <f t="shared" ca="1" si="3"/>
        <v/>
      </c>
      <c r="T50" s="15">
        <f t="shared" si="4"/>
        <v>0</v>
      </c>
      <c r="U50" s="16" t="str">
        <f t="shared" si="5"/>
        <v/>
      </c>
      <c r="V50" s="15" t="str">
        <f t="shared" si="6"/>
        <v/>
      </c>
      <c r="W50" s="15" t="str">
        <f t="shared" si="7"/>
        <v/>
      </c>
      <c r="X50" s="15" t="str">
        <f t="shared" si="8"/>
        <v/>
      </c>
      <c r="Y50" s="37"/>
      <c r="AC50"/>
      <c r="AE50"/>
    </row>
    <row r="51" spans="1:31" x14ac:dyDescent="0.25">
      <c r="A51" s="34" t="str">
        <f>'COLLER SAP ICI'!A51</f>
        <v>91806186167-3</v>
      </c>
      <c r="B51" s="34" t="str">
        <f>'COLLER SAP ICI'!B51</f>
        <v>P3EU</v>
      </c>
      <c r="C51" s="35">
        <f>'COLLER SAP ICI'!C51</f>
        <v>44556</v>
      </c>
      <c r="E51" s="3" t="str">
        <f t="shared" si="0"/>
        <v>91806186167-3</v>
      </c>
      <c r="F51" s="5" t="str">
        <f t="shared" si="1"/>
        <v>P3A3</v>
      </c>
      <c r="G51" s="1">
        <f t="shared" si="2"/>
        <v>44476</v>
      </c>
      <c r="I51" t="s">
        <v>70</v>
      </c>
      <c r="J51">
        <v>186329</v>
      </c>
      <c r="L51">
        <v>186167</v>
      </c>
      <c r="M51" s="3" t="s">
        <v>101</v>
      </c>
      <c r="N51" s="4">
        <v>44713</v>
      </c>
      <c r="P51" s="14">
        <f>Tableau5_2[[#This Row],[ConvLoco.Colonne2]]</f>
        <v>186167</v>
      </c>
      <c r="Q51" s="15" t="str">
        <f>Tableau5_2[[#This Row],[Colonne2]]</f>
        <v>MRTS F</v>
      </c>
      <c r="R51" s="16">
        <f>Tableau5_2[[#This Row],[Colonne3]]</f>
        <v>44713</v>
      </c>
      <c r="S51" s="16" t="str">
        <f t="shared" ca="1" si="3"/>
        <v/>
      </c>
      <c r="T51" s="15">
        <f t="shared" si="4"/>
        <v>0</v>
      </c>
      <c r="U51" s="16" t="str">
        <f t="shared" si="5"/>
        <v/>
      </c>
      <c r="V51" s="15" t="str">
        <f t="shared" si="6"/>
        <v/>
      </c>
      <c r="W51" s="15" t="str">
        <f t="shared" si="7"/>
        <v/>
      </c>
      <c r="X51" s="15" t="str">
        <f t="shared" si="8"/>
        <v/>
      </c>
      <c r="Y51" s="37"/>
      <c r="AC51"/>
      <c r="AE51"/>
    </row>
    <row r="52" spans="1:31" x14ac:dyDescent="0.25">
      <c r="A52" s="34" t="str">
        <f>'COLLER SAP ICI'!A52</f>
        <v>91806186167-3</v>
      </c>
      <c r="B52" s="34" t="str">
        <f>'COLLER SAP ICI'!B52</f>
        <v>P399</v>
      </c>
      <c r="C52" s="35">
        <f>'COLLER SAP ICI'!C52</f>
        <v>44556</v>
      </c>
      <c r="E52" s="3" t="str">
        <f t="shared" si="0"/>
        <v>91806186167-3</v>
      </c>
      <c r="F52" s="5" t="str">
        <f t="shared" si="1"/>
        <v>P3EU</v>
      </c>
      <c r="G52" s="1">
        <f t="shared" si="2"/>
        <v>44556</v>
      </c>
      <c r="I52" t="s">
        <v>71</v>
      </c>
      <c r="J52">
        <v>186330</v>
      </c>
      <c r="L52">
        <v>186168</v>
      </c>
      <c r="M52" s="3" t="s">
        <v>105</v>
      </c>
      <c r="N52" s="4">
        <v>44572</v>
      </c>
      <c r="P52" s="14">
        <f>Tableau5_2[[#This Row],[ConvLoco.Colonne2]]</f>
        <v>186168</v>
      </c>
      <c r="Q52" s="15" t="str">
        <f>Tableau5_2[[#This Row],[Colonne2]]</f>
        <v>T1</v>
      </c>
      <c r="R52" s="16">
        <f>Tableau5_2[[#This Row],[Colonne3]]</f>
        <v>44572</v>
      </c>
      <c r="S52" s="16">
        <f t="shared" ca="1" si="3"/>
        <v>44572</v>
      </c>
      <c r="T52" s="15">
        <f t="shared" si="4"/>
        <v>186168</v>
      </c>
      <c r="U52" s="16">
        <f t="shared" si="5"/>
        <v>44572</v>
      </c>
      <c r="V52" s="15">
        <f t="shared" si="6"/>
        <v>2</v>
      </c>
      <c r="W52" s="15">
        <f t="shared" si="7"/>
        <v>2022</v>
      </c>
      <c r="X52" s="15">
        <f t="shared" si="8"/>
        <v>2022</v>
      </c>
      <c r="Y52" s="37"/>
      <c r="AC52"/>
      <c r="AE52"/>
    </row>
    <row r="53" spans="1:31" x14ac:dyDescent="0.25">
      <c r="A53" s="34" t="str">
        <f>'COLLER SAP ICI'!A53</f>
        <v>91806186167-3</v>
      </c>
      <c r="B53" s="34" t="str">
        <f>'COLLER SAP ICI'!B53</f>
        <v>P5T1</v>
      </c>
      <c r="C53" s="35">
        <f>'COLLER SAP ICI'!C53</f>
        <v>44652</v>
      </c>
      <c r="E53" s="3" t="str">
        <f t="shared" si="0"/>
        <v>91806186167-3</v>
      </c>
      <c r="F53" s="5" t="str">
        <f t="shared" si="1"/>
        <v>P399</v>
      </c>
      <c r="G53" s="1">
        <f t="shared" si="2"/>
        <v>44556</v>
      </c>
      <c r="I53" t="s">
        <v>72</v>
      </c>
      <c r="J53">
        <v>186331</v>
      </c>
      <c r="L53">
        <v>186168</v>
      </c>
      <c r="M53" s="3" t="s">
        <v>100</v>
      </c>
      <c r="N53" s="4">
        <v>44584</v>
      </c>
      <c r="P53" s="14">
        <f>Tableau5_2[[#This Row],[ConvLoco.Colonne2]]</f>
        <v>186168</v>
      </c>
      <c r="Q53" s="15" t="str">
        <f>Tableau5_2[[#This Row],[Colonne2]]</f>
        <v>KVB GI</v>
      </c>
      <c r="R53" s="16">
        <f>Tableau5_2[[#This Row],[Colonne3]]</f>
        <v>44584</v>
      </c>
      <c r="S53" s="16">
        <f t="shared" ca="1" si="3"/>
        <v>44584</v>
      </c>
      <c r="T53" s="15">
        <f t="shared" si="4"/>
        <v>0</v>
      </c>
      <c r="U53" s="16" t="str">
        <f t="shared" si="5"/>
        <v/>
      </c>
      <c r="V53" s="15" t="str">
        <f t="shared" si="6"/>
        <v/>
      </c>
      <c r="W53" s="15" t="str">
        <f t="shared" si="7"/>
        <v/>
      </c>
      <c r="X53" s="15" t="str">
        <f t="shared" si="8"/>
        <v/>
      </c>
      <c r="Y53" s="37"/>
      <c r="AC53"/>
      <c r="AE53"/>
    </row>
    <row r="54" spans="1:31" x14ac:dyDescent="0.25">
      <c r="A54" s="34" t="str">
        <f>'COLLER SAP ICI'!A54</f>
        <v>91806186167-3</v>
      </c>
      <c r="B54" s="34" t="str">
        <f>'COLLER SAP ICI'!B54</f>
        <v>P5MN</v>
      </c>
      <c r="C54" s="35">
        <f>'COLLER SAP ICI'!C54</f>
        <v>44652</v>
      </c>
      <c r="E54" s="3" t="str">
        <f t="shared" si="0"/>
        <v>91806186167-3</v>
      </c>
      <c r="F54" s="5" t="str">
        <f t="shared" si="1"/>
        <v>P5T1</v>
      </c>
      <c r="G54" s="1">
        <f t="shared" si="2"/>
        <v>44652</v>
      </c>
      <c r="I54" t="s">
        <v>73</v>
      </c>
      <c r="J54">
        <v>186332</v>
      </c>
      <c r="L54">
        <v>186168</v>
      </c>
      <c r="M54" s="3" t="s">
        <v>101</v>
      </c>
      <c r="N54" s="4">
        <v>44631</v>
      </c>
      <c r="P54" s="14">
        <f>Tableau5_2[[#This Row],[ConvLoco.Colonne2]]</f>
        <v>186168</v>
      </c>
      <c r="Q54" s="15" t="str">
        <f>Tableau5_2[[#This Row],[Colonne2]]</f>
        <v>MRTS F</v>
      </c>
      <c r="R54" s="16">
        <f>Tableau5_2[[#This Row],[Colonne3]]</f>
        <v>44631</v>
      </c>
      <c r="S54" s="16" t="str">
        <f t="shared" ca="1" si="3"/>
        <v/>
      </c>
      <c r="T54" s="15">
        <f t="shared" si="4"/>
        <v>0</v>
      </c>
      <c r="U54" s="16" t="str">
        <f t="shared" si="5"/>
        <v/>
      </c>
      <c r="V54" s="15" t="str">
        <f t="shared" si="6"/>
        <v/>
      </c>
      <c r="W54" s="15" t="str">
        <f t="shared" si="7"/>
        <v/>
      </c>
      <c r="X54" s="15" t="str">
        <f t="shared" si="8"/>
        <v/>
      </c>
      <c r="Y54" s="37"/>
      <c r="AC54"/>
      <c r="AE54"/>
    </row>
    <row r="55" spans="1:31" x14ac:dyDescent="0.25">
      <c r="A55" s="34" t="str">
        <f>'COLLER SAP ICI'!A55</f>
        <v>91806186167-3</v>
      </c>
      <c r="B55" s="34" t="str">
        <f>'COLLER SAP ICI'!B55</f>
        <v>P3EQ</v>
      </c>
      <c r="C55" s="35">
        <f>'COLLER SAP ICI'!C55</f>
        <v>44652</v>
      </c>
      <c r="E55" s="3" t="str">
        <f t="shared" si="0"/>
        <v>91806186167-3</v>
      </c>
      <c r="F55" s="5" t="str">
        <f t="shared" si="1"/>
        <v>P5MN</v>
      </c>
      <c r="G55" s="1">
        <f t="shared" si="2"/>
        <v>44652</v>
      </c>
      <c r="I55" t="s">
        <v>74</v>
      </c>
      <c r="J55">
        <v>186333</v>
      </c>
      <c r="L55">
        <v>186168</v>
      </c>
      <c r="M55" s="3" t="s">
        <v>98</v>
      </c>
      <c r="N55" s="4">
        <v>44735</v>
      </c>
      <c r="P55" s="14">
        <f>Tableau5_2[[#This Row],[ConvLoco.Colonne2]]</f>
        <v>186168</v>
      </c>
      <c r="Q55" s="15" t="str">
        <f>Tableau5_2[[#This Row],[Colonne2]]</f>
        <v>EBICAB F</v>
      </c>
      <c r="R55" s="16">
        <f>Tableau5_2[[#This Row],[Colonne3]]</f>
        <v>44735</v>
      </c>
      <c r="S55" s="16" t="str">
        <f t="shared" ca="1" si="3"/>
        <v/>
      </c>
      <c r="T55" s="15">
        <f t="shared" si="4"/>
        <v>0</v>
      </c>
      <c r="U55" s="16" t="str">
        <f t="shared" si="5"/>
        <v/>
      </c>
      <c r="V55" s="15" t="str">
        <f t="shared" si="6"/>
        <v/>
      </c>
      <c r="W55" s="15" t="str">
        <f t="shared" si="7"/>
        <v/>
      </c>
      <c r="X55" s="15" t="str">
        <f t="shared" si="8"/>
        <v/>
      </c>
      <c r="Y55" s="37"/>
      <c r="AC55"/>
      <c r="AE55"/>
    </row>
    <row r="56" spans="1:31" x14ac:dyDescent="0.25">
      <c r="A56" s="34" t="str">
        <f>'COLLER SAP ICI'!A56</f>
        <v>91806186167-3</v>
      </c>
      <c r="B56" s="34" t="str">
        <f>'COLLER SAP ICI'!B56</f>
        <v>P396</v>
      </c>
      <c r="C56" s="35">
        <f>'COLLER SAP ICI'!C56</f>
        <v>44652</v>
      </c>
      <c r="E56" s="3" t="str">
        <f t="shared" si="0"/>
        <v>91806186167-3</v>
      </c>
      <c r="F56" s="5" t="str">
        <f t="shared" si="1"/>
        <v>P3EQ</v>
      </c>
      <c r="G56" s="1">
        <f t="shared" si="2"/>
        <v>44652</v>
      </c>
      <c r="I56" t="s">
        <v>75</v>
      </c>
      <c r="J56">
        <v>186334</v>
      </c>
      <c r="L56">
        <v>186168</v>
      </c>
      <c r="M56" s="3" t="s">
        <v>99</v>
      </c>
      <c r="N56" s="4">
        <v>44735</v>
      </c>
      <c r="P56" s="14">
        <f>Tableau5_2[[#This Row],[ConvLoco.Colonne2]]</f>
        <v>186168</v>
      </c>
      <c r="Q56" s="15" t="str">
        <f>Tableau5_2[[#This Row],[Colonne2]]</f>
        <v>ETCS F</v>
      </c>
      <c r="R56" s="16">
        <f>Tableau5_2[[#This Row],[Colonne3]]</f>
        <v>44735</v>
      </c>
      <c r="S56" s="16" t="str">
        <f t="shared" ca="1" si="3"/>
        <v/>
      </c>
      <c r="T56" s="15">
        <f t="shared" si="4"/>
        <v>0</v>
      </c>
      <c r="U56" s="16" t="str">
        <f t="shared" si="5"/>
        <v/>
      </c>
      <c r="V56" s="15" t="str">
        <f t="shared" si="6"/>
        <v/>
      </c>
      <c r="W56" s="15" t="str">
        <f t="shared" si="7"/>
        <v/>
      </c>
      <c r="X56" s="15" t="str">
        <f t="shared" si="8"/>
        <v/>
      </c>
      <c r="Y56" s="37"/>
      <c r="AC56"/>
      <c r="AE56"/>
    </row>
    <row r="57" spans="1:31" x14ac:dyDescent="0.25">
      <c r="A57" s="34" t="str">
        <f>'COLLER SAP ICI'!A57</f>
        <v>91806186167-3</v>
      </c>
      <c r="B57" s="34" t="str">
        <f>'COLLER SAP ICI'!B57</f>
        <v>P39N</v>
      </c>
      <c r="C57" s="35">
        <f>'COLLER SAP ICI'!C57</f>
        <v>44713</v>
      </c>
      <c r="E57" s="3" t="str">
        <f t="shared" si="0"/>
        <v>91806186167-3</v>
      </c>
      <c r="F57" s="5" t="str">
        <f t="shared" si="1"/>
        <v>P396</v>
      </c>
      <c r="G57" s="1">
        <f t="shared" si="2"/>
        <v>44652</v>
      </c>
      <c r="I57" t="s">
        <v>76</v>
      </c>
      <c r="J57">
        <v>186335</v>
      </c>
      <c r="L57">
        <v>186168</v>
      </c>
      <c r="M57" s="3" t="s">
        <v>106</v>
      </c>
      <c r="N57" s="4">
        <v>44960</v>
      </c>
      <c r="P57" s="14">
        <f>Tableau5_2[[#This Row],[ConvLoco.Colonne2]]</f>
        <v>186168</v>
      </c>
      <c r="Q57" s="15" t="str">
        <f>Tableau5_2[[#This Row],[Colonne2]]</f>
        <v>EBICAB GI</v>
      </c>
      <c r="R57" s="16">
        <f>Tableau5_2[[#This Row],[Colonne3]]</f>
        <v>44960</v>
      </c>
      <c r="S57" s="16" t="str">
        <f t="shared" ca="1" si="3"/>
        <v/>
      </c>
      <c r="T57" s="15">
        <f t="shared" si="4"/>
        <v>0</v>
      </c>
      <c r="U57" s="16" t="str">
        <f t="shared" si="5"/>
        <v/>
      </c>
      <c r="V57" s="15" t="str">
        <f t="shared" si="6"/>
        <v/>
      </c>
      <c r="W57" s="15" t="str">
        <f t="shared" si="7"/>
        <v/>
      </c>
      <c r="X57" s="15" t="str">
        <f t="shared" si="8"/>
        <v/>
      </c>
      <c r="Y57" s="37"/>
      <c r="AC57"/>
      <c r="AE57"/>
    </row>
    <row r="58" spans="1:31" x14ac:dyDescent="0.25">
      <c r="A58" s="34" t="str">
        <f>'COLLER SAP ICI'!A58</f>
        <v>91806186168-1</v>
      </c>
      <c r="B58" s="34" t="str">
        <f>'COLLER SAP ICI'!B58</f>
        <v>P5T1</v>
      </c>
      <c r="C58" s="35">
        <f>'COLLER SAP ICI'!C58</f>
        <v>44572</v>
      </c>
      <c r="E58" s="3" t="str">
        <f t="shared" si="0"/>
        <v>91806186167-3</v>
      </c>
      <c r="F58" s="5" t="str">
        <f t="shared" si="1"/>
        <v>P39N</v>
      </c>
      <c r="G58" s="1">
        <f t="shared" si="2"/>
        <v>44713</v>
      </c>
      <c r="I58" t="s">
        <v>77</v>
      </c>
      <c r="J58">
        <v>186336</v>
      </c>
      <c r="L58">
        <v>186168</v>
      </c>
      <c r="M58" s="3" t="s">
        <v>107</v>
      </c>
      <c r="N58" s="4">
        <v>44960</v>
      </c>
      <c r="P58" s="14">
        <f>Tableau5_2[[#This Row],[ConvLoco.Colonne2]]</f>
        <v>186168</v>
      </c>
      <c r="Q58" s="15" t="str">
        <f>Tableau5_2[[#This Row],[Colonne2]]</f>
        <v>ETCS GI</v>
      </c>
      <c r="R58" s="16">
        <f>Tableau5_2[[#This Row],[Colonne3]]</f>
        <v>44960</v>
      </c>
      <c r="S58" s="16" t="str">
        <f t="shared" ca="1" si="3"/>
        <v/>
      </c>
      <c r="T58" s="15">
        <f t="shared" si="4"/>
        <v>0</v>
      </c>
      <c r="U58" s="16" t="str">
        <f t="shared" si="5"/>
        <v/>
      </c>
      <c r="V58" s="15" t="str">
        <f t="shared" si="6"/>
        <v/>
      </c>
      <c r="W58" s="15" t="str">
        <f t="shared" si="7"/>
        <v/>
      </c>
      <c r="X58" s="15" t="str">
        <f t="shared" si="8"/>
        <v/>
      </c>
      <c r="Y58" s="37"/>
      <c r="AC58"/>
      <c r="AE58"/>
    </row>
    <row r="59" spans="1:31" x14ac:dyDescent="0.25">
      <c r="A59" s="34" t="str">
        <f>'COLLER SAP ICI'!A59</f>
        <v>91806186168-1</v>
      </c>
      <c r="B59" s="34" t="str">
        <f>'COLLER SAP ICI'!B59</f>
        <v>P5MN</v>
      </c>
      <c r="C59" s="35">
        <f>'COLLER SAP ICI'!C59</f>
        <v>44572</v>
      </c>
      <c r="E59" s="3" t="str">
        <f t="shared" si="0"/>
        <v>91806186168-1</v>
      </c>
      <c r="F59" s="5" t="str">
        <f t="shared" si="1"/>
        <v>P5T1</v>
      </c>
      <c r="G59" s="1">
        <f t="shared" si="2"/>
        <v>44572</v>
      </c>
      <c r="I59" t="s">
        <v>78</v>
      </c>
      <c r="J59">
        <v>186337</v>
      </c>
      <c r="L59">
        <v>186169</v>
      </c>
      <c r="M59" s="3" t="s">
        <v>100</v>
      </c>
      <c r="N59" s="4">
        <v>44487</v>
      </c>
      <c r="P59" s="14">
        <f>Tableau5_2[[#This Row],[ConvLoco.Colonne2]]</f>
        <v>186169</v>
      </c>
      <c r="Q59" s="15" t="str">
        <f>Tableau5_2[[#This Row],[Colonne2]]</f>
        <v>KVB GI</v>
      </c>
      <c r="R59" s="16">
        <f>Tableau5_2[[#This Row],[Colonne3]]</f>
        <v>44487</v>
      </c>
      <c r="S59" s="16">
        <f t="shared" ca="1" si="3"/>
        <v>44487</v>
      </c>
      <c r="T59" s="15">
        <f t="shared" si="4"/>
        <v>186169</v>
      </c>
      <c r="U59" s="16">
        <f t="shared" si="5"/>
        <v>44487</v>
      </c>
      <c r="V59" s="15">
        <f t="shared" si="6"/>
        <v>42</v>
      </c>
      <c r="W59" s="15">
        <f t="shared" si="7"/>
        <v>2021</v>
      </c>
      <c r="X59" s="15">
        <f t="shared" si="8"/>
        <v>2021</v>
      </c>
      <c r="Y59" s="37"/>
      <c r="AC59"/>
      <c r="AE59"/>
    </row>
    <row r="60" spans="1:31" x14ac:dyDescent="0.25">
      <c r="A60" s="34" t="str">
        <f>'COLLER SAP ICI'!A60</f>
        <v>91806186168-1</v>
      </c>
      <c r="B60" s="34" t="str">
        <f>'COLLER SAP ICI'!B60</f>
        <v>P3A3</v>
      </c>
      <c r="C60" s="35">
        <f>'COLLER SAP ICI'!C60</f>
        <v>44584</v>
      </c>
      <c r="E60" s="3" t="str">
        <f t="shared" si="0"/>
        <v>91806186168-1</v>
      </c>
      <c r="F60" s="5" t="str">
        <f t="shared" si="1"/>
        <v>P5MN</v>
      </c>
      <c r="G60" s="1">
        <f t="shared" si="2"/>
        <v>44572</v>
      </c>
      <c r="I60" t="s">
        <v>79</v>
      </c>
      <c r="J60">
        <v>186338</v>
      </c>
      <c r="L60">
        <v>186169</v>
      </c>
      <c r="M60" s="3" t="s">
        <v>105</v>
      </c>
      <c r="N60" s="4">
        <v>44644</v>
      </c>
      <c r="P60" s="14">
        <f>Tableau5_2[[#This Row],[ConvLoco.Colonne2]]</f>
        <v>186169</v>
      </c>
      <c r="Q60" s="15" t="str">
        <f>Tableau5_2[[#This Row],[Colonne2]]</f>
        <v>T1</v>
      </c>
      <c r="R60" s="16">
        <f>Tableau5_2[[#This Row],[Colonne3]]</f>
        <v>44644</v>
      </c>
      <c r="S60" s="16" t="str">
        <f t="shared" ca="1" si="3"/>
        <v/>
      </c>
      <c r="T60" s="15">
        <f t="shared" si="4"/>
        <v>0</v>
      </c>
      <c r="U60" s="16" t="str">
        <f t="shared" si="5"/>
        <v/>
      </c>
      <c r="V60" s="15" t="str">
        <f t="shared" si="6"/>
        <v/>
      </c>
      <c r="W60" s="15" t="str">
        <f t="shared" si="7"/>
        <v/>
      </c>
      <c r="X60" s="15" t="str">
        <f t="shared" si="8"/>
        <v/>
      </c>
      <c r="Y60" s="37"/>
      <c r="AC60"/>
      <c r="AE60"/>
    </row>
    <row r="61" spans="1:31" x14ac:dyDescent="0.25">
      <c r="A61" s="34" t="str">
        <f>'COLLER SAP ICI'!A61</f>
        <v>91806186168-1</v>
      </c>
      <c r="B61" s="34" t="str">
        <f>'COLLER SAP ICI'!B61</f>
        <v>P39N</v>
      </c>
      <c r="C61" s="35">
        <f>'COLLER SAP ICI'!C61</f>
        <v>44631</v>
      </c>
      <c r="E61" s="3" t="str">
        <f t="shared" si="0"/>
        <v>91806186168-1</v>
      </c>
      <c r="F61" s="5" t="str">
        <f t="shared" si="1"/>
        <v>P3A3</v>
      </c>
      <c r="G61" s="1">
        <f t="shared" si="2"/>
        <v>44584</v>
      </c>
      <c r="I61" t="s">
        <v>80</v>
      </c>
      <c r="J61">
        <v>186339</v>
      </c>
      <c r="L61">
        <v>186169</v>
      </c>
      <c r="M61" s="3" t="s">
        <v>98</v>
      </c>
      <c r="N61" s="4">
        <v>44644</v>
      </c>
      <c r="P61" s="14">
        <f>Tableau5_2[[#This Row],[ConvLoco.Colonne2]]</f>
        <v>186169</v>
      </c>
      <c r="Q61" s="15" t="str">
        <f>Tableau5_2[[#This Row],[Colonne2]]</f>
        <v>EBICAB F</v>
      </c>
      <c r="R61" s="16">
        <f>Tableau5_2[[#This Row],[Colonne3]]</f>
        <v>44644</v>
      </c>
      <c r="S61" s="16" t="str">
        <f t="shared" ca="1" si="3"/>
        <v/>
      </c>
      <c r="T61" s="15">
        <f t="shared" si="4"/>
        <v>0</v>
      </c>
      <c r="U61" s="16" t="str">
        <f t="shared" si="5"/>
        <v/>
      </c>
      <c r="V61" s="15" t="str">
        <f t="shared" si="6"/>
        <v/>
      </c>
      <c r="W61" s="15" t="str">
        <f t="shared" si="7"/>
        <v/>
      </c>
      <c r="X61" s="15" t="str">
        <f t="shared" si="8"/>
        <v/>
      </c>
      <c r="Y61" s="37"/>
      <c r="AC61"/>
      <c r="AE61"/>
    </row>
    <row r="62" spans="1:31" x14ac:dyDescent="0.25">
      <c r="A62" s="34" t="str">
        <f>'COLLER SAP ICI'!A62</f>
        <v>91806186168-1</v>
      </c>
      <c r="B62" s="34" t="str">
        <f>'COLLER SAP ICI'!B62</f>
        <v>P3EQ</v>
      </c>
      <c r="C62" s="35">
        <f>'COLLER SAP ICI'!C62</f>
        <v>44735</v>
      </c>
      <c r="E62" s="3" t="str">
        <f t="shared" si="0"/>
        <v>91806186168-1</v>
      </c>
      <c r="F62" s="5" t="str">
        <f t="shared" si="1"/>
        <v>P39N</v>
      </c>
      <c r="G62" s="1">
        <f t="shared" si="2"/>
        <v>44631</v>
      </c>
      <c r="I62" t="s">
        <v>81</v>
      </c>
      <c r="J62">
        <v>186340</v>
      </c>
      <c r="L62">
        <v>186169</v>
      </c>
      <c r="M62" s="3" t="s">
        <v>99</v>
      </c>
      <c r="N62" s="4">
        <v>44644</v>
      </c>
      <c r="P62" s="14">
        <f>Tableau5_2[[#This Row],[ConvLoco.Colonne2]]</f>
        <v>186169</v>
      </c>
      <c r="Q62" s="15" t="str">
        <f>Tableau5_2[[#This Row],[Colonne2]]</f>
        <v>ETCS F</v>
      </c>
      <c r="R62" s="16">
        <f>Tableau5_2[[#This Row],[Colonne3]]</f>
        <v>44644</v>
      </c>
      <c r="S62" s="16" t="str">
        <f t="shared" ca="1" si="3"/>
        <v/>
      </c>
      <c r="T62" s="15">
        <f t="shared" si="4"/>
        <v>0</v>
      </c>
      <c r="U62" s="16" t="str">
        <f t="shared" si="5"/>
        <v/>
      </c>
      <c r="V62" s="15" t="str">
        <f t="shared" si="6"/>
        <v/>
      </c>
      <c r="W62" s="15" t="str">
        <f t="shared" si="7"/>
        <v/>
      </c>
      <c r="X62" s="15" t="str">
        <f t="shared" si="8"/>
        <v/>
      </c>
      <c r="Y62" s="37"/>
      <c r="AC62"/>
      <c r="AE62"/>
    </row>
    <row r="63" spans="1:31" x14ac:dyDescent="0.25">
      <c r="A63" s="34" t="str">
        <f>'COLLER SAP ICI'!A63</f>
        <v>91806186168-1</v>
      </c>
      <c r="B63" s="34" t="str">
        <f>'COLLER SAP ICI'!B63</f>
        <v>P396</v>
      </c>
      <c r="C63" s="35">
        <f>'COLLER SAP ICI'!C63</f>
        <v>44735</v>
      </c>
      <c r="E63" s="3" t="str">
        <f t="shared" si="0"/>
        <v>91806186168-1</v>
      </c>
      <c r="F63" s="5" t="str">
        <f t="shared" si="1"/>
        <v>P3EQ</v>
      </c>
      <c r="G63" s="1">
        <f t="shared" si="2"/>
        <v>44735</v>
      </c>
      <c r="I63" t="s">
        <v>82</v>
      </c>
      <c r="J63">
        <v>186341</v>
      </c>
      <c r="L63">
        <v>186169</v>
      </c>
      <c r="M63" s="3" t="s">
        <v>101</v>
      </c>
      <c r="N63" s="4">
        <v>44705</v>
      </c>
      <c r="P63" s="14">
        <f>Tableau5_2[[#This Row],[ConvLoco.Colonne2]]</f>
        <v>186169</v>
      </c>
      <c r="Q63" s="15" t="str">
        <f>Tableau5_2[[#This Row],[Colonne2]]</f>
        <v>MRTS F</v>
      </c>
      <c r="R63" s="16">
        <f>Tableau5_2[[#This Row],[Colonne3]]</f>
        <v>44705</v>
      </c>
      <c r="S63" s="16" t="str">
        <f t="shared" ca="1" si="3"/>
        <v/>
      </c>
      <c r="T63" s="15">
        <f t="shared" si="4"/>
        <v>0</v>
      </c>
      <c r="U63" s="16" t="str">
        <f t="shared" si="5"/>
        <v/>
      </c>
      <c r="V63" s="15" t="str">
        <f t="shared" si="6"/>
        <v/>
      </c>
      <c r="W63" s="15" t="str">
        <f t="shared" si="7"/>
        <v/>
      </c>
      <c r="X63" s="15" t="str">
        <f t="shared" si="8"/>
        <v/>
      </c>
      <c r="Y63" s="37"/>
      <c r="AC63"/>
      <c r="AE63"/>
    </row>
    <row r="64" spans="1:31" x14ac:dyDescent="0.25">
      <c r="A64" s="34" t="str">
        <f>'COLLER SAP ICI'!A64</f>
        <v>91806186168-1</v>
      </c>
      <c r="B64" s="34" t="str">
        <f>'COLLER SAP ICI'!B64</f>
        <v>P3ET</v>
      </c>
      <c r="C64" s="35">
        <f>'COLLER SAP ICI'!C64</f>
        <v>44960</v>
      </c>
      <c r="E64" s="3" t="str">
        <f t="shared" si="0"/>
        <v>91806186168-1</v>
      </c>
      <c r="F64" s="5" t="str">
        <f t="shared" si="1"/>
        <v>P396</v>
      </c>
      <c r="G64" s="1">
        <f t="shared" si="2"/>
        <v>44735</v>
      </c>
      <c r="I64" t="s">
        <v>83</v>
      </c>
      <c r="J64">
        <v>186342</v>
      </c>
      <c r="L64">
        <v>186169</v>
      </c>
      <c r="M64" s="3" t="s">
        <v>106</v>
      </c>
      <c r="N64" s="4">
        <v>44889</v>
      </c>
      <c r="P64" s="14">
        <f>Tableau5_2[[#This Row],[ConvLoco.Colonne2]]</f>
        <v>186169</v>
      </c>
      <c r="Q64" s="15" t="str">
        <f>Tableau5_2[[#This Row],[Colonne2]]</f>
        <v>EBICAB GI</v>
      </c>
      <c r="R64" s="16">
        <f>Tableau5_2[[#This Row],[Colonne3]]</f>
        <v>44889</v>
      </c>
      <c r="S64" s="16" t="str">
        <f t="shared" ca="1" si="3"/>
        <v/>
      </c>
      <c r="T64" s="15">
        <f t="shared" si="4"/>
        <v>0</v>
      </c>
      <c r="U64" s="16" t="str">
        <f t="shared" si="5"/>
        <v/>
      </c>
      <c r="V64" s="15" t="str">
        <f t="shared" si="6"/>
        <v/>
      </c>
      <c r="W64" s="15" t="str">
        <f t="shared" si="7"/>
        <v/>
      </c>
      <c r="X64" s="15" t="str">
        <f t="shared" si="8"/>
        <v/>
      </c>
      <c r="Y64" s="37"/>
      <c r="AC64"/>
      <c r="AE64"/>
    </row>
    <row r="65" spans="1:31" x14ac:dyDescent="0.25">
      <c r="A65" s="34" t="str">
        <f>'COLLER SAP ICI'!A65</f>
        <v>91806186168-1</v>
      </c>
      <c r="B65" s="34" t="str">
        <f>'COLLER SAP ICI'!B65</f>
        <v>P395</v>
      </c>
      <c r="C65" s="35">
        <f>'COLLER SAP ICI'!C65</f>
        <v>44960</v>
      </c>
      <c r="E65" s="3" t="str">
        <f t="shared" si="0"/>
        <v>91806186168-1</v>
      </c>
      <c r="F65" s="5" t="str">
        <f t="shared" si="1"/>
        <v>P3ET</v>
      </c>
      <c r="G65" s="1">
        <f t="shared" si="2"/>
        <v>44960</v>
      </c>
      <c r="I65" t="s">
        <v>84</v>
      </c>
      <c r="J65">
        <v>186343</v>
      </c>
      <c r="L65">
        <v>186169</v>
      </c>
      <c r="M65" s="3" t="s">
        <v>107</v>
      </c>
      <c r="N65" s="4">
        <v>44889</v>
      </c>
      <c r="P65" s="14">
        <f>Tableau5_2[[#This Row],[ConvLoco.Colonne2]]</f>
        <v>186169</v>
      </c>
      <c r="Q65" s="15" t="str">
        <f>Tableau5_2[[#This Row],[Colonne2]]</f>
        <v>ETCS GI</v>
      </c>
      <c r="R65" s="16">
        <f>Tableau5_2[[#This Row],[Colonne3]]</f>
        <v>44889</v>
      </c>
      <c r="S65" s="16" t="str">
        <f t="shared" ca="1" si="3"/>
        <v/>
      </c>
      <c r="T65" s="15">
        <f t="shared" si="4"/>
        <v>0</v>
      </c>
      <c r="U65" s="16" t="str">
        <f t="shared" si="5"/>
        <v/>
      </c>
      <c r="V65" s="15" t="str">
        <f t="shared" si="6"/>
        <v/>
      </c>
      <c r="W65" s="15" t="str">
        <f t="shared" si="7"/>
        <v/>
      </c>
      <c r="X65" s="15" t="str">
        <f t="shared" si="8"/>
        <v/>
      </c>
      <c r="Y65" s="37"/>
      <c r="AC65"/>
      <c r="AE65"/>
    </row>
    <row r="66" spans="1:31" x14ac:dyDescent="0.25">
      <c r="A66" s="34" t="str">
        <f>'COLLER SAP ICI'!A66</f>
        <v>91806186169-9</v>
      </c>
      <c r="B66" s="34" t="str">
        <f>'COLLER SAP ICI'!B66</f>
        <v>P3A3</v>
      </c>
      <c r="C66" s="35">
        <f>'COLLER SAP ICI'!C66</f>
        <v>44487</v>
      </c>
      <c r="E66" s="3" t="str">
        <f t="shared" si="0"/>
        <v>91806186168-1</v>
      </c>
      <c r="F66" s="5" t="str">
        <f t="shared" si="1"/>
        <v>P395</v>
      </c>
      <c r="G66" s="1">
        <f t="shared" si="2"/>
        <v>44960</v>
      </c>
      <c r="I66" t="s">
        <v>85</v>
      </c>
      <c r="J66">
        <v>186344</v>
      </c>
      <c r="L66">
        <v>186170</v>
      </c>
      <c r="M66" s="3" t="s">
        <v>102</v>
      </c>
      <c r="N66" s="4">
        <v>44563</v>
      </c>
      <c r="P66" s="14">
        <f>Tableau5_2[[#This Row],[ConvLoco.Colonne2]]</f>
        <v>186170</v>
      </c>
      <c r="Q66" s="15" t="str">
        <f>Tableau5_2[[#This Row],[Colonne2]]</f>
        <v>EBICAB EF</v>
      </c>
      <c r="R66" s="16">
        <f>Tableau5_2[[#This Row],[Colonne3]]</f>
        <v>44563</v>
      </c>
      <c r="S66" s="16">
        <f t="shared" ca="1" si="3"/>
        <v>44563</v>
      </c>
      <c r="T66" s="15">
        <f t="shared" si="4"/>
        <v>186170</v>
      </c>
      <c r="U66" s="16">
        <f t="shared" si="5"/>
        <v>44563</v>
      </c>
      <c r="V66" s="15">
        <f t="shared" si="6"/>
        <v>52</v>
      </c>
      <c r="W66" s="15">
        <f t="shared" si="7"/>
        <v>2022</v>
      </c>
      <c r="X66" s="15" t="str">
        <f t="shared" si="8"/>
        <v>2021</v>
      </c>
      <c r="Y66" s="37"/>
      <c r="AC66"/>
      <c r="AE66"/>
    </row>
    <row r="67" spans="1:31" x14ac:dyDescent="0.25">
      <c r="A67" s="34" t="str">
        <f>'COLLER SAP ICI'!A67</f>
        <v>91806186169-9</v>
      </c>
      <c r="B67" s="34" t="str">
        <f>'COLLER SAP ICI'!B67</f>
        <v>P5T1</v>
      </c>
      <c r="C67" s="35">
        <f>'COLLER SAP ICI'!C67</f>
        <v>44644</v>
      </c>
      <c r="E67" s="3" t="str">
        <f t="shared" ref="E67:E130" si="9">A66</f>
        <v>91806186169-9</v>
      </c>
      <c r="F67" s="5" t="str">
        <f t="shared" ref="F67:F130" si="10">B66</f>
        <v>P3A3</v>
      </c>
      <c r="G67" s="1">
        <f t="shared" ref="G67:G130" si="11">C66</f>
        <v>44487</v>
      </c>
      <c r="I67" t="s">
        <v>86</v>
      </c>
      <c r="J67">
        <v>186345</v>
      </c>
      <c r="L67">
        <v>186170</v>
      </c>
      <c r="M67" s="3" t="s">
        <v>103</v>
      </c>
      <c r="N67" s="4">
        <v>44563</v>
      </c>
      <c r="P67" s="14">
        <f>Tableau5_2[[#This Row],[ConvLoco.Colonne2]]</f>
        <v>186170</v>
      </c>
      <c r="Q67" s="15" t="str">
        <f>Tableau5_2[[#This Row],[Colonne2]]</f>
        <v>ETCS EF</v>
      </c>
      <c r="R67" s="16">
        <f>Tableau5_2[[#This Row],[Colonne3]]</f>
        <v>44563</v>
      </c>
      <c r="S67" s="16">
        <f t="shared" ref="S67:S130" ca="1" si="12">IF(R67&gt;(TODAY()+180),"",R67)</f>
        <v>44563</v>
      </c>
      <c r="T67" s="15">
        <f t="shared" si="4"/>
        <v>0</v>
      </c>
      <c r="U67" s="16" t="str">
        <f t="shared" si="5"/>
        <v/>
      </c>
      <c r="V67" s="15" t="str">
        <f t="shared" si="6"/>
        <v/>
      </c>
      <c r="W67" s="15" t="str">
        <f t="shared" si="7"/>
        <v/>
      </c>
      <c r="X67" s="15" t="str">
        <f t="shared" si="8"/>
        <v/>
      </c>
      <c r="Y67" s="37"/>
      <c r="AC67"/>
      <c r="AE67"/>
    </row>
    <row r="68" spans="1:31" x14ac:dyDescent="0.25">
      <c r="A68" s="34" t="str">
        <f>'COLLER SAP ICI'!A68</f>
        <v>91806186169-9</v>
      </c>
      <c r="B68" s="34" t="str">
        <f>'COLLER SAP ICI'!B68</f>
        <v>P5MN</v>
      </c>
      <c r="C68" s="35">
        <f>'COLLER SAP ICI'!C68</f>
        <v>44644</v>
      </c>
      <c r="E68" s="3" t="str">
        <f t="shared" si="9"/>
        <v>91806186169-9</v>
      </c>
      <c r="F68" s="5" t="str">
        <f t="shared" si="10"/>
        <v>P5T1</v>
      </c>
      <c r="G68" s="1">
        <f t="shared" si="11"/>
        <v>44644</v>
      </c>
      <c r="L68">
        <v>186170</v>
      </c>
      <c r="M68" s="3" t="s">
        <v>104</v>
      </c>
      <c r="N68" s="4">
        <v>44568</v>
      </c>
      <c r="P68" s="14">
        <f>Tableau5_2[[#This Row],[ConvLoco.Colonne2]]</f>
        <v>186170</v>
      </c>
      <c r="Q68" s="15" t="str">
        <f>Tableau5_2[[#This Row],[Colonne2]]</f>
        <v>KVB F</v>
      </c>
      <c r="R68" s="16">
        <f>Tableau5_2[[#This Row],[Colonne3]]</f>
        <v>44568</v>
      </c>
      <c r="S68" s="16">
        <f t="shared" ca="1" si="12"/>
        <v>44568</v>
      </c>
      <c r="T68" s="15">
        <f t="shared" ref="T68:T131" si="13">_xlfn.NUMBERVALUE(IF(P68=P67,"",P68))</f>
        <v>0</v>
      </c>
      <c r="U68" s="16" t="str">
        <f t="shared" ref="U68:U131" si="14">IF(T68=0,"",R68)</f>
        <v/>
      </c>
      <c r="V68" s="15" t="str">
        <f t="shared" ref="V68:V131" si="15">IF(T68=0,"",_xlfn.ISOWEEKNUM(U68))</f>
        <v/>
      </c>
      <c r="W68" s="15" t="str">
        <f t="shared" ref="W68:W131" si="16">IF(T68=0,"",YEAR(U68))</f>
        <v/>
      </c>
      <c r="X68" s="15" t="str">
        <f t="shared" ref="X68:X131" si="17">IF(V68=52,"2021",W68)</f>
        <v/>
      </c>
      <c r="Y68" s="37"/>
      <c r="AC68"/>
      <c r="AE68"/>
    </row>
    <row r="69" spans="1:31" x14ac:dyDescent="0.25">
      <c r="A69" s="34" t="str">
        <f>'COLLER SAP ICI'!A69</f>
        <v>91806186169-9</v>
      </c>
      <c r="B69" s="34" t="str">
        <f>'COLLER SAP ICI'!B69</f>
        <v>P3EQ</v>
      </c>
      <c r="C69" s="35">
        <f>'COLLER SAP ICI'!C69</f>
        <v>44644</v>
      </c>
      <c r="E69" s="3" t="str">
        <f t="shared" si="9"/>
        <v>91806186169-9</v>
      </c>
      <c r="F69" s="5" t="str">
        <f t="shared" si="10"/>
        <v>P5MN</v>
      </c>
      <c r="G69" s="1">
        <f t="shared" si="11"/>
        <v>44644</v>
      </c>
      <c r="L69">
        <v>186170</v>
      </c>
      <c r="M69" s="3" t="s">
        <v>105</v>
      </c>
      <c r="N69" s="4">
        <v>44719</v>
      </c>
      <c r="P69" s="14">
        <f>Tableau5_2[[#This Row],[ConvLoco.Colonne2]]</f>
        <v>186170</v>
      </c>
      <c r="Q69" s="15" t="str">
        <f>Tableau5_2[[#This Row],[Colonne2]]</f>
        <v>T1</v>
      </c>
      <c r="R69" s="16">
        <f>Tableau5_2[[#This Row],[Colonne3]]</f>
        <v>44719</v>
      </c>
      <c r="S69" s="16" t="str">
        <f t="shared" ca="1" si="12"/>
        <v/>
      </c>
      <c r="T69" s="15">
        <f t="shared" si="13"/>
        <v>0</v>
      </c>
      <c r="U69" s="16" t="str">
        <f t="shared" si="14"/>
        <v/>
      </c>
      <c r="V69" s="15" t="str">
        <f t="shared" si="15"/>
        <v/>
      </c>
      <c r="W69" s="15" t="str">
        <f t="shared" si="16"/>
        <v/>
      </c>
      <c r="X69" s="15" t="str">
        <f t="shared" si="17"/>
        <v/>
      </c>
      <c r="Y69" s="37"/>
      <c r="AC69"/>
      <c r="AE69"/>
    </row>
    <row r="70" spans="1:31" x14ac:dyDescent="0.25">
      <c r="A70" s="34" t="str">
        <f>'COLLER SAP ICI'!A70</f>
        <v>91806186169-9</v>
      </c>
      <c r="B70" s="34" t="str">
        <f>'COLLER SAP ICI'!B70</f>
        <v>P396</v>
      </c>
      <c r="C70" s="35">
        <f>'COLLER SAP ICI'!C70</f>
        <v>44644</v>
      </c>
      <c r="E70" s="3" t="str">
        <f t="shared" si="9"/>
        <v>91806186169-9</v>
      </c>
      <c r="F70" s="5" t="str">
        <f t="shared" si="10"/>
        <v>P3EQ</v>
      </c>
      <c r="G70" s="1">
        <f t="shared" si="11"/>
        <v>44644</v>
      </c>
      <c r="L70">
        <v>186170</v>
      </c>
      <c r="M70" s="3" t="s">
        <v>98</v>
      </c>
      <c r="N70" s="4">
        <v>44719</v>
      </c>
      <c r="P70" s="14">
        <f>Tableau5_2[[#This Row],[ConvLoco.Colonne2]]</f>
        <v>186170</v>
      </c>
      <c r="Q70" s="15" t="str">
        <f>Tableau5_2[[#This Row],[Colonne2]]</f>
        <v>EBICAB F</v>
      </c>
      <c r="R70" s="16">
        <f>Tableau5_2[[#This Row],[Colonne3]]</f>
        <v>44719</v>
      </c>
      <c r="S70" s="16" t="str">
        <f t="shared" ca="1" si="12"/>
        <v/>
      </c>
      <c r="T70" s="15">
        <f t="shared" si="13"/>
        <v>0</v>
      </c>
      <c r="U70" s="16" t="str">
        <f t="shared" si="14"/>
        <v/>
      </c>
      <c r="V70" s="15" t="str">
        <f t="shared" si="15"/>
        <v/>
      </c>
      <c r="W70" s="15" t="str">
        <f t="shared" si="16"/>
        <v/>
      </c>
      <c r="X70" s="15" t="str">
        <f t="shared" si="17"/>
        <v/>
      </c>
      <c r="Y70" s="37"/>
      <c r="AC70"/>
      <c r="AE70"/>
    </row>
    <row r="71" spans="1:31" x14ac:dyDescent="0.25">
      <c r="A71" s="34" t="str">
        <f>'COLLER SAP ICI'!A71</f>
        <v>91806186169-9</v>
      </c>
      <c r="B71" s="34" t="str">
        <f>'COLLER SAP ICI'!B71</f>
        <v>P39N</v>
      </c>
      <c r="C71" s="35">
        <f>'COLLER SAP ICI'!C71</f>
        <v>44705</v>
      </c>
      <c r="E71" s="3" t="str">
        <f t="shared" si="9"/>
        <v>91806186169-9</v>
      </c>
      <c r="F71" s="5" t="str">
        <f t="shared" si="10"/>
        <v>P396</v>
      </c>
      <c r="G71" s="1">
        <f t="shared" si="11"/>
        <v>44644</v>
      </c>
      <c r="L71">
        <v>186170</v>
      </c>
      <c r="M71" s="3" t="s">
        <v>99</v>
      </c>
      <c r="N71" s="4">
        <v>44719</v>
      </c>
      <c r="P71" s="14">
        <f>Tableau5_2[[#This Row],[ConvLoco.Colonne2]]</f>
        <v>186170</v>
      </c>
      <c r="Q71" s="15" t="str">
        <f>Tableau5_2[[#This Row],[Colonne2]]</f>
        <v>ETCS F</v>
      </c>
      <c r="R71" s="16">
        <f>Tableau5_2[[#This Row],[Colonne3]]</f>
        <v>44719</v>
      </c>
      <c r="S71" s="16" t="str">
        <f t="shared" ca="1" si="12"/>
        <v/>
      </c>
      <c r="T71" s="15">
        <f t="shared" si="13"/>
        <v>0</v>
      </c>
      <c r="U71" s="16" t="str">
        <f t="shared" si="14"/>
        <v/>
      </c>
      <c r="V71" s="15" t="str">
        <f t="shared" si="15"/>
        <v/>
      </c>
      <c r="W71" s="15" t="str">
        <f t="shared" si="16"/>
        <v/>
      </c>
      <c r="X71" s="15" t="str">
        <f t="shared" si="17"/>
        <v/>
      </c>
      <c r="Y71" s="37"/>
      <c r="AC71"/>
      <c r="AE71"/>
    </row>
    <row r="72" spans="1:31" x14ac:dyDescent="0.25">
      <c r="A72" s="34" t="str">
        <f>'COLLER SAP ICI'!A72</f>
        <v>91806186169-9</v>
      </c>
      <c r="B72" s="34" t="str">
        <f>'COLLER SAP ICI'!B72</f>
        <v>P3ET</v>
      </c>
      <c r="C72" s="35">
        <f>'COLLER SAP ICI'!C72</f>
        <v>44889</v>
      </c>
      <c r="E72" s="3" t="str">
        <f t="shared" si="9"/>
        <v>91806186169-9</v>
      </c>
      <c r="F72" s="5" t="str">
        <f t="shared" si="10"/>
        <v>P39N</v>
      </c>
      <c r="G72" s="1">
        <f t="shared" si="11"/>
        <v>44705</v>
      </c>
      <c r="L72">
        <v>186170</v>
      </c>
      <c r="M72" s="3" t="s">
        <v>101</v>
      </c>
      <c r="N72" s="4">
        <v>44780</v>
      </c>
      <c r="P72" s="14">
        <f>Tableau5_2[[#This Row],[ConvLoco.Colonne2]]</f>
        <v>186170</v>
      </c>
      <c r="Q72" s="15" t="str">
        <f>Tableau5_2[[#This Row],[Colonne2]]</f>
        <v>MRTS F</v>
      </c>
      <c r="R72" s="16">
        <f>Tableau5_2[[#This Row],[Colonne3]]</f>
        <v>44780</v>
      </c>
      <c r="S72" s="16" t="str">
        <f t="shared" ca="1" si="12"/>
        <v/>
      </c>
      <c r="T72" s="15">
        <f t="shared" si="13"/>
        <v>0</v>
      </c>
      <c r="U72" s="16" t="str">
        <f t="shared" si="14"/>
        <v/>
      </c>
      <c r="V72" s="15" t="str">
        <f t="shared" si="15"/>
        <v/>
      </c>
      <c r="W72" s="15" t="str">
        <f t="shared" si="16"/>
        <v/>
      </c>
      <c r="X72" s="15" t="str">
        <f t="shared" si="17"/>
        <v/>
      </c>
      <c r="Y72" s="37"/>
      <c r="AC72"/>
      <c r="AE72"/>
    </row>
    <row r="73" spans="1:31" x14ac:dyDescent="0.25">
      <c r="A73" s="34" t="str">
        <f>'COLLER SAP ICI'!A73</f>
        <v>91806186169-9</v>
      </c>
      <c r="B73" s="34" t="str">
        <f>'COLLER SAP ICI'!B73</f>
        <v>P395</v>
      </c>
      <c r="C73" s="35">
        <f>'COLLER SAP ICI'!C73</f>
        <v>44889</v>
      </c>
      <c r="E73" s="3" t="str">
        <f t="shared" si="9"/>
        <v>91806186169-9</v>
      </c>
      <c r="F73" s="5" t="str">
        <f t="shared" si="10"/>
        <v>P3ET</v>
      </c>
      <c r="G73" s="1">
        <f t="shared" si="11"/>
        <v>44889</v>
      </c>
      <c r="L73">
        <v>186171</v>
      </c>
      <c r="M73" s="3" t="s">
        <v>102</v>
      </c>
      <c r="N73" s="4">
        <v>44584</v>
      </c>
      <c r="P73" s="14">
        <f>Tableau5_2[[#This Row],[ConvLoco.Colonne2]]</f>
        <v>186171</v>
      </c>
      <c r="Q73" s="15" t="str">
        <f>Tableau5_2[[#This Row],[Colonne2]]</f>
        <v>EBICAB EF</v>
      </c>
      <c r="R73" s="16">
        <f>Tableau5_2[[#This Row],[Colonne3]]</f>
        <v>44584</v>
      </c>
      <c r="S73" s="16">
        <f t="shared" ca="1" si="12"/>
        <v>44584</v>
      </c>
      <c r="T73" s="15">
        <f t="shared" si="13"/>
        <v>186171</v>
      </c>
      <c r="U73" s="16">
        <f t="shared" si="14"/>
        <v>44584</v>
      </c>
      <c r="V73" s="15">
        <f t="shared" si="15"/>
        <v>3</v>
      </c>
      <c r="W73" s="15">
        <f t="shared" si="16"/>
        <v>2022</v>
      </c>
      <c r="X73" s="15">
        <f t="shared" si="17"/>
        <v>2022</v>
      </c>
      <c r="Y73" s="37"/>
      <c r="AC73"/>
      <c r="AE73"/>
    </row>
    <row r="74" spans="1:31" x14ac:dyDescent="0.25">
      <c r="A74" s="34" t="str">
        <f>'COLLER SAP ICI'!A74</f>
        <v>91806186170-7</v>
      </c>
      <c r="B74" s="34" t="str">
        <f>'COLLER SAP ICI'!B74</f>
        <v>P3EU</v>
      </c>
      <c r="C74" s="35">
        <f>'COLLER SAP ICI'!C74</f>
        <v>44563</v>
      </c>
      <c r="E74" s="3" t="str">
        <f t="shared" si="9"/>
        <v>91806186169-9</v>
      </c>
      <c r="F74" s="5" t="str">
        <f t="shared" si="10"/>
        <v>P395</v>
      </c>
      <c r="G74" s="1">
        <f t="shared" si="11"/>
        <v>44889</v>
      </c>
      <c r="L74">
        <v>186171</v>
      </c>
      <c r="M74" s="3" t="s">
        <v>103</v>
      </c>
      <c r="N74" s="4">
        <v>44584</v>
      </c>
      <c r="P74" s="14">
        <f>Tableau5_2[[#This Row],[ConvLoco.Colonne2]]</f>
        <v>186171</v>
      </c>
      <c r="Q74" s="15" t="str">
        <f>Tableau5_2[[#This Row],[Colonne2]]</f>
        <v>ETCS EF</v>
      </c>
      <c r="R74" s="16">
        <f>Tableau5_2[[#This Row],[Colonne3]]</f>
        <v>44584</v>
      </c>
      <c r="S74" s="16">
        <f t="shared" ca="1" si="12"/>
        <v>44584</v>
      </c>
      <c r="T74" s="15">
        <f t="shared" si="13"/>
        <v>0</v>
      </c>
      <c r="U74" s="16" t="str">
        <f t="shared" si="14"/>
        <v/>
      </c>
      <c r="V74" s="15" t="str">
        <f t="shared" si="15"/>
        <v/>
      </c>
      <c r="W74" s="15" t="str">
        <f t="shared" si="16"/>
        <v/>
      </c>
      <c r="X74" s="15" t="str">
        <f t="shared" si="17"/>
        <v/>
      </c>
      <c r="Y74" s="37"/>
      <c r="AC74"/>
      <c r="AE74"/>
    </row>
    <row r="75" spans="1:31" x14ac:dyDescent="0.25">
      <c r="A75" s="34" t="str">
        <f>'COLLER SAP ICI'!A75</f>
        <v>91806186170-7</v>
      </c>
      <c r="B75" s="34" t="str">
        <f>'COLLER SAP ICI'!B75</f>
        <v>P399</v>
      </c>
      <c r="C75" s="35">
        <f>'COLLER SAP ICI'!C75</f>
        <v>44563</v>
      </c>
      <c r="E75" s="3" t="str">
        <f t="shared" si="9"/>
        <v>91806186170-7</v>
      </c>
      <c r="F75" s="5" t="str">
        <f t="shared" si="10"/>
        <v>P3EU</v>
      </c>
      <c r="G75" s="1">
        <f t="shared" si="11"/>
        <v>44563</v>
      </c>
      <c r="L75">
        <v>186171</v>
      </c>
      <c r="M75" s="3" t="s">
        <v>104</v>
      </c>
      <c r="N75" s="4">
        <v>44590</v>
      </c>
      <c r="P75" s="14">
        <f>Tableau5_2[[#This Row],[ConvLoco.Colonne2]]</f>
        <v>186171</v>
      </c>
      <c r="Q75" s="15" t="str">
        <f>Tableau5_2[[#This Row],[Colonne2]]</f>
        <v>KVB F</v>
      </c>
      <c r="R75" s="16">
        <f>Tableau5_2[[#This Row],[Colonne3]]</f>
        <v>44590</v>
      </c>
      <c r="S75" s="16">
        <f t="shared" ca="1" si="12"/>
        <v>44590</v>
      </c>
      <c r="T75" s="15">
        <f t="shared" si="13"/>
        <v>0</v>
      </c>
      <c r="U75" s="16" t="str">
        <f t="shared" si="14"/>
        <v/>
      </c>
      <c r="V75" s="15" t="str">
        <f t="shared" si="15"/>
        <v/>
      </c>
      <c r="W75" s="15" t="str">
        <f t="shared" si="16"/>
        <v/>
      </c>
      <c r="X75" s="15" t="str">
        <f t="shared" si="17"/>
        <v/>
      </c>
      <c r="Y75" s="37"/>
      <c r="AC75"/>
      <c r="AE75"/>
    </row>
    <row r="76" spans="1:31" x14ac:dyDescent="0.25">
      <c r="A76" s="34" t="str">
        <f>'COLLER SAP ICI'!A76</f>
        <v>91806186170-7</v>
      </c>
      <c r="B76" s="34" t="str">
        <f>'COLLER SAP ICI'!B76</f>
        <v>P3A1</v>
      </c>
      <c r="C76" s="35">
        <f>'COLLER SAP ICI'!C76</f>
        <v>44568</v>
      </c>
      <c r="E76" s="3" t="str">
        <f t="shared" si="9"/>
        <v>91806186170-7</v>
      </c>
      <c r="F76" s="5" t="str">
        <f t="shared" si="10"/>
        <v>P399</v>
      </c>
      <c r="G76" s="1">
        <f t="shared" si="11"/>
        <v>44563</v>
      </c>
      <c r="L76">
        <v>186171</v>
      </c>
      <c r="M76" s="3" t="s">
        <v>105</v>
      </c>
      <c r="N76" s="4">
        <v>44741</v>
      </c>
      <c r="P76" s="14">
        <f>Tableau5_2[[#This Row],[ConvLoco.Colonne2]]</f>
        <v>186171</v>
      </c>
      <c r="Q76" s="15" t="str">
        <f>Tableau5_2[[#This Row],[Colonne2]]</f>
        <v>T1</v>
      </c>
      <c r="R76" s="16">
        <f>Tableau5_2[[#This Row],[Colonne3]]</f>
        <v>44741</v>
      </c>
      <c r="S76" s="16" t="str">
        <f t="shared" ca="1" si="12"/>
        <v/>
      </c>
      <c r="T76" s="15">
        <f t="shared" si="13"/>
        <v>0</v>
      </c>
      <c r="U76" s="16" t="str">
        <f t="shared" si="14"/>
        <v/>
      </c>
      <c r="V76" s="15" t="str">
        <f t="shared" si="15"/>
        <v/>
      </c>
      <c r="W76" s="15" t="str">
        <f t="shared" si="16"/>
        <v/>
      </c>
      <c r="X76" s="15" t="str">
        <f t="shared" si="17"/>
        <v/>
      </c>
      <c r="Y76" s="37"/>
      <c r="AC76"/>
      <c r="AE76"/>
    </row>
    <row r="77" spans="1:31" x14ac:dyDescent="0.25">
      <c r="A77" s="34" t="str">
        <f>'COLLER SAP ICI'!A77</f>
        <v>91806186170-7</v>
      </c>
      <c r="B77" s="34" t="str">
        <f>'COLLER SAP ICI'!B77</f>
        <v>P5T1</v>
      </c>
      <c r="C77" s="35">
        <f>'COLLER SAP ICI'!C77</f>
        <v>44719</v>
      </c>
      <c r="E77" s="3" t="str">
        <f t="shared" si="9"/>
        <v>91806186170-7</v>
      </c>
      <c r="F77" s="5" t="str">
        <f t="shared" si="10"/>
        <v>P3A1</v>
      </c>
      <c r="G77" s="1">
        <f t="shared" si="11"/>
        <v>44568</v>
      </c>
      <c r="L77">
        <v>186171</v>
      </c>
      <c r="M77" s="3" t="s">
        <v>98</v>
      </c>
      <c r="N77" s="4">
        <v>44741</v>
      </c>
      <c r="P77" s="14">
        <f>Tableau5_2[[#This Row],[ConvLoco.Colonne2]]</f>
        <v>186171</v>
      </c>
      <c r="Q77" s="15" t="str">
        <f>Tableau5_2[[#This Row],[Colonne2]]</f>
        <v>EBICAB F</v>
      </c>
      <c r="R77" s="16">
        <f>Tableau5_2[[#This Row],[Colonne3]]</f>
        <v>44741</v>
      </c>
      <c r="S77" s="16" t="str">
        <f t="shared" ca="1" si="12"/>
        <v/>
      </c>
      <c r="T77" s="15">
        <f t="shared" si="13"/>
        <v>0</v>
      </c>
      <c r="U77" s="16" t="str">
        <f t="shared" si="14"/>
        <v/>
      </c>
      <c r="V77" s="15" t="str">
        <f t="shared" si="15"/>
        <v/>
      </c>
      <c r="W77" s="15" t="str">
        <f t="shared" si="16"/>
        <v/>
      </c>
      <c r="X77" s="15" t="str">
        <f t="shared" si="17"/>
        <v/>
      </c>
      <c r="Y77" s="37"/>
      <c r="AC77"/>
      <c r="AE77"/>
    </row>
    <row r="78" spans="1:31" x14ac:dyDescent="0.25">
      <c r="A78" s="34" t="str">
        <f>'COLLER SAP ICI'!A78</f>
        <v>91806186170-7</v>
      </c>
      <c r="B78" s="34" t="str">
        <f>'COLLER SAP ICI'!B78</f>
        <v>P5MN</v>
      </c>
      <c r="C78" s="35">
        <f>'COLLER SAP ICI'!C78</f>
        <v>44719</v>
      </c>
      <c r="E78" s="3" t="str">
        <f t="shared" si="9"/>
        <v>91806186170-7</v>
      </c>
      <c r="F78" s="5" t="str">
        <f t="shared" si="10"/>
        <v>P5T1</v>
      </c>
      <c r="G78" s="1">
        <f t="shared" si="11"/>
        <v>44719</v>
      </c>
      <c r="L78">
        <v>186171</v>
      </c>
      <c r="M78" s="3" t="s">
        <v>99</v>
      </c>
      <c r="N78" s="4">
        <v>44741</v>
      </c>
      <c r="P78" s="14">
        <f>Tableau5_2[[#This Row],[ConvLoco.Colonne2]]</f>
        <v>186171</v>
      </c>
      <c r="Q78" s="15" t="str">
        <f>Tableau5_2[[#This Row],[Colonne2]]</f>
        <v>ETCS F</v>
      </c>
      <c r="R78" s="16">
        <f>Tableau5_2[[#This Row],[Colonne3]]</f>
        <v>44741</v>
      </c>
      <c r="S78" s="16" t="str">
        <f t="shared" ca="1" si="12"/>
        <v/>
      </c>
      <c r="T78" s="15">
        <f t="shared" si="13"/>
        <v>0</v>
      </c>
      <c r="U78" s="16" t="str">
        <f t="shared" si="14"/>
        <v/>
      </c>
      <c r="V78" s="15" t="str">
        <f t="shared" si="15"/>
        <v/>
      </c>
      <c r="W78" s="15" t="str">
        <f t="shared" si="16"/>
        <v/>
      </c>
      <c r="X78" s="15" t="str">
        <f t="shared" si="17"/>
        <v/>
      </c>
      <c r="Y78" s="37"/>
      <c r="AC78"/>
      <c r="AE78"/>
    </row>
    <row r="79" spans="1:31" x14ac:dyDescent="0.25">
      <c r="A79" s="34" t="str">
        <f>'COLLER SAP ICI'!A79</f>
        <v>91806186170-7</v>
      </c>
      <c r="B79" s="34" t="str">
        <f>'COLLER SAP ICI'!B79</f>
        <v>P3EQ</v>
      </c>
      <c r="C79" s="35">
        <f>'COLLER SAP ICI'!C79</f>
        <v>44719</v>
      </c>
      <c r="E79" s="3" t="str">
        <f t="shared" si="9"/>
        <v>91806186170-7</v>
      </c>
      <c r="F79" s="5" t="str">
        <f t="shared" si="10"/>
        <v>P5MN</v>
      </c>
      <c r="G79" s="1">
        <f t="shared" si="11"/>
        <v>44719</v>
      </c>
      <c r="L79">
        <v>186171</v>
      </c>
      <c r="M79" s="3" t="s">
        <v>101</v>
      </c>
      <c r="N79" s="4">
        <v>44802</v>
      </c>
      <c r="P79" s="14">
        <f>Tableau5_2[[#This Row],[ConvLoco.Colonne2]]</f>
        <v>186171</v>
      </c>
      <c r="Q79" s="15" t="str">
        <f>Tableau5_2[[#This Row],[Colonne2]]</f>
        <v>MRTS F</v>
      </c>
      <c r="R79" s="16">
        <f>Tableau5_2[[#This Row],[Colonne3]]</f>
        <v>44802</v>
      </c>
      <c r="S79" s="16" t="str">
        <f t="shared" ca="1" si="12"/>
        <v/>
      </c>
      <c r="T79" s="15">
        <f t="shared" si="13"/>
        <v>0</v>
      </c>
      <c r="U79" s="16" t="str">
        <f t="shared" si="14"/>
        <v/>
      </c>
      <c r="V79" s="15" t="str">
        <f t="shared" si="15"/>
        <v/>
      </c>
      <c r="W79" s="15" t="str">
        <f t="shared" si="16"/>
        <v/>
      </c>
      <c r="X79" s="15" t="str">
        <f t="shared" si="17"/>
        <v/>
      </c>
      <c r="Y79" s="37"/>
      <c r="AC79"/>
      <c r="AE79"/>
    </row>
    <row r="80" spans="1:31" x14ac:dyDescent="0.25">
      <c r="A80" s="34" t="str">
        <f>'COLLER SAP ICI'!A80</f>
        <v>91806186170-7</v>
      </c>
      <c r="B80" s="34" t="str">
        <f>'COLLER SAP ICI'!B80</f>
        <v>P396</v>
      </c>
      <c r="C80" s="35">
        <f>'COLLER SAP ICI'!C80</f>
        <v>44719</v>
      </c>
      <c r="E80" s="3" t="str">
        <f t="shared" si="9"/>
        <v>91806186170-7</v>
      </c>
      <c r="F80" s="5" t="str">
        <f t="shared" si="10"/>
        <v>P3EQ</v>
      </c>
      <c r="G80" s="1">
        <f t="shared" si="11"/>
        <v>44719</v>
      </c>
      <c r="L80">
        <v>186172</v>
      </c>
      <c r="M80" s="3" t="s">
        <v>98</v>
      </c>
      <c r="N80" s="4">
        <v>44454</v>
      </c>
      <c r="P80" s="14">
        <f>Tableau5_2[[#This Row],[ConvLoco.Colonne2]]</f>
        <v>186172</v>
      </c>
      <c r="Q80" s="15" t="str">
        <f>Tableau5_2[[#This Row],[Colonne2]]</f>
        <v>EBICAB F</v>
      </c>
      <c r="R80" s="16">
        <f>Tableau5_2[[#This Row],[Colonne3]]</f>
        <v>44454</v>
      </c>
      <c r="S80" s="16">
        <f t="shared" ca="1" si="12"/>
        <v>44454</v>
      </c>
      <c r="T80" s="15">
        <f t="shared" si="13"/>
        <v>186172</v>
      </c>
      <c r="U80" s="16">
        <f t="shared" si="14"/>
        <v>44454</v>
      </c>
      <c r="V80" s="15">
        <f t="shared" si="15"/>
        <v>37</v>
      </c>
      <c r="W80" s="15">
        <f t="shared" si="16"/>
        <v>2021</v>
      </c>
      <c r="X80" s="15">
        <f t="shared" si="17"/>
        <v>2021</v>
      </c>
      <c r="Y80" s="37"/>
      <c r="AC80"/>
      <c r="AE80"/>
    </row>
    <row r="81" spans="1:31" x14ac:dyDescent="0.25">
      <c r="A81" s="34" t="str">
        <f>'COLLER SAP ICI'!A81</f>
        <v>91806186170-7</v>
      </c>
      <c r="B81" s="34" t="str">
        <f>'COLLER SAP ICI'!B81</f>
        <v>P39N</v>
      </c>
      <c r="C81" s="35">
        <f>'COLLER SAP ICI'!C81</f>
        <v>44780</v>
      </c>
      <c r="E81" s="3" t="str">
        <f t="shared" si="9"/>
        <v>91806186170-7</v>
      </c>
      <c r="F81" s="5" t="str">
        <f t="shared" si="10"/>
        <v>P396</v>
      </c>
      <c r="G81" s="1">
        <f t="shared" si="11"/>
        <v>44719</v>
      </c>
      <c r="L81">
        <v>186172</v>
      </c>
      <c r="M81" s="3" t="s">
        <v>99</v>
      </c>
      <c r="N81" s="4">
        <v>44454</v>
      </c>
      <c r="P81" s="14">
        <f>Tableau5_2[[#This Row],[ConvLoco.Colonne2]]</f>
        <v>186172</v>
      </c>
      <c r="Q81" s="15" t="str">
        <f>Tableau5_2[[#This Row],[Colonne2]]</f>
        <v>ETCS F</v>
      </c>
      <c r="R81" s="16">
        <f>Tableau5_2[[#This Row],[Colonne3]]</f>
        <v>44454</v>
      </c>
      <c r="S81" s="16">
        <f t="shared" ca="1" si="12"/>
        <v>44454</v>
      </c>
      <c r="T81" s="15">
        <f t="shared" si="13"/>
        <v>0</v>
      </c>
      <c r="U81" s="16" t="str">
        <f t="shared" si="14"/>
        <v/>
      </c>
      <c r="V81" s="15" t="str">
        <f t="shared" si="15"/>
        <v/>
      </c>
      <c r="W81" s="15" t="str">
        <f t="shared" si="16"/>
        <v/>
      </c>
      <c r="X81" s="15" t="str">
        <f t="shared" si="17"/>
        <v/>
      </c>
      <c r="Y81" s="37"/>
      <c r="AC81"/>
      <c r="AE81"/>
    </row>
    <row r="82" spans="1:31" x14ac:dyDescent="0.25">
      <c r="A82" s="34" t="str">
        <f>'COLLER SAP ICI'!A82</f>
        <v>91806186171-5</v>
      </c>
      <c r="B82" s="34" t="str">
        <f>'COLLER SAP ICI'!B82</f>
        <v>P3EU</v>
      </c>
      <c r="C82" s="35">
        <f>'COLLER SAP ICI'!C82</f>
        <v>44584</v>
      </c>
      <c r="E82" s="3" t="str">
        <f t="shared" si="9"/>
        <v>91806186170-7</v>
      </c>
      <c r="F82" s="5" t="str">
        <f t="shared" si="10"/>
        <v>P39N</v>
      </c>
      <c r="G82" s="1">
        <f t="shared" si="11"/>
        <v>44780</v>
      </c>
      <c r="L82">
        <v>186172</v>
      </c>
      <c r="M82" s="3" t="s">
        <v>100</v>
      </c>
      <c r="N82" s="4">
        <v>44485</v>
      </c>
      <c r="P82" s="14">
        <f>Tableau5_2[[#This Row],[ConvLoco.Colonne2]]</f>
        <v>186172</v>
      </c>
      <c r="Q82" s="15" t="str">
        <f>Tableau5_2[[#This Row],[Colonne2]]</f>
        <v>KVB GI</v>
      </c>
      <c r="R82" s="16">
        <f>Tableau5_2[[#This Row],[Colonne3]]</f>
        <v>44485</v>
      </c>
      <c r="S82" s="16">
        <f t="shared" ca="1" si="12"/>
        <v>44485</v>
      </c>
      <c r="T82" s="15">
        <f t="shared" si="13"/>
        <v>0</v>
      </c>
      <c r="U82" s="16" t="str">
        <f t="shared" si="14"/>
        <v/>
      </c>
      <c r="V82" s="15" t="str">
        <f t="shared" si="15"/>
        <v/>
      </c>
      <c r="W82" s="15" t="str">
        <f t="shared" si="16"/>
        <v/>
      </c>
      <c r="X82" s="15" t="str">
        <f t="shared" si="17"/>
        <v/>
      </c>
      <c r="Y82" s="37"/>
      <c r="AC82"/>
      <c r="AE82"/>
    </row>
    <row r="83" spans="1:31" x14ac:dyDescent="0.25">
      <c r="A83" s="34" t="str">
        <f>'COLLER SAP ICI'!A83</f>
        <v>91806186171-5</v>
      </c>
      <c r="B83" s="34" t="str">
        <f>'COLLER SAP ICI'!B83</f>
        <v>P399</v>
      </c>
      <c r="C83" s="35">
        <f>'COLLER SAP ICI'!C83</f>
        <v>44584</v>
      </c>
      <c r="E83" s="3" t="str">
        <f t="shared" si="9"/>
        <v>91806186171-5</v>
      </c>
      <c r="F83" s="5" t="str">
        <f t="shared" si="10"/>
        <v>P3EU</v>
      </c>
      <c r="G83" s="1">
        <f t="shared" si="11"/>
        <v>44584</v>
      </c>
      <c r="L83">
        <v>186172</v>
      </c>
      <c r="M83" s="3" t="s">
        <v>102</v>
      </c>
      <c r="N83" s="4">
        <v>44635</v>
      </c>
      <c r="P83" s="14">
        <f>Tableau5_2[[#This Row],[ConvLoco.Colonne2]]</f>
        <v>186172</v>
      </c>
      <c r="Q83" s="15" t="str">
        <f>Tableau5_2[[#This Row],[Colonne2]]</f>
        <v>EBICAB EF</v>
      </c>
      <c r="R83" s="16">
        <f>Tableau5_2[[#This Row],[Colonne3]]</f>
        <v>44635</v>
      </c>
      <c r="S83" s="16" t="str">
        <f t="shared" ca="1" si="12"/>
        <v/>
      </c>
      <c r="T83" s="15">
        <f t="shared" si="13"/>
        <v>0</v>
      </c>
      <c r="U83" s="16" t="str">
        <f t="shared" si="14"/>
        <v/>
      </c>
      <c r="V83" s="15" t="str">
        <f t="shared" si="15"/>
        <v/>
      </c>
      <c r="W83" s="15" t="str">
        <f t="shared" si="16"/>
        <v/>
      </c>
      <c r="X83" s="15" t="str">
        <f t="shared" si="17"/>
        <v/>
      </c>
      <c r="Y83" s="37"/>
      <c r="AC83"/>
      <c r="AE83"/>
    </row>
    <row r="84" spans="1:31" x14ac:dyDescent="0.25">
      <c r="A84" s="34" t="str">
        <f>'COLLER SAP ICI'!A84</f>
        <v>91806186171-5</v>
      </c>
      <c r="B84" s="34" t="str">
        <f>'COLLER SAP ICI'!B84</f>
        <v>P3A1</v>
      </c>
      <c r="C84" s="35">
        <f>'COLLER SAP ICI'!C84</f>
        <v>44590</v>
      </c>
      <c r="E84" s="3" t="str">
        <f t="shared" si="9"/>
        <v>91806186171-5</v>
      </c>
      <c r="F84" s="5" t="str">
        <f t="shared" si="10"/>
        <v>P399</v>
      </c>
      <c r="G84" s="1">
        <f t="shared" si="11"/>
        <v>44584</v>
      </c>
      <c r="L84">
        <v>186172</v>
      </c>
      <c r="M84" s="3" t="s">
        <v>103</v>
      </c>
      <c r="N84" s="4">
        <v>44635</v>
      </c>
      <c r="P84" s="14">
        <f>Tableau5_2[[#This Row],[ConvLoco.Colonne2]]</f>
        <v>186172</v>
      </c>
      <c r="Q84" s="15" t="str">
        <f>Tableau5_2[[#This Row],[Colonne2]]</f>
        <v>ETCS EF</v>
      </c>
      <c r="R84" s="16">
        <f>Tableau5_2[[#This Row],[Colonne3]]</f>
        <v>44635</v>
      </c>
      <c r="S84" s="16" t="str">
        <f t="shared" ca="1" si="12"/>
        <v/>
      </c>
      <c r="T84" s="15">
        <f t="shared" si="13"/>
        <v>0</v>
      </c>
      <c r="U84" s="16" t="str">
        <f t="shared" si="14"/>
        <v/>
      </c>
      <c r="V84" s="15" t="str">
        <f t="shared" si="15"/>
        <v/>
      </c>
      <c r="W84" s="15" t="str">
        <f t="shared" si="16"/>
        <v/>
      </c>
      <c r="X84" s="15" t="str">
        <f t="shared" si="17"/>
        <v/>
      </c>
      <c r="Y84" s="37"/>
      <c r="AC84"/>
      <c r="AE84"/>
    </row>
    <row r="85" spans="1:31" x14ac:dyDescent="0.25">
      <c r="A85" s="34" t="str">
        <f>'COLLER SAP ICI'!A85</f>
        <v>91806186171-5</v>
      </c>
      <c r="B85" s="34" t="str">
        <f>'COLLER SAP ICI'!B85</f>
        <v>P5T1</v>
      </c>
      <c r="C85" s="35">
        <f>'COLLER SAP ICI'!C85</f>
        <v>44741</v>
      </c>
      <c r="E85" s="3" t="str">
        <f t="shared" si="9"/>
        <v>91806186171-5</v>
      </c>
      <c r="F85" s="5" t="str">
        <f t="shared" si="10"/>
        <v>P3A1</v>
      </c>
      <c r="G85" s="1">
        <f t="shared" si="11"/>
        <v>44590</v>
      </c>
      <c r="L85">
        <v>186172</v>
      </c>
      <c r="M85" s="3" t="s">
        <v>108</v>
      </c>
      <c r="N85" s="4">
        <v>44636</v>
      </c>
      <c r="P85" s="14">
        <f>Tableau5_2[[#This Row],[ConvLoco.Colonne2]]</f>
        <v>186172</v>
      </c>
      <c r="Q85" s="15" t="str">
        <f>Tableau5_2[[#This Row],[Colonne2]]</f>
        <v>T2</v>
      </c>
      <c r="R85" s="16">
        <f>Tableau5_2[[#This Row],[Colonne3]]</f>
        <v>44636</v>
      </c>
      <c r="S85" s="16" t="str">
        <f t="shared" ca="1" si="12"/>
        <v/>
      </c>
      <c r="T85" s="15">
        <f t="shared" si="13"/>
        <v>0</v>
      </c>
      <c r="U85" s="16" t="str">
        <f t="shared" si="14"/>
        <v/>
      </c>
      <c r="V85" s="15" t="str">
        <f t="shared" si="15"/>
        <v/>
      </c>
      <c r="W85" s="15" t="str">
        <f t="shared" si="16"/>
        <v/>
      </c>
      <c r="X85" s="15" t="str">
        <f t="shared" si="17"/>
        <v/>
      </c>
      <c r="Y85" s="37"/>
      <c r="AC85"/>
      <c r="AE85"/>
    </row>
    <row r="86" spans="1:31" x14ac:dyDescent="0.25">
      <c r="A86" s="34" t="str">
        <f>'COLLER SAP ICI'!A86</f>
        <v>91806186171-5</v>
      </c>
      <c r="B86" s="34" t="str">
        <f>'COLLER SAP ICI'!B86</f>
        <v>P5MN</v>
      </c>
      <c r="C86" s="35">
        <f>'COLLER SAP ICI'!C86</f>
        <v>44741</v>
      </c>
      <c r="E86" s="3" t="str">
        <f t="shared" si="9"/>
        <v>91806186171-5</v>
      </c>
      <c r="F86" s="5" t="str">
        <f t="shared" si="10"/>
        <v>P5T1</v>
      </c>
      <c r="G86" s="1">
        <f t="shared" si="11"/>
        <v>44741</v>
      </c>
      <c r="L86">
        <v>186172</v>
      </c>
      <c r="M86" s="3" t="s">
        <v>101</v>
      </c>
      <c r="N86" s="4">
        <v>44697</v>
      </c>
      <c r="P86" s="14">
        <f>Tableau5_2[[#This Row],[ConvLoco.Colonne2]]</f>
        <v>186172</v>
      </c>
      <c r="Q86" s="15" t="str">
        <f>Tableau5_2[[#This Row],[Colonne2]]</f>
        <v>MRTS F</v>
      </c>
      <c r="R86" s="16">
        <f>Tableau5_2[[#This Row],[Colonne3]]</f>
        <v>44697</v>
      </c>
      <c r="S86" s="16" t="str">
        <f t="shared" ca="1" si="12"/>
        <v/>
      </c>
      <c r="T86" s="15">
        <f t="shared" si="13"/>
        <v>0</v>
      </c>
      <c r="U86" s="16" t="str">
        <f t="shared" si="14"/>
        <v/>
      </c>
      <c r="V86" s="15" t="str">
        <f t="shared" si="15"/>
        <v/>
      </c>
      <c r="W86" s="15" t="str">
        <f t="shared" si="16"/>
        <v/>
      </c>
      <c r="X86" s="15" t="str">
        <f t="shared" si="17"/>
        <v/>
      </c>
      <c r="Y86" s="37"/>
      <c r="AC86"/>
      <c r="AE86"/>
    </row>
    <row r="87" spans="1:31" x14ac:dyDescent="0.25">
      <c r="A87" s="34" t="str">
        <f>'COLLER SAP ICI'!A87</f>
        <v>91806186171-5</v>
      </c>
      <c r="B87" s="34" t="str">
        <f>'COLLER SAP ICI'!B87</f>
        <v>P3EQ</v>
      </c>
      <c r="C87" s="35">
        <f>'COLLER SAP ICI'!C87</f>
        <v>44741</v>
      </c>
      <c r="E87" s="3" t="str">
        <f t="shared" si="9"/>
        <v>91806186171-5</v>
      </c>
      <c r="F87" s="5" t="str">
        <f t="shared" si="10"/>
        <v>P5MN</v>
      </c>
      <c r="G87" s="1">
        <f t="shared" si="11"/>
        <v>44741</v>
      </c>
      <c r="L87">
        <v>186173</v>
      </c>
      <c r="M87" s="3" t="s">
        <v>100</v>
      </c>
      <c r="N87" s="4">
        <v>44473</v>
      </c>
      <c r="P87" s="14">
        <f>Tableau5_2[[#This Row],[ConvLoco.Colonne2]]</f>
        <v>186173</v>
      </c>
      <c r="Q87" s="15" t="str">
        <f>Tableau5_2[[#This Row],[Colonne2]]</f>
        <v>KVB GI</v>
      </c>
      <c r="R87" s="16">
        <f>Tableau5_2[[#This Row],[Colonne3]]</f>
        <v>44473</v>
      </c>
      <c r="S87" s="16">
        <f t="shared" ca="1" si="12"/>
        <v>44473</v>
      </c>
      <c r="T87" s="15">
        <f t="shared" si="13"/>
        <v>186173</v>
      </c>
      <c r="U87" s="16">
        <f t="shared" si="14"/>
        <v>44473</v>
      </c>
      <c r="V87" s="15">
        <f t="shared" si="15"/>
        <v>40</v>
      </c>
      <c r="W87" s="15">
        <f t="shared" si="16"/>
        <v>2021</v>
      </c>
      <c r="X87" s="15">
        <f t="shared" si="17"/>
        <v>2021</v>
      </c>
      <c r="Y87" s="37"/>
      <c r="AC87"/>
      <c r="AE87"/>
    </row>
    <row r="88" spans="1:31" x14ac:dyDescent="0.25">
      <c r="A88" s="34" t="str">
        <f>'COLLER SAP ICI'!A88</f>
        <v>91806186171-5</v>
      </c>
      <c r="B88" s="34" t="str">
        <f>'COLLER SAP ICI'!B88</f>
        <v>P396</v>
      </c>
      <c r="C88" s="35">
        <f>'COLLER SAP ICI'!C88</f>
        <v>44741</v>
      </c>
      <c r="E88" s="3" t="str">
        <f t="shared" si="9"/>
        <v>91806186171-5</v>
      </c>
      <c r="F88" s="5" t="str">
        <f t="shared" si="10"/>
        <v>P3EQ</v>
      </c>
      <c r="G88" s="1">
        <f t="shared" si="11"/>
        <v>44741</v>
      </c>
      <c r="L88">
        <v>186173</v>
      </c>
      <c r="M88" s="3" t="s">
        <v>105</v>
      </c>
      <c r="N88" s="4">
        <v>44673</v>
      </c>
      <c r="P88" s="14">
        <f>Tableau5_2[[#This Row],[ConvLoco.Colonne2]]</f>
        <v>186173</v>
      </c>
      <c r="Q88" s="15" t="str">
        <f>Tableau5_2[[#This Row],[Colonne2]]</f>
        <v>T1</v>
      </c>
      <c r="R88" s="16">
        <f>Tableau5_2[[#This Row],[Colonne3]]</f>
        <v>44673</v>
      </c>
      <c r="S88" s="16" t="str">
        <f t="shared" ca="1" si="12"/>
        <v/>
      </c>
      <c r="T88" s="15">
        <f t="shared" si="13"/>
        <v>0</v>
      </c>
      <c r="U88" s="16" t="str">
        <f t="shared" si="14"/>
        <v/>
      </c>
      <c r="V88" s="15" t="str">
        <f t="shared" si="15"/>
        <v/>
      </c>
      <c r="W88" s="15" t="str">
        <f t="shared" si="16"/>
        <v/>
      </c>
      <c r="X88" s="15" t="str">
        <f t="shared" si="17"/>
        <v/>
      </c>
      <c r="Y88" s="37"/>
      <c r="AC88"/>
      <c r="AE88"/>
    </row>
    <row r="89" spans="1:31" x14ac:dyDescent="0.25">
      <c r="A89" s="34" t="str">
        <f>'COLLER SAP ICI'!A89</f>
        <v>91806186171-5</v>
      </c>
      <c r="B89" s="34" t="str">
        <f>'COLLER SAP ICI'!B89</f>
        <v>P39N</v>
      </c>
      <c r="C89" s="35">
        <f>'COLLER SAP ICI'!C89</f>
        <v>44802</v>
      </c>
      <c r="E89" s="3" t="str">
        <f t="shared" si="9"/>
        <v>91806186171-5</v>
      </c>
      <c r="F89" s="5" t="str">
        <f t="shared" si="10"/>
        <v>P396</v>
      </c>
      <c r="G89" s="1">
        <f t="shared" si="11"/>
        <v>44741</v>
      </c>
      <c r="L89">
        <v>186173</v>
      </c>
      <c r="M89" s="3" t="s">
        <v>98</v>
      </c>
      <c r="N89" s="4">
        <v>44673</v>
      </c>
      <c r="P89" s="14">
        <f>Tableau5_2[[#This Row],[ConvLoco.Colonne2]]</f>
        <v>186173</v>
      </c>
      <c r="Q89" s="15" t="str">
        <f>Tableau5_2[[#This Row],[Colonne2]]</f>
        <v>EBICAB F</v>
      </c>
      <c r="R89" s="16">
        <f>Tableau5_2[[#This Row],[Colonne3]]</f>
        <v>44673</v>
      </c>
      <c r="S89" s="16" t="str">
        <f t="shared" ca="1" si="12"/>
        <v/>
      </c>
      <c r="T89" s="15">
        <f t="shared" si="13"/>
        <v>0</v>
      </c>
      <c r="U89" s="16" t="str">
        <f t="shared" si="14"/>
        <v/>
      </c>
      <c r="V89" s="15" t="str">
        <f t="shared" si="15"/>
        <v/>
      </c>
      <c r="W89" s="15" t="str">
        <f t="shared" si="16"/>
        <v/>
      </c>
      <c r="X89" s="15" t="str">
        <f t="shared" si="17"/>
        <v/>
      </c>
      <c r="Y89" s="37"/>
      <c r="AC89"/>
      <c r="AE89"/>
    </row>
    <row r="90" spans="1:31" x14ac:dyDescent="0.25">
      <c r="A90" s="34" t="str">
        <f>'COLLER SAP ICI'!A90</f>
        <v>91806186172-3</v>
      </c>
      <c r="B90" s="34" t="str">
        <f>'COLLER SAP ICI'!B90</f>
        <v>P3EQ</v>
      </c>
      <c r="C90" s="35">
        <f>'COLLER SAP ICI'!C90</f>
        <v>44454</v>
      </c>
      <c r="E90" s="3" t="str">
        <f t="shared" si="9"/>
        <v>91806186171-5</v>
      </c>
      <c r="F90" s="5" t="str">
        <f t="shared" si="10"/>
        <v>P39N</v>
      </c>
      <c r="G90" s="1">
        <f t="shared" si="11"/>
        <v>44802</v>
      </c>
      <c r="L90">
        <v>186173</v>
      </c>
      <c r="M90" s="3" t="s">
        <v>99</v>
      </c>
      <c r="N90" s="4">
        <v>44673</v>
      </c>
      <c r="P90" s="14">
        <f>Tableau5_2[[#This Row],[ConvLoco.Colonne2]]</f>
        <v>186173</v>
      </c>
      <c r="Q90" s="15" t="str">
        <f>Tableau5_2[[#This Row],[Colonne2]]</f>
        <v>ETCS F</v>
      </c>
      <c r="R90" s="16">
        <f>Tableau5_2[[#This Row],[Colonne3]]</f>
        <v>44673</v>
      </c>
      <c r="S90" s="16" t="str">
        <f t="shared" ca="1" si="12"/>
        <v/>
      </c>
      <c r="T90" s="15">
        <f t="shared" si="13"/>
        <v>0</v>
      </c>
      <c r="U90" s="16" t="str">
        <f t="shared" si="14"/>
        <v/>
      </c>
      <c r="V90" s="15" t="str">
        <f t="shared" si="15"/>
        <v/>
      </c>
      <c r="W90" s="15" t="str">
        <f t="shared" si="16"/>
        <v/>
      </c>
      <c r="X90" s="15" t="str">
        <f t="shared" si="17"/>
        <v/>
      </c>
      <c r="Y90" s="37"/>
      <c r="AC90"/>
      <c r="AE90"/>
    </row>
    <row r="91" spans="1:31" x14ac:dyDescent="0.25">
      <c r="A91" s="34" t="str">
        <f>'COLLER SAP ICI'!A91</f>
        <v>91806186172-3</v>
      </c>
      <c r="B91" s="34" t="str">
        <f>'COLLER SAP ICI'!B91</f>
        <v>P396</v>
      </c>
      <c r="C91" s="35">
        <f>'COLLER SAP ICI'!C91</f>
        <v>44454</v>
      </c>
      <c r="E91" s="3" t="str">
        <f t="shared" si="9"/>
        <v>91806186172-3</v>
      </c>
      <c r="F91" s="5" t="str">
        <f t="shared" si="10"/>
        <v>P3EQ</v>
      </c>
      <c r="G91" s="1">
        <f t="shared" si="11"/>
        <v>44454</v>
      </c>
      <c r="L91">
        <v>186173</v>
      </c>
      <c r="M91" s="3" t="s">
        <v>101</v>
      </c>
      <c r="N91" s="4">
        <v>44716</v>
      </c>
      <c r="P91" s="14">
        <f>Tableau5_2[[#This Row],[ConvLoco.Colonne2]]</f>
        <v>186173</v>
      </c>
      <c r="Q91" s="15" t="str">
        <f>Tableau5_2[[#This Row],[Colonne2]]</f>
        <v>MRTS F</v>
      </c>
      <c r="R91" s="16">
        <f>Tableau5_2[[#This Row],[Colonne3]]</f>
        <v>44716</v>
      </c>
      <c r="S91" s="16" t="str">
        <f t="shared" ca="1" si="12"/>
        <v/>
      </c>
      <c r="T91" s="15">
        <f t="shared" si="13"/>
        <v>0</v>
      </c>
      <c r="U91" s="16" t="str">
        <f t="shared" si="14"/>
        <v/>
      </c>
      <c r="V91" s="15" t="str">
        <f t="shared" si="15"/>
        <v/>
      </c>
      <c r="W91" s="15" t="str">
        <f t="shared" si="16"/>
        <v/>
      </c>
      <c r="X91" s="15" t="str">
        <f t="shared" si="17"/>
        <v/>
      </c>
      <c r="Y91" s="37"/>
      <c r="AC91"/>
      <c r="AE91"/>
    </row>
    <row r="92" spans="1:31" x14ac:dyDescent="0.25">
      <c r="A92" s="34" t="str">
        <f>'COLLER SAP ICI'!A92</f>
        <v>91806186172-3</v>
      </c>
      <c r="B92" s="34" t="str">
        <f>'COLLER SAP ICI'!B92</f>
        <v>P3A3</v>
      </c>
      <c r="C92" s="35">
        <f>'COLLER SAP ICI'!C92</f>
        <v>44485</v>
      </c>
      <c r="E92" s="3" t="str">
        <f t="shared" si="9"/>
        <v>91806186172-3</v>
      </c>
      <c r="F92" s="5" t="str">
        <f t="shared" si="10"/>
        <v>P396</v>
      </c>
      <c r="G92" s="1">
        <f t="shared" si="11"/>
        <v>44454</v>
      </c>
      <c r="L92">
        <v>186173</v>
      </c>
      <c r="M92" s="3" t="s">
        <v>107</v>
      </c>
      <c r="N92" s="4">
        <v>44913</v>
      </c>
      <c r="P92" s="14">
        <f>Tableau5_2[[#This Row],[ConvLoco.Colonne2]]</f>
        <v>186173</v>
      </c>
      <c r="Q92" s="15" t="str">
        <f>Tableau5_2[[#This Row],[Colonne2]]</f>
        <v>ETCS GI</v>
      </c>
      <c r="R92" s="16">
        <f>Tableau5_2[[#This Row],[Colonne3]]</f>
        <v>44913</v>
      </c>
      <c r="S92" s="16" t="str">
        <f t="shared" ca="1" si="12"/>
        <v/>
      </c>
      <c r="T92" s="15">
        <f t="shared" si="13"/>
        <v>0</v>
      </c>
      <c r="U92" s="16" t="str">
        <f t="shared" si="14"/>
        <v/>
      </c>
      <c r="V92" s="15" t="str">
        <f t="shared" si="15"/>
        <v/>
      </c>
      <c r="W92" s="15" t="str">
        <f t="shared" si="16"/>
        <v/>
      </c>
      <c r="X92" s="15" t="str">
        <f t="shared" si="17"/>
        <v/>
      </c>
      <c r="Y92" s="37"/>
      <c r="AC92"/>
      <c r="AE92"/>
    </row>
    <row r="93" spans="1:31" x14ac:dyDescent="0.25">
      <c r="A93" s="34" t="str">
        <f>'COLLER SAP ICI'!A93</f>
        <v>91806186172-3</v>
      </c>
      <c r="B93" s="34" t="str">
        <f>'COLLER SAP ICI'!B93</f>
        <v>P3EU</v>
      </c>
      <c r="C93" s="35">
        <f>'COLLER SAP ICI'!C93</f>
        <v>44635</v>
      </c>
      <c r="E93" s="3" t="str">
        <f t="shared" si="9"/>
        <v>91806186172-3</v>
      </c>
      <c r="F93" s="5" t="str">
        <f t="shared" si="10"/>
        <v>P3A3</v>
      </c>
      <c r="G93" s="1">
        <f t="shared" si="11"/>
        <v>44485</v>
      </c>
      <c r="L93">
        <v>186173</v>
      </c>
      <c r="M93" s="3" t="s">
        <v>106</v>
      </c>
      <c r="N93" s="4">
        <v>44917</v>
      </c>
      <c r="P93" s="14">
        <f>Tableau5_2[[#This Row],[ConvLoco.Colonne2]]</f>
        <v>186173</v>
      </c>
      <c r="Q93" s="15" t="str">
        <f>Tableau5_2[[#This Row],[Colonne2]]</f>
        <v>EBICAB GI</v>
      </c>
      <c r="R93" s="16">
        <f>Tableau5_2[[#This Row],[Colonne3]]</f>
        <v>44917</v>
      </c>
      <c r="S93" s="16" t="str">
        <f t="shared" ca="1" si="12"/>
        <v/>
      </c>
      <c r="T93" s="15">
        <f t="shared" si="13"/>
        <v>0</v>
      </c>
      <c r="U93" s="16" t="str">
        <f t="shared" si="14"/>
        <v/>
      </c>
      <c r="V93" s="15" t="str">
        <f t="shared" si="15"/>
        <v/>
      </c>
      <c r="W93" s="15" t="str">
        <f t="shared" si="16"/>
        <v/>
      </c>
      <c r="X93" s="15" t="str">
        <f t="shared" si="17"/>
        <v/>
      </c>
      <c r="Y93" s="37"/>
      <c r="AC93"/>
      <c r="AE93"/>
    </row>
    <row r="94" spans="1:31" x14ac:dyDescent="0.25">
      <c r="A94" s="34" t="str">
        <f>'COLLER SAP ICI'!A94</f>
        <v>91806186172-3</v>
      </c>
      <c r="B94" s="34" t="str">
        <f>'COLLER SAP ICI'!B94</f>
        <v>P399</v>
      </c>
      <c r="C94" s="35">
        <f>'COLLER SAP ICI'!C94</f>
        <v>44635</v>
      </c>
      <c r="E94" s="3" t="str">
        <f t="shared" si="9"/>
        <v>91806186172-3</v>
      </c>
      <c r="F94" s="5" t="str">
        <f t="shared" si="10"/>
        <v>P3EU</v>
      </c>
      <c r="G94" s="1">
        <f t="shared" si="11"/>
        <v>44635</v>
      </c>
      <c r="L94">
        <v>186174</v>
      </c>
      <c r="M94" s="3" t="s">
        <v>104</v>
      </c>
      <c r="N94" s="4">
        <v>44547</v>
      </c>
      <c r="P94" s="14">
        <f>Tableau5_2[[#This Row],[ConvLoco.Colonne2]]</f>
        <v>186174</v>
      </c>
      <c r="Q94" s="15" t="str">
        <f>Tableau5_2[[#This Row],[Colonne2]]</f>
        <v>KVB F</v>
      </c>
      <c r="R94" s="16">
        <f>Tableau5_2[[#This Row],[Colonne3]]</f>
        <v>44547</v>
      </c>
      <c r="S94" s="16">
        <f t="shared" ca="1" si="12"/>
        <v>44547</v>
      </c>
      <c r="T94" s="15">
        <f t="shared" si="13"/>
        <v>186174</v>
      </c>
      <c r="U94" s="16">
        <f t="shared" si="14"/>
        <v>44547</v>
      </c>
      <c r="V94" s="15">
        <f t="shared" si="15"/>
        <v>50</v>
      </c>
      <c r="W94" s="15">
        <f t="shared" si="16"/>
        <v>2021</v>
      </c>
      <c r="X94" s="15">
        <f t="shared" si="17"/>
        <v>2021</v>
      </c>
      <c r="Y94" s="37"/>
      <c r="AC94"/>
      <c r="AE94"/>
    </row>
    <row r="95" spans="1:31" x14ac:dyDescent="0.25">
      <c r="A95" s="34" t="str">
        <f>'COLLER SAP ICI'!A95</f>
        <v>91806186172-3</v>
      </c>
      <c r="B95" s="34" t="str">
        <f>'COLLER SAP ICI'!B95</f>
        <v>P5T2</v>
      </c>
      <c r="C95" s="35">
        <f>'COLLER SAP ICI'!C95</f>
        <v>44636</v>
      </c>
      <c r="E95" s="3" t="str">
        <f t="shared" si="9"/>
        <v>91806186172-3</v>
      </c>
      <c r="F95" s="5" t="str">
        <f t="shared" si="10"/>
        <v>P399</v>
      </c>
      <c r="G95" s="1">
        <f t="shared" si="11"/>
        <v>44635</v>
      </c>
      <c r="L95">
        <v>186174</v>
      </c>
      <c r="M95" s="3" t="s">
        <v>102</v>
      </c>
      <c r="N95" s="4">
        <v>44598</v>
      </c>
      <c r="P95" s="14">
        <f>Tableau5_2[[#This Row],[ConvLoco.Colonne2]]</f>
        <v>186174</v>
      </c>
      <c r="Q95" s="15" t="str">
        <f>Tableau5_2[[#This Row],[Colonne2]]</f>
        <v>EBICAB EF</v>
      </c>
      <c r="R95" s="16">
        <f>Tableau5_2[[#This Row],[Colonne3]]</f>
        <v>44598</v>
      </c>
      <c r="S95" s="16">
        <f t="shared" ca="1" si="12"/>
        <v>44598</v>
      </c>
      <c r="T95" s="15">
        <f t="shared" si="13"/>
        <v>0</v>
      </c>
      <c r="U95" s="16" t="str">
        <f t="shared" si="14"/>
        <v/>
      </c>
      <c r="V95" s="15" t="str">
        <f t="shared" si="15"/>
        <v/>
      </c>
      <c r="W95" s="15" t="str">
        <f t="shared" si="16"/>
        <v/>
      </c>
      <c r="X95" s="15" t="str">
        <f t="shared" si="17"/>
        <v/>
      </c>
      <c r="Y95" s="37"/>
      <c r="AC95"/>
      <c r="AE95"/>
    </row>
    <row r="96" spans="1:31" x14ac:dyDescent="0.25">
      <c r="A96" s="34" t="str">
        <f>'COLLER SAP ICI'!A96</f>
        <v>91806186172-3</v>
      </c>
      <c r="B96" s="34" t="str">
        <f>'COLLER SAP ICI'!B96</f>
        <v>P5MN</v>
      </c>
      <c r="C96" s="35">
        <f>'COLLER SAP ICI'!C96</f>
        <v>44636</v>
      </c>
      <c r="E96" s="3" t="str">
        <f t="shared" si="9"/>
        <v>91806186172-3</v>
      </c>
      <c r="F96" s="5" t="str">
        <f t="shared" si="10"/>
        <v>P5T2</v>
      </c>
      <c r="G96" s="1">
        <f t="shared" si="11"/>
        <v>44636</v>
      </c>
      <c r="L96">
        <v>186174</v>
      </c>
      <c r="M96" s="3" t="s">
        <v>103</v>
      </c>
      <c r="N96" s="4">
        <v>44598</v>
      </c>
      <c r="P96" s="14">
        <f>Tableau5_2[[#This Row],[ConvLoco.Colonne2]]</f>
        <v>186174</v>
      </c>
      <c r="Q96" s="15" t="str">
        <f>Tableau5_2[[#This Row],[Colonne2]]</f>
        <v>ETCS EF</v>
      </c>
      <c r="R96" s="16">
        <f>Tableau5_2[[#This Row],[Colonne3]]</f>
        <v>44598</v>
      </c>
      <c r="S96" s="16">
        <f t="shared" ca="1" si="12"/>
        <v>44598</v>
      </c>
      <c r="T96" s="15">
        <f t="shared" si="13"/>
        <v>0</v>
      </c>
      <c r="U96" s="16" t="str">
        <f t="shared" si="14"/>
        <v/>
      </c>
      <c r="V96" s="15" t="str">
        <f t="shared" si="15"/>
        <v/>
      </c>
      <c r="W96" s="15" t="str">
        <f t="shared" si="16"/>
        <v/>
      </c>
      <c r="X96" s="15" t="str">
        <f t="shared" si="17"/>
        <v/>
      </c>
      <c r="Y96" s="37"/>
      <c r="AC96"/>
      <c r="AE96"/>
    </row>
    <row r="97" spans="1:31" x14ac:dyDescent="0.25">
      <c r="A97" s="34" t="str">
        <f>'COLLER SAP ICI'!A97</f>
        <v>91806186172-3</v>
      </c>
      <c r="B97" s="34" t="str">
        <f>'COLLER SAP ICI'!B97</f>
        <v>P39N</v>
      </c>
      <c r="C97" s="35">
        <f>'COLLER SAP ICI'!C97</f>
        <v>44697</v>
      </c>
      <c r="E97" s="3" t="str">
        <f t="shared" si="9"/>
        <v>91806186172-3</v>
      </c>
      <c r="F97" s="5" t="str">
        <f t="shared" si="10"/>
        <v>P5MN</v>
      </c>
      <c r="G97" s="1">
        <f t="shared" si="11"/>
        <v>44636</v>
      </c>
      <c r="L97">
        <v>186174</v>
      </c>
      <c r="M97" s="3" t="s">
        <v>97</v>
      </c>
      <c r="N97" s="4">
        <v>44698</v>
      </c>
      <c r="P97" s="14">
        <f>Tableau5_2[[#This Row],[ConvLoco.Colonne2]]</f>
        <v>186174</v>
      </c>
      <c r="Q97" s="15" t="str">
        <f>Tableau5_2[[#This Row],[Colonne2]]</f>
        <v>T3</v>
      </c>
      <c r="R97" s="16">
        <f>Tableau5_2[[#This Row],[Colonne3]]</f>
        <v>44698</v>
      </c>
      <c r="S97" s="16" t="str">
        <f t="shared" ca="1" si="12"/>
        <v/>
      </c>
      <c r="T97" s="15">
        <f t="shared" si="13"/>
        <v>0</v>
      </c>
      <c r="U97" s="16" t="str">
        <f t="shared" si="14"/>
        <v/>
      </c>
      <c r="V97" s="15" t="str">
        <f t="shared" si="15"/>
        <v/>
      </c>
      <c r="W97" s="15" t="str">
        <f t="shared" si="16"/>
        <v/>
      </c>
      <c r="X97" s="15" t="str">
        <f t="shared" si="17"/>
        <v/>
      </c>
      <c r="Y97" s="37"/>
      <c r="AC97"/>
      <c r="AE97"/>
    </row>
    <row r="98" spans="1:31" x14ac:dyDescent="0.25">
      <c r="A98" s="34" t="str">
        <f>'COLLER SAP ICI'!A98</f>
        <v>91806186173-1</v>
      </c>
      <c r="B98" s="34" t="str">
        <f>'COLLER SAP ICI'!B98</f>
        <v>P3A3</v>
      </c>
      <c r="C98" s="35">
        <f>'COLLER SAP ICI'!C98</f>
        <v>44473</v>
      </c>
      <c r="E98" s="3" t="str">
        <f t="shared" si="9"/>
        <v>91806186172-3</v>
      </c>
      <c r="F98" s="5" t="str">
        <f t="shared" si="10"/>
        <v>P39N</v>
      </c>
      <c r="G98" s="1">
        <f t="shared" si="11"/>
        <v>44697</v>
      </c>
      <c r="L98">
        <v>186174</v>
      </c>
      <c r="M98" s="3" t="s">
        <v>98</v>
      </c>
      <c r="N98" s="4">
        <v>44698</v>
      </c>
      <c r="P98" s="14">
        <f>Tableau5_2[[#This Row],[ConvLoco.Colonne2]]</f>
        <v>186174</v>
      </c>
      <c r="Q98" s="15" t="str">
        <f>Tableau5_2[[#This Row],[Colonne2]]</f>
        <v>EBICAB F</v>
      </c>
      <c r="R98" s="16">
        <f>Tableau5_2[[#This Row],[Colonne3]]</f>
        <v>44698</v>
      </c>
      <c r="S98" s="16" t="str">
        <f t="shared" ca="1" si="12"/>
        <v/>
      </c>
      <c r="T98" s="15">
        <f t="shared" si="13"/>
        <v>0</v>
      </c>
      <c r="U98" s="16" t="str">
        <f t="shared" si="14"/>
        <v/>
      </c>
      <c r="V98" s="15" t="str">
        <f t="shared" si="15"/>
        <v/>
      </c>
      <c r="W98" s="15" t="str">
        <f t="shared" si="16"/>
        <v/>
      </c>
      <c r="X98" s="15" t="str">
        <f t="shared" si="17"/>
        <v/>
      </c>
      <c r="Y98" s="37"/>
      <c r="AC98"/>
      <c r="AE98"/>
    </row>
    <row r="99" spans="1:31" x14ac:dyDescent="0.25">
      <c r="A99" s="34" t="str">
        <f>'COLLER SAP ICI'!A99</f>
        <v>91806186173-1</v>
      </c>
      <c r="B99" s="34" t="str">
        <f>'COLLER SAP ICI'!B99</f>
        <v>P5T1</v>
      </c>
      <c r="C99" s="35">
        <f>'COLLER SAP ICI'!C99</f>
        <v>44673</v>
      </c>
      <c r="E99" s="3" t="str">
        <f t="shared" si="9"/>
        <v>91806186173-1</v>
      </c>
      <c r="F99" s="5" t="str">
        <f t="shared" si="10"/>
        <v>P3A3</v>
      </c>
      <c r="G99" s="1">
        <f t="shared" si="11"/>
        <v>44473</v>
      </c>
      <c r="L99">
        <v>186174</v>
      </c>
      <c r="M99" s="3" t="s">
        <v>99</v>
      </c>
      <c r="N99" s="4">
        <v>44698</v>
      </c>
      <c r="P99" s="14">
        <f>Tableau5_2[[#This Row],[ConvLoco.Colonne2]]</f>
        <v>186174</v>
      </c>
      <c r="Q99" s="15" t="str">
        <f>Tableau5_2[[#This Row],[Colonne2]]</f>
        <v>ETCS F</v>
      </c>
      <c r="R99" s="16">
        <f>Tableau5_2[[#This Row],[Colonne3]]</f>
        <v>44698</v>
      </c>
      <c r="S99" s="16" t="str">
        <f t="shared" ca="1" si="12"/>
        <v/>
      </c>
      <c r="T99" s="15">
        <f t="shared" si="13"/>
        <v>0</v>
      </c>
      <c r="U99" s="16" t="str">
        <f t="shared" si="14"/>
        <v/>
      </c>
      <c r="V99" s="15" t="str">
        <f t="shared" si="15"/>
        <v/>
      </c>
      <c r="W99" s="15" t="str">
        <f t="shared" si="16"/>
        <v/>
      </c>
      <c r="X99" s="15" t="str">
        <f t="shared" si="17"/>
        <v/>
      </c>
      <c r="Y99" s="37"/>
      <c r="AC99"/>
      <c r="AE99"/>
    </row>
    <row r="100" spans="1:31" x14ac:dyDescent="0.25">
      <c r="A100" s="34" t="str">
        <f>'COLLER SAP ICI'!A100</f>
        <v>91806186173-1</v>
      </c>
      <c r="B100" s="34" t="str">
        <f>'COLLER SAP ICI'!B100</f>
        <v>P5MN</v>
      </c>
      <c r="C100" s="35">
        <f>'COLLER SAP ICI'!C100</f>
        <v>44673</v>
      </c>
      <c r="E100" s="3" t="str">
        <f t="shared" si="9"/>
        <v>91806186173-1</v>
      </c>
      <c r="F100" s="5" t="str">
        <f t="shared" si="10"/>
        <v>P5T1</v>
      </c>
      <c r="G100" s="1">
        <f t="shared" si="11"/>
        <v>44673</v>
      </c>
      <c r="L100">
        <v>186174</v>
      </c>
      <c r="M100" s="3" t="s">
        <v>101</v>
      </c>
      <c r="N100" s="4">
        <v>44759</v>
      </c>
      <c r="P100" s="14">
        <f>Tableau5_2[[#This Row],[ConvLoco.Colonne2]]</f>
        <v>186174</v>
      </c>
      <c r="Q100" s="15" t="str">
        <f>Tableau5_2[[#This Row],[Colonne2]]</f>
        <v>MRTS F</v>
      </c>
      <c r="R100" s="16">
        <f>Tableau5_2[[#This Row],[Colonne3]]</f>
        <v>44759</v>
      </c>
      <c r="S100" s="16" t="str">
        <f t="shared" ca="1" si="12"/>
        <v/>
      </c>
      <c r="T100" s="15">
        <f t="shared" si="13"/>
        <v>0</v>
      </c>
      <c r="U100" s="16" t="str">
        <f t="shared" si="14"/>
        <v/>
      </c>
      <c r="V100" s="15" t="str">
        <f t="shared" si="15"/>
        <v/>
      </c>
      <c r="W100" s="15" t="str">
        <f t="shared" si="16"/>
        <v/>
      </c>
      <c r="X100" s="15" t="str">
        <f t="shared" si="17"/>
        <v/>
      </c>
      <c r="Y100" s="37"/>
      <c r="AC100"/>
      <c r="AE100"/>
    </row>
    <row r="101" spans="1:31" x14ac:dyDescent="0.25">
      <c r="A101" s="34" t="str">
        <f>'COLLER SAP ICI'!A101</f>
        <v>91806186173-1</v>
      </c>
      <c r="B101" s="34" t="str">
        <f>'COLLER SAP ICI'!B101</f>
        <v>P3EQ</v>
      </c>
      <c r="C101" s="35">
        <f>'COLLER SAP ICI'!C101</f>
        <v>44673</v>
      </c>
      <c r="E101" s="3" t="str">
        <f t="shared" si="9"/>
        <v>91806186173-1</v>
      </c>
      <c r="F101" s="5" t="str">
        <f t="shared" si="10"/>
        <v>P5MN</v>
      </c>
      <c r="G101" s="1">
        <f t="shared" si="11"/>
        <v>44673</v>
      </c>
      <c r="L101">
        <v>186175</v>
      </c>
      <c r="M101" s="3" t="s">
        <v>104</v>
      </c>
      <c r="N101" s="4">
        <v>44606</v>
      </c>
      <c r="P101" s="14">
        <f>Tableau5_2[[#This Row],[ConvLoco.Colonne2]]</f>
        <v>186175</v>
      </c>
      <c r="Q101" s="15" t="str">
        <f>Tableau5_2[[#This Row],[Colonne2]]</f>
        <v>KVB F</v>
      </c>
      <c r="R101" s="16">
        <f>Tableau5_2[[#This Row],[Colonne3]]</f>
        <v>44606</v>
      </c>
      <c r="S101" s="16">
        <f t="shared" ca="1" si="12"/>
        <v>44606</v>
      </c>
      <c r="T101" s="15">
        <f t="shared" si="13"/>
        <v>186175</v>
      </c>
      <c r="U101" s="16">
        <f t="shared" si="14"/>
        <v>44606</v>
      </c>
      <c r="V101" s="15">
        <f t="shared" si="15"/>
        <v>7</v>
      </c>
      <c r="W101" s="15">
        <f t="shared" si="16"/>
        <v>2022</v>
      </c>
      <c r="X101" s="15">
        <f t="shared" si="17"/>
        <v>2022</v>
      </c>
      <c r="Y101" s="37"/>
      <c r="AC101"/>
      <c r="AE101"/>
    </row>
    <row r="102" spans="1:31" x14ac:dyDescent="0.25">
      <c r="A102" s="34" t="str">
        <f>'COLLER SAP ICI'!A102</f>
        <v>91806186173-1</v>
      </c>
      <c r="B102" s="34" t="str">
        <f>'COLLER SAP ICI'!B102</f>
        <v>P396</v>
      </c>
      <c r="C102" s="35">
        <f>'COLLER SAP ICI'!C102</f>
        <v>44673</v>
      </c>
      <c r="E102" s="3" t="str">
        <f t="shared" si="9"/>
        <v>91806186173-1</v>
      </c>
      <c r="F102" s="5" t="str">
        <f t="shared" si="10"/>
        <v>P3EQ</v>
      </c>
      <c r="G102" s="1">
        <f t="shared" si="11"/>
        <v>44673</v>
      </c>
      <c r="L102">
        <v>186175</v>
      </c>
      <c r="M102" s="3" t="s">
        <v>102</v>
      </c>
      <c r="N102" s="4">
        <v>44620</v>
      </c>
      <c r="P102" s="14">
        <f>Tableau5_2[[#This Row],[ConvLoco.Colonne2]]</f>
        <v>186175</v>
      </c>
      <c r="Q102" s="15" t="str">
        <f>Tableau5_2[[#This Row],[Colonne2]]</f>
        <v>EBICAB EF</v>
      </c>
      <c r="R102" s="16">
        <f>Tableau5_2[[#This Row],[Colonne3]]</f>
        <v>44620</v>
      </c>
      <c r="S102" s="16" t="str">
        <f t="shared" ca="1" si="12"/>
        <v/>
      </c>
      <c r="T102" s="15">
        <f t="shared" si="13"/>
        <v>0</v>
      </c>
      <c r="U102" s="16" t="str">
        <f t="shared" si="14"/>
        <v/>
      </c>
      <c r="V102" s="15" t="str">
        <f t="shared" si="15"/>
        <v/>
      </c>
      <c r="W102" s="15" t="str">
        <f t="shared" si="16"/>
        <v/>
      </c>
      <c r="X102" s="15" t="str">
        <f t="shared" si="17"/>
        <v/>
      </c>
      <c r="Y102" s="37"/>
      <c r="AC102"/>
      <c r="AE102"/>
    </row>
    <row r="103" spans="1:31" x14ac:dyDescent="0.25">
      <c r="A103" s="34" t="str">
        <f>'COLLER SAP ICI'!A103</f>
        <v>91806186173-1</v>
      </c>
      <c r="B103" s="34" t="str">
        <f>'COLLER SAP ICI'!B103</f>
        <v>P39N</v>
      </c>
      <c r="C103" s="35">
        <f>'COLLER SAP ICI'!C103</f>
        <v>44716</v>
      </c>
      <c r="E103" s="3" t="str">
        <f t="shared" si="9"/>
        <v>91806186173-1</v>
      </c>
      <c r="F103" s="5" t="str">
        <f t="shared" si="10"/>
        <v>P396</v>
      </c>
      <c r="G103" s="1">
        <f t="shared" si="11"/>
        <v>44673</v>
      </c>
      <c r="L103">
        <v>186175</v>
      </c>
      <c r="M103" s="3" t="s">
        <v>103</v>
      </c>
      <c r="N103" s="4">
        <v>44620</v>
      </c>
      <c r="P103" s="14">
        <f>Tableau5_2[[#This Row],[ConvLoco.Colonne2]]</f>
        <v>186175</v>
      </c>
      <c r="Q103" s="15" t="str">
        <f>Tableau5_2[[#This Row],[Colonne2]]</f>
        <v>ETCS EF</v>
      </c>
      <c r="R103" s="16">
        <f>Tableau5_2[[#This Row],[Colonne3]]</f>
        <v>44620</v>
      </c>
      <c r="S103" s="16" t="str">
        <f t="shared" ca="1" si="12"/>
        <v/>
      </c>
      <c r="T103" s="15">
        <f t="shared" si="13"/>
        <v>0</v>
      </c>
      <c r="U103" s="16" t="str">
        <f t="shared" si="14"/>
        <v/>
      </c>
      <c r="V103" s="15" t="str">
        <f t="shared" si="15"/>
        <v/>
      </c>
      <c r="W103" s="15" t="str">
        <f t="shared" si="16"/>
        <v/>
      </c>
      <c r="X103" s="15" t="str">
        <f t="shared" si="17"/>
        <v/>
      </c>
      <c r="Y103" s="37"/>
      <c r="AC103"/>
      <c r="AE103"/>
    </row>
    <row r="104" spans="1:31" x14ac:dyDescent="0.25">
      <c r="A104" s="34" t="str">
        <f>'COLLER SAP ICI'!A104</f>
        <v>91806186173-1</v>
      </c>
      <c r="B104" s="34" t="str">
        <f>'COLLER SAP ICI'!B104</f>
        <v>P395</v>
      </c>
      <c r="C104" s="35">
        <f>'COLLER SAP ICI'!C104</f>
        <v>44913</v>
      </c>
      <c r="E104" s="3" t="str">
        <f t="shared" si="9"/>
        <v>91806186173-1</v>
      </c>
      <c r="F104" s="5" t="str">
        <f t="shared" si="10"/>
        <v>P39N</v>
      </c>
      <c r="G104" s="1">
        <f t="shared" si="11"/>
        <v>44716</v>
      </c>
      <c r="L104">
        <v>186175</v>
      </c>
      <c r="M104" s="3" t="s">
        <v>98</v>
      </c>
      <c r="N104" s="4">
        <v>44758</v>
      </c>
      <c r="P104" s="14">
        <f>Tableau5_2[[#This Row],[ConvLoco.Colonne2]]</f>
        <v>186175</v>
      </c>
      <c r="Q104" s="15" t="str">
        <f>Tableau5_2[[#This Row],[Colonne2]]</f>
        <v>EBICAB F</v>
      </c>
      <c r="R104" s="16">
        <f>Tableau5_2[[#This Row],[Colonne3]]</f>
        <v>44758</v>
      </c>
      <c r="S104" s="16" t="str">
        <f t="shared" ca="1" si="12"/>
        <v/>
      </c>
      <c r="T104" s="15">
        <f t="shared" si="13"/>
        <v>0</v>
      </c>
      <c r="U104" s="16" t="str">
        <f t="shared" si="14"/>
        <v/>
      </c>
      <c r="V104" s="15" t="str">
        <f t="shared" si="15"/>
        <v/>
      </c>
      <c r="W104" s="15" t="str">
        <f t="shared" si="16"/>
        <v/>
      </c>
      <c r="X104" s="15" t="str">
        <f t="shared" si="17"/>
        <v/>
      </c>
      <c r="Y104" s="37"/>
      <c r="AC104"/>
      <c r="AE104"/>
    </row>
    <row r="105" spans="1:31" x14ac:dyDescent="0.25">
      <c r="A105" s="34" t="str">
        <f>'COLLER SAP ICI'!A105</f>
        <v>91806186173-1</v>
      </c>
      <c r="B105" s="34" t="str">
        <f>'COLLER SAP ICI'!B105</f>
        <v>P3ET</v>
      </c>
      <c r="C105" s="35">
        <f>'COLLER SAP ICI'!C105</f>
        <v>44917</v>
      </c>
      <c r="E105" s="3" t="str">
        <f t="shared" si="9"/>
        <v>91806186173-1</v>
      </c>
      <c r="F105" s="5" t="str">
        <f t="shared" si="10"/>
        <v>P395</v>
      </c>
      <c r="G105" s="1">
        <f t="shared" si="11"/>
        <v>44913</v>
      </c>
      <c r="L105">
        <v>186175</v>
      </c>
      <c r="M105" s="3" t="s">
        <v>99</v>
      </c>
      <c r="N105" s="4">
        <v>44758</v>
      </c>
      <c r="P105" s="14">
        <f>Tableau5_2[[#This Row],[ConvLoco.Colonne2]]</f>
        <v>186175</v>
      </c>
      <c r="Q105" s="15" t="str">
        <f>Tableau5_2[[#This Row],[Colonne2]]</f>
        <v>ETCS F</v>
      </c>
      <c r="R105" s="16">
        <f>Tableau5_2[[#This Row],[Colonne3]]</f>
        <v>44758</v>
      </c>
      <c r="S105" s="16" t="str">
        <f t="shared" ca="1" si="12"/>
        <v/>
      </c>
      <c r="T105" s="15">
        <f t="shared" si="13"/>
        <v>0</v>
      </c>
      <c r="U105" s="16" t="str">
        <f t="shared" si="14"/>
        <v/>
      </c>
      <c r="V105" s="15" t="str">
        <f t="shared" si="15"/>
        <v/>
      </c>
      <c r="W105" s="15" t="str">
        <f t="shared" si="16"/>
        <v/>
      </c>
      <c r="X105" s="15" t="str">
        <f t="shared" si="17"/>
        <v/>
      </c>
      <c r="Y105" s="37"/>
      <c r="AC105"/>
      <c r="AE105"/>
    </row>
    <row r="106" spans="1:31" x14ac:dyDescent="0.25">
      <c r="A106" s="34" t="str">
        <f>'COLLER SAP ICI'!A106</f>
        <v>91806186174-9</v>
      </c>
      <c r="B106" s="34" t="str">
        <f>'COLLER SAP ICI'!B106</f>
        <v>P3A1</v>
      </c>
      <c r="C106" s="35">
        <f>'COLLER SAP ICI'!C106</f>
        <v>44547</v>
      </c>
      <c r="E106" s="3" t="str">
        <f t="shared" si="9"/>
        <v>91806186173-1</v>
      </c>
      <c r="F106" s="5" t="str">
        <f t="shared" si="10"/>
        <v>P3ET</v>
      </c>
      <c r="G106" s="1">
        <f t="shared" si="11"/>
        <v>44917</v>
      </c>
      <c r="L106">
        <v>186175</v>
      </c>
      <c r="M106" s="3" t="s">
        <v>105</v>
      </c>
      <c r="N106" s="4">
        <v>44762</v>
      </c>
      <c r="P106" s="14">
        <f>Tableau5_2[[#This Row],[ConvLoco.Colonne2]]</f>
        <v>186175</v>
      </c>
      <c r="Q106" s="15" t="str">
        <f>Tableau5_2[[#This Row],[Colonne2]]</f>
        <v>T1</v>
      </c>
      <c r="R106" s="16">
        <f>Tableau5_2[[#This Row],[Colonne3]]</f>
        <v>44762</v>
      </c>
      <c r="S106" s="16" t="str">
        <f t="shared" ca="1" si="12"/>
        <v/>
      </c>
      <c r="T106" s="15">
        <f t="shared" si="13"/>
        <v>0</v>
      </c>
      <c r="U106" s="16" t="str">
        <f t="shared" si="14"/>
        <v/>
      </c>
      <c r="V106" s="15" t="str">
        <f t="shared" si="15"/>
        <v/>
      </c>
      <c r="W106" s="15" t="str">
        <f t="shared" si="16"/>
        <v/>
      </c>
      <c r="X106" s="15" t="str">
        <f t="shared" si="17"/>
        <v/>
      </c>
      <c r="Y106" s="37"/>
      <c r="AC106"/>
      <c r="AE106"/>
    </row>
    <row r="107" spans="1:31" x14ac:dyDescent="0.25">
      <c r="A107" s="34" t="str">
        <f>'COLLER SAP ICI'!A107</f>
        <v>91806186174-9</v>
      </c>
      <c r="B107" s="34" t="str">
        <f>'COLLER SAP ICI'!B107</f>
        <v>P3EU</v>
      </c>
      <c r="C107" s="35">
        <f>'COLLER SAP ICI'!C107</f>
        <v>44598</v>
      </c>
      <c r="E107" s="3" t="str">
        <f t="shared" si="9"/>
        <v>91806186174-9</v>
      </c>
      <c r="F107" s="5" t="str">
        <f t="shared" si="10"/>
        <v>P3A1</v>
      </c>
      <c r="G107" s="1">
        <f t="shared" si="11"/>
        <v>44547</v>
      </c>
      <c r="L107">
        <v>186175</v>
      </c>
      <c r="M107" s="3" t="s">
        <v>101</v>
      </c>
      <c r="N107" s="4">
        <v>44820</v>
      </c>
      <c r="P107" s="14">
        <f>Tableau5_2[[#This Row],[ConvLoco.Colonne2]]</f>
        <v>186175</v>
      </c>
      <c r="Q107" s="15" t="str">
        <f>Tableau5_2[[#This Row],[Colonne2]]</f>
        <v>MRTS F</v>
      </c>
      <c r="R107" s="16">
        <f>Tableau5_2[[#This Row],[Colonne3]]</f>
        <v>44820</v>
      </c>
      <c r="S107" s="16" t="str">
        <f t="shared" ca="1" si="12"/>
        <v/>
      </c>
      <c r="T107" s="15">
        <f t="shared" si="13"/>
        <v>0</v>
      </c>
      <c r="U107" s="16" t="str">
        <f t="shared" si="14"/>
        <v/>
      </c>
      <c r="V107" s="15" t="str">
        <f t="shared" si="15"/>
        <v/>
      </c>
      <c r="W107" s="15" t="str">
        <f t="shared" si="16"/>
        <v/>
      </c>
      <c r="X107" s="15" t="str">
        <f t="shared" si="17"/>
        <v/>
      </c>
      <c r="Y107" s="37"/>
      <c r="AC107"/>
      <c r="AE107"/>
    </row>
    <row r="108" spans="1:31" x14ac:dyDescent="0.25">
      <c r="A108" s="34" t="str">
        <f>'COLLER SAP ICI'!A108</f>
        <v>91806186174-9</v>
      </c>
      <c r="B108" s="34" t="str">
        <f>'COLLER SAP ICI'!B108</f>
        <v>P399</v>
      </c>
      <c r="C108" s="35">
        <f>'COLLER SAP ICI'!C108</f>
        <v>44598</v>
      </c>
      <c r="E108" s="3" t="str">
        <f t="shared" si="9"/>
        <v>91806186174-9</v>
      </c>
      <c r="F108" s="5" t="str">
        <f t="shared" si="10"/>
        <v>P3EU</v>
      </c>
      <c r="G108" s="1">
        <f t="shared" si="11"/>
        <v>44598</v>
      </c>
      <c r="L108">
        <v>186176</v>
      </c>
      <c r="M108" s="3" t="s">
        <v>97</v>
      </c>
      <c r="N108" s="4">
        <v>44441</v>
      </c>
      <c r="P108" s="14">
        <f>Tableau5_2[[#This Row],[ConvLoco.Colonne2]]</f>
        <v>186176</v>
      </c>
      <c r="Q108" s="15" t="str">
        <f>Tableau5_2[[#This Row],[Colonne2]]</f>
        <v>T3</v>
      </c>
      <c r="R108" s="16">
        <f>Tableau5_2[[#This Row],[Colonne3]]</f>
        <v>44441</v>
      </c>
      <c r="S108" s="16">
        <f t="shared" ca="1" si="12"/>
        <v>44441</v>
      </c>
      <c r="T108" s="15">
        <f t="shared" si="13"/>
        <v>186176</v>
      </c>
      <c r="U108" s="16">
        <f t="shared" si="14"/>
        <v>44441</v>
      </c>
      <c r="V108" s="15">
        <f t="shared" si="15"/>
        <v>35</v>
      </c>
      <c r="W108" s="15">
        <f t="shared" si="16"/>
        <v>2021</v>
      </c>
      <c r="X108" s="15">
        <f t="shared" si="17"/>
        <v>2021</v>
      </c>
      <c r="Y108" s="37"/>
      <c r="AC108"/>
      <c r="AE108"/>
    </row>
    <row r="109" spans="1:31" x14ac:dyDescent="0.25">
      <c r="A109" s="34" t="str">
        <f>'COLLER SAP ICI'!A109</f>
        <v>91806186174-9</v>
      </c>
      <c r="B109" s="34" t="str">
        <f>'COLLER SAP ICI'!B109</f>
        <v>P5T3</v>
      </c>
      <c r="C109" s="35">
        <f>'COLLER SAP ICI'!C109</f>
        <v>44698</v>
      </c>
      <c r="E109" s="3" t="str">
        <f t="shared" si="9"/>
        <v>91806186174-9</v>
      </c>
      <c r="F109" s="5" t="str">
        <f t="shared" si="10"/>
        <v>P399</v>
      </c>
      <c r="G109" s="1">
        <f t="shared" si="11"/>
        <v>44598</v>
      </c>
      <c r="L109">
        <v>186176</v>
      </c>
      <c r="M109" s="3" t="s">
        <v>98</v>
      </c>
      <c r="N109" s="4">
        <v>44441</v>
      </c>
      <c r="P109" s="14">
        <f>Tableau5_2[[#This Row],[ConvLoco.Colonne2]]</f>
        <v>186176</v>
      </c>
      <c r="Q109" s="15" t="str">
        <f>Tableau5_2[[#This Row],[Colonne2]]</f>
        <v>EBICAB F</v>
      </c>
      <c r="R109" s="16">
        <f>Tableau5_2[[#This Row],[Colonne3]]</f>
        <v>44441</v>
      </c>
      <c r="S109" s="16">
        <f t="shared" ca="1" si="12"/>
        <v>44441</v>
      </c>
      <c r="T109" s="15">
        <f t="shared" si="13"/>
        <v>0</v>
      </c>
      <c r="U109" s="16" t="str">
        <f t="shared" si="14"/>
        <v/>
      </c>
      <c r="V109" s="15" t="str">
        <f t="shared" si="15"/>
        <v/>
      </c>
      <c r="W109" s="15" t="str">
        <f t="shared" si="16"/>
        <v/>
      </c>
      <c r="X109" s="15" t="str">
        <f t="shared" si="17"/>
        <v/>
      </c>
      <c r="Y109" s="37"/>
      <c r="AC109"/>
      <c r="AE109"/>
    </row>
    <row r="110" spans="1:31" x14ac:dyDescent="0.25">
      <c r="A110" s="34" t="str">
        <f>'COLLER SAP ICI'!A110</f>
        <v>91806186174-9</v>
      </c>
      <c r="B110" s="34" t="str">
        <f>'COLLER SAP ICI'!B110</f>
        <v>P5MN</v>
      </c>
      <c r="C110" s="35">
        <f>'COLLER SAP ICI'!C110</f>
        <v>44698</v>
      </c>
      <c r="E110" s="3" t="str">
        <f t="shared" si="9"/>
        <v>91806186174-9</v>
      </c>
      <c r="F110" s="5" t="str">
        <f t="shared" si="10"/>
        <v>P5T3</v>
      </c>
      <c r="G110" s="1">
        <f t="shared" si="11"/>
        <v>44698</v>
      </c>
      <c r="L110">
        <v>186176</v>
      </c>
      <c r="M110" s="3" t="s">
        <v>99</v>
      </c>
      <c r="N110" s="4">
        <v>44441</v>
      </c>
      <c r="P110" s="14">
        <f>Tableau5_2[[#This Row],[ConvLoco.Colonne2]]</f>
        <v>186176</v>
      </c>
      <c r="Q110" s="15" t="str">
        <f>Tableau5_2[[#This Row],[Colonne2]]</f>
        <v>ETCS F</v>
      </c>
      <c r="R110" s="16">
        <f>Tableau5_2[[#This Row],[Colonne3]]</f>
        <v>44441</v>
      </c>
      <c r="S110" s="16">
        <f t="shared" ca="1" si="12"/>
        <v>44441</v>
      </c>
      <c r="T110" s="15">
        <f t="shared" si="13"/>
        <v>0</v>
      </c>
      <c r="U110" s="16" t="str">
        <f t="shared" si="14"/>
        <v/>
      </c>
      <c r="V110" s="15" t="str">
        <f t="shared" si="15"/>
        <v/>
      </c>
      <c r="W110" s="15" t="str">
        <f t="shared" si="16"/>
        <v/>
      </c>
      <c r="X110" s="15" t="str">
        <f t="shared" si="17"/>
        <v/>
      </c>
      <c r="Y110" s="37"/>
      <c r="AC110"/>
      <c r="AE110"/>
    </row>
    <row r="111" spans="1:31" x14ac:dyDescent="0.25">
      <c r="A111" s="34" t="str">
        <f>'COLLER SAP ICI'!A111</f>
        <v>91806186174-9</v>
      </c>
      <c r="B111" s="34" t="str">
        <f>'COLLER SAP ICI'!B111</f>
        <v>P3EQ</v>
      </c>
      <c r="C111" s="35">
        <f>'COLLER SAP ICI'!C111</f>
        <v>44698</v>
      </c>
      <c r="E111" s="3" t="str">
        <f t="shared" si="9"/>
        <v>91806186174-9</v>
      </c>
      <c r="F111" s="5" t="str">
        <f t="shared" si="10"/>
        <v>P5MN</v>
      </c>
      <c r="G111" s="1">
        <f t="shared" si="11"/>
        <v>44698</v>
      </c>
      <c r="L111">
        <v>186176</v>
      </c>
      <c r="M111" s="3" t="s">
        <v>100</v>
      </c>
      <c r="N111" s="4">
        <v>44463</v>
      </c>
      <c r="P111" s="14">
        <f>Tableau5_2[[#This Row],[ConvLoco.Colonne2]]</f>
        <v>186176</v>
      </c>
      <c r="Q111" s="15" t="str">
        <f>Tableau5_2[[#This Row],[Colonne2]]</f>
        <v>KVB GI</v>
      </c>
      <c r="R111" s="16">
        <f>Tableau5_2[[#This Row],[Colonne3]]</f>
        <v>44463</v>
      </c>
      <c r="S111" s="16">
        <f t="shared" ca="1" si="12"/>
        <v>44463</v>
      </c>
      <c r="T111" s="15">
        <f t="shared" si="13"/>
        <v>0</v>
      </c>
      <c r="U111" s="16" t="str">
        <f t="shared" si="14"/>
        <v/>
      </c>
      <c r="V111" s="15" t="str">
        <f t="shared" si="15"/>
        <v/>
      </c>
      <c r="W111" s="15" t="str">
        <f t="shared" si="16"/>
        <v/>
      </c>
      <c r="X111" s="15" t="str">
        <f t="shared" si="17"/>
        <v/>
      </c>
      <c r="Y111" s="37"/>
      <c r="AC111"/>
      <c r="AE111"/>
    </row>
    <row r="112" spans="1:31" x14ac:dyDescent="0.25">
      <c r="A112" s="34" t="str">
        <f>'COLLER SAP ICI'!A112</f>
        <v>91806186174-9</v>
      </c>
      <c r="B112" s="34" t="str">
        <f>'COLLER SAP ICI'!B112</f>
        <v>P396</v>
      </c>
      <c r="C112" s="35">
        <f>'COLLER SAP ICI'!C112</f>
        <v>44698</v>
      </c>
      <c r="E112" s="3" t="str">
        <f t="shared" si="9"/>
        <v>91806186174-9</v>
      </c>
      <c r="F112" s="5" t="str">
        <f t="shared" si="10"/>
        <v>P3EQ</v>
      </c>
      <c r="G112" s="1">
        <f t="shared" si="11"/>
        <v>44698</v>
      </c>
      <c r="L112">
        <v>186176</v>
      </c>
      <c r="M112" s="3" t="s">
        <v>101</v>
      </c>
      <c r="N112" s="4">
        <v>44527</v>
      </c>
      <c r="P112" s="14">
        <f>Tableau5_2[[#This Row],[ConvLoco.Colonne2]]</f>
        <v>186176</v>
      </c>
      <c r="Q112" s="15" t="str">
        <f>Tableau5_2[[#This Row],[Colonne2]]</f>
        <v>MRTS F</v>
      </c>
      <c r="R112" s="16">
        <f>Tableau5_2[[#This Row],[Colonne3]]</f>
        <v>44527</v>
      </c>
      <c r="S112" s="16">
        <f t="shared" ca="1" si="12"/>
        <v>44527</v>
      </c>
      <c r="T112" s="15">
        <f t="shared" si="13"/>
        <v>0</v>
      </c>
      <c r="U112" s="16" t="str">
        <f t="shared" si="14"/>
        <v/>
      </c>
      <c r="V112" s="15" t="str">
        <f t="shared" si="15"/>
        <v/>
      </c>
      <c r="W112" s="15" t="str">
        <f t="shared" si="16"/>
        <v/>
      </c>
      <c r="X112" s="15" t="str">
        <f t="shared" si="17"/>
        <v/>
      </c>
      <c r="Y112" s="37"/>
      <c r="AC112"/>
      <c r="AE112"/>
    </row>
    <row r="113" spans="1:31" x14ac:dyDescent="0.25">
      <c r="A113" s="34" t="str">
        <f>'COLLER SAP ICI'!A113</f>
        <v>91806186174-9</v>
      </c>
      <c r="B113" s="34" t="str">
        <f>'COLLER SAP ICI'!B113</f>
        <v>P39N</v>
      </c>
      <c r="C113" s="35">
        <f>'COLLER SAP ICI'!C113</f>
        <v>44759</v>
      </c>
      <c r="E113" s="3" t="str">
        <f t="shared" si="9"/>
        <v>91806186174-9</v>
      </c>
      <c r="F113" s="5" t="str">
        <f t="shared" si="10"/>
        <v>P396</v>
      </c>
      <c r="G113" s="1">
        <f t="shared" si="11"/>
        <v>44698</v>
      </c>
      <c r="L113">
        <v>186176</v>
      </c>
      <c r="M113" s="3" t="s">
        <v>102</v>
      </c>
      <c r="N113" s="4">
        <v>44622</v>
      </c>
      <c r="P113" s="14">
        <f>Tableau5_2[[#This Row],[ConvLoco.Colonne2]]</f>
        <v>186176</v>
      </c>
      <c r="Q113" s="15" t="str">
        <f>Tableau5_2[[#This Row],[Colonne2]]</f>
        <v>EBICAB EF</v>
      </c>
      <c r="R113" s="16">
        <f>Tableau5_2[[#This Row],[Colonne3]]</f>
        <v>44622</v>
      </c>
      <c r="S113" s="16" t="str">
        <f t="shared" ca="1" si="12"/>
        <v/>
      </c>
      <c r="T113" s="15">
        <f t="shared" si="13"/>
        <v>0</v>
      </c>
      <c r="U113" s="16" t="str">
        <f t="shared" si="14"/>
        <v/>
      </c>
      <c r="V113" s="15" t="str">
        <f t="shared" si="15"/>
        <v/>
      </c>
      <c r="W113" s="15" t="str">
        <f t="shared" si="16"/>
        <v/>
      </c>
      <c r="X113" s="15" t="str">
        <f t="shared" si="17"/>
        <v/>
      </c>
      <c r="Y113" s="37"/>
      <c r="AC113"/>
      <c r="AE113"/>
    </row>
    <row r="114" spans="1:31" x14ac:dyDescent="0.25">
      <c r="A114" s="34" t="str">
        <f>'COLLER SAP ICI'!A114</f>
        <v>91806186175-6</v>
      </c>
      <c r="B114" s="34" t="str">
        <f>'COLLER SAP ICI'!B114</f>
        <v>P3A1</v>
      </c>
      <c r="C114" s="35">
        <f>'COLLER SAP ICI'!C114</f>
        <v>44606</v>
      </c>
      <c r="E114" s="3" t="str">
        <f t="shared" si="9"/>
        <v>91806186174-9</v>
      </c>
      <c r="F114" s="5" t="str">
        <f t="shared" si="10"/>
        <v>P39N</v>
      </c>
      <c r="G114" s="1">
        <f t="shared" si="11"/>
        <v>44759</v>
      </c>
      <c r="L114">
        <v>186176</v>
      </c>
      <c r="M114" s="3" t="s">
        <v>103</v>
      </c>
      <c r="N114" s="4">
        <v>44622</v>
      </c>
      <c r="P114" s="14">
        <f>Tableau5_2[[#This Row],[ConvLoco.Colonne2]]</f>
        <v>186176</v>
      </c>
      <c r="Q114" s="15" t="str">
        <f>Tableau5_2[[#This Row],[Colonne2]]</f>
        <v>ETCS EF</v>
      </c>
      <c r="R114" s="16">
        <f>Tableau5_2[[#This Row],[Colonne3]]</f>
        <v>44622</v>
      </c>
      <c r="S114" s="16" t="str">
        <f t="shared" ca="1" si="12"/>
        <v/>
      </c>
      <c r="T114" s="15">
        <f t="shared" si="13"/>
        <v>0</v>
      </c>
      <c r="U114" s="16" t="str">
        <f t="shared" si="14"/>
        <v/>
      </c>
      <c r="V114" s="15" t="str">
        <f t="shared" si="15"/>
        <v/>
      </c>
      <c r="W114" s="15" t="str">
        <f t="shared" si="16"/>
        <v/>
      </c>
      <c r="X114" s="15" t="str">
        <f t="shared" si="17"/>
        <v/>
      </c>
      <c r="Y114" s="37"/>
      <c r="AC114"/>
      <c r="AE114"/>
    </row>
    <row r="115" spans="1:31" x14ac:dyDescent="0.25">
      <c r="A115" s="34" t="str">
        <f>'COLLER SAP ICI'!A115</f>
        <v>91806186175-6</v>
      </c>
      <c r="B115" s="34" t="str">
        <f>'COLLER SAP ICI'!B115</f>
        <v>P3EU</v>
      </c>
      <c r="C115" s="35">
        <f>'COLLER SAP ICI'!C115</f>
        <v>44620</v>
      </c>
      <c r="E115" s="3" t="str">
        <f t="shared" si="9"/>
        <v>91806186175-6</v>
      </c>
      <c r="F115" s="5" t="str">
        <f t="shared" si="10"/>
        <v>P3A1</v>
      </c>
      <c r="G115" s="1">
        <f t="shared" si="11"/>
        <v>44606</v>
      </c>
      <c r="L115">
        <v>186177</v>
      </c>
      <c r="M115" s="3" t="s">
        <v>102</v>
      </c>
      <c r="N115" s="4">
        <v>44620</v>
      </c>
      <c r="P115" s="14">
        <f>Tableau5_2[[#This Row],[ConvLoco.Colonne2]]</f>
        <v>186177</v>
      </c>
      <c r="Q115" s="15" t="str">
        <f>Tableau5_2[[#This Row],[Colonne2]]</f>
        <v>EBICAB EF</v>
      </c>
      <c r="R115" s="16">
        <f>Tableau5_2[[#This Row],[Colonne3]]</f>
        <v>44620</v>
      </c>
      <c r="S115" s="16" t="str">
        <f t="shared" ca="1" si="12"/>
        <v/>
      </c>
      <c r="T115" s="15">
        <f t="shared" si="13"/>
        <v>186177</v>
      </c>
      <c r="U115" s="16">
        <f t="shared" si="14"/>
        <v>44620</v>
      </c>
      <c r="V115" s="15">
        <f t="shared" si="15"/>
        <v>9</v>
      </c>
      <c r="W115" s="15">
        <f t="shared" si="16"/>
        <v>2022</v>
      </c>
      <c r="X115" s="15">
        <f t="shared" si="17"/>
        <v>2022</v>
      </c>
      <c r="Y115" s="37"/>
      <c r="AC115"/>
      <c r="AE115"/>
    </row>
    <row r="116" spans="1:31" x14ac:dyDescent="0.25">
      <c r="A116" s="34" t="str">
        <f>'COLLER SAP ICI'!A116</f>
        <v>91806186175-6</v>
      </c>
      <c r="B116" s="34" t="str">
        <f>'COLLER SAP ICI'!B116</f>
        <v>P399</v>
      </c>
      <c r="C116" s="35">
        <f>'COLLER SAP ICI'!C116</f>
        <v>44620</v>
      </c>
      <c r="E116" s="3" t="str">
        <f t="shared" si="9"/>
        <v>91806186175-6</v>
      </c>
      <c r="F116" s="5" t="str">
        <f t="shared" si="10"/>
        <v>P3EU</v>
      </c>
      <c r="G116" s="1">
        <f t="shared" si="11"/>
        <v>44620</v>
      </c>
      <c r="L116">
        <v>186177</v>
      </c>
      <c r="M116" s="3" t="s">
        <v>103</v>
      </c>
      <c r="N116" s="4">
        <v>44620</v>
      </c>
      <c r="P116" s="14">
        <f>Tableau5_2[[#This Row],[ConvLoco.Colonne2]]</f>
        <v>186177</v>
      </c>
      <c r="Q116" s="15" t="str">
        <f>Tableau5_2[[#This Row],[Colonne2]]</f>
        <v>ETCS EF</v>
      </c>
      <c r="R116" s="16">
        <f>Tableau5_2[[#This Row],[Colonne3]]</f>
        <v>44620</v>
      </c>
      <c r="S116" s="16" t="str">
        <f t="shared" ca="1" si="12"/>
        <v/>
      </c>
      <c r="T116" s="15">
        <f t="shared" si="13"/>
        <v>0</v>
      </c>
      <c r="U116" s="16" t="str">
        <f t="shared" si="14"/>
        <v/>
      </c>
      <c r="V116" s="15" t="str">
        <f t="shared" si="15"/>
        <v/>
      </c>
      <c r="W116" s="15" t="str">
        <f t="shared" si="16"/>
        <v/>
      </c>
      <c r="X116" s="15" t="str">
        <f t="shared" si="17"/>
        <v/>
      </c>
      <c r="Y116" s="37"/>
      <c r="AC116"/>
      <c r="AE116"/>
    </row>
    <row r="117" spans="1:31" x14ac:dyDescent="0.25">
      <c r="A117" s="34" t="str">
        <f>'COLLER SAP ICI'!A117</f>
        <v>91806186175-6</v>
      </c>
      <c r="B117" s="34" t="str">
        <f>'COLLER SAP ICI'!B117</f>
        <v>P3EQ</v>
      </c>
      <c r="C117" s="35">
        <f>'COLLER SAP ICI'!C117</f>
        <v>44758</v>
      </c>
      <c r="E117" s="3" t="str">
        <f t="shared" si="9"/>
        <v>91806186175-6</v>
      </c>
      <c r="F117" s="5" t="str">
        <f t="shared" si="10"/>
        <v>P399</v>
      </c>
      <c r="G117" s="1">
        <f t="shared" si="11"/>
        <v>44620</v>
      </c>
      <c r="L117">
        <v>186177</v>
      </c>
      <c r="M117" s="3" t="s">
        <v>104</v>
      </c>
      <c r="N117" s="4">
        <v>44643</v>
      </c>
      <c r="P117" s="14">
        <f>Tableau5_2[[#This Row],[ConvLoco.Colonne2]]</f>
        <v>186177</v>
      </c>
      <c r="Q117" s="15" t="str">
        <f>Tableau5_2[[#This Row],[Colonne2]]</f>
        <v>KVB F</v>
      </c>
      <c r="R117" s="16">
        <f>Tableau5_2[[#This Row],[Colonne3]]</f>
        <v>44643</v>
      </c>
      <c r="S117" s="16" t="str">
        <f t="shared" ca="1" si="12"/>
        <v/>
      </c>
      <c r="T117" s="15">
        <f t="shared" si="13"/>
        <v>0</v>
      </c>
      <c r="U117" s="16" t="str">
        <f t="shared" si="14"/>
        <v/>
      </c>
      <c r="V117" s="15" t="str">
        <f t="shared" si="15"/>
        <v/>
      </c>
      <c r="W117" s="15" t="str">
        <f t="shared" si="16"/>
        <v/>
      </c>
      <c r="X117" s="15" t="str">
        <f t="shared" si="17"/>
        <v/>
      </c>
      <c r="Y117" s="37"/>
      <c r="AC117"/>
      <c r="AE117"/>
    </row>
    <row r="118" spans="1:31" x14ac:dyDescent="0.25">
      <c r="A118" s="34" t="str">
        <f>'COLLER SAP ICI'!A118</f>
        <v>91806186175-6</v>
      </c>
      <c r="B118" s="34" t="str">
        <f>'COLLER SAP ICI'!B118</f>
        <v>P396</v>
      </c>
      <c r="C118" s="35">
        <f>'COLLER SAP ICI'!C118</f>
        <v>44758</v>
      </c>
      <c r="E118" s="3" t="str">
        <f t="shared" si="9"/>
        <v>91806186175-6</v>
      </c>
      <c r="F118" s="5" t="str">
        <f t="shared" si="10"/>
        <v>P3EQ</v>
      </c>
      <c r="G118" s="1">
        <f t="shared" si="11"/>
        <v>44758</v>
      </c>
      <c r="L118">
        <v>186177</v>
      </c>
      <c r="M118" s="3" t="s">
        <v>105</v>
      </c>
      <c r="N118" s="4">
        <v>44796</v>
      </c>
      <c r="P118" s="14">
        <f>Tableau5_2[[#This Row],[ConvLoco.Colonne2]]</f>
        <v>186177</v>
      </c>
      <c r="Q118" s="15" t="str">
        <f>Tableau5_2[[#This Row],[Colonne2]]</f>
        <v>T1</v>
      </c>
      <c r="R118" s="16">
        <f>Tableau5_2[[#This Row],[Colonne3]]</f>
        <v>44796</v>
      </c>
      <c r="S118" s="16" t="str">
        <f t="shared" ca="1" si="12"/>
        <v/>
      </c>
      <c r="T118" s="15">
        <f t="shared" si="13"/>
        <v>0</v>
      </c>
      <c r="U118" s="16" t="str">
        <f t="shared" si="14"/>
        <v/>
      </c>
      <c r="V118" s="15" t="str">
        <f t="shared" si="15"/>
        <v/>
      </c>
      <c r="W118" s="15" t="str">
        <f t="shared" si="16"/>
        <v/>
      </c>
      <c r="X118" s="15" t="str">
        <f t="shared" si="17"/>
        <v/>
      </c>
      <c r="Y118" s="37"/>
      <c r="AC118"/>
      <c r="AE118"/>
    </row>
    <row r="119" spans="1:31" x14ac:dyDescent="0.25">
      <c r="A119" s="34" t="str">
        <f>'COLLER SAP ICI'!A119</f>
        <v>91806186175-6</v>
      </c>
      <c r="B119" s="34" t="str">
        <f>'COLLER SAP ICI'!B119</f>
        <v>P5T1</v>
      </c>
      <c r="C119" s="35">
        <f>'COLLER SAP ICI'!C119</f>
        <v>44762</v>
      </c>
      <c r="E119" s="3" t="str">
        <f t="shared" si="9"/>
        <v>91806186175-6</v>
      </c>
      <c r="F119" s="5" t="str">
        <f t="shared" si="10"/>
        <v>P396</v>
      </c>
      <c r="G119" s="1">
        <f t="shared" si="11"/>
        <v>44758</v>
      </c>
      <c r="L119">
        <v>186177</v>
      </c>
      <c r="M119" s="3" t="s">
        <v>98</v>
      </c>
      <c r="N119" s="4">
        <v>44796</v>
      </c>
      <c r="P119" s="14">
        <f>Tableau5_2[[#This Row],[ConvLoco.Colonne2]]</f>
        <v>186177</v>
      </c>
      <c r="Q119" s="15" t="str">
        <f>Tableau5_2[[#This Row],[Colonne2]]</f>
        <v>EBICAB F</v>
      </c>
      <c r="R119" s="16">
        <f>Tableau5_2[[#This Row],[Colonne3]]</f>
        <v>44796</v>
      </c>
      <c r="S119" s="16" t="str">
        <f t="shared" ca="1" si="12"/>
        <v/>
      </c>
      <c r="T119" s="15">
        <f t="shared" si="13"/>
        <v>0</v>
      </c>
      <c r="U119" s="16" t="str">
        <f t="shared" si="14"/>
        <v/>
      </c>
      <c r="V119" s="15" t="str">
        <f t="shared" si="15"/>
        <v/>
      </c>
      <c r="W119" s="15" t="str">
        <f t="shared" si="16"/>
        <v/>
      </c>
      <c r="X119" s="15" t="str">
        <f t="shared" si="17"/>
        <v/>
      </c>
      <c r="Y119" s="37"/>
      <c r="AC119"/>
      <c r="AE119"/>
    </row>
    <row r="120" spans="1:31" x14ac:dyDescent="0.25">
      <c r="A120" s="34" t="str">
        <f>'COLLER SAP ICI'!A120</f>
        <v>91806186175-6</v>
      </c>
      <c r="B120" s="34" t="str">
        <f>'COLLER SAP ICI'!B120</f>
        <v>P5MN</v>
      </c>
      <c r="C120" s="35">
        <f>'COLLER SAP ICI'!C120</f>
        <v>44762</v>
      </c>
      <c r="E120" s="3" t="str">
        <f t="shared" si="9"/>
        <v>91806186175-6</v>
      </c>
      <c r="F120" s="5" t="str">
        <f t="shared" si="10"/>
        <v>P5T1</v>
      </c>
      <c r="G120" s="1">
        <f t="shared" si="11"/>
        <v>44762</v>
      </c>
      <c r="L120">
        <v>186177</v>
      </c>
      <c r="M120" s="3" t="s">
        <v>99</v>
      </c>
      <c r="N120" s="4">
        <v>44796</v>
      </c>
      <c r="P120" s="14">
        <f>Tableau5_2[[#This Row],[ConvLoco.Colonne2]]</f>
        <v>186177</v>
      </c>
      <c r="Q120" s="15" t="str">
        <f>Tableau5_2[[#This Row],[Colonne2]]</f>
        <v>ETCS F</v>
      </c>
      <c r="R120" s="16">
        <f>Tableau5_2[[#This Row],[Colonne3]]</f>
        <v>44796</v>
      </c>
      <c r="S120" s="16" t="str">
        <f t="shared" ca="1" si="12"/>
        <v/>
      </c>
      <c r="T120" s="15">
        <f t="shared" si="13"/>
        <v>0</v>
      </c>
      <c r="U120" s="16" t="str">
        <f t="shared" si="14"/>
        <v/>
      </c>
      <c r="V120" s="15" t="str">
        <f t="shared" si="15"/>
        <v/>
      </c>
      <c r="W120" s="15" t="str">
        <f t="shared" si="16"/>
        <v/>
      </c>
      <c r="X120" s="15" t="str">
        <f t="shared" si="17"/>
        <v/>
      </c>
      <c r="Y120" s="37"/>
      <c r="AC120"/>
      <c r="AE120"/>
    </row>
    <row r="121" spans="1:31" x14ac:dyDescent="0.25">
      <c r="A121" s="34" t="str">
        <f>'COLLER SAP ICI'!A121</f>
        <v>91806186175-6</v>
      </c>
      <c r="B121" s="34" t="str">
        <f>'COLLER SAP ICI'!B121</f>
        <v>P39N</v>
      </c>
      <c r="C121" s="35">
        <f>'COLLER SAP ICI'!C121</f>
        <v>44820</v>
      </c>
      <c r="E121" s="3" t="str">
        <f t="shared" si="9"/>
        <v>91806186175-6</v>
      </c>
      <c r="F121" s="5" t="str">
        <f t="shared" si="10"/>
        <v>P5MN</v>
      </c>
      <c r="G121" s="1">
        <f t="shared" si="11"/>
        <v>44762</v>
      </c>
      <c r="L121">
        <v>186177</v>
      </c>
      <c r="M121" s="3" t="s">
        <v>101</v>
      </c>
      <c r="N121" s="4">
        <v>44857</v>
      </c>
      <c r="P121" s="14">
        <f>Tableau5_2[[#This Row],[ConvLoco.Colonne2]]</f>
        <v>186177</v>
      </c>
      <c r="Q121" s="15" t="str">
        <f>Tableau5_2[[#This Row],[Colonne2]]</f>
        <v>MRTS F</v>
      </c>
      <c r="R121" s="16">
        <f>Tableau5_2[[#This Row],[Colonne3]]</f>
        <v>44857</v>
      </c>
      <c r="S121" s="16" t="str">
        <f t="shared" ca="1" si="12"/>
        <v/>
      </c>
      <c r="T121" s="15">
        <f t="shared" si="13"/>
        <v>0</v>
      </c>
      <c r="U121" s="16" t="str">
        <f t="shared" si="14"/>
        <v/>
      </c>
      <c r="V121" s="15" t="str">
        <f t="shared" si="15"/>
        <v/>
      </c>
      <c r="W121" s="15" t="str">
        <f t="shared" si="16"/>
        <v/>
      </c>
      <c r="X121" s="15" t="str">
        <f t="shared" si="17"/>
        <v/>
      </c>
      <c r="Y121" s="37"/>
      <c r="AC121"/>
      <c r="AE121"/>
    </row>
    <row r="122" spans="1:31" x14ac:dyDescent="0.25">
      <c r="A122" s="34" t="str">
        <f>'COLLER SAP ICI'!A122</f>
        <v>91806186176-4</v>
      </c>
      <c r="B122" s="34" t="str">
        <f>'COLLER SAP ICI'!B122</f>
        <v>P5T3</v>
      </c>
      <c r="C122" s="35">
        <f>'COLLER SAP ICI'!C122</f>
        <v>44441</v>
      </c>
      <c r="E122" s="3" t="str">
        <f t="shared" si="9"/>
        <v>91806186175-6</v>
      </c>
      <c r="F122" s="5" t="str">
        <f t="shared" si="10"/>
        <v>P39N</v>
      </c>
      <c r="G122" s="1">
        <f t="shared" si="11"/>
        <v>44820</v>
      </c>
      <c r="L122">
        <v>186178</v>
      </c>
      <c r="M122" s="3" t="s">
        <v>97</v>
      </c>
      <c r="N122" s="4">
        <v>44456</v>
      </c>
      <c r="P122" s="14">
        <f>Tableau5_2[[#This Row],[ConvLoco.Colonne2]]</f>
        <v>186178</v>
      </c>
      <c r="Q122" s="15" t="str">
        <f>Tableau5_2[[#This Row],[Colonne2]]</f>
        <v>T3</v>
      </c>
      <c r="R122" s="16">
        <f>Tableau5_2[[#This Row],[Colonne3]]</f>
        <v>44456</v>
      </c>
      <c r="S122" s="16">
        <f t="shared" ca="1" si="12"/>
        <v>44456</v>
      </c>
      <c r="T122" s="15">
        <f t="shared" si="13"/>
        <v>186178</v>
      </c>
      <c r="U122" s="16">
        <f t="shared" si="14"/>
        <v>44456</v>
      </c>
      <c r="V122" s="15">
        <f t="shared" si="15"/>
        <v>37</v>
      </c>
      <c r="W122" s="15">
        <f t="shared" si="16"/>
        <v>2021</v>
      </c>
      <c r="X122" s="15">
        <f t="shared" si="17"/>
        <v>2021</v>
      </c>
      <c r="Y122" s="37"/>
      <c r="AC122"/>
      <c r="AE122"/>
    </row>
    <row r="123" spans="1:31" x14ac:dyDescent="0.25">
      <c r="A123" s="34" t="str">
        <f>'COLLER SAP ICI'!A123</f>
        <v>91806186176-4</v>
      </c>
      <c r="B123" s="34" t="str">
        <f>'COLLER SAP ICI'!B123</f>
        <v>P5MN</v>
      </c>
      <c r="C123" s="35">
        <f>'COLLER SAP ICI'!C123</f>
        <v>44441</v>
      </c>
      <c r="E123" s="3" t="str">
        <f t="shared" si="9"/>
        <v>91806186176-4</v>
      </c>
      <c r="F123" s="5" t="str">
        <f t="shared" si="10"/>
        <v>P5T3</v>
      </c>
      <c r="G123" s="1">
        <f t="shared" si="11"/>
        <v>44441</v>
      </c>
      <c r="L123">
        <v>186178</v>
      </c>
      <c r="M123" s="3" t="s">
        <v>98</v>
      </c>
      <c r="N123" s="4">
        <v>44456</v>
      </c>
      <c r="P123" s="14">
        <f>Tableau5_2[[#This Row],[ConvLoco.Colonne2]]</f>
        <v>186178</v>
      </c>
      <c r="Q123" s="15" t="str">
        <f>Tableau5_2[[#This Row],[Colonne2]]</f>
        <v>EBICAB F</v>
      </c>
      <c r="R123" s="16">
        <f>Tableau5_2[[#This Row],[Colonne3]]</f>
        <v>44456</v>
      </c>
      <c r="S123" s="16">
        <f t="shared" ca="1" si="12"/>
        <v>44456</v>
      </c>
      <c r="T123" s="15">
        <f t="shared" si="13"/>
        <v>0</v>
      </c>
      <c r="U123" s="16" t="str">
        <f t="shared" si="14"/>
        <v/>
      </c>
      <c r="V123" s="15" t="str">
        <f t="shared" si="15"/>
        <v/>
      </c>
      <c r="W123" s="15" t="str">
        <f t="shared" si="16"/>
        <v/>
      </c>
      <c r="X123" s="15" t="str">
        <f t="shared" si="17"/>
        <v/>
      </c>
      <c r="Y123" s="37"/>
      <c r="AC123"/>
      <c r="AE123"/>
    </row>
    <row r="124" spans="1:31" x14ac:dyDescent="0.25">
      <c r="A124" s="34" t="str">
        <f>'COLLER SAP ICI'!A124</f>
        <v>91806186176-4</v>
      </c>
      <c r="B124" s="34" t="str">
        <f>'COLLER SAP ICI'!B124</f>
        <v>P3EQ</v>
      </c>
      <c r="C124" s="35">
        <f>'COLLER SAP ICI'!C124</f>
        <v>44441</v>
      </c>
      <c r="E124" s="3" t="str">
        <f t="shared" si="9"/>
        <v>91806186176-4</v>
      </c>
      <c r="F124" s="5" t="str">
        <f t="shared" si="10"/>
        <v>P5MN</v>
      </c>
      <c r="G124" s="1">
        <f t="shared" si="11"/>
        <v>44441</v>
      </c>
      <c r="L124">
        <v>186178</v>
      </c>
      <c r="M124" s="3" t="s">
        <v>99</v>
      </c>
      <c r="N124" s="4">
        <v>44456</v>
      </c>
      <c r="P124" s="14">
        <f>Tableau5_2[[#This Row],[ConvLoco.Colonne2]]</f>
        <v>186178</v>
      </c>
      <c r="Q124" s="15" t="str">
        <f>Tableau5_2[[#This Row],[Colonne2]]</f>
        <v>ETCS F</v>
      </c>
      <c r="R124" s="16">
        <f>Tableau5_2[[#This Row],[Colonne3]]</f>
        <v>44456</v>
      </c>
      <c r="S124" s="16">
        <f t="shared" ca="1" si="12"/>
        <v>44456</v>
      </c>
      <c r="T124" s="15">
        <f t="shared" si="13"/>
        <v>0</v>
      </c>
      <c r="U124" s="16" t="str">
        <f t="shared" si="14"/>
        <v/>
      </c>
      <c r="V124" s="15" t="str">
        <f t="shared" si="15"/>
        <v/>
      </c>
      <c r="W124" s="15" t="str">
        <f t="shared" si="16"/>
        <v/>
      </c>
      <c r="X124" s="15" t="str">
        <f t="shared" si="17"/>
        <v/>
      </c>
      <c r="Y124" s="37"/>
      <c r="AC124"/>
      <c r="AE124"/>
    </row>
    <row r="125" spans="1:31" x14ac:dyDescent="0.25">
      <c r="A125" s="34" t="str">
        <f>'COLLER SAP ICI'!A125</f>
        <v>91806186176-4</v>
      </c>
      <c r="B125" s="34" t="str">
        <f>'COLLER SAP ICI'!B125</f>
        <v>P396</v>
      </c>
      <c r="C125" s="35">
        <f>'COLLER SAP ICI'!C125</f>
        <v>44441</v>
      </c>
      <c r="E125" s="3" t="str">
        <f t="shared" si="9"/>
        <v>91806186176-4</v>
      </c>
      <c r="F125" s="5" t="str">
        <f t="shared" si="10"/>
        <v>P3EQ</v>
      </c>
      <c r="G125" s="1">
        <f t="shared" si="11"/>
        <v>44441</v>
      </c>
      <c r="L125">
        <v>186178</v>
      </c>
      <c r="M125" s="3" t="s">
        <v>100</v>
      </c>
      <c r="N125" s="4">
        <v>44524</v>
      </c>
      <c r="P125" s="14">
        <f>Tableau5_2[[#This Row],[ConvLoco.Colonne2]]</f>
        <v>186178</v>
      </c>
      <c r="Q125" s="15" t="str">
        <f>Tableau5_2[[#This Row],[Colonne2]]</f>
        <v>KVB GI</v>
      </c>
      <c r="R125" s="16">
        <f>Tableau5_2[[#This Row],[Colonne3]]</f>
        <v>44524</v>
      </c>
      <c r="S125" s="16">
        <f t="shared" ca="1" si="12"/>
        <v>44524</v>
      </c>
      <c r="T125" s="15">
        <f t="shared" si="13"/>
        <v>0</v>
      </c>
      <c r="U125" s="16" t="str">
        <f t="shared" si="14"/>
        <v/>
      </c>
      <c r="V125" s="15" t="str">
        <f t="shared" si="15"/>
        <v/>
      </c>
      <c r="W125" s="15" t="str">
        <f t="shared" si="16"/>
        <v/>
      </c>
      <c r="X125" s="15" t="str">
        <f t="shared" si="17"/>
        <v/>
      </c>
      <c r="Y125" s="37"/>
      <c r="AC125"/>
      <c r="AE125"/>
    </row>
    <row r="126" spans="1:31" x14ac:dyDescent="0.25">
      <c r="A126" s="34" t="str">
        <f>'COLLER SAP ICI'!A126</f>
        <v>91806186176-4</v>
      </c>
      <c r="B126" s="34" t="str">
        <f>'COLLER SAP ICI'!B126</f>
        <v>P3A3</v>
      </c>
      <c r="C126" s="35">
        <f>'COLLER SAP ICI'!C126</f>
        <v>44463</v>
      </c>
      <c r="E126" s="3" t="str">
        <f t="shared" si="9"/>
        <v>91806186176-4</v>
      </c>
      <c r="F126" s="5" t="str">
        <f t="shared" si="10"/>
        <v>P396</v>
      </c>
      <c r="G126" s="1">
        <f t="shared" si="11"/>
        <v>44441</v>
      </c>
      <c r="L126">
        <v>186178</v>
      </c>
      <c r="M126" s="3" t="s">
        <v>101</v>
      </c>
      <c r="N126" s="4">
        <v>44583</v>
      </c>
      <c r="P126" s="14">
        <f>Tableau5_2[[#This Row],[ConvLoco.Colonne2]]</f>
        <v>186178</v>
      </c>
      <c r="Q126" s="15" t="str">
        <f>Tableau5_2[[#This Row],[Colonne2]]</f>
        <v>MRTS F</v>
      </c>
      <c r="R126" s="16">
        <f>Tableau5_2[[#This Row],[Colonne3]]</f>
        <v>44583</v>
      </c>
      <c r="S126" s="16">
        <f t="shared" ca="1" si="12"/>
        <v>44583</v>
      </c>
      <c r="T126" s="15">
        <f t="shared" si="13"/>
        <v>0</v>
      </c>
      <c r="U126" s="16" t="str">
        <f t="shared" si="14"/>
        <v/>
      </c>
      <c r="V126" s="15" t="str">
        <f t="shared" si="15"/>
        <v/>
      </c>
      <c r="W126" s="15" t="str">
        <f t="shared" si="16"/>
        <v/>
      </c>
      <c r="X126" s="15" t="str">
        <f t="shared" si="17"/>
        <v/>
      </c>
      <c r="Y126" s="37"/>
      <c r="AC126"/>
      <c r="AE126"/>
    </row>
    <row r="127" spans="1:31" x14ac:dyDescent="0.25">
      <c r="A127" s="34" t="str">
        <f>'COLLER SAP ICI'!A127</f>
        <v>91806186176-4</v>
      </c>
      <c r="B127" s="34" t="str">
        <f>'COLLER SAP ICI'!B127</f>
        <v>P39N</v>
      </c>
      <c r="C127" s="35">
        <f>'COLLER SAP ICI'!C127</f>
        <v>44527</v>
      </c>
      <c r="E127" s="3" t="str">
        <f t="shared" si="9"/>
        <v>91806186176-4</v>
      </c>
      <c r="F127" s="5" t="str">
        <f t="shared" si="10"/>
        <v>P3A3</v>
      </c>
      <c r="G127" s="1">
        <f t="shared" si="11"/>
        <v>44463</v>
      </c>
      <c r="L127">
        <v>186178</v>
      </c>
      <c r="M127" s="3" t="s">
        <v>102</v>
      </c>
      <c r="N127" s="4">
        <v>44637</v>
      </c>
      <c r="P127" s="14">
        <f>Tableau5_2[[#This Row],[ConvLoco.Colonne2]]</f>
        <v>186178</v>
      </c>
      <c r="Q127" s="15" t="str">
        <f>Tableau5_2[[#This Row],[Colonne2]]</f>
        <v>EBICAB EF</v>
      </c>
      <c r="R127" s="16">
        <f>Tableau5_2[[#This Row],[Colonne3]]</f>
        <v>44637</v>
      </c>
      <c r="S127" s="16" t="str">
        <f t="shared" ca="1" si="12"/>
        <v/>
      </c>
      <c r="T127" s="15">
        <f t="shared" si="13"/>
        <v>0</v>
      </c>
      <c r="U127" s="16" t="str">
        <f t="shared" si="14"/>
        <v/>
      </c>
      <c r="V127" s="15" t="str">
        <f t="shared" si="15"/>
        <v/>
      </c>
      <c r="W127" s="15" t="str">
        <f t="shared" si="16"/>
        <v/>
      </c>
      <c r="X127" s="15" t="str">
        <f t="shared" si="17"/>
        <v/>
      </c>
      <c r="Y127" s="37"/>
      <c r="AC127"/>
      <c r="AE127"/>
    </row>
    <row r="128" spans="1:31" x14ac:dyDescent="0.25">
      <c r="A128" s="34" t="str">
        <f>'COLLER SAP ICI'!A128</f>
        <v>91806186176-4</v>
      </c>
      <c r="B128" s="34" t="str">
        <f>'COLLER SAP ICI'!B128</f>
        <v>P3EU</v>
      </c>
      <c r="C128" s="35">
        <f>'COLLER SAP ICI'!C128</f>
        <v>44622</v>
      </c>
      <c r="E128" s="3" t="str">
        <f t="shared" si="9"/>
        <v>91806186176-4</v>
      </c>
      <c r="F128" s="5" t="str">
        <f t="shared" si="10"/>
        <v>P39N</v>
      </c>
      <c r="G128" s="1">
        <f t="shared" si="11"/>
        <v>44527</v>
      </c>
      <c r="L128">
        <v>186178</v>
      </c>
      <c r="M128" s="3" t="s">
        <v>103</v>
      </c>
      <c r="N128" s="4">
        <v>44637</v>
      </c>
      <c r="P128" s="14">
        <f>Tableau5_2[[#This Row],[ConvLoco.Colonne2]]</f>
        <v>186178</v>
      </c>
      <c r="Q128" s="15" t="str">
        <f>Tableau5_2[[#This Row],[Colonne2]]</f>
        <v>ETCS EF</v>
      </c>
      <c r="R128" s="16">
        <f>Tableau5_2[[#This Row],[Colonne3]]</f>
        <v>44637</v>
      </c>
      <c r="S128" s="16" t="str">
        <f t="shared" ca="1" si="12"/>
        <v/>
      </c>
      <c r="T128" s="15">
        <f t="shared" si="13"/>
        <v>0</v>
      </c>
      <c r="U128" s="16" t="str">
        <f t="shared" si="14"/>
        <v/>
      </c>
      <c r="V128" s="15" t="str">
        <f t="shared" si="15"/>
        <v/>
      </c>
      <c r="W128" s="15" t="str">
        <f t="shared" si="16"/>
        <v/>
      </c>
      <c r="X128" s="15" t="str">
        <f t="shared" si="17"/>
        <v/>
      </c>
      <c r="Y128" s="37"/>
      <c r="AC128"/>
      <c r="AE128"/>
    </row>
    <row r="129" spans="1:31" x14ac:dyDescent="0.25">
      <c r="A129" s="34" t="str">
        <f>'COLLER SAP ICI'!A129</f>
        <v>91806186176-4</v>
      </c>
      <c r="B129" s="34" t="str">
        <f>'COLLER SAP ICI'!B129</f>
        <v>P399</v>
      </c>
      <c r="C129" s="35">
        <f>'COLLER SAP ICI'!C129</f>
        <v>44622</v>
      </c>
      <c r="E129" s="3" t="str">
        <f t="shared" si="9"/>
        <v>91806186176-4</v>
      </c>
      <c r="F129" s="5" t="str">
        <f t="shared" si="10"/>
        <v>P3EU</v>
      </c>
      <c r="G129" s="1">
        <f t="shared" si="11"/>
        <v>44622</v>
      </c>
      <c r="L129">
        <v>186179</v>
      </c>
      <c r="M129" s="3" t="s">
        <v>102</v>
      </c>
      <c r="N129" s="4">
        <v>44598</v>
      </c>
      <c r="P129" s="14">
        <f>Tableau5_2[[#This Row],[ConvLoco.Colonne2]]</f>
        <v>186179</v>
      </c>
      <c r="Q129" s="15" t="str">
        <f>Tableau5_2[[#This Row],[Colonne2]]</f>
        <v>EBICAB EF</v>
      </c>
      <c r="R129" s="16">
        <f>Tableau5_2[[#This Row],[Colonne3]]</f>
        <v>44598</v>
      </c>
      <c r="S129" s="16">
        <f t="shared" ca="1" si="12"/>
        <v>44598</v>
      </c>
      <c r="T129" s="15">
        <f t="shared" si="13"/>
        <v>186179</v>
      </c>
      <c r="U129" s="16">
        <f t="shared" si="14"/>
        <v>44598</v>
      </c>
      <c r="V129" s="15">
        <f t="shared" si="15"/>
        <v>5</v>
      </c>
      <c r="W129" s="15">
        <f t="shared" si="16"/>
        <v>2022</v>
      </c>
      <c r="X129" s="15">
        <f t="shared" si="17"/>
        <v>2022</v>
      </c>
      <c r="Y129" s="37"/>
      <c r="AC129"/>
      <c r="AE129"/>
    </row>
    <row r="130" spans="1:31" x14ac:dyDescent="0.25">
      <c r="A130" s="34" t="str">
        <f>'COLLER SAP ICI'!A130</f>
        <v>91806186177-2</v>
      </c>
      <c r="B130" s="34" t="str">
        <f>'COLLER SAP ICI'!B130</f>
        <v>P3EU</v>
      </c>
      <c r="C130" s="35">
        <f>'COLLER SAP ICI'!C130</f>
        <v>44620</v>
      </c>
      <c r="E130" s="3" t="str">
        <f t="shared" si="9"/>
        <v>91806186176-4</v>
      </c>
      <c r="F130" s="5" t="str">
        <f t="shared" si="10"/>
        <v>P399</v>
      </c>
      <c r="G130" s="1">
        <f t="shared" si="11"/>
        <v>44622</v>
      </c>
      <c r="L130">
        <v>186179</v>
      </c>
      <c r="M130" s="3" t="s">
        <v>103</v>
      </c>
      <c r="N130" s="4">
        <v>44598</v>
      </c>
      <c r="P130" s="14">
        <f>Tableau5_2[[#This Row],[ConvLoco.Colonne2]]</f>
        <v>186179</v>
      </c>
      <c r="Q130" s="15" t="str">
        <f>Tableau5_2[[#This Row],[Colonne2]]</f>
        <v>ETCS EF</v>
      </c>
      <c r="R130" s="16">
        <f>Tableau5_2[[#This Row],[Colonne3]]</f>
        <v>44598</v>
      </c>
      <c r="S130" s="16">
        <f t="shared" ca="1" si="12"/>
        <v>44598</v>
      </c>
      <c r="T130" s="15">
        <f t="shared" si="13"/>
        <v>0</v>
      </c>
      <c r="U130" s="16" t="str">
        <f t="shared" si="14"/>
        <v/>
      </c>
      <c r="V130" s="15" t="str">
        <f t="shared" si="15"/>
        <v/>
      </c>
      <c r="W130" s="15" t="str">
        <f t="shared" si="16"/>
        <v/>
      </c>
      <c r="X130" s="15" t="str">
        <f t="shared" si="17"/>
        <v/>
      </c>
      <c r="Y130" s="37"/>
      <c r="AC130"/>
      <c r="AE130"/>
    </row>
    <row r="131" spans="1:31" x14ac:dyDescent="0.25">
      <c r="A131" s="34" t="str">
        <f>'COLLER SAP ICI'!A131</f>
        <v>91806186177-2</v>
      </c>
      <c r="B131" s="34" t="str">
        <f>'COLLER SAP ICI'!B131</f>
        <v>P399</v>
      </c>
      <c r="C131" s="35">
        <f>'COLLER SAP ICI'!C131</f>
        <v>44620</v>
      </c>
      <c r="E131" s="3" t="str">
        <f t="shared" ref="E131:E194" si="18">A130</f>
        <v>91806186177-2</v>
      </c>
      <c r="F131" s="5" t="str">
        <f t="shared" ref="F131:F194" si="19">B130</f>
        <v>P3EU</v>
      </c>
      <c r="G131" s="1">
        <f t="shared" ref="G131:G194" si="20">C130</f>
        <v>44620</v>
      </c>
      <c r="L131">
        <v>186179</v>
      </c>
      <c r="M131" s="3" t="s">
        <v>104</v>
      </c>
      <c r="N131" s="4">
        <v>44628</v>
      </c>
      <c r="P131" s="14">
        <f>Tableau5_2[[#This Row],[ConvLoco.Colonne2]]</f>
        <v>186179</v>
      </c>
      <c r="Q131" s="15" t="str">
        <f>Tableau5_2[[#This Row],[Colonne2]]</f>
        <v>KVB F</v>
      </c>
      <c r="R131" s="16">
        <f>Tableau5_2[[#This Row],[Colonne3]]</f>
        <v>44628</v>
      </c>
      <c r="S131" s="16" t="str">
        <f t="shared" ref="S131:S194" ca="1" si="21">IF(R131&gt;(TODAY()+180),"",R131)</f>
        <v/>
      </c>
      <c r="T131" s="15">
        <f t="shared" si="13"/>
        <v>0</v>
      </c>
      <c r="U131" s="16" t="str">
        <f t="shared" si="14"/>
        <v/>
      </c>
      <c r="V131" s="15" t="str">
        <f t="shared" si="15"/>
        <v/>
      </c>
      <c r="W131" s="15" t="str">
        <f t="shared" si="16"/>
        <v/>
      </c>
      <c r="X131" s="15" t="str">
        <f t="shared" si="17"/>
        <v/>
      </c>
      <c r="Y131" s="37"/>
      <c r="AC131"/>
      <c r="AE131"/>
    </row>
    <row r="132" spans="1:31" x14ac:dyDescent="0.25">
      <c r="A132" s="34" t="str">
        <f>'COLLER SAP ICI'!A132</f>
        <v>91806186177-2</v>
      </c>
      <c r="B132" s="34" t="str">
        <f>'COLLER SAP ICI'!B132</f>
        <v>P3A1</v>
      </c>
      <c r="C132" s="35">
        <f>'COLLER SAP ICI'!C132</f>
        <v>44643</v>
      </c>
      <c r="E132" s="3" t="str">
        <f t="shared" si="18"/>
        <v>91806186177-2</v>
      </c>
      <c r="F132" s="5" t="str">
        <f t="shared" si="19"/>
        <v>P399</v>
      </c>
      <c r="G132" s="1">
        <f t="shared" si="20"/>
        <v>44620</v>
      </c>
      <c r="L132">
        <v>186179</v>
      </c>
      <c r="M132" s="3" t="s">
        <v>105</v>
      </c>
      <c r="N132" s="4">
        <v>44781</v>
      </c>
      <c r="P132" s="14">
        <f>Tableau5_2[[#This Row],[ConvLoco.Colonne2]]</f>
        <v>186179</v>
      </c>
      <c r="Q132" s="15" t="str">
        <f>Tableau5_2[[#This Row],[Colonne2]]</f>
        <v>T1</v>
      </c>
      <c r="R132" s="16">
        <f>Tableau5_2[[#This Row],[Colonne3]]</f>
        <v>44781</v>
      </c>
      <c r="S132" s="16" t="str">
        <f t="shared" ca="1" si="21"/>
        <v/>
      </c>
      <c r="T132" s="15">
        <f t="shared" ref="T132:T195" si="22">_xlfn.NUMBERVALUE(IF(P132=P131,"",P132))</f>
        <v>0</v>
      </c>
      <c r="U132" s="16" t="str">
        <f t="shared" ref="U132:U195" si="23">IF(T132=0,"",R132)</f>
        <v/>
      </c>
      <c r="V132" s="15" t="str">
        <f t="shared" ref="V132:V195" si="24">IF(T132=0,"",_xlfn.ISOWEEKNUM(U132))</f>
        <v/>
      </c>
      <c r="W132" s="15" t="str">
        <f t="shared" ref="W132:W195" si="25">IF(T132=0,"",YEAR(U132))</f>
        <v/>
      </c>
      <c r="X132" s="15" t="str">
        <f t="shared" ref="X132:X195" si="26">IF(V132=52,"2021",W132)</f>
        <v/>
      </c>
      <c r="Y132" s="37"/>
      <c r="AC132"/>
      <c r="AE132"/>
    </row>
    <row r="133" spans="1:31" x14ac:dyDescent="0.25">
      <c r="A133" s="34" t="str">
        <f>'COLLER SAP ICI'!A133</f>
        <v>91806186177-2</v>
      </c>
      <c r="B133" s="34" t="str">
        <f>'COLLER SAP ICI'!B133</f>
        <v>P5T1</v>
      </c>
      <c r="C133" s="35">
        <f>'COLLER SAP ICI'!C133</f>
        <v>44796</v>
      </c>
      <c r="E133" s="3" t="str">
        <f t="shared" si="18"/>
        <v>91806186177-2</v>
      </c>
      <c r="F133" s="5" t="str">
        <f t="shared" si="19"/>
        <v>P3A1</v>
      </c>
      <c r="G133" s="1">
        <f t="shared" si="20"/>
        <v>44643</v>
      </c>
      <c r="L133">
        <v>186179</v>
      </c>
      <c r="M133" s="3" t="s">
        <v>98</v>
      </c>
      <c r="N133" s="4">
        <v>44781</v>
      </c>
      <c r="P133" s="14">
        <f>Tableau5_2[[#This Row],[ConvLoco.Colonne2]]</f>
        <v>186179</v>
      </c>
      <c r="Q133" s="15" t="str">
        <f>Tableau5_2[[#This Row],[Colonne2]]</f>
        <v>EBICAB F</v>
      </c>
      <c r="R133" s="16">
        <f>Tableau5_2[[#This Row],[Colonne3]]</f>
        <v>44781</v>
      </c>
      <c r="S133" s="16" t="str">
        <f t="shared" ca="1" si="21"/>
        <v/>
      </c>
      <c r="T133" s="15">
        <f t="shared" si="22"/>
        <v>0</v>
      </c>
      <c r="U133" s="16" t="str">
        <f t="shared" si="23"/>
        <v/>
      </c>
      <c r="V133" s="15" t="str">
        <f t="shared" si="24"/>
        <v/>
      </c>
      <c r="W133" s="15" t="str">
        <f t="shared" si="25"/>
        <v/>
      </c>
      <c r="X133" s="15" t="str">
        <f t="shared" si="26"/>
        <v/>
      </c>
      <c r="Y133" s="37"/>
      <c r="AC133"/>
      <c r="AE133"/>
    </row>
    <row r="134" spans="1:31" x14ac:dyDescent="0.25">
      <c r="A134" s="34" t="str">
        <f>'COLLER SAP ICI'!A134</f>
        <v>91806186177-2</v>
      </c>
      <c r="B134" s="34" t="str">
        <f>'COLLER SAP ICI'!B134</f>
        <v>P5MN</v>
      </c>
      <c r="C134" s="35">
        <f>'COLLER SAP ICI'!C134</f>
        <v>44796</v>
      </c>
      <c r="E134" s="3" t="str">
        <f t="shared" si="18"/>
        <v>91806186177-2</v>
      </c>
      <c r="F134" s="5" t="str">
        <f t="shared" si="19"/>
        <v>P5T1</v>
      </c>
      <c r="G134" s="1">
        <f t="shared" si="20"/>
        <v>44796</v>
      </c>
      <c r="L134">
        <v>186179</v>
      </c>
      <c r="M134" s="3" t="s">
        <v>99</v>
      </c>
      <c r="N134" s="4">
        <v>44781</v>
      </c>
      <c r="P134" s="14">
        <f>Tableau5_2[[#This Row],[ConvLoco.Colonne2]]</f>
        <v>186179</v>
      </c>
      <c r="Q134" s="15" t="str">
        <f>Tableau5_2[[#This Row],[Colonne2]]</f>
        <v>ETCS F</v>
      </c>
      <c r="R134" s="16">
        <f>Tableau5_2[[#This Row],[Colonne3]]</f>
        <v>44781</v>
      </c>
      <c r="S134" s="16" t="str">
        <f t="shared" ca="1" si="21"/>
        <v/>
      </c>
      <c r="T134" s="15">
        <f t="shared" si="22"/>
        <v>0</v>
      </c>
      <c r="U134" s="16" t="str">
        <f t="shared" si="23"/>
        <v/>
      </c>
      <c r="V134" s="15" t="str">
        <f t="shared" si="24"/>
        <v/>
      </c>
      <c r="W134" s="15" t="str">
        <f t="shared" si="25"/>
        <v/>
      </c>
      <c r="X134" s="15" t="str">
        <f t="shared" si="26"/>
        <v/>
      </c>
      <c r="Y134" s="37"/>
      <c r="AC134"/>
      <c r="AE134"/>
    </row>
    <row r="135" spans="1:31" x14ac:dyDescent="0.25">
      <c r="A135" s="34" t="str">
        <f>'COLLER SAP ICI'!A135</f>
        <v>91806186177-2</v>
      </c>
      <c r="B135" s="34" t="str">
        <f>'COLLER SAP ICI'!B135</f>
        <v>P3EQ</v>
      </c>
      <c r="C135" s="35">
        <f>'COLLER SAP ICI'!C135</f>
        <v>44796</v>
      </c>
      <c r="E135" s="3" t="str">
        <f t="shared" si="18"/>
        <v>91806186177-2</v>
      </c>
      <c r="F135" s="5" t="str">
        <f t="shared" si="19"/>
        <v>P5MN</v>
      </c>
      <c r="G135" s="1">
        <f t="shared" si="20"/>
        <v>44796</v>
      </c>
      <c r="L135">
        <v>186179</v>
      </c>
      <c r="M135" s="3" t="s">
        <v>101</v>
      </c>
      <c r="N135" s="4">
        <v>44842</v>
      </c>
      <c r="P135" s="14">
        <f>Tableau5_2[[#This Row],[ConvLoco.Colonne2]]</f>
        <v>186179</v>
      </c>
      <c r="Q135" s="15" t="str">
        <f>Tableau5_2[[#This Row],[Colonne2]]</f>
        <v>MRTS F</v>
      </c>
      <c r="R135" s="16">
        <f>Tableau5_2[[#This Row],[Colonne3]]</f>
        <v>44842</v>
      </c>
      <c r="S135" s="16" t="str">
        <f t="shared" ca="1" si="21"/>
        <v/>
      </c>
      <c r="T135" s="15">
        <f t="shared" si="22"/>
        <v>0</v>
      </c>
      <c r="U135" s="16" t="str">
        <f t="shared" si="23"/>
        <v/>
      </c>
      <c r="V135" s="15" t="str">
        <f t="shared" si="24"/>
        <v/>
      </c>
      <c r="W135" s="15" t="str">
        <f t="shared" si="25"/>
        <v/>
      </c>
      <c r="X135" s="15" t="str">
        <f t="shared" si="26"/>
        <v/>
      </c>
      <c r="Y135" s="37"/>
      <c r="AC135"/>
      <c r="AE135"/>
    </row>
    <row r="136" spans="1:31" x14ac:dyDescent="0.25">
      <c r="A136" s="34" t="str">
        <f>'COLLER SAP ICI'!A136</f>
        <v>91806186177-2</v>
      </c>
      <c r="B136" s="34" t="str">
        <f>'COLLER SAP ICI'!B136</f>
        <v>P396</v>
      </c>
      <c r="C136" s="35">
        <f>'COLLER SAP ICI'!C136</f>
        <v>44796</v>
      </c>
      <c r="E136" s="3" t="str">
        <f t="shared" si="18"/>
        <v>91806186177-2</v>
      </c>
      <c r="F136" s="5" t="str">
        <f t="shared" si="19"/>
        <v>P3EQ</v>
      </c>
      <c r="G136" s="1">
        <f t="shared" si="20"/>
        <v>44796</v>
      </c>
      <c r="L136">
        <v>186180</v>
      </c>
      <c r="M136" s="3" t="s">
        <v>97</v>
      </c>
      <c r="N136" s="4">
        <v>44516</v>
      </c>
      <c r="P136" s="14">
        <f>Tableau5_2[[#This Row],[ConvLoco.Colonne2]]</f>
        <v>186180</v>
      </c>
      <c r="Q136" s="15" t="str">
        <f>Tableau5_2[[#This Row],[Colonne2]]</f>
        <v>T3</v>
      </c>
      <c r="R136" s="16">
        <f>Tableau5_2[[#This Row],[Colonne3]]</f>
        <v>44516</v>
      </c>
      <c r="S136" s="16">
        <f t="shared" ca="1" si="21"/>
        <v>44516</v>
      </c>
      <c r="T136" s="15">
        <f t="shared" si="22"/>
        <v>186180</v>
      </c>
      <c r="U136" s="16">
        <f t="shared" si="23"/>
        <v>44516</v>
      </c>
      <c r="V136" s="15">
        <f t="shared" si="24"/>
        <v>46</v>
      </c>
      <c r="W136" s="15">
        <f t="shared" si="25"/>
        <v>2021</v>
      </c>
      <c r="X136" s="15">
        <f t="shared" si="26"/>
        <v>2021</v>
      </c>
      <c r="Y136" s="37"/>
      <c r="AC136"/>
      <c r="AE136"/>
    </row>
    <row r="137" spans="1:31" x14ac:dyDescent="0.25">
      <c r="A137" s="34" t="str">
        <f>'COLLER SAP ICI'!A137</f>
        <v>91806186177-2</v>
      </c>
      <c r="B137" s="34" t="str">
        <f>'COLLER SAP ICI'!B137</f>
        <v>P39N</v>
      </c>
      <c r="C137" s="35">
        <f>'COLLER SAP ICI'!C137</f>
        <v>44857</v>
      </c>
      <c r="E137" s="3" t="str">
        <f t="shared" si="18"/>
        <v>91806186177-2</v>
      </c>
      <c r="F137" s="5" t="str">
        <f t="shared" si="19"/>
        <v>P396</v>
      </c>
      <c r="G137" s="1">
        <f t="shared" si="20"/>
        <v>44796</v>
      </c>
      <c r="L137">
        <v>186180</v>
      </c>
      <c r="M137" s="3" t="s">
        <v>98</v>
      </c>
      <c r="N137" s="4">
        <v>44516</v>
      </c>
      <c r="P137" s="14">
        <f>Tableau5_2[[#This Row],[ConvLoco.Colonne2]]</f>
        <v>186180</v>
      </c>
      <c r="Q137" s="15" t="str">
        <f>Tableau5_2[[#This Row],[Colonne2]]</f>
        <v>EBICAB F</v>
      </c>
      <c r="R137" s="16">
        <f>Tableau5_2[[#This Row],[Colonne3]]</f>
        <v>44516</v>
      </c>
      <c r="S137" s="16">
        <f t="shared" ca="1" si="21"/>
        <v>44516</v>
      </c>
      <c r="T137" s="15">
        <f t="shared" si="22"/>
        <v>0</v>
      </c>
      <c r="U137" s="16" t="str">
        <f t="shared" si="23"/>
        <v/>
      </c>
      <c r="V137" s="15" t="str">
        <f t="shared" si="24"/>
        <v/>
      </c>
      <c r="W137" s="15" t="str">
        <f t="shared" si="25"/>
        <v/>
      </c>
      <c r="X137" s="15" t="str">
        <f t="shared" si="26"/>
        <v/>
      </c>
      <c r="Y137" s="37"/>
      <c r="AC137"/>
      <c r="AE137"/>
    </row>
    <row r="138" spans="1:31" x14ac:dyDescent="0.25">
      <c r="A138" s="34" t="str">
        <f>'COLLER SAP ICI'!A138</f>
        <v>91806186178-0</v>
      </c>
      <c r="B138" s="34" t="str">
        <f>'COLLER SAP ICI'!B138</f>
        <v>P5T3</v>
      </c>
      <c r="C138" s="35">
        <f>'COLLER SAP ICI'!C138</f>
        <v>44456</v>
      </c>
      <c r="E138" s="3" t="str">
        <f t="shared" si="18"/>
        <v>91806186177-2</v>
      </c>
      <c r="F138" s="5" t="str">
        <f t="shared" si="19"/>
        <v>P39N</v>
      </c>
      <c r="G138" s="1">
        <f t="shared" si="20"/>
        <v>44857</v>
      </c>
      <c r="L138">
        <v>186180</v>
      </c>
      <c r="M138" s="3" t="s">
        <v>99</v>
      </c>
      <c r="N138" s="4">
        <v>44516</v>
      </c>
      <c r="P138" s="14">
        <f>Tableau5_2[[#This Row],[ConvLoco.Colonne2]]</f>
        <v>186180</v>
      </c>
      <c r="Q138" s="15" t="str">
        <f>Tableau5_2[[#This Row],[Colonne2]]</f>
        <v>ETCS F</v>
      </c>
      <c r="R138" s="16">
        <f>Tableau5_2[[#This Row],[Colonne3]]</f>
        <v>44516</v>
      </c>
      <c r="S138" s="16">
        <f t="shared" ca="1" si="21"/>
        <v>44516</v>
      </c>
      <c r="T138" s="15">
        <f t="shared" si="22"/>
        <v>0</v>
      </c>
      <c r="U138" s="16" t="str">
        <f t="shared" si="23"/>
        <v/>
      </c>
      <c r="V138" s="15" t="str">
        <f t="shared" si="24"/>
        <v/>
      </c>
      <c r="W138" s="15" t="str">
        <f t="shared" si="25"/>
        <v/>
      </c>
      <c r="X138" s="15" t="str">
        <f t="shared" si="26"/>
        <v/>
      </c>
      <c r="Y138" s="37"/>
      <c r="AC138"/>
      <c r="AE138"/>
    </row>
    <row r="139" spans="1:31" x14ac:dyDescent="0.25">
      <c r="A139" s="34" t="str">
        <f>'COLLER SAP ICI'!A139</f>
        <v>91806186178-0</v>
      </c>
      <c r="B139" s="34" t="str">
        <f>'COLLER SAP ICI'!B139</f>
        <v>P5MN</v>
      </c>
      <c r="C139" s="35">
        <f>'COLLER SAP ICI'!C139</f>
        <v>44456</v>
      </c>
      <c r="E139" s="3" t="str">
        <f t="shared" si="18"/>
        <v>91806186178-0</v>
      </c>
      <c r="F139" s="5" t="str">
        <f t="shared" si="19"/>
        <v>P5T3</v>
      </c>
      <c r="G139" s="1">
        <f t="shared" si="20"/>
        <v>44456</v>
      </c>
      <c r="L139">
        <v>186180</v>
      </c>
      <c r="M139" s="3" t="s">
        <v>100</v>
      </c>
      <c r="N139" s="4">
        <v>44537</v>
      </c>
      <c r="P139" s="14">
        <f>Tableau5_2[[#This Row],[ConvLoco.Colonne2]]</f>
        <v>186180</v>
      </c>
      <c r="Q139" s="15" t="str">
        <f>Tableau5_2[[#This Row],[Colonne2]]</f>
        <v>KVB GI</v>
      </c>
      <c r="R139" s="16">
        <f>Tableau5_2[[#This Row],[Colonne3]]</f>
        <v>44537</v>
      </c>
      <c r="S139" s="16">
        <f t="shared" ca="1" si="21"/>
        <v>44537</v>
      </c>
      <c r="T139" s="15">
        <f t="shared" si="22"/>
        <v>0</v>
      </c>
      <c r="U139" s="16" t="str">
        <f t="shared" si="23"/>
        <v/>
      </c>
      <c r="V139" s="15" t="str">
        <f t="shared" si="24"/>
        <v/>
      </c>
      <c r="W139" s="15" t="str">
        <f t="shared" si="25"/>
        <v/>
      </c>
      <c r="X139" s="15" t="str">
        <f t="shared" si="26"/>
        <v/>
      </c>
      <c r="Y139" s="37"/>
      <c r="AC139"/>
      <c r="AE139"/>
    </row>
    <row r="140" spans="1:31" x14ac:dyDescent="0.25">
      <c r="A140" s="34" t="str">
        <f>'COLLER SAP ICI'!A140</f>
        <v>91806186178-0</v>
      </c>
      <c r="B140" s="34" t="str">
        <f>'COLLER SAP ICI'!B140</f>
        <v>P3EQ</v>
      </c>
      <c r="C140" s="35">
        <f>'COLLER SAP ICI'!C140</f>
        <v>44456</v>
      </c>
      <c r="E140" s="3" t="str">
        <f t="shared" si="18"/>
        <v>91806186178-0</v>
      </c>
      <c r="F140" s="5" t="str">
        <f t="shared" si="19"/>
        <v>P5MN</v>
      </c>
      <c r="G140" s="1">
        <f t="shared" si="20"/>
        <v>44456</v>
      </c>
      <c r="L140">
        <v>186180</v>
      </c>
      <c r="M140" s="3" t="s">
        <v>101</v>
      </c>
      <c r="N140" s="4">
        <v>44577</v>
      </c>
      <c r="P140" s="14">
        <f>Tableau5_2[[#This Row],[ConvLoco.Colonne2]]</f>
        <v>186180</v>
      </c>
      <c r="Q140" s="15" t="str">
        <f>Tableau5_2[[#This Row],[Colonne2]]</f>
        <v>MRTS F</v>
      </c>
      <c r="R140" s="16">
        <f>Tableau5_2[[#This Row],[Colonne3]]</f>
        <v>44577</v>
      </c>
      <c r="S140" s="16">
        <f t="shared" ca="1" si="21"/>
        <v>44577</v>
      </c>
      <c r="T140" s="15">
        <f t="shared" si="22"/>
        <v>0</v>
      </c>
      <c r="U140" s="16" t="str">
        <f t="shared" si="23"/>
        <v/>
      </c>
      <c r="V140" s="15" t="str">
        <f t="shared" si="24"/>
        <v/>
      </c>
      <c r="W140" s="15" t="str">
        <f t="shared" si="25"/>
        <v/>
      </c>
      <c r="X140" s="15" t="str">
        <f t="shared" si="26"/>
        <v/>
      </c>
      <c r="Y140" s="37"/>
      <c r="AC140"/>
      <c r="AE140"/>
    </row>
    <row r="141" spans="1:31" x14ac:dyDescent="0.25">
      <c r="A141" s="34" t="str">
        <f>'COLLER SAP ICI'!A141</f>
        <v>91806186178-0</v>
      </c>
      <c r="B141" s="34" t="str">
        <f>'COLLER SAP ICI'!B141</f>
        <v>P396</v>
      </c>
      <c r="C141" s="35">
        <f>'COLLER SAP ICI'!C141</f>
        <v>44456</v>
      </c>
      <c r="E141" s="3" t="str">
        <f t="shared" si="18"/>
        <v>91806186178-0</v>
      </c>
      <c r="F141" s="5" t="str">
        <f t="shared" si="19"/>
        <v>P3EQ</v>
      </c>
      <c r="G141" s="1">
        <f t="shared" si="20"/>
        <v>44456</v>
      </c>
      <c r="L141">
        <v>186180</v>
      </c>
      <c r="M141" s="3" t="s">
        <v>102</v>
      </c>
      <c r="N141" s="4">
        <v>44697</v>
      </c>
      <c r="P141" s="14">
        <f>Tableau5_2[[#This Row],[ConvLoco.Colonne2]]</f>
        <v>186180</v>
      </c>
      <c r="Q141" s="15" t="str">
        <f>Tableau5_2[[#This Row],[Colonne2]]</f>
        <v>EBICAB EF</v>
      </c>
      <c r="R141" s="16">
        <f>Tableau5_2[[#This Row],[Colonne3]]</f>
        <v>44697</v>
      </c>
      <c r="S141" s="16" t="str">
        <f t="shared" ca="1" si="21"/>
        <v/>
      </c>
      <c r="T141" s="15">
        <f t="shared" si="22"/>
        <v>0</v>
      </c>
      <c r="U141" s="16" t="str">
        <f t="shared" si="23"/>
        <v/>
      </c>
      <c r="V141" s="15" t="str">
        <f t="shared" si="24"/>
        <v/>
      </c>
      <c r="W141" s="15" t="str">
        <f t="shared" si="25"/>
        <v/>
      </c>
      <c r="X141" s="15" t="str">
        <f t="shared" si="26"/>
        <v/>
      </c>
      <c r="Y141" s="37"/>
      <c r="AC141"/>
      <c r="AE141"/>
    </row>
    <row r="142" spans="1:31" x14ac:dyDescent="0.25">
      <c r="A142" s="34" t="str">
        <f>'COLLER SAP ICI'!A142</f>
        <v>91806186178-0</v>
      </c>
      <c r="B142" s="34" t="str">
        <f>'COLLER SAP ICI'!B142</f>
        <v>P3A3</v>
      </c>
      <c r="C142" s="35">
        <f>'COLLER SAP ICI'!C142</f>
        <v>44524</v>
      </c>
      <c r="E142" s="3" t="str">
        <f t="shared" si="18"/>
        <v>91806186178-0</v>
      </c>
      <c r="F142" s="5" t="str">
        <f t="shared" si="19"/>
        <v>P396</v>
      </c>
      <c r="G142" s="1">
        <f t="shared" si="20"/>
        <v>44456</v>
      </c>
      <c r="L142">
        <v>186180</v>
      </c>
      <c r="M142" s="3" t="s">
        <v>103</v>
      </c>
      <c r="N142" s="4">
        <v>44697</v>
      </c>
      <c r="P142" s="14">
        <f>Tableau5_2[[#This Row],[ConvLoco.Colonne2]]</f>
        <v>186180</v>
      </c>
      <c r="Q142" s="15" t="str">
        <f>Tableau5_2[[#This Row],[Colonne2]]</f>
        <v>ETCS EF</v>
      </c>
      <c r="R142" s="16">
        <f>Tableau5_2[[#This Row],[Colonne3]]</f>
        <v>44697</v>
      </c>
      <c r="S142" s="16" t="str">
        <f t="shared" ca="1" si="21"/>
        <v/>
      </c>
      <c r="T142" s="15">
        <f t="shared" si="22"/>
        <v>0</v>
      </c>
      <c r="U142" s="16" t="str">
        <f t="shared" si="23"/>
        <v/>
      </c>
      <c r="V142" s="15" t="str">
        <f t="shared" si="24"/>
        <v/>
      </c>
      <c r="W142" s="15" t="str">
        <f t="shared" si="25"/>
        <v/>
      </c>
      <c r="X142" s="15" t="str">
        <f t="shared" si="26"/>
        <v/>
      </c>
      <c r="Y142" s="37"/>
      <c r="AC142"/>
      <c r="AE142"/>
    </row>
    <row r="143" spans="1:31" x14ac:dyDescent="0.25">
      <c r="A143" s="34" t="str">
        <f>'COLLER SAP ICI'!A143</f>
        <v>91806186178-0</v>
      </c>
      <c r="B143" s="34" t="str">
        <f>'COLLER SAP ICI'!B143</f>
        <v>P39N</v>
      </c>
      <c r="C143" s="35">
        <f>'COLLER SAP ICI'!C143</f>
        <v>44583</v>
      </c>
      <c r="E143" s="3" t="str">
        <f t="shared" si="18"/>
        <v>91806186178-0</v>
      </c>
      <c r="F143" s="5" t="str">
        <f t="shared" si="19"/>
        <v>P3A3</v>
      </c>
      <c r="G143" s="1">
        <f t="shared" si="20"/>
        <v>44524</v>
      </c>
      <c r="L143">
        <v>186301</v>
      </c>
      <c r="M143" s="3" t="s">
        <v>104</v>
      </c>
      <c r="N143" s="4">
        <v>44563</v>
      </c>
      <c r="P143" s="14">
        <f>Tableau5_2[[#This Row],[ConvLoco.Colonne2]]</f>
        <v>186301</v>
      </c>
      <c r="Q143" s="15" t="str">
        <f>Tableau5_2[[#This Row],[Colonne2]]</f>
        <v>KVB F</v>
      </c>
      <c r="R143" s="16">
        <f>Tableau5_2[[#This Row],[Colonne3]]</f>
        <v>44563</v>
      </c>
      <c r="S143" s="16">
        <f t="shared" ca="1" si="21"/>
        <v>44563</v>
      </c>
      <c r="T143" s="15">
        <f t="shared" si="22"/>
        <v>186301</v>
      </c>
      <c r="U143" s="16">
        <f t="shared" si="23"/>
        <v>44563</v>
      </c>
      <c r="V143" s="15">
        <f t="shared" si="24"/>
        <v>52</v>
      </c>
      <c r="W143" s="15">
        <f t="shared" si="25"/>
        <v>2022</v>
      </c>
      <c r="X143" s="15" t="str">
        <f t="shared" si="26"/>
        <v>2021</v>
      </c>
      <c r="Y143" s="37"/>
      <c r="AC143"/>
      <c r="AE143"/>
    </row>
    <row r="144" spans="1:31" x14ac:dyDescent="0.25">
      <c r="A144" s="34" t="str">
        <f>'COLLER SAP ICI'!A144</f>
        <v>91806186178-0</v>
      </c>
      <c r="B144" s="34" t="str">
        <f>'COLLER SAP ICI'!B144</f>
        <v>P3EU</v>
      </c>
      <c r="C144" s="35">
        <f>'COLLER SAP ICI'!C144</f>
        <v>44637</v>
      </c>
      <c r="E144" s="3" t="str">
        <f t="shared" si="18"/>
        <v>91806186178-0</v>
      </c>
      <c r="F144" s="5" t="str">
        <f t="shared" si="19"/>
        <v>P39N</v>
      </c>
      <c r="G144" s="1">
        <f t="shared" si="20"/>
        <v>44583</v>
      </c>
      <c r="L144">
        <v>186301</v>
      </c>
      <c r="M144" s="3" t="s">
        <v>97</v>
      </c>
      <c r="N144" s="4">
        <v>44714</v>
      </c>
      <c r="P144" s="14">
        <f>Tableau5_2[[#This Row],[ConvLoco.Colonne2]]</f>
        <v>186301</v>
      </c>
      <c r="Q144" s="15" t="str">
        <f>Tableau5_2[[#This Row],[Colonne2]]</f>
        <v>T3</v>
      </c>
      <c r="R144" s="16">
        <f>Tableau5_2[[#This Row],[Colonne3]]</f>
        <v>44714</v>
      </c>
      <c r="S144" s="16" t="str">
        <f t="shared" ca="1" si="21"/>
        <v/>
      </c>
      <c r="T144" s="15">
        <f t="shared" si="22"/>
        <v>0</v>
      </c>
      <c r="U144" s="16" t="str">
        <f t="shared" si="23"/>
        <v/>
      </c>
      <c r="V144" s="15" t="str">
        <f t="shared" si="24"/>
        <v/>
      </c>
      <c r="W144" s="15" t="str">
        <f t="shared" si="25"/>
        <v/>
      </c>
      <c r="X144" s="15" t="str">
        <f t="shared" si="26"/>
        <v/>
      </c>
      <c r="Y144" s="37"/>
      <c r="AC144"/>
      <c r="AE144"/>
    </row>
    <row r="145" spans="1:31" x14ac:dyDescent="0.25">
      <c r="A145" s="34" t="str">
        <f>'COLLER SAP ICI'!A145</f>
        <v>91806186178-0</v>
      </c>
      <c r="B145" s="34" t="str">
        <f>'COLLER SAP ICI'!B145</f>
        <v>P399</v>
      </c>
      <c r="C145" s="35">
        <f>'COLLER SAP ICI'!C145</f>
        <v>44637</v>
      </c>
      <c r="E145" s="3" t="str">
        <f t="shared" si="18"/>
        <v>91806186178-0</v>
      </c>
      <c r="F145" s="5" t="str">
        <f t="shared" si="19"/>
        <v>P3EU</v>
      </c>
      <c r="G145" s="1">
        <f t="shared" si="20"/>
        <v>44637</v>
      </c>
      <c r="L145">
        <v>186301</v>
      </c>
      <c r="M145" s="3" t="s">
        <v>98</v>
      </c>
      <c r="N145" s="4">
        <v>44714</v>
      </c>
      <c r="P145" s="14">
        <f>Tableau5_2[[#This Row],[ConvLoco.Colonne2]]</f>
        <v>186301</v>
      </c>
      <c r="Q145" s="15" t="str">
        <f>Tableau5_2[[#This Row],[Colonne2]]</f>
        <v>EBICAB F</v>
      </c>
      <c r="R145" s="16">
        <f>Tableau5_2[[#This Row],[Colonne3]]</f>
        <v>44714</v>
      </c>
      <c r="S145" s="16" t="str">
        <f t="shared" ca="1" si="21"/>
        <v/>
      </c>
      <c r="T145" s="15">
        <f t="shared" si="22"/>
        <v>0</v>
      </c>
      <c r="U145" s="16" t="str">
        <f t="shared" si="23"/>
        <v/>
      </c>
      <c r="V145" s="15" t="str">
        <f t="shared" si="24"/>
        <v/>
      </c>
      <c r="W145" s="15" t="str">
        <f t="shared" si="25"/>
        <v/>
      </c>
      <c r="X145" s="15" t="str">
        <f t="shared" si="26"/>
        <v/>
      </c>
      <c r="Y145" s="37"/>
      <c r="AC145"/>
      <c r="AE145"/>
    </row>
    <row r="146" spans="1:31" x14ac:dyDescent="0.25">
      <c r="A146" s="34" t="str">
        <f>'COLLER SAP ICI'!A146</f>
        <v>91806186179-8</v>
      </c>
      <c r="B146" s="34" t="str">
        <f>'COLLER SAP ICI'!B146</f>
        <v>P3EU</v>
      </c>
      <c r="C146" s="35">
        <f>'COLLER SAP ICI'!C146</f>
        <v>44598</v>
      </c>
      <c r="E146" s="3" t="str">
        <f t="shared" si="18"/>
        <v>91806186178-0</v>
      </c>
      <c r="F146" s="5" t="str">
        <f t="shared" si="19"/>
        <v>P399</v>
      </c>
      <c r="G146" s="1">
        <f t="shared" si="20"/>
        <v>44637</v>
      </c>
      <c r="L146">
        <v>186301</v>
      </c>
      <c r="M146" s="3" t="s">
        <v>99</v>
      </c>
      <c r="N146" s="4">
        <v>44714</v>
      </c>
      <c r="P146" s="14">
        <f>Tableau5_2[[#This Row],[ConvLoco.Colonne2]]</f>
        <v>186301</v>
      </c>
      <c r="Q146" s="15" t="str">
        <f>Tableau5_2[[#This Row],[Colonne2]]</f>
        <v>ETCS F</v>
      </c>
      <c r="R146" s="16">
        <f>Tableau5_2[[#This Row],[Colonne3]]</f>
        <v>44714</v>
      </c>
      <c r="S146" s="16" t="str">
        <f t="shared" ca="1" si="21"/>
        <v/>
      </c>
      <c r="T146" s="15">
        <f t="shared" si="22"/>
        <v>0</v>
      </c>
      <c r="U146" s="16" t="str">
        <f t="shared" si="23"/>
        <v/>
      </c>
      <c r="V146" s="15" t="str">
        <f t="shared" si="24"/>
        <v/>
      </c>
      <c r="W146" s="15" t="str">
        <f t="shared" si="25"/>
        <v/>
      </c>
      <c r="X146" s="15" t="str">
        <f t="shared" si="26"/>
        <v/>
      </c>
      <c r="Y146" s="37"/>
      <c r="AC146"/>
      <c r="AE146"/>
    </row>
    <row r="147" spans="1:31" x14ac:dyDescent="0.25">
      <c r="A147" s="34" t="str">
        <f>'COLLER SAP ICI'!A147</f>
        <v>91806186179-8</v>
      </c>
      <c r="B147" s="34" t="str">
        <f>'COLLER SAP ICI'!B147</f>
        <v>P399</v>
      </c>
      <c r="C147" s="35">
        <f>'COLLER SAP ICI'!C147</f>
        <v>44598</v>
      </c>
      <c r="E147" s="3" t="str">
        <f t="shared" si="18"/>
        <v>91806186179-8</v>
      </c>
      <c r="F147" s="5" t="str">
        <f t="shared" si="19"/>
        <v>P3EU</v>
      </c>
      <c r="G147" s="1">
        <f t="shared" si="20"/>
        <v>44598</v>
      </c>
      <c r="L147">
        <v>186301</v>
      </c>
      <c r="M147" s="3" t="s">
        <v>101</v>
      </c>
      <c r="N147" s="4">
        <v>44775</v>
      </c>
      <c r="P147" s="14">
        <f>Tableau5_2[[#This Row],[ConvLoco.Colonne2]]</f>
        <v>186301</v>
      </c>
      <c r="Q147" s="15" t="str">
        <f>Tableau5_2[[#This Row],[Colonne2]]</f>
        <v>MRTS F</v>
      </c>
      <c r="R147" s="16">
        <f>Tableau5_2[[#This Row],[Colonne3]]</f>
        <v>44775</v>
      </c>
      <c r="S147" s="16" t="str">
        <f t="shared" ca="1" si="21"/>
        <v/>
      </c>
      <c r="T147" s="15">
        <f t="shared" si="22"/>
        <v>0</v>
      </c>
      <c r="U147" s="16" t="str">
        <f t="shared" si="23"/>
        <v/>
      </c>
      <c r="V147" s="15" t="str">
        <f t="shared" si="24"/>
        <v/>
      </c>
      <c r="W147" s="15" t="str">
        <f t="shared" si="25"/>
        <v/>
      </c>
      <c r="X147" s="15" t="str">
        <f t="shared" si="26"/>
        <v/>
      </c>
      <c r="Y147" s="37"/>
      <c r="AC147"/>
      <c r="AE147"/>
    </row>
    <row r="148" spans="1:31" x14ac:dyDescent="0.25">
      <c r="A148" s="34" t="str">
        <f>'COLLER SAP ICI'!A148</f>
        <v>91806186179-8</v>
      </c>
      <c r="B148" s="34" t="str">
        <f>'COLLER SAP ICI'!B148</f>
        <v>P3A1</v>
      </c>
      <c r="C148" s="35">
        <f>'COLLER SAP ICI'!C148</f>
        <v>44628</v>
      </c>
      <c r="E148" s="3" t="str">
        <f t="shared" si="18"/>
        <v>91806186179-8</v>
      </c>
      <c r="F148" s="5" t="str">
        <f t="shared" si="19"/>
        <v>P399</v>
      </c>
      <c r="G148" s="1">
        <f t="shared" si="20"/>
        <v>44598</v>
      </c>
      <c r="L148">
        <v>186301</v>
      </c>
      <c r="M148" s="3" t="s">
        <v>107</v>
      </c>
      <c r="N148" s="4">
        <v>44891</v>
      </c>
      <c r="P148" s="14">
        <f>Tableau5_2[[#This Row],[ConvLoco.Colonne2]]</f>
        <v>186301</v>
      </c>
      <c r="Q148" s="15" t="str">
        <f>Tableau5_2[[#This Row],[Colonne2]]</f>
        <v>ETCS GI</v>
      </c>
      <c r="R148" s="16">
        <f>Tableau5_2[[#This Row],[Colonne3]]</f>
        <v>44891</v>
      </c>
      <c r="S148" s="16" t="str">
        <f t="shared" ca="1" si="21"/>
        <v/>
      </c>
      <c r="T148" s="15">
        <f t="shared" si="22"/>
        <v>0</v>
      </c>
      <c r="U148" s="16" t="str">
        <f t="shared" si="23"/>
        <v/>
      </c>
      <c r="V148" s="15" t="str">
        <f t="shared" si="24"/>
        <v/>
      </c>
      <c r="W148" s="15" t="str">
        <f t="shared" si="25"/>
        <v/>
      </c>
      <c r="X148" s="15" t="str">
        <f t="shared" si="26"/>
        <v/>
      </c>
      <c r="Y148" s="37"/>
      <c r="AC148"/>
      <c r="AE148"/>
    </row>
    <row r="149" spans="1:31" x14ac:dyDescent="0.25">
      <c r="A149" s="34" t="str">
        <f>'COLLER SAP ICI'!A149</f>
        <v>91806186179-8</v>
      </c>
      <c r="B149" s="34" t="str">
        <f>'COLLER SAP ICI'!B149</f>
        <v>P5T1</v>
      </c>
      <c r="C149" s="35">
        <f>'COLLER SAP ICI'!C149</f>
        <v>44781</v>
      </c>
      <c r="E149" s="3" t="str">
        <f t="shared" si="18"/>
        <v>91806186179-8</v>
      </c>
      <c r="F149" s="5" t="str">
        <f t="shared" si="19"/>
        <v>P3A1</v>
      </c>
      <c r="G149" s="1">
        <f t="shared" si="20"/>
        <v>44628</v>
      </c>
      <c r="L149">
        <v>186301</v>
      </c>
      <c r="M149" s="3" t="s">
        <v>102</v>
      </c>
      <c r="N149" s="4">
        <v>44897</v>
      </c>
      <c r="P149" s="14">
        <f>Tableau5_2[[#This Row],[ConvLoco.Colonne2]]</f>
        <v>186301</v>
      </c>
      <c r="Q149" s="15" t="str">
        <f>Tableau5_2[[#This Row],[Colonne2]]</f>
        <v>EBICAB EF</v>
      </c>
      <c r="R149" s="16">
        <f>Tableau5_2[[#This Row],[Colonne3]]</f>
        <v>44897</v>
      </c>
      <c r="S149" s="16" t="str">
        <f t="shared" ca="1" si="21"/>
        <v/>
      </c>
      <c r="T149" s="15">
        <f t="shared" si="22"/>
        <v>0</v>
      </c>
      <c r="U149" s="16" t="str">
        <f t="shared" si="23"/>
        <v/>
      </c>
      <c r="V149" s="15" t="str">
        <f t="shared" si="24"/>
        <v/>
      </c>
      <c r="W149" s="15" t="str">
        <f t="shared" si="25"/>
        <v/>
      </c>
      <c r="X149" s="15" t="str">
        <f t="shared" si="26"/>
        <v/>
      </c>
      <c r="Y149" s="37"/>
      <c r="AC149"/>
      <c r="AE149"/>
    </row>
    <row r="150" spans="1:31" x14ac:dyDescent="0.25">
      <c r="A150" s="34" t="str">
        <f>'COLLER SAP ICI'!A150</f>
        <v>91806186179-8</v>
      </c>
      <c r="B150" s="34" t="str">
        <f>'COLLER SAP ICI'!B150</f>
        <v>P5MN</v>
      </c>
      <c r="C150" s="35">
        <f>'COLLER SAP ICI'!C150</f>
        <v>44781</v>
      </c>
      <c r="E150" s="3" t="str">
        <f t="shared" si="18"/>
        <v>91806186179-8</v>
      </c>
      <c r="F150" s="5" t="str">
        <f t="shared" si="19"/>
        <v>P5T1</v>
      </c>
      <c r="G150" s="1">
        <f t="shared" si="20"/>
        <v>44781</v>
      </c>
      <c r="L150">
        <v>186302</v>
      </c>
      <c r="M150" s="3" t="s">
        <v>100</v>
      </c>
      <c r="N150" s="4">
        <v>44542</v>
      </c>
      <c r="P150" s="14">
        <f>Tableau5_2[[#This Row],[ConvLoco.Colonne2]]</f>
        <v>186302</v>
      </c>
      <c r="Q150" s="15" t="str">
        <f>Tableau5_2[[#This Row],[Colonne2]]</f>
        <v>KVB GI</v>
      </c>
      <c r="R150" s="16">
        <f>Tableau5_2[[#This Row],[Colonne3]]</f>
        <v>44542</v>
      </c>
      <c r="S150" s="16">
        <f t="shared" ca="1" si="21"/>
        <v>44542</v>
      </c>
      <c r="T150" s="15">
        <f t="shared" si="22"/>
        <v>186302</v>
      </c>
      <c r="U150" s="16">
        <f t="shared" si="23"/>
        <v>44542</v>
      </c>
      <c r="V150" s="15">
        <f t="shared" si="24"/>
        <v>49</v>
      </c>
      <c r="W150" s="15">
        <f t="shared" si="25"/>
        <v>2021</v>
      </c>
      <c r="X150" s="15">
        <f t="shared" si="26"/>
        <v>2021</v>
      </c>
      <c r="Y150" s="37"/>
      <c r="AC150"/>
      <c r="AE150"/>
    </row>
    <row r="151" spans="1:31" x14ac:dyDescent="0.25">
      <c r="A151" s="34" t="str">
        <f>'COLLER SAP ICI'!A151</f>
        <v>91806186179-8</v>
      </c>
      <c r="B151" s="34" t="str">
        <f>'COLLER SAP ICI'!B151</f>
        <v>P3EQ</v>
      </c>
      <c r="C151" s="35">
        <f>'COLLER SAP ICI'!C151</f>
        <v>44781</v>
      </c>
      <c r="E151" s="3" t="str">
        <f t="shared" si="18"/>
        <v>91806186179-8</v>
      </c>
      <c r="F151" s="5" t="str">
        <f t="shared" si="19"/>
        <v>P5MN</v>
      </c>
      <c r="G151" s="1">
        <f t="shared" si="20"/>
        <v>44781</v>
      </c>
      <c r="L151">
        <v>186302</v>
      </c>
      <c r="M151" s="3" t="s">
        <v>97</v>
      </c>
      <c r="N151" s="4">
        <v>44729</v>
      </c>
      <c r="P151" s="14">
        <f>Tableau5_2[[#This Row],[ConvLoco.Colonne2]]</f>
        <v>186302</v>
      </c>
      <c r="Q151" s="15" t="str">
        <f>Tableau5_2[[#This Row],[Colonne2]]</f>
        <v>T3</v>
      </c>
      <c r="R151" s="16">
        <f>Tableau5_2[[#This Row],[Colonne3]]</f>
        <v>44729</v>
      </c>
      <c r="S151" s="16" t="str">
        <f t="shared" ca="1" si="21"/>
        <v/>
      </c>
      <c r="T151" s="15">
        <f t="shared" si="22"/>
        <v>0</v>
      </c>
      <c r="U151" s="16" t="str">
        <f t="shared" si="23"/>
        <v/>
      </c>
      <c r="V151" s="15" t="str">
        <f t="shared" si="24"/>
        <v/>
      </c>
      <c r="W151" s="15" t="str">
        <f t="shared" si="25"/>
        <v/>
      </c>
      <c r="X151" s="15" t="str">
        <f t="shared" si="26"/>
        <v/>
      </c>
      <c r="Y151" s="37"/>
      <c r="AC151"/>
      <c r="AE151"/>
    </row>
    <row r="152" spans="1:31" x14ac:dyDescent="0.25">
      <c r="A152" s="34" t="str">
        <f>'COLLER SAP ICI'!A152</f>
        <v>91806186179-8</v>
      </c>
      <c r="B152" s="34" t="str">
        <f>'COLLER SAP ICI'!B152</f>
        <v>P396</v>
      </c>
      <c r="C152" s="35">
        <f>'COLLER SAP ICI'!C152</f>
        <v>44781</v>
      </c>
      <c r="E152" s="3" t="str">
        <f t="shared" si="18"/>
        <v>91806186179-8</v>
      </c>
      <c r="F152" s="5" t="str">
        <f t="shared" si="19"/>
        <v>P3EQ</v>
      </c>
      <c r="G152" s="1">
        <f t="shared" si="20"/>
        <v>44781</v>
      </c>
      <c r="L152">
        <v>186302</v>
      </c>
      <c r="M152" s="3" t="s">
        <v>98</v>
      </c>
      <c r="N152" s="4">
        <v>44729</v>
      </c>
      <c r="P152" s="14">
        <f>Tableau5_2[[#This Row],[ConvLoco.Colonne2]]</f>
        <v>186302</v>
      </c>
      <c r="Q152" s="15" t="str">
        <f>Tableau5_2[[#This Row],[Colonne2]]</f>
        <v>EBICAB F</v>
      </c>
      <c r="R152" s="16">
        <f>Tableau5_2[[#This Row],[Colonne3]]</f>
        <v>44729</v>
      </c>
      <c r="S152" s="16" t="str">
        <f t="shared" ca="1" si="21"/>
        <v/>
      </c>
      <c r="T152" s="15">
        <f t="shared" si="22"/>
        <v>0</v>
      </c>
      <c r="U152" s="16" t="str">
        <f t="shared" si="23"/>
        <v/>
      </c>
      <c r="V152" s="15" t="str">
        <f t="shared" si="24"/>
        <v/>
      </c>
      <c r="W152" s="15" t="str">
        <f t="shared" si="25"/>
        <v/>
      </c>
      <c r="X152" s="15" t="str">
        <f t="shared" si="26"/>
        <v/>
      </c>
      <c r="Y152" s="37"/>
      <c r="AC152"/>
      <c r="AE152"/>
    </row>
    <row r="153" spans="1:31" x14ac:dyDescent="0.25">
      <c r="A153" s="34" t="str">
        <f>'COLLER SAP ICI'!A153</f>
        <v>91806186179-8</v>
      </c>
      <c r="B153" s="34" t="str">
        <f>'COLLER SAP ICI'!B153</f>
        <v>P39N</v>
      </c>
      <c r="C153" s="35">
        <f>'COLLER SAP ICI'!C153</f>
        <v>44842</v>
      </c>
      <c r="E153" s="3" t="str">
        <f t="shared" si="18"/>
        <v>91806186179-8</v>
      </c>
      <c r="F153" s="5" t="str">
        <f t="shared" si="19"/>
        <v>P396</v>
      </c>
      <c r="G153" s="1">
        <f t="shared" si="20"/>
        <v>44781</v>
      </c>
      <c r="L153">
        <v>186302</v>
      </c>
      <c r="M153" s="3" t="s">
        <v>99</v>
      </c>
      <c r="N153" s="4">
        <v>44729</v>
      </c>
      <c r="P153" s="14">
        <f>Tableau5_2[[#This Row],[ConvLoco.Colonne2]]</f>
        <v>186302</v>
      </c>
      <c r="Q153" s="15" t="str">
        <f>Tableau5_2[[#This Row],[Colonne2]]</f>
        <v>ETCS F</v>
      </c>
      <c r="R153" s="16">
        <f>Tableau5_2[[#This Row],[Colonne3]]</f>
        <v>44729</v>
      </c>
      <c r="S153" s="16" t="str">
        <f t="shared" ca="1" si="21"/>
        <v/>
      </c>
      <c r="T153" s="15">
        <f t="shared" si="22"/>
        <v>0</v>
      </c>
      <c r="U153" s="16" t="str">
        <f t="shared" si="23"/>
        <v/>
      </c>
      <c r="V153" s="15" t="str">
        <f t="shared" si="24"/>
        <v/>
      </c>
      <c r="W153" s="15" t="str">
        <f t="shared" si="25"/>
        <v/>
      </c>
      <c r="X153" s="15" t="str">
        <f t="shared" si="26"/>
        <v/>
      </c>
      <c r="Y153" s="37"/>
      <c r="AC153"/>
      <c r="AE153"/>
    </row>
    <row r="154" spans="1:31" x14ac:dyDescent="0.25">
      <c r="A154" s="34" t="str">
        <f>'COLLER SAP ICI'!A154</f>
        <v>91806186180-6</v>
      </c>
      <c r="B154" s="34" t="str">
        <f>'COLLER SAP ICI'!B154</f>
        <v>P5T3</v>
      </c>
      <c r="C154" s="35">
        <f>'COLLER SAP ICI'!C154</f>
        <v>44516</v>
      </c>
      <c r="E154" s="3" t="str">
        <f t="shared" si="18"/>
        <v>91806186179-8</v>
      </c>
      <c r="F154" s="5" t="str">
        <f t="shared" si="19"/>
        <v>P39N</v>
      </c>
      <c r="G154" s="1">
        <f t="shared" si="20"/>
        <v>44842</v>
      </c>
      <c r="L154">
        <v>186302</v>
      </c>
      <c r="M154" s="3" t="s">
        <v>101</v>
      </c>
      <c r="N154" s="4">
        <v>44781</v>
      </c>
      <c r="P154" s="14">
        <f>Tableau5_2[[#This Row],[ConvLoco.Colonne2]]</f>
        <v>186302</v>
      </c>
      <c r="Q154" s="15" t="str">
        <f>Tableau5_2[[#This Row],[Colonne2]]</f>
        <v>MRTS F</v>
      </c>
      <c r="R154" s="16">
        <f>Tableau5_2[[#This Row],[Colonne3]]</f>
        <v>44781</v>
      </c>
      <c r="S154" s="16" t="str">
        <f t="shared" ca="1" si="21"/>
        <v/>
      </c>
      <c r="T154" s="15">
        <f t="shared" si="22"/>
        <v>0</v>
      </c>
      <c r="U154" s="16" t="str">
        <f t="shared" si="23"/>
        <v/>
      </c>
      <c r="V154" s="15" t="str">
        <f t="shared" si="24"/>
        <v/>
      </c>
      <c r="W154" s="15" t="str">
        <f t="shared" si="25"/>
        <v/>
      </c>
      <c r="X154" s="15" t="str">
        <f t="shared" si="26"/>
        <v/>
      </c>
      <c r="Y154" s="37"/>
      <c r="AC154"/>
      <c r="AE154"/>
    </row>
    <row r="155" spans="1:31" x14ac:dyDescent="0.25">
      <c r="A155" s="34" t="str">
        <f>'COLLER SAP ICI'!A155</f>
        <v>91806186180-6</v>
      </c>
      <c r="B155" s="34" t="str">
        <f>'COLLER SAP ICI'!B155</f>
        <v>P5MN</v>
      </c>
      <c r="C155" s="35">
        <f>'COLLER SAP ICI'!C155</f>
        <v>44516</v>
      </c>
      <c r="E155" s="3" t="str">
        <f t="shared" si="18"/>
        <v>91806186180-6</v>
      </c>
      <c r="F155" s="5" t="str">
        <f t="shared" si="19"/>
        <v>P5T3</v>
      </c>
      <c r="G155" s="1">
        <f t="shared" si="20"/>
        <v>44516</v>
      </c>
      <c r="L155">
        <v>186302</v>
      </c>
      <c r="M155" s="3" t="s">
        <v>102</v>
      </c>
      <c r="N155" s="4">
        <v>44912</v>
      </c>
      <c r="P155" s="14">
        <f>Tableau5_2[[#This Row],[ConvLoco.Colonne2]]</f>
        <v>186302</v>
      </c>
      <c r="Q155" s="15" t="str">
        <f>Tableau5_2[[#This Row],[Colonne2]]</f>
        <v>EBICAB EF</v>
      </c>
      <c r="R155" s="16">
        <f>Tableau5_2[[#This Row],[Colonne3]]</f>
        <v>44912</v>
      </c>
      <c r="S155" s="16" t="str">
        <f t="shared" ca="1" si="21"/>
        <v/>
      </c>
      <c r="T155" s="15">
        <f t="shared" si="22"/>
        <v>0</v>
      </c>
      <c r="U155" s="16" t="str">
        <f t="shared" si="23"/>
        <v/>
      </c>
      <c r="V155" s="15" t="str">
        <f t="shared" si="24"/>
        <v/>
      </c>
      <c r="W155" s="15" t="str">
        <f t="shared" si="25"/>
        <v/>
      </c>
      <c r="X155" s="15" t="str">
        <f t="shared" si="26"/>
        <v/>
      </c>
      <c r="Y155" s="37"/>
      <c r="AC155"/>
      <c r="AE155"/>
    </row>
    <row r="156" spans="1:31" x14ac:dyDescent="0.25">
      <c r="A156" s="34" t="str">
        <f>'COLLER SAP ICI'!A156</f>
        <v>91806186180-6</v>
      </c>
      <c r="B156" s="34" t="str">
        <f>'COLLER SAP ICI'!B156</f>
        <v>P3EQ</v>
      </c>
      <c r="C156" s="35">
        <f>'COLLER SAP ICI'!C156</f>
        <v>44516</v>
      </c>
      <c r="E156" s="3" t="str">
        <f t="shared" si="18"/>
        <v>91806186180-6</v>
      </c>
      <c r="F156" s="5" t="str">
        <f t="shared" si="19"/>
        <v>P5MN</v>
      </c>
      <c r="G156" s="1">
        <f t="shared" si="20"/>
        <v>44516</v>
      </c>
      <c r="L156">
        <v>186302</v>
      </c>
      <c r="M156" s="3" t="s">
        <v>103</v>
      </c>
      <c r="N156" s="4">
        <v>44912</v>
      </c>
      <c r="P156" s="14">
        <f>Tableau5_2[[#This Row],[ConvLoco.Colonne2]]</f>
        <v>186302</v>
      </c>
      <c r="Q156" s="15" t="str">
        <f>Tableau5_2[[#This Row],[Colonne2]]</f>
        <v>ETCS EF</v>
      </c>
      <c r="R156" s="16">
        <f>Tableau5_2[[#This Row],[Colonne3]]</f>
        <v>44912</v>
      </c>
      <c r="S156" s="16" t="str">
        <f t="shared" ca="1" si="21"/>
        <v/>
      </c>
      <c r="T156" s="15">
        <f t="shared" si="22"/>
        <v>0</v>
      </c>
      <c r="U156" s="16" t="str">
        <f t="shared" si="23"/>
        <v/>
      </c>
      <c r="V156" s="15" t="str">
        <f t="shared" si="24"/>
        <v/>
      </c>
      <c r="W156" s="15" t="str">
        <f t="shared" si="25"/>
        <v/>
      </c>
      <c r="X156" s="15" t="str">
        <f t="shared" si="26"/>
        <v/>
      </c>
      <c r="Y156" s="37"/>
      <c r="AC156"/>
      <c r="AE156"/>
    </row>
    <row r="157" spans="1:31" x14ac:dyDescent="0.25">
      <c r="A157" s="34" t="str">
        <f>'COLLER SAP ICI'!A157</f>
        <v>91806186180-6</v>
      </c>
      <c r="B157" s="34" t="str">
        <f>'COLLER SAP ICI'!B157</f>
        <v>P396</v>
      </c>
      <c r="C157" s="35">
        <f>'COLLER SAP ICI'!C157</f>
        <v>44516</v>
      </c>
      <c r="E157" s="3" t="str">
        <f t="shared" si="18"/>
        <v>91806186180-6</v>
      </c>
      <c r="F157" s="5" t="str">
        <f t="shared" si="19"/>
        <v>P3EQ</v>
      </c>
      <c r="G157" s="1">
        <f t="shared" si="20"/>
        <v>44516</v>
      </c>
      <c r="L157">
        <v>186303</v>
      </c>
      <c r="M157" s="3" t="s">
        <v>109</v>
      </c>
      <c r="N157" s="4">
        <v>44478</v>
      </c>
      <c r="P157" s="14">
        <f>Tableau5_2[[#This Row],[ConvLoco.Colonne2]]</f>
        <v>186303</v>
      </c>
      <c r="Q157" s="15" t="str">
        <f>Tableau5_2[[#This Row],[Colonne2]]</f>
        <v>KVB EF</v>
      </c>
      <c r="R157" s="16">
        <f>Tableau5_2[[#This Row],[Colonne3]]</f>
        <v>44478</v>
      </c>
      <c r="S157" s="16">
        <f t="shared" ca="1" si="21"/>
        <v>44478</v>
      </c>
      <c r="T157" s="15">
        <f t="shared" si="22"/>
        <v>186303</v>
      </c>
      <c r="U157" s="16">
        <f t="shared" si="23"/>
        <v>44478</v>
      </c>
      <c r="V157" s="15">
        <f t="shared" si="24"/>
        <v>40</v>
      </c>
      <c r="W157" s="15">
        <f t="shared" si="25"/>
        <v>2021</v>
      </c>
      <c r="X157" s="15">
        <f t="shared" si="26"/>
        <v>2021</v>
      </c>
      <c r="Y157" s="37"/>
      <c r="AC157"/>
      <c r="AE157"/>
    </row>
    <row r="158" spans="1:31" x14ac:dyDescent="0.25">
      <c r="A158" s="34" t="str">
        <f>'COLLER SAP ICI'!A158</f>
        <v>91806186180-6</v>
      </c>
      <c r="B158" s="34" t="str">
        <f>'COLLER SAP ICI'!B158</f>
        <v>P3A3</v>
      </c>
      <c r="C158" s="35">
        <f>'COLLER SAP ICI'!C158</f>
        <v>44537</v>
      </c>
      <c r="E158" s="3" t="str">
        <f t="shared" si="18"/>
        <v>91806186180-6</v>
      </c>
      <c r="F158" s="5" t="str">
        <f t="shared" si="19"/>
        <v>P396</v>
      </c>
      <c r="G158" s="1">
        <f t="shared" si="20"/>
        <v>44516</v>
      </c>
      <c r="L158">
        <v>186303</v>
      </c>
      <c r="M158" s="3" t="s">
        <v>97</v>
      </c>
      <c r="N158" s="4">
        <v>44644</v>
      </c>
      <c r="P158" s="14">
        <f>Tableau5_2[[#This Row],[ConvLoco.Colonne2]]</f>
        <v>186303</v>
      </c>
      <c r="Q158" s="15" t="str">
        <f>Tableau5_2[[#This Row],[Colonne2]]</f>
        <v>T3</v>
      </c>
      <c r="R158" s="16">
        <f>Tableau5_2[[#This Row],[Colonne3]]</f>
        <v>44644</v>
      </c>
      <c r="S158" s="16" t="str">
        <f t="shared" ca="1" si="21"/>
        <v/>
      </c>
      <c r="T158" s="15">
        <f t="shared" si="22"/>
        <v>0</v>
      </c>
      <c r="U158" s="16" t="str">
        <f t="shared" si="23"/>
        <v/>
      </c>
      <c r="V158" s="15" t="str">
        <f t="shared" si="24"/>
        <v/>
      </c>
      <c r="W158" s="15" t="str">
        <f t="shared" si="25"/>
        <v/>
      </c>
      <c r="X158" s="15" t="str">
        <f t="shared" si="26"/>
        <v/>
      </c>
      <c r="Y158" s="37"/>
      <c r="AC158"/>
      <c r="AE158"/>
    </row>
    <row r="159" spans="1:31" x14ac:dyDescent="0.25">
      <c r="A159" s="34" t="str">
        <f>'COLLER SAP ICI'!A159</f>
        <v>91806186180-6</v>
      </c>
      <c r="B159" s="34" t="str">
        <f>'COLLER SAP ICI'!B159</f>
        <v>P39N</v>
      </c>
      <c r="C159" s="35">
        <f>'COLLER SAP ICI'!C159</f>
        <v>44577</v>
      </c>
      <c r="E159" s="3" t="str">
        <f t="shared" si="18"/>
        <v>91806186180-6</v>
      </c>
      <c r="F159" s="5" t="str">
        <f t="shared" si="19"/>
        <v>P3A3</v>
      </c>
      <c r="G159" s="1">
        <f t="shared" si="20"/>
        <v>44537</v>
      </c>
      <c r="L159">
        <v>186303</v>
      </c>
      <c r="M159" s="3" t="s">
        <v>98</v>
      </c>
      <c r="N159" s="4">
        <v>44644</v>
      </c>
      <c r="P159" s="14">
        <f>Tableau5_2[[#This Row],[ConvLoco.Colonne2]]</f>
        <v>186303</v>
      </c>
      <c r="Q159" s="15" t="str">
        <f>Tableau5_2[[#This Row],[Colonne2]]</f>
        <v>EBICAB F</v>
      </c>
      <c r="R159" s="16">
        <f>Tableau5_2[[#This Row],[Colonne3]]</f>
        <v>44644</v>
      </c>
      <c r="S159" s="16" t="str">
        <f t="shared" ca="1" si="21"/>
        <v/>
      </c>
      <c r="T159" s="15">
        <f t="shared" si="22"/>
        <v>0</v>
      </c>
      <c r="U159" s="16" t="str">
        <f t="shared" si="23"/>
        <v/>
      </c>
      <c r="V159" s="15" t="str">
        <f t="shared" si="24"/>
        <v/>
      </c>
      <c r="W159" s="15" t="str">
        <f t="shared" si="25"/>
        <v/>
      </c>
      <c r="X159" s="15" t="str">
        <f t="shared" si="26"/>
        <v/>
      </c>
      <c r="Y159" s="37"/>
      <c r="AC159"/>
      <c r="AE159"/>
    </row>
    <row r="160" spans="1:31" x14ac:dyDescent="0.25">
      <c r="A160" s="34" t="str">
        <f>'COLLER SAP ICI'!A160</f>
        <v>91806186180-6</v>
      </c>
      <c r="B160" s="34" t="str">
        <f>'COLLER SAP ICI'!B160</f>
        <v>P3EU</v>
      </c>
      <c r="C160" s="35">
        <f>'COLLER SAP ICI'!C160</f>
        <v>44697</v>
      </c>
      <c r="E160" s="3" t="str">
        <f t="shared" si="18"/>
        <v>91806186180-6</v>
      </c>
      <c r="F160" s="5" t="str">
        <f t="shared" si="19"/>
        <v>P39N</v>
      </c>
      <c r="G160" s="1">
        <f t="shared" si="20"/>
        <v>44577</v>
      </c>
      <c r="L160">
        <v>186303</v>
      </c>
      <c r="M160" s="3" t="s">
        <v>99</v>
      </c>
      <c r="N160" s="4">
        <v>44644</v>
      </c>
      <c r="P160" s="14">
        <f>Tableau5_2[[#This Row],[ConvLoco.Colonne2]]</f>
        <v>186303</v>
      </c>
      <c r="Q160" s="15" t="str">
        <f>Tableau5_2[[#This Row],[Colonne2]]</f>
        <v>ETCS F</v>
      </c>
      <c r="R160" s="16">
        <f>Tableau5_2[[#This Row],[Colonne3]]</f>
        <v>44644</v>
      </c>
      <c r="S160" s="16" t="str">
        <f t="shared" ca="1" si="21"/>
        <v/>
      </c>
      <c r="T160" s="15">
        <f t="shared" si="22"/>
        <v>0</v>
      </c>
      <c r="U160" s="16" t="str">
        <f t="shared" si="23"/>
        <v/>
      </c>
      <c r="V160" s="15" t="str">
        <f t="shared" si="24"/>
        <v/>
      </c>
      <c r="W160" s="15" t="str">
        <f t="shared" si="25"/>
        <v/>
      </c>
      <c r="X160" s="15" t="str">
        <f t="shared" si="26"/>
        <v/>
      </c>
      <c r="Y160" s="37"/>
      <c r="AC160"/>
      <c r="AE160"/>
    </row>
    <row r="161" spans="1:31" x14ac:dyDescent="0.25">
      <c r="A161" s="34" t="str">
        <f>'COLLER SAP ICI'!A161</f>
        <v>91806186180-6</v>
      </c>
      <c r="B161" s="34" t="str">
        <f>'COLLER SAP ICI'!B161</f>
        <v>P399</v>
      </c>
      <c r="C161" s="35">
        <f>'COLLER SAP ICI'!C161</f>
        <v>44697</v>
      </c>
      <c r="E161" s="3" t="str">
        <f t="shared" si="18"/>
        <v>91806186180-6</v>
      </c>
      <c r="F161" s="5" t="str">
        <f t="shared" si="19"/>
        <v>P3EU</v>
      </c>
      <c r="G161" s="1">
        <f t="shared" si="20"/>
        <v>44697</v>
      </c>
      <c r="L161">
        <v>186303</v>
      </c>
      <c r="M161" s="3" t="s">
        <v>101</v>
      </c>
      <c r="N161" s="4">
        <v>44705</v>
      </c>
      <c r="P161" s="14">
        <f>Tableau5_2[[#This Row],[ConvLoco.Colonne2]]</f>
        <v>186303</v>
      </c>
      <c r="Q161" s="15" t="str">
        <f>Tableau5_2[[#This Row],[Colonne2]]</f>
        <v>MRTS F</v>
      </c>
      <c r="R161" s="16">
        <f>Tableau5_2[[#This Row],[Colonne3]]</f>
        <v>44705</v>
      </c>
      <c r="S161" s="16" t="str">
        <f t="shared" ca="1" si="21"/>
        <v/>
      </c>
      <c r="T161" s="15">
        <f t="shared" si="22"/>
        <v>0</v>
      </c>
      <c r="U161" s="16" t="str">
        <f t="shared" si="23"/>
        <v/>
      </c>
      <c r="V161" s="15" t="str">
        <f t="shared" si="24"/>
        <v/>
      </c>
      <c r="W161" s="15" t="str">
        <f t="shared" si="25"/>
        <v/>
      </c>
      <c r="X161" s="15" t="str">
        <f t="shared" si="26"/>
        <v/>
      </c>
      <c r="Y161" s="37"/>
      <c r="AC161"/>
      <c r="AE161"/>
    </row>
    <row r="162" spans="1:31" x14ac:dyDescent="0.25">
      <c r="A162" s="34" t="str">
        <f>'COLLER SAP ICI'!A162</f>
        <v>91806186301-8</v>
      </c>
      <c r="B162" s="34" t="str">
        <f>'COLLER SAP ICI'!B162</f>
        <v>P3A1</v>
      </c>
      <c r="C162" s="35">
        <f>'COLLER SAP ICI'!C162</f>
        <v>44563</v>
      </c>
      <c r="E162" s="3" t="str">
        <f t="shared" si="18"/>
        <v>91806186180-6</v>
      </c>
      <c r="F162" s="5" t="str">
        <f t="shared" si="19"/>
        <v>P399</v>
      </c>
      <c r="G162" s="1">
        <f t="shared" si="20"/>
        <v>44697</v>
      </c>
      <c r="L162">
        <v>186303</v>
      </c>
      <c r="M162" s="3" t="s">
        <v>102</v>
      </c>
      <c r="N162" s="4">
        <v>44828</v>
      </c>
      <c r="P162" s="14">
        <f>Tableau5_2[[#This Row],[ConvLoco.Colonne2]]</f>
        <v>186303</v>
      </c>
      <c r="Q162" s="15" t="str">
        <f>Tableau5_2[[#This Row],[Colonne2]]</f>
        <v>EBICAB EF</v>
      </c>
      <c r="R162" s="16">
        <f>Tableau5_2[[#This Row],[Colonne3]]</f>
        <v>44828</v>
      </c>
      <c r="S162" s="16" t="str">
        <f t="shared" ca="1" si="21"/>
        <v/>
      </c>
      <c r="T162" s="15">
        <f t="shared" si="22"/>
        <v>0</v>
      </c>
      <c r="U162" s="16" t="str">
        <f t="shared" si="23"/>
        <v/>
      </c>
      <c r="V162" s="15" t="str">
        <f t="shared" si="24"/>
        <v/>
      </c>
      <c r="W162" s="15" t="str">
        <f t="shared" si="25"/>
        <v/>
      </c>
      <c r="X162" s="15" t="str">
        <f t="shared" si="26"/>
        <v/>
      </c>
      <c r="Y162" s="37"/>
      <c r="AC162"/>
      <c r="AE162"/>
    </row>
    <row r="163" spans="1:31" x14ac:dyDescent="0.25">
      <c r="A163" s="34" t="str">
        <f>'COLLER SAP ICI'!A163</f>
        <v>91806186301-8</v>
      </c>
      <c r="B163" s="34" t="str">
        <f>'COLLER SAP ICI'!B163</f>
        <v>P5T3</v>
      </c>
      <c r="C163" s="35">
        <f>'COLLER SAP ICI'!C163</f>
        <v>44714</v>
      </c>
      <c r="E163" s="3" t="str">
        <f t="shared" si="18"/>
        <v>91806186301-8</v>
      </c>
      <c r="F163" s="5" t="str">
        <f t="shared" si="19"/>
        <v>P3A1</v>
      </c>
      <c r="G163" s="1">
        <f t="shared" si="20"/>
        <v>44563</v>
      </c>
      <c r="L163">
        <v>186303</v>
      </c>
      <c r="M163" s="3" t="s">
        <v>103</v>
      </c>
      <c r="N163" s="4">
        <v>44828</v>
      </c>
      <c r="P163" s="14">
        <f>Tableau5_2[[#This Row],[ConvLoco.Colonne2]]</f>
        <v>186303</v>
      </c>
      <c r="Q163" s="15" t="str">
        <f>Tableau5_2[[#This Row],[Colonne2]]</f>
        <v>ETCS EF</v>
      </c>
      <c r="R163" s="16">
        <f>Tableau5_2[[#This Row],[Colonne3]]</f>
        <v>44828</v>
      </c>
      <c r="S163" s="16" t="str">
        <f t="shared" ca="1" si="21"/>
        <v/>
      </c>
      <c r="T163" s="15">
        <f t="shared" si="22"/>
        <v>0</v>
      </c>
      <c r="U163" s="16" t="str">
        <f t="shared" si="23"/>
        <v/>
      </c>
      <c r="V163" s="15" t="str">
        <f t="shared" si="24"/>
        <v/>
      </c>
      <c r="W163" s="15" t="str">
        <f t="shared" si="25"/>
        <v/>
      </c>
      <c r="X163" s="15" t="str">
        <f t="shared" si="26"/>
        <v/>
      </c>
      <c r="Y163" s="37"/>
      <c r="AC163"/>
      <c r="AE163"/>
    </row>
    <row r="164" spans="1:31" x14ac:dyDescent="0.25">
      <c r="A164" s="34" t="str">
        <f>'COLLER SAP ICI'!A164</f>
        <v>91806186301-8</v>
      </c>
      <c r="B164" s="34" t="str">
        <f>'COLLER SAP ICI'!B164</f>
        <v>P5MN</v>
      </c>
      <c r="C164" s="35">
        <f>'COLLER SAP ICI'!C164</f>
        <v>44714</v>
      </c>
      <c r="E164" s="3" t="str">
        <f t="shared" si="18"/>
        <v>91806186301-8</v>
      </c>
      <c r="F164" s="5" t="str">
        <f t="shared" si="19"/>
        <v>P5T3</v>
      </c>
      <c r="G164" s="1">
        <f t="shared" si="20"/>
        <v>44714</v>
      </c>
      <c r="L164">
        <v>186304</v>
      </c>
      <c r="M164" s="3" t="s">
        <v>104</v>
      </c>
      <c r="N164" s="4">
        <v>44578</v>
      </c>
      <c r="P164" s="14">
        <f>Tableau5_2[[#This Row],[ConvLoco.Colonne2]]</f>
        <v>186304</v>
      </c>
      <c r="Q164" s="15" t="str">
        <f>Tableau5_2[[#This Row],[Colonne2]]</f>
        <v>KVB F</v>
      </c>
      <c r="R164" s="16">
        <f>Tableau5_2[[#This Row],[Colonne3]]</f>
        <v>44578</v>
      </c>
      <c r="S164" s="16">
        <f t="shared" ca="1" si="21"/>
        <v>44578</v>
      </c>
      <c r="T164" s="15">
        <f t="shared" si="22"/>
        <v>186304</v>
      </c>
      <c r="U164" s="16">
        <f t="shared" si="23"/>
        <v>44578</v>
      </c>
      <c r="V164" s="15">
        <f t="shared" si="24"/>
        <v>3</v>
      </c>
      <c r="W164" s="15">
        <f t="shared" si="25"/>
        <v>2022</v>
      </c>
      <c r="X164" s="15">
        <f t="shared" si="26"/>
        <v>2022</v>
      </c>
      <c r="Y164" s="37"/>
      <c r="AC164"/>
      <c r="AE164"/>
    </row>
    <row r="165" spans="1:31" x14ac:dyDescent="0.25">
      <c r="A165" s="34" t="str">
        <f>'COLLER SAP ICI'!A165</f>
        <v>91806186301-8</v>
      </c>
      <c r="B165" s="34" t="str">
        <f>'COLLER SAP ICI'!B165</f>
        <v>P3EQ</v>
      </c>
      <c r="C165" s="35">
        <f>'COLLER SAP ICI'!C165</f>
        <v>44714</v>
      </c>
      <c r="E165" s="3" t="str">
        <f t="shared" si="18"/>
        <v>91806186301-8</v>
      </c>
      <c r="F165" s="5" t="str">
        <f t="shared" si="19"/>
        <v>P5MN</v>
      </c>
      <c r="G165" s="1">
        <f t="shared" si="20"/>
        <v>44714</v>
      </c>
      <c r="L165">
        <v>186304</v>
      </c>
      <c r="M165" s="3" t="s">
        <v>97</v>
      </c>
      <c r="N165" s="4">
        <v>44758</v>
      </c>
      <c r="P165" s="14">
        <f>Tableau5_2[[#This Row],[ConvLoco.Colonne2]]</f>
        <v>186304</v>
      </c>
      <c r="Q165" s="15" t="str">
        <f>Tableau5_2[[#This Row],[Colonne2]]</f>
        <v>T3</v>
      </c>
      <c r="R165" s="16">
        <f>Tableau5_2[[#This Row],[Colonne3]]</f>
        <v>44758</v>
      </c>
      <c r="S165" s="16" t="str">
        <f t="shared" ca="1" si="21"/>
        <v/>
      </c>
      <c r="T165" s="15">
        <f t="shared" si="22"/>
        <v>0</v>
      </c>
      <c r="U165" s="16" t="str">
        <f t="shared" si="23"/>
        <v/>
      </c>
      <c r="V165" s="15" t="str">
        <f t="shared" si="24"/>
        <v/>
      </c>
      <c r="W165" s="15" t="str">
        <f t="shared" si="25"/>
        <v/>
      </c>
      <c r="X165" s="15" t="str">
        <f t="shared" si="26"/>
        <v/>
      </c>
      <c r="Y165" s="37"/>
      <c r="AC165"/>
      <c r="AE165"/>
    </row>
    <row r="166" spans="1:31" x14ac:dyDescent="0.25">
      <c r="A166" s="34" t="str">
        <f>'COLLER SAP ICI'!A166</f>
        <v>91806186301-8</v>
      </c>
      <c r="B166" s="34" t="str">
        <f>'COLLER SAP ICI'!B166</f>
        <v>P396</v>
      </c>
      <c r="C166" s="35">
        <f>'COLLER SAP ICI'!C166</f>
        <v>44714</v>
      </c>
      <c r="E166" s="3" t="str">
        <f t="shared" si="18"/>
        <v>91806186301-8</v>
      </c>
      <c r="F166" s="5" t="str">
        <f t="shared" si="19"/>
        <v>P3EQ</v>
      </c>
      <c r="G166" s="1">
        <f t="shared" si="20"/>
        <v>44714</v>
      </c>
      <c r="L166">
        <v>186304</v>
      </c>
      <c r="M166" s="3" t="s">
        <v>98</v>
      </c>
      <c r="N166" s="4">
        <v>44758</v>
      </c>
      <c r="P166" s="14">
        <f>Tableau5_2[[#This Row],[ConvLoco.Colonne2]]</f>
        <v>186304</v>
      </c>
      <c r="Q166" s="15" t="str">
        <f>Tableau5_2[[#This Row],[Colonne2]]</f>
        <v>EBICAB F</v>
      </c>
      <c r="R166" s="16">
        <f>Tableau5_2[[#This Row],[Colonne3]]</f>
        <v>44758</v>
      </c>
      <c r="S166" s="16" t="str">
        <f t="shared" ca="1" si="21"/>
        <v/>
      </c>
      <c r="T166" s="15">
        <f t="shared" si="22"/>
        <v>0</v>
      </c>
      <c r="U166" s="16" t="str">
        <f t="shared" si="23"/>
        <v/>
      </c>
      <c r="V166" s="15" t="str">
        <f t="shared" si="24"/>
        <v/>
      </c>
      <c r="W166" s="15" t="str">
        <f t="shared" si="25"/>
        <v/>
      </c>
      <c r="X166" s="15" t="str">
        <f t="shared" si="26"/>
        <v/>
      </c>
      <c r="Y166" s="37"/>
      <c r="AC166"/>
      <c r="AE166"/>
    </row>
    <row r="167" spans="1:31" x14ac:dyDescent="0.25">
      <c r="A167" s="34" t="str">
        <f>'COLLER SAP ICI'!A167</f>
        <v>91806186301-8</v>
      </c>
      <c r="B167" s="34" t="str">
        <f>'COLLER SAP ICI'!B167</f>
        <v>P39N</v>
      </c>
      <c r="C167" s="35">
        <f>'COLLER SAP ICI'!C167</f>
        <v>44775</v>
      </c>
      <c r="E167" s="3" t="str">
        <f t="shared" si="18"/>
        <v>91806186301-8</v>
      </c>
      <c r="F167" s="5" t="str">
        <f t="shared" si="19"/>
        <v>P396</v>
      </c>
      <c r="G167" s="1">
        <f t="shared" si="20"/>
        <v>44714</v>
      </c>
      <c r="L167">
        <v>186304</v>
      </c>
      <c r="M167" s="3" t="s">
        <v>99</v>
      </c>
      <c r="N167" s="4">
        <v>44758</v>
      </c>
      <c r="P167" s="14">
        <f>Tableau5_2[[#This Row],[ConvLoco.Colonne2]]</f>
        <v>186304</v>
      </c>
      <c r="Q167" s="15" t="str">
        <f>Tableau5_2[[#This Row],[Colonne2]]</f>
        <v>ETCS F</v>
      </c>
      <c r="R167" s="16">
        <f>Tableau5_2[[#This Row],[Colonne3]]</f>
        <v>44758</v>
      </c>
      <c r="S167" s="16" t="str">
        <f t="shared" ca="1" si="21"/>
        <v/>
      </c>
      <c r="T167" s="15">
        <f t="shared" si="22"/>
        <v>0</v>
      </c>
      <c r="U167" s="16" t="str">
        <f t="shared" si="23"/>
        <v/>
      </c>
      <c r="V167" s="15" t="str">
        <f t="shared" si="24"/>
        <v/>
      </c>
      <c r="W167" s="15" t="str">
        <f t="shared" si="25"/>
        <v/>
      </c>
      <c r="X167" s="15" t="str">
        <f t="shared" si="26"/>
        <v/>
      </c>
      <c r="Y167" s="37"/>
      <c r="AC167"/>
      <c r="AE167"/>
    </row>
    <row r="168" spans="1:31" x14ac:dyDescent="0.25">
      <c r="A168" s="34" t="str">
        <f>'COLLER SAP ICI'!A168</f>
        <v>91806186301-8</v>
      </c>
      <c r="B168" s="34" t="str">
        <f>'COLLER SAP ICI'!B168</f>
        <v>P395</v>
      </c>
      <c r="C168" s="35">
        <f>'COLLER SAP ICI'!C168</f>
        <v>44891</v>
      </c>
      <c r="E168" s="3" t="str">
        <f t="shared" si="18"/>
        <v>91806186301-8</v>
      </c>
      <c r="F168" s="5" t="str">
        <f t="shared" si="19"/>
        <v>P39N</v>
      </c>
      <c r="G168" s="1">
        <f t="shared" si="20"/>
        <v>44775</v>
      </c>
      <c r="L168">
        <v>186304</v>
      </c>
      <c r="M168" s="3" t="s">
        <v>101</v>
      </c>
      <c r="N168" s="4">
        <v>44815</v>
      </c>
      <c r="P168" s="14">
        <f>Tableau5_2[[#This Row],[ConvLoco.Colonne2]]</f>
        <v>186304</v>
      </c>
      <c r="Q168" s="15" t="str">
        <f>Tableau5_2[[#This Row],[Colonne2]]</f>
        <v>MRTS F</v>
      </c>
      <c r="R168" s="16">
        <f>Tableau5_2[[#This Row],[Colonne3]]</f>
        <v>44815</v>
      </c>
      <c r="S168" s="16" t="str">
        <f t="shared" ca="1" si="21"/>
        <v/>
      </c>
      <c r="T168" s="15">
        <f t="shared" si="22"/>
        <v>0</v>
      </c>
      <c r="U168" s="16" t="str">
        <f t="shared" si="23"/>
        <v/>
      </c>
      <c r="V168" s="15" t="str">
        <f t="shared" si="24"/>
        <v/>
      </c>
      <c r="W168" s="15" t="str">
        <f t="shared" si="25"/>
        <v/>
      </c>
      <c r="X168" s="15" t="str">
        <f t="shared" si="26"/>
        <v/>
      </c>
      <c r="Y168" s="37"/>
      <c r="AC168"/>
      <c r="AE168"/>
    </row>
    <row r="169" spans="1:31" x14ac:dyDescent="0.25">
      <c r="A169" s="34" t="str">
        <f>'COLLER SAP ICI'!A169</f>
        <v>91806186301-8</v>
      </c>
      <c r="B169" s="34" t="str">
        <f>'COLLER SAP ICI'!B169</f>
        <v>P3EU</v>
      </c>
      <c r="C169" s="35">
        <f>'COLLER SAP ICI'!C169</f>
        <v>44897</v>
      </c>
      <c r="E169" s="3" t="str">
        <f t="shared" si="18"/>
        <v>91806186301-8</v>
      </c>
      <c r="F169" s="5" t="str">
        <f t="shared" si="19"/>
        <v>P395</v>
      </c>
      <c r="G169" s="1">
        <f t="shared" si="20"/>
        <v>44891</v>
      </c>
      <c r="L169">
        <v>186304</v>
      </c>
      <c r="M169" s="3" t="s">
        <v>102</v>
      </c>
      <c r="N169" s="4">
        <v>44942</v>
      </c>
      <c r="P169" s="14">
        <f>Tableau5_2[[#This Row],[ConvLoco.Colonne2]]</f>
        <v>186304</v>
      </c>
      <c r="Q169" s="15" t="str">
        <f>Tableau5_2[[#This Row],[Colonne2]]</f>
        <v>EBICAB EF</v>
      </c>
      <c r="R169" s="16">
        <f>Tableau5_2[[#This Row],[Colonne3]]</f>
        <v>44942</v>
      </c>
      <c r="S169" s="16" t="str">
        <f t="shared" ca="1" si="21"/>
        <v/>
      </c>
      <c r="T169" s="15">
        <f t="shared" si="22"/>
        <v>0</v>
      </c>
      <c r="U169" s="16" t="str">
        <f t="shared" si="23"/>
        <v/>
      </c>
      <c r="V169" s="15" t="str">
        <f t="shared" si="24"/>
        <v/>
      </c>
      <c r="W169" s="15" t="str">
        <f t="shared" si="25"/>
        <v/>
      </c>
      <c r="X169" s="15" t="str">
        <f t="shared" si="26"/>
        <v/>
      </c>
      <c r="Y169" s="37"/>
    </row>
    <row r="170" spans="1:31" x14ac:dyDescent="0.25">
      <c r="A170" s="34" t="str">
        <f>'COLLER SAP ICI'!A170</f>
        <v>91806186302-6</v>
      </c>
      <c r="B170" s="34" t="str">
        <f>'COLLER SAP ICI'!B170</f>
        <v>P3A3</v>
      </c>
      <c r="C170" s="35">
        <f>'COLLER SAP ICI'!C170</f>
        <v>44542</v>
      </c>
      <c r="E170" s="3" t="str">
        <f t="shared" si="18"/>
        <v>91806186301-8</v>
      </c>
      <c r="F170" s="5" t="str">
        <f t="shared" si="19"/>
        <v>P3EU</v>
      </c>
      <c r="G170" s="1">
        <f t="shared" si="20"/>
        <v>44897</v>
      </c>
      <c r="L170">
        <v>186304</v>
      </c>
      <c r="M170" s="3" t="s">
        <v>103</v>
      </c>
      <c r="N170" s="4">
        <v>44942</v>
      </c>
      <c r="P170" s="14">
        <f>Tableau5_2[[#This Row],[ConvLoco.Colonne2]]</f>
        <v>186304</v>
      </c>
      <c r="Q170" s="15" t="str">
        <f>Tableau5_2[[#This Row],[Colonne2]]</f>
        <v>ETCS EF</v>
      </c>
      <c r="R170" s="16">
        <f>Tableau5_2[[#This Row],[Colonne3]]</f>
        <v>44942</v>
      </c>
      <c r="S170" s="16" t="str">
        <f t="shared" ca="1" si="21"/>
        <v/>
      </c>
      <c r="T170" s="15">
        <f t="shared" si="22"/>
        <v>0</v>
      </c>
      <c r="U170" s="16" t="str">
        <f t="shared" si="23"/>
        <v/>
      </c>
      <c r="V170" s="15" t="str">
        <f t="shared" si="24"/>
        <v/>
      </c>
      <c r="W170" s="15" t="str">
        <f t="shared" si="25"/>
        <v/>
      </c>
      <c r="X170" s="15" t="str">
        <f t="shared" si="26"/>
        <v/>
      </c>
      <c r="Y170" s="37"/>
    </row>
    <row r="171" spans="1:31" x14ac:dyDescent="0.25">
      <c r="A171" s="34" t="str">
        <f>'COLLER SAP ICI'!A171</f>
        <v>91806186302-6</v>
      </c>
      <c r="B171" s="34" t="str">
        <f>'COLLER SAP ICI'!B171</f>
        <v>P5T3</v>
      </c>
      <c r="C171" s="35">
        <f>'COLLER SAP ICI'!C171</f>
        <v>44729</v>
      </c>
      <c r="E171" s="3" t="str">
        <f t="shared" si="18"/>
        <v>91806186302-6</v>
      </c>
      <c r="F171" s="5" t="str">
        <f t="shared" si="19"/>
        <v>P3A3</v>
      </c>
      <c r="G171" s="1">
        <f t="shared" si="20"/>
        <v>44542</v>
      </c>
      <c r="L171">
        <v>186305</v>
      </c>
      <c r="M171" s="3" t="s">
        <v>97</v>
      </c>
      <c r="N171" s="4">
        <v>44590</v>
      </c>
      <c r="P171" s="14">
        <f>Tableau5_2[[#This Row],[ConvLoco.Colonne2]]</f>
        <v>186305</v>
      </c>
      <c r="Q171" s="15" t="str">
        <f>Tableau5_2[[#This Row],[Colonne2]]</f>
        <v>T3</v>
      </c>
      <c r="R171" s="16">
        <f>Tableau5_2[[#This Row],[Colonne3]]</f>
        <v>44590</v>
      </c>
      <c r="S171" s="16">
        <f t="shared" ca="1" si="21"/>
        <v>44590</v>
      </c>
      <c r="T171" s="15">
        <f t="shared" si="22"/>
        <v>186305</v>
      </c>
      <c r="U171" s="16">
        <f t="shared" si="23"/>
        <v>44590</v>
      </c>
      <c r="V171" s="15">
        <f t="shared" si="24"/>
        <v>4</v>
      </c>
      <c r="W171" s="15">
        <f t="shared" si="25"/>
        <v>2022</v>
      </c>
      <c r="X171" s="15">
        <f t="shared" si="26"/>
        <v>2022</v>
      </c>
      <c r="Y171" s="37"/>
    </row>
    <row r="172" spans="1:31" x14ac:dyDescent="0.25">
      <c r="A172" s="34" t="str">
        <f>'COLLER SAP ICI'!A172</f>
        <v>91806186302-6</v>
      </c>
      <c r="B172" s="34" t="str">
        <f>'COLLER SAP ICI'!B172</f>
        <v>P5MN</v>
      </c>
      <c r="C172" s="35">
        <f>'COLLER SAP ICI'!C172</f>
        <v>44729</v>
      </c>
      <c r="E172" s="3" t="str">
        <f t="shared" si="18"/>
        <v>91806186302-6</v>
      </c>
      <c r="F172" s="5" t="str">
        <f t="shared" si="19"/>
        <v>P5T3</v>
      </c>
      <c r="G172" s="1">
        <f t="shared" si="20"/>
        <v>44729</v>
      </c>
      <c r="L172">
        <v>186305</v>
      </c>
      <c r="M172" s="3" t="s">
        <v>98</v>
      </c>
      <c r="N172" s="4">
        <v>44590</v>
      </c>
      <c r="P172" s="14">
        <f>Tableau5_2[[#This Row],[ConvLoco.Colonne2]]</f>
        <v>186305</v>
      </c>
      <c r="Q172" s="15" t="str">
        <f>Tableau5_2[[#This Row],[Colonne2]]</f>
        <v>EBICAB F</v>
      </c>
      <c r="R172" s="16">
        <f>Tableau5_2[[#This Row],[Colonne3]]</f>
        <v>44590</v>
      </c>
      <c r="S172" s="16">
        <f t="shared" ca="1" si="21"/>
        <v>44590</v>
      </c>
      <c r="T172" s="15">
        <f t="shared" si="22"/>
        <v>0</v>
      </c>
      <c r="U172" s="16" t="str">
        <f t="shared" si="23"/>
        <v/>
      </c>
      <c r="V172" s="15" t="str">
        <f t="shared" si="24"/>
        <v/>
      </c>
      <c r="W172" s="15" t="str">
        <f t="shared" si="25"/>
        <v/>
      </c>
      <c r="X172" s="15" t="str">
        <f t="shared" si="26"/>
        <v/>
      </c>
      <c r="Y172" s="37"/>
    </row>
    <row r="173" spans="1:31" x14ac:dyDescent="0.25">
      <c r="A173" s="34" t="str">
        <f>'COLLER SAP ICI'!A173</f>
        <v>91806186302-6</v>
      </c>
      <c r="B173" s="34" t="str">
        <f>'COLLER SAP ICI'!B173</f>
        <v>P3EQ</v>
      </c>
      <c r="C173" s="35">
        <f>'COLLER SAP ICI'!C173</f>
        <v>44729</v>
      </c>
      <c r="E173" s="3" t="str">
        <f t="shared" si="18"/>
        <v>91806186302-6</v>
      </c>
      <c r="F173" s="5" t="str">
        <f t="shared" si="19"/>
        <v>P5MN</v>
      </c>
      <c r="G173" s="1">
        <f t="shared" si="20"/>
        <v>44729</v>
      </c>
      <c r="L173">
        <v>186305</v>
      </c>
      <c r="M173" s="3" t="s">
        <v>99</v>
      </c>
      <c r="N173" s="4">
        <v>44590</v>
      </c>
      <c r="P173" s="14">
        <f>Tableau5_2[[#This Row],[ConvLoco.Colonne2]]</f>
        <v>186305</v>
      </c>
      <c r="Q173" s="15" t="str">
        <f>Tableau5_2[[#This Row],[Colonne2]]</f>
        <v>ETCS F</v>
      </c>
      <c r="R173" s="16">
        <f>Tableau5_2[[#This Row],[Colonne3]]</f>
        <v>44590</v>
      </c>
      <c r="S173" s="16">
        <f t="shared" ca="1" si="21"/>
        <v>44590</v>
      </c>
      <c r="T173" s="15">
        <f t="shared" si="22"/>
        <v>0</v>
      </c>
      <c r="U173" s="16" t="str">
        <f t="shared" si="23"/>
        <v/>
      </c>
      <c r="V173" s="15" t="str">
        <f t="shared" si="24"/>
        <v/>
      </c>
      <c r="W173" s="15" t="str">
        <f t="shared" si="25"/>
        <v/>
      </c>
      <c r="X173" s="15" t="str">
        <f t="shared" si="26"/>
        <v/>
      </c>
      <c r="Y173" s="37"/>
    </row>
    <row r="174" spans="1:31" x14ac:dyDescent="0.25">
      <c r="A174" s="34" t="str">
        <f>'COLLER SAP ICI'!A174</f>
        <v>91806186302-6</v>
      </c>
      <c r="B174" s="34" t="str">
        <f>'COLLER SAP ICI'!B174</f>
        <v>P396</v>
      </c>
      <c r="C174" s="35">
        <f>'COLLER SAP ICI'!C174</f>
        <v>44729</v>
      </c>
      <c r="E174" s="3" t="str">
        <f t="shared" si="18"/>
        <v>91806186302-6</v>
      </c>
      <c r="F174" s="5" t="str">
        <f t="shared" si="19"/>
        <v>P3EQ</v>
      </c>
      <c r="G174" s="1">
        <f t="shared" si="20"/>
        <v>44729</v>
      </c>
      <c r="L174">
        <v>186305</v>
      </c>
      <c r="M174" s="3" t="s">
        <v>100</v>
      </c>
      <c r="N174" s="4">
        <v>44614</v>
      </c>
      <c r="P174" s="14">
        <f>Tableau5_2[[#This Row],[ConvLoco.Colonne2]]</f>
        <v>186305</v>
      </c>
      <c r="Q174" s="15" t="str">
        <f>Tableau5_2[[#This Row],[Colonne2]]</f>
        <v>KVB GI</v>
      </c>
      <c r="R174" s="16">
        <f>Tableau5_2[[#This Row],[Colonne3]]</f>
        <v>44614</v>
      </c>
      <c r="S174" s="16" t="str">
        <f t="shared" ca="1" si="21"/>
        <v/>
      </c>
      <c r="T174" s="15">
        <f t="shared" si="22"/>
        <v>0</v>
      </c>
      <c r="U174" s="16" t="str">
        <f t="shared" si="23"/>
        <v/>
      </c>
      <c r="V174" s="15" t="str">
        <f t="shared" si="24"/>
        <v/>
      </c>
      <c r="W174" s="15" t="str">
        <f t="shared" si="25"/>
        <v/>
      </c>
      <c r="X174" s="15" t="str">
        <f t="shared" si="26"/>
        <v/>
      </c>
      <c r="Y174" s="37"/>
    </row>
    <row r="175" spans="1:31" x14ac:dyDescent="0.25">
      <c r="A175" s="34" t="str">
        <f>'COLLER SAP ICI'!A175</f>
        <v>91806186302-6</v>
      </c>
      <c r="B175" s="34" t="str">
        <f>'COLLER SAP ICI'!B175</f>
        <v>P39N</v>
      </c>
      <c r="C175" s="35">
        <f>'COLLER SAP ICI'!C175</f>
        <v>44781</v>
      </c>
      <c r="E175" s="3" t="str">
        <f t="shared" si="18"/>
        <v>91806186302-6</v>
      </c>
      <c r="F175" s="5" t="str">
        <f t="shared" si="19"/>
        <v>P396</v>
      </c>
      <c r="G175" s="1">
        <f t="shared" si="20"/>
        <v>44729</v>
      </c>
      <c r="L175">
        <v>186305</v>
      </c>
      <c r="M175" s="3" t="s">
        <v>101</v>
      </c>
      <c r="N175" s="4">
        <v>44649</v>
      </c>
      <c r="P175" s="14">
        <f>Tableau5_2[[#This Row],[ConvLoco.Colonne2]]</f>
        <v>186305</v>
      </c>
      <c r="Q175" s="15" t="str">
        <f>Tableau5_2[[#This Row],[Colonne2]]</f>
        <v>MRTS F</v>
      </c>
      <c r="R175" s="16">
        <f>Tableau5_2[[#This Row],[Colonne3]]</f>
        <v>44649</v>
      </c>
      <c r="S175" s="16" t="str">
        <f t="shared" ca="1" si="21"/>
        <v/>
      </c>
      <c r="T175" s="15">
        <f t="shared" si="22"/>
        <v>0</v>
      </c>
      <c r="U175" s="16" t="str">
        <f t="shared" si="23"/>
        <v/>
      </c>
      <c r="V175" s="15" t="str">
        <f t="shared" si="24"/>
        <v/>
      </c>
      <c r="W175" s="15" t="str">
        <f t="shared" si="25"/>
        <v/>
      </c>
      <c r="X175" s="15" t="str">
        <f t="shared" si="26"/>
        <v/>
      </c>
      <c r="Y175" s="37"/>
    </row>
    <row r="176" spans="1:31" x14ac:dyDescent="0.25">
      <c r="A176" s="34" t="str">
        <f>'COLLER SAP ICI'!A176</f>
        <v>91806186302-6</v>
      </c>
      <c r="B176" s="34" t="str">
        <f>'COLLER SAP ICI'!B176</f>
        <v>P3EU</v>
      </c>
      <c r="C176" s="35">
        <f>'COLLER SAP ICI'!C176</f>
        <v>44912</v>
      </c>
      <c r="E176" s="3" t="str">
        <f t="shared" si="18"/>
        <v>91806186302-6</v>
      </c>
      <c r="F176" s="5" t="str">
        <f t="shared" si="19"/>
        <v>P39N</v>
      </c>
      <c r="G176" s="1">
        <f t="shared" si="20"/>
        <v>44781</v>
      </c>
      <c r="L176">
        <v>186305</v>
      </c>
      <c r="M176" s="3" t="s">
        <v>102</v>
      </c>
      <c r="N176" s="4">
        <v>44771</v>
      </c>
      <c r="P176" s="14">
        <f>Tableau5_2[[#This Row],[ConvLoco.Colonne2]]</f>
        <v>186305</v>
      </c>
      <c r="Q176" s="15" t="str">
        <f>Tableau5_2[[#This Row],[Colonne2]]</f>
        <v>EBICAB EF</v>
      </c>
      <c r="R176" s="16">
        <f>Tableau5_2[[#This Row],[Colonne3]]</f>
        <v>44771</v>
      </c>
      <c r="S176" s="16" t="str">
        <f t="shared" ca="1" si="21"/>
        <v/>
      </c>
      <c r="T176" s="15">
        <f t="shared" si="22"/>
        <v>0</v>
      </c>
      <c r="U176" s="16" t="str">
        <f t="shared" si="23"/>
        <v/>
      </c>
      <c r="V176" s="15" t="str">
        <f t="shared" si="24"/>
        <v/>
      </c>
      <c r="W176" s="15" t="str">
        <f t="shared" si="25"/>
        <v/>
      </c>
      <c r="X176" s="15" t="str">
        <f t="shared" si="26"/>
        <v/>
      </c>
      <c r="Y176" s="37"/>
    </row>
    <row r="177" spans="1:25" x14ac:dyDescent="0.25">
      <c r="A177" s="34" t="str">
        <f>'COLLER SAP ICI'!A177</f>
        <v>91806186302-6</v>
      </c>
      <c r="B177" s="34" t="str">
        <f>'COLLER SAP ICI'!B177</f>
        <v>P399</v>
      </c>
      <c r="C177" s="35">
        <f>'COLLER SAP ICI'!C177</f>
        <v>44912</v>
      </c>
      <c r="E177" s="3" t="str">
        <f t="shared" si="18"/>
        <v>91806186302-6</v>
      </c>
      <c r="F177" s="5" t="str">
        <f t="shared" si="19"/>
        <v>P3EU</v>
      </c>
      <c r="G177" s="1">
        <f t="shared" si="20"/>
        <v>44912</v>
      </c>
      <c r="L177">
        <v>186305</v>
      </c>
      <c r="M177" s="3" t="s">
        <v>103</v>
      </c>
      <c r="N177" s="4">
        <v>44771</v>
      </c>
      <c r="P177" s="14">
        <f>Tableau5_2[[#This Row],[ConvLoco.Colonne2]]</f>
        <v>186305</v>
      </c>
      <c r="Q177" s="15" t="str">
        <f>Tableau5_2[[#This Row],[Colonne2]]</f>
        <v>ETCS EF</v>
      </c>
      <c r="R177" s="16">
        <f>Tableau5_2[[#This Row],[Colonne3]]</f>
        <v>44771</v>
      </c>
      <c r="S177" s="16" t="str">
        <f t="shared" ca="1" si="21"/>
        <v/>
      </c>
      <c r="T177" s="15">
        <f t="shared" si="22"/>
        <v>0</v>
      </c>
      <c r="U177" s="16" t="str">
        <f t="shared" si="23"/>
        <v/>
      </c>
      <c r="V177" s="15" t="str">
        <f t="shared" si="24"/>
        <v/>
      </c>
      <c r="W177" s="15" t="str">
        <f t="shared" si="25"/>
        <v/>
      </c>
      <c r="X177" s="15" t="str">
        <f t="shared" si="26"/>
        <v/>
      </c>
      <c r="Y177" s="37"/>
    </row>
    <row r="178" spans="1:25" x14ac:dyDescent="0.25">
      <c r="A178" s="34" t="str">
        <f>'COLLER SAP ICI'!A178</f>
        <v>91806186303-4</v>
      </c>
      <c r="B178" s="34" t="str">
        <f>'COLLER SAP ICI'!B178</f>
        <v>P3A0</v>
      </c>
      <c r="C178" s="35">
        <f>'COLLER SAP ICI'!C178</f>
        <v>44478</v>
      </c>
      <c r="E178" s="3" t="str">
        <f t="shared" si="18"/>
        <v>91806186302-6</v>
      </c>
      <c r="F178" s="5" t="str">
        <f t="shared" si="19"/>
        <v>P399</v>
      </c>
      <c r="G178" s="1">
        <f t="shared" si="20"/>
        <v>44912</v>
      </c>
      <c r="L178">
        <v>186306</v>
      </c>
      <c r="M178" s="3" t="s">
        <v>97</v>
      </c>
      <c r="N178" s="4">
        <v>44596</v>
      </c>
      <c r="P178" s="14">
        <f>Tableau5_2[[#This Row],[ConvLoco.Colonne2]]</f>
        <v>186306</v>
      </c>
      <c r="Q178" s="15" t="str">
        <f>Tableau5_2[[#This Row],[Colonne2]]</f>
        <v>T3</v>
      </c>
      <c r="R178" s="16">
        <f>Tableau5_2[[#This Row],[Colonne3]]</f>
        <v>44596</v>
      </c>
      <c r="S178" s="16">
        <f t="shared" ca="1" si="21"/>
        <v>44596</v>
      </c>
      <c r="T178" s="15">
        <f t="shared" si="22"/>
        <v>186306</v>
      </c>
      <c r="U178" s="16">
        <f t="shared" si="23"/>
        <v>44596</v>
      </c>
      <c r="V178" s="15">
        <f t="shared" si="24"/>
        <v>5</v>
      </c>
      <c r="W178" s="15">
        <f t="shared" si="25"/>
        <v>2022</v>
      </c>
      <c r="X178" s="15">
        <f t="shared" si="26"/>
        <v>2022</v>
      </c>
      <c r="Y178" s="37"/>
    </row>
    <row r="179" spans="1:25" x14ac:dyDescent="0.25">
      <c r="A179" s="34" t="str">
        <f>'COLLER SAP ICI'!A179</f>
        <v>91806186303-4</v>
      </c>
      <c r="B179" s="34" t="str">
        <f>'COLLER SAP ICI'!B179</f>
        <v>P5T3</v>
      </c>
      <c r="C179" s="35">
        <f>'COLLER SAP ICI'!C179</f>
        <v>44644</v>
      </c>
      <c r="E179" s="3" t="str">
        <f t="shared" si="18"/>
        <v>91806186303-4</v>
      </c>
      <c r="F179" s="5" t="str">
        <f t="shared" si="19"/>
        <v>P3A0</v>
      </c>
      <c r="G179" s="1">
        <f t="shared" si="20"/>
        <v>44478</v>
      </c>
      <c r="L179">
        <v>186306</v>
      </c>
      <c r="M179" s="3" t="s">
        <v>104</v>
      </c>
      <c r="N179" s="4">
        <v>44606</v>
      </c>
      <c r="P179" s="14">
        <f>Tableau5_2[[#This Row],[ConvLoco.Colonne2]]</f>
        <v>186306</v>
      </c>
      <c r="Q179" s="15" t="str">
        <f>Tableau5_2[[#This Row],[Colonne2]]</f>
        <v>KVB F</v>
      </c>
      <c r="R179" s="16">
        <f>Tableau5_2[[#This Row],[Colonne3]]</f>
        <v>44606</v>
      </c>
      <c r="S179" s="16">
        <f t="shared" ca="1" si="21"/>
        <v>44606</v>
      </c>
      <c r="T179" s="15">
        <f t="shared" si="22"/>
        <v>0</v>
      </c>
      <c r="U179" s="16" t="str">
        <f t="shared" si="23"/>
        <v/>
      </c>
      <c r="V179" s="15" t="str">
        <f t="shared" si="24"/>
        <v/>
      </c>
      <c r="W179" s="15" t="str">
        <f t="shared" si="25"/>
        <v/>
      </c>
      <c r="X179" s="15" t="str">
        <f t="shared" si="26"/>
        <v/>
      </c>
      <c r="Y179" s="37"/>
    </row>
    <row r="180" spans="1:25" x14ac:dyDescent="0.25">
      <c r="A180" s="34" t="str">
        <f>'COLLER SAP ICI'!A180</f>
        <v>91806186303-4</v>
      </c>
      <c r="B180" s="34" t="str">
        <f>'COLLER SAP ICI'!B180</f>
        <v>P5MN</v>
      </c>
      <c r="C180" s="35">
        <f>'COLLER SAP ICI'!C180</f>
        <v>44644</v>
      </c>
      <c r="E180" s="3" t="str">
        <f t="shared" si="18"/>
        <v>91806186303-4</v>
      </c>
      <c r="F180" s="5" t="str">
        <f t="shared" si="19"/>
        <v>P5T3</v>
      </c>
      <c r="G180" s="1">
        <f t="shared" si="20"/>
        <v>44644</v>
      </c>
      <c r="L180">
        <v>186306</v>
      </c>
      <c r="M180" s="3" t="s">
        <v>98</v>
      </c>
      <c r="N180" s="4">
        <v>44629</v>
      </c>
      <c r="P180" s="14">
        <f>Tableau5_2[[#This Row],[ConvLoco.Colonne2]]</f>
        <v>186306</v>
      </c>
      <c r="Q180" s="15" t="str">
        <f>Tableau5_2[[#This Row],[Colonne2]]</f>
        <v>EBICAB F</v>
      </c>
      <c r="R180" s="16">
        <f>Tableau5_2[[#This Row],[Colonne3]]</f>
        <v>44629</v>
      </c>
      <c r="S180" s="16" t="str">
        <f t="shared" ca="1" si="21"/>
        <v/>
      </c>
      <c r="T180" s="15">
        <f t="shared" si="22"/>
        <v>0</v>
      </c>
      <c r="U180" s="16" t="str">
        <f t="shared" si="23"/>
        <v/>
      </c>
      <c r="V180" s="15" t="str">
        <f t="shared" si="24"/>
        <v/>
      </c>
      <c r="W180" s="15" t="str">
        <f t="shared" si="25"/>
        <v/>
      </c>
      <c r="X180" s="15" t="str">
        <f t="shared" si="26"/>
        <v/>
      </c>
      <c r="Y180" s="37"/>
    </row>
    <row r="181" spans="1:25" x14ac:dyDescent="0.25">
      <c r="A181" s="34" t="str">
        <f>'COLLER SAP ICI'!A181</f>
        <v>91806186303-4</v>
      </c>
      <c r="B181" s="34" t="str">
        <f>'COLLER SAP ICI'!B181</f>
        <v>P3EQ</v>
      </c>
      <c r="C181" s="35">
        <f>'COLLER SAP ICI'!C181</f>
        <v>44644</v>
      </c>
      <c r="E181" s="3" t="str">
        <f t="shared" si="18"/>
        <v>91806186303-4</v>
      </c>
      <c r="F181" s="5" t="str">
        <f t="shared" si="19"/>
        <v>P5MN</v>
      </c>
      <c r="G181" s="1">
        <f t="shared" si="20"/>
        <v>44644</v>
      </c>
      <c r="L181">
        <v>186306</v>
      </c>
      <c r="M181" s="3" t="s">
        <v>99</v>
      </c>
      <c r="N181" s="4">
        <v>44629</v>
      </c>
      <c r="P181" s="14">
        <f>Tableau5_2[[#This Row],[ConvLoco.Colonne2]]</f>
        <v>186306</v>
      </c>
      <c r="Q181" s="15" t="str">
        <f>Tableau5_2[[#This Row],[Colonne2]]</f>
        <v>ETCS F</v>
      </c>
      <c r="R181" s="16">
        <f>Tableau5_2[[#This Row],[Colonne3]]</f>
        <v>44629</v>
      </c>
      <c r="S181" s="16" t="str">
        <f t="shared" ca="1" si="21"/>
        <v/>
      </c>
      <c r="T181" s="15">
        <f t="shared" si="22"/>
        <v>0</v>
      </c>
      <c r="U181" s="16" t="str">
        <f t="shared" si="23"/>
        <v/>
      </c>
      <c r="V181" s="15" t="str">
        <f t="shared" si="24"/>
        <v/>
      </c>
      <c r="W181" s="15" t="str">
        <f t="shared" si="25"/>
        <v/>
      </c>
      <c r="X181" s="15" t="str">
        <f t="shared" si="26"/>
        <v/>
      </c>
      <c r="Y181" s="37"/>
    </row>
    <row r="182" spans="1:25" x14ac:dyDescent="0.25">
      <c r="A182" s="34" t="str">
        <f>'COLLER SAP ICI'!A182</f>
        <v>91806186303-4</v>
      </c>
      <c r="B182" s="34" t="str">
        <f>'COLLER SAP ICI'!B182</f>
        <v>P396</v>
      </c>
      <c r="C182" s="35">
        <f>'COLLER SAP ICI'!C182</f>
        <v>44644</v>
      </c>
      <c r="E182" s="3" t="str">
        <f t="shared" si="18"/>
        <v>91806186303-4</v>
      </c>
      <c r="F182" s="5" t="str">
        <f t="shared" si="19"/>
        <v>P3EQ</v>
      </c>
      <c r="G182" s="1">
        <f t="shared" si="20"/>
        <v>44644</v>
      </c>
      <c r="L182">
        <v>186306</v>
      </c>
      <c r="M182" s="3" t="s">
        <v>101</v>
      </c>
      <c r="N182" s="4">
        <v>44655</v>
      </c>
      <c r="P182" s="14">
        <f>Tableau5_2[[#This Row],[ConvLoco.Colonne2]]</f>
        <v>186306</v>
      </c>
      <c r="Q182" s="15" t="str">
        <f>Tableau5_2[[#This Row],[Colonne2]]</f>
        <v>MRTS F</v>
      </c>
      <c r="R182" s="16">
        <f>Tableau5_2[[#This Row],[Colonne3]]</f>
        <v>44655</v>
      </c>
      <c r="S182" s="16" t="str">
        <f t="shared" ca="1" si="21"/>
        <v/>
      </c>
      <c r="T182" s="15">
        <f t="shared" si="22"/>
        <v>0</v>
      </c>
      <c r="U182" s="16" t="str">
        <f t="shared" si="23"/>
        <v/>
      </c>
      <c r="V182" s="15" t="str">
        <f t="shared" si="24"/>
        <v/>
      </c>
      <c r="W182" s="15" t="str">
        <f t="shared" si="25"/>
        <v/>
      </c>
      <c r="X182" s="15" t="str">
        <f t="shared" si="26"/>
        <v/>
      </c>
      <c r="Y182" s="37"/>
    </row>
    <row r="183" spans="1:25" x14ac:dyDescent="0.25">
      <c r="A183" s="34" t="str">
        <f>'COLLER SAP ICI'!A183</f>
        <v>91806186303-4</v>
      </c>
      <c r="B183" s="34" t="str">
        <f>'COLLER SAP ICI'!B183</f>
        <v>P39N</v>
      </c>
      <c r="C183" s="35">
        <f>'COLLER SAP ICI'!C183</f>
        <v>44705</v>
      </c>
      <c r="E183" s="3" t="str">
        <f t="shared" si="18"/>
        <v>91806186303-4</v>
      </c>
      <c r="F183" s="5" t="str">
        <f t="shared" si="19"/>
        <v>P396</v>
      </c>
      <c r="G183" s="1">
        <f t="shared" si="20"/>
        <v>44644</v>
      </c>
      <c r="L183">
        <v>186306</v>
      </c>
      <c r="M183" s="3" t="s">
        <v>102</v>
      </c>
      <c r="N183" s="4">
        <v>44813</v>
      </c>
      <c r="P183" s="14">
        <f>Tableau5_2[[#This Row],[ConvLoco.Colonne2]]</f>
        <v>186306</v>
      </c>
      <c r="Q183" s="15" t="str">
        <f>Tableau5_2[[#This Row],[Colonne2]]</f>
        <v>EBICAB EF</v>
      </c>
      <c r="R183" s="16">
        <f>Tableau5_2[[#This Row],[Colonne3]]</f>
        <v>44813</v>
      </c>
      <c r="S183" s="16" t="str">
        <f t="shared" ca="1" si="21"/>
        <v/>
      </c>
      <c r="T183" s="15">
        <f t="shared" si="22"/>
        <v>0</v>
      </c>
      <c r="U183" s="16" t="str">
        <f t="shared" si="23"/>
        <v/>
      </c>
      <c r="V183" s="15" t="str">
        <f t="shared" si="24"/>
        <v/>
      </c>
      <c r="W183" s="15" t="str">
        <f t="shared" si="25"/>
        <v/>
      </c>
      <c r="X183" s="15" t="str">
        <f t="shared" si="26"/>
        <v/>
      </c>
      <c r="Y183" s="37"/>
    </row>
    <row r="184" spans="1:25" x14ac:dyDescent="0.25">
      <c r="A184" s="34" t="str">
        <f>'COLLER SAP ICI'!A184</f>
        <v>91806186303-4</v>
      </c>
      <c r="B184" s="34" t="str">
        <f>'COLLER SAP ICI'!B184</f>
        <v>P3EU</v>
      </c>
      <c r="C184" s="35">
        <f>'COLLER SAP ICI'!C184</f>
        <v>44828</v>
      </c>
      <c r="E184" s="3" t="str">
        <f t="shared" si="18"/>
        <v>91806186303-4</v>
      </c>
      <c r="F184" s="5" t="str">
        <f t="shared" si="19"/>
        <v>P39N</v>
      </c>
      <c r="G184" s="1">
        <f t="shared" si="20"/>
        <v>44705</v>
      </c>
      <c r="L184">
        <v>186306</v>
      </c>
      <c r="M184" s="3" t="s">
        <v>103</v>
      </c>
      <c r="N184" s="4">
        <v>44813</v>
      </c>
      <c r="P184" s="14">
        <f>Tableau5_2[[#This Row],[ConvLoco.Colonne2]]</f>
        <v>186306</v>
      </c>
      <c r="Q184" s="15" t="str">
        <f>Tableau5_2[[#This Row],[Colonne2]]</f>
        <v>ETCS EF</v>
      </c>
      <c r="R184" s="16">
        <f>Tableau5_2[[#This Row],[Colonne3]]</f>
        <v>44813</v>
      </c>
      <c r="S184" s="16" t="str">
        <f t="shared" ca="1" si="21"/>
        <v/>
      </c>
      <c r="T184" s="15">
        <f t="shared" si="22"/>
        <v>0</v>
      </c>
      <c r="U184" s="16" t="str">
        <f t="shared" si="23"/>
        <v/>
      </c>
      <c r="V184" s="15" t="str">
        <f t="shared" si="24"/>
        <v/>
      </c>
      <c r="W184" s="15" t="str">
        <f t="shared" si="25"/>
        <v/>
      </c>
      <c r="X184" s="15" t="str">
        <f t="shared" si="26"/>
        <v/>
      </c>
      <c r="Y184" s="37"/>
    </row>
    <row r="185" spans="1:25" x14ac:dyDescent="0.25">
      <c r="A185" s="34" t="str">
        <f>'COLLER SAP ICI'!A185</f>
        <v>91806186303-4</v>
      </c>
      <c r="B185" s="34" t="str">
        <f>'COLLER SAP ICI'!B185</f>
        <v>P399</v>
      </c>
      <c r="C185" s="35">
        <f>'COLLER SAP ICI'!C185</f>
        <v>44828</v>
      </c>
      <c r="E185" s="3" t="str">
        <f t="shared" si="18"/>
        <v>91806186303-4</v>
      </c>
      <c r="F185" s="5" t="str">
        <f t="shared" si="19"/>
        <v>P3EU</v>
      </c>
      <c r="G185" s="1">
        <f t="shared" si="20"/>
        <v>44828</v>
      </c>
      <c r="L185">
        <v>186307</v>
      </c>
      <c r="M185" s="3" t="s">
        <v>104</v>
      </c>
      <c r="N185" s="4">
        <v>44509</v>
      </c>
      <c r="P185" s="14">
        <f>Tableau5_2[[#This Row],[ConvLoco.Colonne2]]</f>
        <v>186307</v>
      </c>
      <c r="Q185" s="15" t="str">
        <f>Tableau5_2[[#This Row],[Colonne2]]</f>
        <v>KVB F</v>
      </c>
      <c r="R185" s="16">
        <f>Tableau5_2[[#This Row],[Colonne3]]</f>
        <v>44509</v>
      </c>
      <c r="S185" s="16">
        <f t="shared" ca="1" si="21"/>
        <v>44509</v>
      </c>
      <c r="T185" s="15">
        <f t="shared" si="22"/>
        <v>186307</v>
      </c>
      <c r="U185" s="16">
        <f t="shared" si="23"/>
        <v>44509</v>
      </c>
      <c r="V185" s="15">
        <f t="shared" si="24"/>
        <v>45</v>
      </c>
      <c r="W185" s="15">
        <f t="shared" si="25"/>
        <v>2021</v>
      </c>
      <c r="X185" s="15">
        <f t="shared" si="26"/>
        <v>2021</v>
      </c>
      <c r="Y185" s="37"/>
    </row>
    <row r="186" spans="1:25" x14ac:dyDescent="0.25">
      <c r="A186" s="34" t="str">
        <f>'COLLER SAP ICI'!A186</f>
        <v>91806186304-2</v>
      </c>
      <c r="B186" s="34" t="str">
        <f>'COLLER SAP ICI'!B186</f>
        <v>P3A1</v>
      </c>
      <c r="C186" s="35">
        <f>'COLLER SAP ICI'!C186</f>
        <v>44578</v>
      </c>
      <c r="E186" s="3" t="str">
        <f t="shared" si="18"/>
        <v>91806186303-4</v>
      </c>
      <c r="F186" s="5" t="str">
        <f t="shared" si="19"/>
        <v>P399</v>
      </c>
      <c r="G186" s="1">
        <f t="shared" si="20"/>
        <v>44828</v>
      </c>
      <c r="L186">
        <v>186307</v>
      </c>
      <c r="M186" s="3" t="s">
        <v>97</v>
      </c>
      <c r="N186" s="4">
        <v>44660</v>
      </c>
      <c r="P186" s="14">
        <f>Tableau5_2[[#This Row],[ConvLoco.Colonne2]]</f>
        <v>186307</v>
      </c>
      <c r="Q186" s="15" t="str">
        <f>Tableau5_2[[#This Row],[Colonne2]]</f>
        <v>T3</v>
      </c>
      <c r="R186" s="16">
        <f>Tableau5_2[[#This Row],[Colonne3]]</f>
        <v>44660</v>
      </c>
      <c r="S186" s="16" t="str">
        <f t="shared" ca="1" si="21"/>
        <v/>
      </c>
      <c r="T186" s="15">
        <f t="shared" si="22"/>
        <v>0</v>
      </c>
      <c r="U186" s="16" t="str">
        <f t="shared" si="23"/>
        <v/>
      </c>
      <c r="V186" s="15" t="str">
        <f t="shared" si="24"/>
        <v/>
      </c>
      <c r="W186" s="15" t="str">
        <f t="shared" si="25"/>
        <v/>
      </c>
      <c r="X186" s="15" t="str">
        <f t="shared" si="26"/>
        <v/>
      </c>
      <c r="Y186" s="37"/>
    </row>
    <row r="187" spans="1:25" x14ac:dyDescent="0.25">
      <c r="A187" s="34" t="str">
        <f>'COLLER SAP ICI'!A187</f>
        <v>91806186304-2</v>
      </c>
      <c r="B187" s="34" t="str">
        <f>'COLLER SAP ICI'!B187</f>
        <v>P5T3</v>
      </c>
      <c r="C187" s="35">
        <f>'COLLER SAP ICI'!C187</f>
        <v>44758</v>
      </c>
      <c r="E187" s="3" t="str">
        <f t="shared" si="18"/>
        <v>91806186304-2</v>
      </c>
      <c r="F187" s="5" t="str">
        <f t="shared" si="19"/>
        <v>P3A1</v>
      </c>
      <c r="G187" s="1">
        <f t="shared" si="20"/>
        <v>44578</v>
      </c>
      <c r="L187">
        <v>186307</v>
      </c>
      <c r="M187" s="3" t="s">
        <v>98</v>
      </c>
      <c r="N187" s="4">
        <v>44660</v>
      </c>
      <c r="P187" s="14">
        <f>Tableau5_2[[#This Row],[ConvLoco.Colonne2]]</f>
        <v>186307</v>
      </c>
      <c r="Q187" s="15" t="str">
        <f>Tableau5_2[[#This Row],[Colonne2]]</f>
        <v>EBICAB F</v>
      </c>
      <c r="R187" s="16">
        <f>Tableau5_2[[#This Row],[Colonne3]]</f>
        <v>44660</v>
      </c>
      <c r="S187" s="16" t="str">
        <f t="shared" ca="1" si="21"/>
        <v/>
      </c>
      <c r="T187" s="15">
        <f t="shared" si="22"/>
        <v>0</v>
      </c>
      <c r="U187" s="16" t="str">
        <f t="shared" si="23"/>
        <v/>
      </c>
      <c r="V187" s="15" t="str">
        <f t="shared" si="24"/>
        <v/>
      </c>
      <c r="W187" s="15" t="str">
        <f t="shared" si="25"/>
        <v/>
      </c>
      <c r="X187" s="15" t="str">
        <f t="shared" si="26"/>
        <v/>
      </c>
      <c r="Y187" s="37"/>
    </row>
    <row r="188" spans="1:25" x14ac:dyDescent="0.25">
      <c r="A188" s="34" t="str">
        <f>'COLLER SAP ICI'!A188</f>
        <v>91806186304-2</v>
      </c>
      <c r="B188" s="34" t="str">
        <f>'COLLER SAP ICI'!B188</f>
        <v>P5MN</v>
      </c>
      <c r="C188" s="35">
        <f>'COLLER SAP ICI'!C188</f>
        <v>44758</v>
      </c>
      <c r="E188" s="3" t="str">
        <f t="shared" si="18"/>
        <v>91806186304-2</v>
      </c>
      <c r="F188" s="5" t="str">
        <f t="shared" si="19"/>
        <v>P5T3</v>
      </c>
      <c r="G188" s="1">
        <f t="shared" si="20"/>
        <v>44758</v>
      </c>
      <c r="L188">
        <v>186307</v>
      </c>
      <c r="M188" s="3" t="s">
        <v>99</v>
      </c>
      <c r="N188" s="4">
        <v>44660</v>
      </c>
      <c r="P188" s="14">
        <f>Tableau5_2[[#This Row],[ConvLoco.Colonne2]]</f>
        <v>186307</v>
      </c>
      <c r="Q188" s="15" t="str">
        <f>Tableau5_2[[#This Row],[Colonne2]]</f>
        <v>ETCS F</v>
      </c>
      <c r="R188" s="16">
        <f>Tableau5_2[[#This Row],[Colonne3]]</f>
        <v>44660</v>
      </c>
      <c r="S188" s="16" t="str">
        <f t="shared" ca="1" si="21"/>
        <v/>
      </c>
      <c r="T188" s="15">
        <f t="shared" si="22"/>
        <v>0</v>
      </c>
      <c r="U188" s="16" t="str">
        <f t="shared" si="23"/>
        <v/>
      </c>
      <c r="V188" s="15" t="str">
        <f t="shared" si="24"/>
        <v/>
      </c>
      <c r="W188" s="15" t="str">
        <f t="shared" si="25"/>
        <v/>
      </c>
      <c r="X188" s="15" t="str">
        <f t="shared" si="26"/>
        <v/>
      </c>
      <c r="Y188" s="37"/>
    </row>
    <row r="189" spans="1:25" x14ac:dyDescent="0.25">
      <c r="A189" s="34" t="str">
        <f>'COLLER SAP ICI'!A189</f>
        <v>91806186304-2</v>
      </c>
      <c r="B189" s="34" t="str">
        <f>'COLLER SAP ICI'!B189</f>
        <v>P3EQ</v>
      </c>
      <c r="C189" s="35">
        <f>'COLLER SAP ICI'!C189</f>
        <v>44758</v>
      </c>
      <c r="E189" s="3" t="str">
        <f t="shared" si="18"/>
        <v>91806186304-2</v>
      </c>
      <c r="F189" s="5" t="str">
        <f t="shared" si="19"/>
        <v>P5MN</v>
      </c>
      <c r="G189" s="1">
        <f t="shared" si="20"/>
        <v>44758</v>
      </c>
      <c r="L189">
        <v>186307</v>
      </c>
      <c r="M189" s="3" t="s">
        <v>101</v>
      </c>
      <c r="N189" s="4">
        <v>44718</v>
      </c>
      <c r="P189" s="14">
        <f>Tableau5_2[[#This Row],[ConvLoco.Colonne2]]</f>
        <v>186307</v>
      </c>
      <c r="Q189" s="15" t="str">
        <f>Tableau5_2[[#This Row],[Colonne2]]</f>
        <v>MRTS F</v>
      </c>
      <c r="R189" s="16">
        <f>Tableau5_2[[#This Row],[Colonne3]]</f>
        <v>44718</v>
      </c>
      <c r="S189" s="16" t="str">
        <f t="shared" ca="1" si="21"/>
        <v/>
      </c>
      <c r="T189" s="15">
        <f t="shared" si="22"/>
        <v>0</v>
      </c>
      <c r="U189" s="16" t="str">
        <f t="shared" si="23"/>
        <v/>
      </c>
      <c r="V189" s="15" t="str">
        <f t="shared" si="24"/>
        <v/>
      </c>
      <c r="W189" s="15" t="str">
        <f t="shared" si="25"/>
        <v/>
      </c>
      <c r="X189" s="15" t="str">
        <f t="shared" si="26"/>
        <v/>
      </c>
      <c r="Y189" s="37"/>
    </row>
    <row r="190" spans="1:25" x14ac:dyDescent="0.25">
      <c r="A190" s="34" t="str">
        <f>'COLLER SAP ICI'!A190</f>
        <v>91806186304-2</v>
      </c>
      <c r="B190" s="34" t="str">
        <f>'COLLER SAP ICI'!B190</f>
        <v>P396</v>
      </c>
      <c r="C190" s="35">
        <f>'COLLER SAP ICI'!C190</f>
        <v>44758</v>
      </c>
      <c r="E190" s="3" t="str">
        <f t="shared" si="18"/>
        <v>91806186304-2</v>
      </c>
      <c r="F190" s="5" t="str">
        <f t="shared" si="19"/>
        <v>P3EQ</v>
      </c>
      <c r="G190" s="1">
        <f t="shared" si="20"/>
        <v>44758</v>
      </c>
      <c r="L190">
        <v>186307</v>
      </c>
      <c r="M190" s="3" t="s">
        <v>102</v>
      </c>
      <c r="N190" s="4">
        <v>44843</v>
      </c>
      <c r="P190" s="14">
        <f>Tableau5_2[[#This Row],[ConvLoco.Colonne2]]</f>
        <v>186307</v>
      </c>
      <c r="Q190" s="15" t="str">
        <f>Tableau5_2[[#This Row],[Colonne2]]</f>
        <v>EBICAB EF</v>
      </c>
      <c r="R190" s="16">
        <f>Tableau5_2[[#This Row],[Colonne3]]</f>
        <v>44843</v>
      </c>
      <c r="S190" s="16" t="str">
        <f t="shared" ca="1" si="21"/>
        <v/>
      </c>
      <c r="T190" s="15">
        <f t="shared" si="22"/>
        <v>0</v>
      </c>
      <c r="U190" s="16" t="str">
        <f t="shared" si="23"/>
        <v/>
      </c>
      <c r="V190" s="15" t="str">
        <f t="shared" si="24"/>
        <v/>
      </c>
      <c r="W190" s="15" t="str">
        <f t="shared" si="25"/>
        <v/>
      </c>
      <c r="X190" s="15" t="str">
        <f t="shared" si="26"/>
        <v/>
      </c>
      <c r="Y190" s="37"/>
    </row>
    <row r="191" spans="1:25" x14ac:dyDescent="0.25">
      <c r="A191" s="34" t="str">
        <f>'COLLER SAP ICI'!A191</f>
        <v>91806186304-2</v>
      </c>
      <c r="B191" s="34" t="str">
        <f>'COLLER SAP ICI'!B191</f>
        <v>P39N</v>
      </c>
      <c r="C191" s="35">
        <f>'COLLER SAP ICI'!C191</f>
        <v>44815</v>
      </c>
      <c r="E191" s="3" t="str">
        <f t="shared" si="18"/>
        <v>91806186304-2</v>
      </c>
      <c r="F191" s="5" t="str">
        <f t="shared" si="19"/>
        <v>P396</v>
      </c>
      <c r="G191" s="1">
        <f t="shared" si="20"/>
        <v>44758</v>
      </c>
      <c r="L191">
        <v>186307</v>
      </c>
      <c r="M191" s="3" t="s">
        <v>103</v>
      </c>
      <c r="N191" s="4">
        <v>44843</v>
      </c>
      <c r="P191" s="14">
        <f>Tableau5_2[[#This Row],[ConvLoco.Colonne2]]</f>
        <v>186307</v>
      </c>
      <c r="Q191" s="15" t="str">
        <f>Tableau5_2[[#This Row],[Colonne2]]</f>
        <v>ETCS EF</v>
      </c>
      <c r="R191" s="16">
        <f>Tableau5_2[[#This Row],[Colonne3]]</f>
        <v>44843</v>
      </c>
      <c r="S191" s="16" t="str">
        <f t="shared" ca="1" si="21"/>
        <v/>
      </c>
      <c r="T191" s="15">
        <f t="shared" si="22"/>
        <v>0</v>
      </c>
      <c r="U191" s="16" t="str">
        <f t="shared" si="23"/>
        <v/>
      </c>
      <c r="V191" s="15" t="str">
        <f t="shared" si="24"/>
        <v/>
      </c>
      <c r="W191" s="15" t="str">
        <f t="shared" si="25"/>
        <v/>
      </c>
      <c r="X191" s="15" t="str">
        <f t="shared" si="26"/>
        <v/>
      </c>
      <c r="Y191" s="37"/>
    </row>
    <row r="192" spans="1:25" x14ac:dyDescent="0.25">
      <c r="A192" s="34" t="str">
        <f>'COLLER SAP ICI'!A192</f>
        <v>91806186304-2</v>
      </c>
      <c r="B192" s="34" t="str">
        <f>'COLLER SAP ICI'!B192</f>
        <v>P3EU</v>
      </c>
      <c r="C192" s="35">
        <f>'COLLER SAP ICI'!C192</f>
        <v>44942</v>
      </c>
      <c r="E192" s="3" t="str">
        <f t="shared" si="18"/>
        <v>91806186304-2</v>
      </c>
      <c r="F192" s="5" t="str">
        <f t="shared" si="19"/>
        <v>P39N</v>
      </c>
      <c r="G192" s="1">
        <f t="shared" si="20"/>
        <v>44815</v>
      </c>
      <c r="L192">
        <v>186308</v>
      </c>
      <c r="M192" s="3" t="s">
        <v>97</v>
      </c>
      <c r="N192" s="4">
        <v>44601</v>
      </c>
      <c r="P192" s="14">
        <f>Tableau5_2[[#This Row],[ConvLoco.Colonne2]]</f>
        <v>186308</v>
      </c>
      <c r="Q192" s="15" t="str">
        <f>Tableau5_2[[#This Row],[Colonne2]]</f>
        <v>T3</v>
      </c>
      <c r="R192" s="16">
        <f>Tableau5_2[[#This Row],[Colonne3]]</f>
        <v>44601</v>
      </c>
      <c r="S192" s="16">
        <f t="shared" ca="1" si="21"/>
        <v>44601</v>
      </c>
      <c r="T192" s="15">
        <f t="shared" si="22"/>
        <v>186308</v>
      </c>
      <c r="U192" s="16">
        <f t="shared" si="23"/>
        <v>44601</v>
      </c>
      <c r="V192" s="15">
        <f t="shared" si="24"/>
        <v>6</v>
      </c>
      <c r="W192" s="15">
        <f t="shared" si="25"/>
        <v>2022</v>
      </c>
      <c r="X192" s="15">
        <f t="shared" si="26"/>
        <v>2022</v>
      </c>
      <c r="Y192" s="37"/>
    </row>
    <row r="193" spans="1:25" x14ac:dyDescent="0.25">
      <c r="A193" s="34" t="str">
        <f>'COLLER SAP ICI'!A193</f>
        <v>91806186304-2</v>
      </c>
      <c r="B193" s="34" t="str">
        <f>'COLLER SAP ICI'!B193</f>
        <v>P399</v>
      </c>
      <c r="C193" s="35">
        <f>'COLLER SAP ICI'!C193</f>
        <v>44942</v>
      </c>
      <c r="E193" s="3" t="str">
        <f t="shared" si="18"/>
        <v>91806186304-2</v>
      </c>
      <c r="F193" s="5" t="str">
        <f t="shared" si="19"/>
        <v>P3EU</v>
      </c>
      <c r="G193" s="1">
        <f t="shared" si="20"/>
        <v>44942</v>
      </c>
      <c r="L193">
        <v>186308</v>
      </c>
      <c r="M193" s="3" t="s">
        <v>98</v>
      </c>
      <c r="N193" s="4">
        <v>44601</v>
      </c>
      <c r="P193" s="14">
        <f>Tableau5_2[[#This Row],[ConvLoco.Colonne2]]</f>
        <v>186308</v>
      </c>
      <c r="Q193" s="15" t="str">
        <f>Tableau5_2[[#This Row],[Colonne2]]</f>
        <v>EBICAB F</v>
      </c>
      <c r="R193" s="16">
        <f>Tableau5_2[[#This Row],[Colonne3]]</f>
        <v>44601</v>
      </c>
      <c r="S193" s="16">
        <f t="shared" ca="1" si="21"/>
        <v>44601</v>
      </c>
      <c r="T193" s="15">
        <f t="shared" si="22"/>
        <v>0</v>
      </c>
      <c r="U193" s="16" t="str">
        <f t="shared" si="23"/>
        <v/>
      </c>
      <c r="V193" s="15" t="str">
        <f t="shared" si="24"/>
        <v/>
      </c>
      <c r="W193" s="15" t="str">
        <f t="shared" si="25"/>
        <v/>
      </c>
      <c r="X193" s="15" t="str">
        <f t="shared" si="26"/>
        <v/>
      </c>
      <c r="Y193" s="37"/>
    </row>
    <row r="194" spans="1:25" x14ac:dyDescent="0.25">
      <c r="A194" s="34" t="str">
        <f>'COLLER SAP ICI'!A194</f>
        <v>91806186305-9</v>
      </c>
      <c r="B194" s="34" t="str">
        <f>'COLLER SAP ICI'!B194</f>
        <v>P5T3</v>
      </c>
      <c r="C194" s="35">
        <f>'COLLER SAP ICI'!C194</f>
        <v>44590</v>
      </c>
      <c r="E194" s="3" t="str">
        <f t="shared" si="18"/>
        <v>91806186304-2</v>
      </c>
      <c r="F194" s="5" t="str">
        <f t="shared" si="19"/>
        <v>P399</v>
      </c>
      <c r="G194" s="1">
        <f t="shared" si="20"/>
        <v>44942</v>
      </c>
      <c r="L194">
        <v>186308</v>
      </c>
      <c r="M194" s="3" t="s">
        <v>99</v>
      </c>
      <c r="N194" s="4">
        <v>44601</v>
      </c>
      <c r="P194" s="14">
        <f>Tableau5_2[[#This Row],[ConvLoco.Colonne2]]</f>
        <v>186308</v>
      </c>
      <c r="Q194" s="15" t="str">
        <f>Tableau5_2[[#This Row],[Colonne2]]</f>
        <v>ETCS F</v>
      </c>
      <c r="R194" s="16">
        <f>Tableau5_2[[#This Row],[Colonne3]]</f>
        <v>44601</v>
      </c>
      <c r="S194" s="16">
        <f t="shared" ca="1" si="21"/>
        <v>44601</v>
      </c>
      <c r="T194" s="15">
        <f t="shared" si="22"/>
        <v>0</v>
      </c>
      <c r="U194" s="16" t="str">
        <f t="shared" si="23"/>
        <v/>
      </c>
      <c r="V194" s="15" t="str">
        <f t="shared" si="24"/>
        <v/>
      </c>
      <c r="W194" s="15" t="str">
        <f t="shared" si="25"/>
        <v/>
      </c>
      <c r="X194" s="15" t="str">
        <f t="shared" si="26"/>
        <v/>
      </c>
      <c r="Y194" s="37"/>
    </row>
    <row r="195" spans="1:25" x14ac:dyDescent="0.25">
      <c r="A195" s="34" t="str">
        <f>'COLLER SAP ICI'!A195</f>
        <v>91806186305-9</v>
      </c>
      <c r="B195" s="34" t="str">
        <f>'COLLER SAP ICI'!B195</f>
        <v>P5MN</v>
      </c>
      <c r="C195" s="35">
        <f>'COLLER SAP ICI'!C195</f>
        <v>44590</v>
      </c>
      <c r="E195" s="3" t="str">
        <f t="shared" ref="E195:E258" si="27">A194</f>
        <v>91806186305-9</v>
      </c>
      <c r="F195" s="5" t="str">
        <f t="shared" ref="F195:F258" si="28">B194</f>
        <v>P5T3</v>
      </c>
      <c r="G195" s="1">
        <f t="shared" ref="G195:G258" si="29">C194</f>
        <v>44590</v>
      </c>
      <c r="L195">
        <v>186308</v>
      </c>
      <c r="M195" s="3" t="s">
        <v>104</v>
      </c>
      <c r="N195" s="4">
        <v>44626</v>
      </c>
      <c r="P195" s="14">
        <f>Tableau5_2[[#This Row],[ConvLoco.Colonne2]]</f>
        <v>186308</v>
      </c>
      <c r="Q195" s="15" t="str">
        <f>Tableau5_2[[#This Row],[Colonne2]]</f>
        <v>KVB F</v>
      </c>
      <c r="R195" s="16">
        <f>Tableau5_2[[#This Row],[Colonne3]]</f>
        <v>44626</v>
      </c>
      <c r="S195" s="16" t="str">
        <f t="shared" ref="S195:S258" ca="1" si="30">IF(R195&gt;(TODAY()+180),"",R195)</f>
        <v/>
      </c>
      <c r="T195" s="15">
        <f t="shared" si="22"/>
        <v>0</v>
      </c>
      <c r="U195" s="16" t="str">
        <f t="shared" si="23"/>
        <v/>
      </c>
      <c r="V195" s="15" t="str">
        <f t="shared" si="24"/>
        <v/>
      </c>
      <c r="W195" s="15" t="str">
        <f t="shared" si="25"/>
        <v/>
      </c>
      <c r="X195" s="15" t="str">
        <f t="shared" si="26"/>
        <v/>
      </c>
      <c r="Y195" s="37"/>
    </row>
    <row r="196" spans="1:25" x14ac:dyDescent="0.25">
      <c r="A196" s="34" t="str">
        <f>'COLLER SAP ICI'!A196</f>
        <v>91806186305-9</v>
      </c>
      <c r="B196" s="34" t="str">
        <f>'COLLER SAP ICI'!B196</f>
        <v>P3EQ</v>
      </c>
      <c r="C196" s="35">
        <f>'COLLER SAP ICI'!C196</f>
        <v>44590</v>
      </c>
      <c r="E196" s="3" t="str">
        <f t="shared" si="27"/>
        <v>91806186305-9</v>
      </c>
      <c r="F196" s="5" t="str">
        <f t="shared" si="28"/>
        <v>P5MN</v>
      </c>
      <c r="G196" s="1">
        <f t="shared" si="29"/>
        <v>44590</v>
      </c>
      <c r="L196">
        <v>186308</v>
      </c>
      <c r="M196" s="3" t="s">
        <v>101</v>
      </c>
      <c r="N196" s="4">
        <v>44660</v>
      </c>
      <c r="P196" s="14">
        <f>Tableau5_2[[#This Row],[ConvLoco.Colonne2]]</f>
        <v>186308</v>
      </c>
      <c r="Q196" s="15" t="str">
        <f>Tableau5_2[[#This Row],[Colonne2]]</f>
        <v>MRTS F</v>
      </c>
      <c r="R196" s="16">
        <f>Tableau5_2[[#This Row],[Colonne3]]</f>
        <v>44660</v>
      </c>
      <c r="S196" s="16" t="str">
        <f t="shared" ca="1" si="30"/>
        <v/>
      </c>
      <c r="T196" s="15">
        <f t="shared" ref="T196:T259" si="31">_xlfn.NUMBERVALUE(IF(P196=P195,"",P196))</f>
        <v>0</v>
      </c>
      <c r="U196" s="16" t="str">
        <f t="shared" ref="U196:U259" si="32">IF(T196=0,"",R196)</f>
        <v/>
      </c>
      <c r="V196" s="15" t="str">
        <f t="shared" ref="V196:V259" si="33">IF(T196=0,"",_xlfn.ISOWEEKNUM(U196))</f>
        <v/>
      </c>
      <c r="W196" s="15" t="str">
        <f t="shared" ref="W196:W259" si="34">IF(T196=0,"",YEAR(U196))</f>
        <v/>
      </c>
      <c r="X196" s="15" t="str">
        <f t="shared" ref="X196:X259" si="35">IF(V196=52,"2021",W196)</f>
        <v/>
      </c>
      <c r="Y196" s="37"/>
    </row>
    <row r="197" spans="1:25" x14ac:dyDescent="0.25">
      <c r="A197" s="34" t="str">
        <f>'COLLER SAP ICI'!A197</f>
        <v>91806186305-9</v>
      </c>
      <c r="B197" s="34" t="str">
        <f>'COLLER SAP ICI'!B197</f>
        <v>P396</v>
      </c>
      <c r="C197" s="35">
        <f>'COLLER SAP ICI'!C197</f>
        <v>44590</v>
      </c>
      <c r="E197" s="3" t="str">
        <f t="shared" si="27"/>
        <v>91806186305-9</v>
      </c>
      <c r="F197" s="5" t="str">
        <f t="shared" si="28"/>
        <v>P3EQ</v>
      </c>
      <c r="G197" s="1">
        <f t="shared" si="29"/>
        <v>44590</v>
      </c>
      <c r="L197">
        <v>186308</v>
      </c>
      <c r="M197" s="3" t="s">
        <v>102</v>
      </c>
      <c r="N197" s="4">
        <v>44782</v>
      </c>
      <c r="P197" s="14">
        <f>Tableau5_2[[#This Row],[ConvLoco.Colonne2]]</f>
        <v>186308</v>
      </c>
      <c r="Q197" s="15" t="str">
        <f>Tableau5_2[[#This Row],[Colonne2]]</f>
        <v>EBICAB EF</v>
      </c>
      <c r="R197" s="16">
        <f>Tableau5_2[[#This Row],[Colonne3]]</f>
        <v>44782</v>
      </c>
      <c r="S197" s="16" t="str">
        <f t="shared" ca="1" si="30"/>
        <v/>
      </c>
      <c r="T197" s="15">
        <f t="shared" si="31"/>
        <v>0</v>
      </c>
      <c r="U197" s="16" t="str">
        <f t="shared" si="32"/>
        <v/>
      </c>
      <c r="V197" s="15" t="str">
        <f t="shared" si="33"/>
        <v/>
      </c>
      <c r="W197" s="15" t="str">
        <f t="shared" si="34"/>
        <v/>
      </c>
      <c r="X197" s="15" t="str">
        <f t="shared" si="35"/>
        <v/>
      </c>
      <c r="Y197" s="37"/>
    </row>
    <row r="198" spans="1:25" x14ac:dyDescent="0.25">
      <c r="A198" s="34" t="str">
        <f>'COLLER SAP ICI'!A198</f>
        <v>91806186305-9</v>
      </c>
      <c r="B198" s="34" t="str">
        <f>'COLLER SAP ICI'!B198</f>
        <v>P3A3</v>
      </c>
      <c r="C198" s="35">
        <f>'COLLER SAP ICI'!C198</f>
        <v>44614</v>
      </c>
      <c r="E198" s="3" t="str">
        <f t="shared" si="27"/>
        <v>91806186305-9</v>
      </c>
      <c r="F198" s="5" t="str">
        <f t="shared" si="28"/>
        <v>P396</v>
      </c>
      <c r="G198" s="1">
        <f t="shared" si="29"/>
        <v>44590</v>
      </c>
      <c r="L198">
        <v>186308</v>
      </c>
      <c r="M198" s="3" t="s">
        <v>103</v>
      </c>
      <c r="N198" s="4">
        <v>44782</v>
      </c>
      <c r="P198" s="14">
        <f>Tableau5_2[[#This Row],[ConvLoco.Colonne2]]</f>
        <v>186308</v>
      </c>
      <c r="Q198" s="15" t="str">
        <f>Tableau5_2[[#This Row],[Colonne2]]</f>
        <v>ETCS EF</v>
      </c>
      <c r="R198" s="16">
        <f>Tableau5_2[[#This Row],[Colonne3]]</f>
        <v>44782</v>
      </c>
      <c r="S198" s="16" t="str">
        <f t="shared" ca="1" si="30"/>
        <v/>
      </c>
      <c r="T198" s="15">
        <f t="shared" si="31"/>
        <v>0</v>
      </c>
      <c r="U198" s="16" t="str">
        <f t="shared" si="32"/>
        <v/>
      </c>
      <c r="V198" s="15" t="str">
        <f t="shared" si="33"/>
        <v/>
      </c>
      <c r="W198" s="15" t="str">
        <f t="shared" si="34"/>
        <v/>
      </c>
      <c r="X198" s="15" t="str">
        <f t="shared" si="35"/>
        <v/>
      </c>
      <c r="Y198" s="37"/>
    </row>
    <row r="199" spans="1:25" x14ac:dyDescent="0.25">
      <c r="A199" s="34" t="str">
        <f>'COLLER SAP ICI'!A199</f>
        <v>91806186305-9</v>
      </c>
      <c r="B199" s="34" t="str">
        <f>'COLLER SAP ICI'!B199</f>
        <v>P39N</v>
      </c>
      <c r="C199" s="35">
        <f>'COLLER SAP ICI'!C199</f>
        <v>44649</v>
      </c>
      <c r="E199" s="3" t="str">
        <f t="shared" si="27"/>
        <v>91806186305-9</v>
      </c>
      <c r="F199" s="5" t="str">
        <f t="shared" si="28"/>
        <v>P3A3</v>
      </c>
      <c r="G199" s="1">
        <f t="shared" si="29"/>
        <v>44614</v>
      </c>
      <c r="L199">
        <v>186309</v>
      </c>
      <c r="M199" s="3" t="s">
        <v>103</v>
      </c>
      <c r="N199" s="4">
        <v>44458</v>
      </c>
      <c r="P199" s="14">
        <f>Tableau5_2[[#This Row],[ConvLoco.Colonne2]]</f>
        <v>186309</v>
      </c>
      <c r="Q199" s="15" t="str">
        <f>Tableau5_2[[#This Row],[Colonne2]]</f>
        <v>ETCS EF</v>
      </c>
      <c r="R199" s="16">
        <f>Tableau5_2[[#This Row],[Colonne3]]</f>
        <v>44458</v>
      </c>
      <c r="S199" s="16">
        <f t="shared" ca="1" si="30"/>
        <v>44458</v>
      </c>
      <c r="T199" s="15">
        <f t="shared" si="31"/>
        <v>186309</v>
      </c>
      <c r="U199" s="16">
        <f t="shared" si="32"/>
        <v>44458</v>
      </c>
      <c r="V199" s="15">
        <f t="shared" si="33"/>
        <v>37</v>
      </c>
      <c r="W199" s="15">
        <f t="shared" si="34"/>
        <v>2021</v>
      </c>
      <c r="X199" s="15">
        <f t="shared" si="35"/>
        <v>2021</v>
      </c>
      <c r="Y199" s="37"/>
    </row>
    <row r="200" spans="1:25" x14ac:dyDescent="0.25">
      <c r="A200" s="34" t="str">
        <f>'COLLER SAP ICI'!A200</f>
        <v>91806186305-9</v>
      </c>
      <c r="B200" s="34" t="str">
        <f>'COLLER SAP ICI'!B200</f>
        <v>P3EU</v>
      </c>
      <c r="C200" s="35">
        <f>'COLLER SAP ICI'!C200</f>
        <v>44771</v>
      </c>
      <c r="E200" s="3" t="str">
        <f t="shared" si="27"/>
        <v>91806186305-9</v>
      </c>
      <c r="F200" s="5" t="str">
        <f t="shared" si="28"/>
        <v>P39N</v>
      </c>
      <c r="G200" s="1">
        <f t="shared" si="29"/>
        <v>44649</v>
      </c>
      <c r="L200">
        <v>186309</v>
      </c>
      <c r="M200" s="3" t="s">
        <v>99</v>
      </c>
      <c r="N200" s="4">
        <v>44565</v>
      </c>
      <c r="P200" s="14">
        <f>Tableau5_2[[#This Row],[ConvLoco.Colonne2]]</f>
        <v>186309</v>
      </c>
      <c r="Q200" s="15" t="str">
        <f>Tableau5_2[[#This Row],[Colonne2]]</f>
        <v>ETCS F</v>
      </c>
      <c r="R200" s="16">
        <f>Tableau5_2[[#This Row],[Colonne3]]</f>
        <v>44565</v>
      </c>
      <c r="S200" s="16">
        <f t="shared" ca="1" si="30"/>
        <v>44565</v>
      </c>
      <c r="T200" s="15">
        <f t="shared" si="31"/>
        <v>0</v>
      </c>
      <c r="U200" s="16" t="str">
        <f t="shared" si="32"/>
        <v/>
      </c>
      <c r="V200" s="15" t="str">
        <f t="shared" si="33"/>
        <v/>
      </c>
      <c r="W200" s="15" t="str">
        <f t="shared" si="34"/>
        <v/>
      </c>
      <c r="X200" s="15" t="str">
        <f t="shared" si="35"/>
        <v/>
      </c>
      <c r="Y200" s="37"/>
    </row>
    <row r="201" spans="1:25" x14ac:dyDescent="0.25">
      <c r="A201" s="34" t="str">
        <f>'COLLER SAP ICI'!A201</f>
        <v>91806186305-9</v>
      </c>
      <c r="B201" s="34" t="str">
        <f>'COLLER SAP ICI'!B201</f>
        <v>P399</v>
      </c>
      <c r="C201" s="35">
        <f>'COLLER SAP ICI'!C201</f>
        <v>44771</v>
      </c>
      <c r="E201" s="3" t="str">
        <f t="shared" si="27"/>
        <v>91806186305-9</v>
      </c>
      <c r="F201" s="5" t="str">
        <f t="shared" si="28"/>
        <v>P3EU</v>
      </c>
      <c r="G201" s="1">
        <f t="shared" si="29"/>
        <v>44771</v>
      </c>
      <c r="L201">
        <v>186309</v>
      </c>
      <c r="M201" s="3" t="s">
        <v>104</v>
      </c>
      <c r="N201" s="4">
        <v>44596</v>
      </c>
      <c r="P201" s="14">
        <f>Tableau5_2[[#This Row],[ConvLoco.Colonne2]]</f>
        <v>186309</v>
      </c>
      <c r="Q201" s="15" t="str">
        <f>Tableau5_2[[#This Row],[Colonne2]]</f>
        <v>KVB F</v>
      </c>
      <c r="R201" s="16">
        <f>Tableau5_2[[#This Row],[Colonne3]]</f>
        <v>44596</v>
      </c>
      <c r="S201" s="16">
        <f t="shared" ca="1" si="30"/>
        <v>44596</v>
      </c>
      <c r="T201" s="15">
        <f t="shared" si="31"/>
        <v>0</v>
      </c>
      <c r="U201" s="16" t="str">
        <f t="shared" si="32"/>
        <v/>
      </c>
      <c r="V201" s="15" t="str">
        <f t="shared" si="33"/>
        <v/>
      </c>
      <c r="W201" s="15" t="str">
        <f t="shared" si="34"/>
        <v/>
      </c>
      <c r="X201" s="15" t="str">
        <f t="shared" si="35"/>
        <v/>
      </c>
      <c r="Y201" s="37"/>
    </row>
    <row r="202" spans="1:25" x14ac:dyDescent="0.25">
      <c r="A202" s="34" t="str">
        <f>'COLLER SAP ICI'!A202</f>
        <v>91806186306-7</v>
      </c>
      <c r="B202" s="34" t="str">
        <f>'COLLER SAP ICI'!B202</f>
        <v>P5T3</v>
      </c>
      <c r="C202" s="35">
        <f>'COLLER SAP ICI'!C202</f>
        <v>44596</v>
      </c>
      <c r="E202" s="3" t="str">
        <f t="shared" si="27"/>
        <v>91806186305-9</v>
      </c>
      <c r="F202" s="5" t="str">
        <f t="shared" si="28"/>
        <v>P399</v>
      </c>
      <c r="G202" s="1">
        <f t="shared" si="29"/>
        <v>44771</v>
      </c>
      <c r="L202">
        <v>186309</v>
      </c>
      <c r="M202" s="3" t="s">
        <v>97</v>
      </c>
      <c r="N202" s="4">
        <v>44758</v>
      </c>
      <c r="P202" s="14">
        <f>Tableau5_2[[#This Row],[ConvLoco.Colonne2]]</f>
        <v>186309</v>
      </c>
      <c r="Q202" s="15" t="str">
        <f>Tableau5_2[[#This Row],[Colonne2]]</f>
        <v>T3</v>
      </c>
      <c r="R202" s="16">
        <f>Tableau5_2[[#This Row],[Colonne3]]</f>
        <v>44758</v>
      </c>
      <c r="S202" s="16" t="str">
        <f t="shared" ca="1" si="30"/>
        <v/>
      </c>
      <c r="T202" s="15">
        <f t="shared" si="31"/>
        <v>0</v>
      </c>
      <c r="U202" s="16" t="str">
        <f t="shared" si="32"/>
        <v/>
      </c>
      <c r="V202" s="15" t="str">
        <f t="shared" si="33"/>
        <v/>
      </c>
      <c r="W202" s="15" t="str">
        <f t="shared" si="34"/>
        <v/>
      </c>
      <c r="X202" s="15" t="str">
        <f t="shared" si="35"/>
        <v/>
      </c>
      <c r="Y202" s="37"/>
    </row>
    <row r="203" spans="1:25" x14ac:dyDescent="0.25">
      <c r="A203" s="34" t="str">
        <f>'COLLER SAP ICI'!A203</f>
        <v>91806186306-7</v>
      </c>
      <c r="B203" s="34" t="str">
        <f>'COLLER SAP ICI'!B203</f>
        <v>P5MN</v>
      </c>
      <c r="C203" s="35">
        <f>'COLLER SAP ICI'!C203</f>
        <v>44596</v>
      </c>
      <c r="E203" s="3" t="str">
        <f t="shared" si="27"/>
        <v>91806186306-7</v>
      </c>
      <c r="F203" s="5" t="str">
        <f t="shared" si="28"/>
        <v>P5T3</v>
      </c>
      <c r="G203" s="1">
        <f t="shared" si="29"/>
        <v>44596</v>
      </c>
      <c r="L203">
        <v>186309</v>
      </c>
      <c r="M203" s="3" t="s">
        <v>98</v>
      </c>
      <c r="N203" s="4">
        <v>44758</v>
      </c>
      <c r="P203" s="14">
        <f>Tableau5_2[[#This Row],[ConvLoco.Colonne2]]</f>
        <v>186309</v>
      </c>
      <c r="Q203" s="15" t="str">
        <f>Tableau5_2[[#This Row],[Colonne2]]</f>
        <v>EBICAB F</v>
      </c>
      <c r="R203" s="16">
        <f>Tableau5_2[[#This Row],[Colonne3]]</f>
        <v>44758</v>
      </c>
      <c r="S203" s="16" t="str">
        <f t="shared" ca="1" si="30"/>
        <v/>
      </c>
      <c r="T203" s="15">
        <f t="shared" si="31"/>
        <v>0</v>
      </c>
      <c r="U203" s="16" t="str">
        <f t="shared" si="32"/>
        <v/>
      </c>
      <c r="V203" s="15" t="str">
        <f t="shared" si="33"/>
        <v/>
      </c>
      <c r="W203" s="15" t="str">
        <f t="shared" si="34"/>
        <v/>
      </c>
      <c r="X203" s="15" t="str">
        <f t="shared" si="35"/>
        <v/>
      </c>
      <c r="Y203" s="37"/>
    </row>
    <row r="204" spans="1:25" x14ac:dyDescent="0.25">
      <c r="A204" s="34" t="str">
        <f>'COLLER SAP ICI'!A204</f>
        <v>91806186306-7</v>
      </c>
      <c r="B204" s="34" t="str">
        <f>'COLLER SAP ICI'!B204</f>
        <v>P3A1</v>
      </c>
      <c r="C204" s="35">
        <f>'COLLER SAP ICI'!C204</f>
        <v>44606</v>
      </c>
      <c r="E204" s="3" t="str">
        <f t="shared" si="27"/>
        <v>91806186306-7</v>
      </c>
      <c r="F204" s="5" t="str">
        <f t="shared" si="28"/>
        <v>P5MN</v>
      </c>
      <c r="G204" s="1">
        <f t="shared" si="29"/>
        <v>44596</v>
      </c>
      <c r="L204">
        <v>186309</v>
      </c>
      <c r="M204" s="3" t="s">
        <v>101</v>
      </c>
      <c r="N204" s="4">
        <v>44820</v>
      </c>
      <c r="P204" s="14">
        <f>Tableau5_2[[#This Row],[ConvLoco.Colonne2]]</f>
        <v>186309</v>
      </c>
      <c r="Q204" s="15" t="str">
        <f>Tableau5_2[[#This Row],[Colonne2]]</f>
        <v>MRTS F</v>
      </c>
      <c r="R204" s="16">
        <f>Tableau5_2[[#This Row],[Colonne3]]</f>
        <v>44820</v>
      </c>
      <c r="S204" s="16" t="str">
        <f t="shared" ca="1" si="30"/>
        <v/>
      </c>
      <c r="T204" s="15">
        <f t="shared" si="31"/>
        <v>0</v>
      </c>
      <c r="U204" s="16" t="str">
        <f t="shared" si="32"/>
        <v/>
      </c>
      <c r="V204" s="15" t="str">
        <f t="shared" si="33"/>
        <v/>
      </c>
      <c r="W204" s="15" t="str">
        <f t="shared" si="34"/>
        <v/>
      </c>
      <c r="X204" s="15" t="str">
        <f t="shared" si="35"/>
        <v/>
      </c>
      <c r="Y204" s="37"/>
    </row>
    <row r="205" spans="1:25" x14ac:dyDescent="0.25">
      <c r="A205" s="34" t="str">
        <f>'COLLER SAP ICI'!A205</f>
        <v>91806186306-7</v>
      </c>
      <c r="B205" s="34" t="str">
        <f>'COLLER SAP ICI'!B205</f>
        <v>P3EQ</v>
      </c>
      <c r="C205" s="35">
        <f>'COLLER SAP ICI'!C205</f>
        <v>44629</v>
      </c>
      <c r="E205" s="3" t="str">
        <f t="shared" si="27"/>
        <v>91806186306-7</v>
      </c>
      <c r="F205" s="5" t="str">
        <f t="shared" si="28"/>
        <v>P3A1</v>
      </c>
      <c r="G205" s="1">
        <f t="shared" si="29"/>
        <v>44606</v>
      </c>
      <c r="L205">
        <v>186309</v>
      </c>
      <c r="M205" s="3" t="s">
        <v>106</v>
      </c>
      <c r="N205" s="4">
        <v>45001</v>
      </c>
      <c r="P205" s="14">
        <f>Tableau5_2[[#This Row],[ConvLoco.Colonne2]]</f>
        <v>186309</v>
      </c>
      <c r="Q205" s="15" t="str">
        <f>Tableau5_2[[#This Row],[Colonne2]]</f>
        <v>EBICAB GI</v>
      </c>
      <c r="R205" s="16">
        <f>Tableau5_2[[#This Row],[Colonne3]]</f>
        <v>45001</v>
      </c>
      <c r="S205" s="16" t="str">
        <f t="shared" ca="1" si="30"/>
        <v/>
      </c>
      <c r="T205" s="15">
        <f t="shared" si="31"/>
        <v>0</v>
      </c>
      <c r="U205" s="16" t="str">
        <f t="shared" si="32"/>
        <v/>
      </c>
      <c r="V205" s="15" t="str">
        <f t="shared" si="33"/>
        <v/>
      </c>
      <c r="W205" s="15" t="str">
        <f t="shared" si="34"/>
        <v/>
      </c>
      <c r="X205" s="15" t="str">
        <f t="shared" si="35"/>
        <v/>
      </c>
      <c r="Y205" s="37"/>
    </row>
    <row r="206" spans="1:25" x14ac:dyDescent="0.25">
      <c r="A206" s="34" t="str">
        <f>'COLLER SAP ICI'!A206</f>
        <v>91806186306-7</v>
      </c>
      <c r="B206" s="34" t="str">
        <f>'COLLER SAP ICI'!B206</f>
        <v>P396</v>
      </c>
      <c r="C206" s="35">
        <f>'COLLER SAP ICI'!C206</f>
        <v>44629</v>
      </c>
      <c r="E206" s="3" t="str">
        <f t="shared" si="27"/>
        <v>91806186306-7</v>
      </c>
      <c r="F206" s="5" t="str">
        <f t="shared" si="28"/>
        <v>P3EQ</v>
      </c>
      <c r="G206" s="1">
        <f t="shared" si="29"/>
        <v>44629</v>
      </c>
      <c r="L206">
        <v>186310</v>
      </c>
      <c r="M206" s="3" t="s">
        <v>105</v>
      </c>
      <c r="N206" s="4">
        <v>44489</v>
      </c>
      <c r="P206" s="14">
        <f>Tableau5_2[[#This Row],[ConvLoco.Colonne2]]</f>
        <v>186310</v>
      </c>
      <c r="Q206" s="15" t="str">
        <f>Tableau5_2[[#This Row],[Colonne2]]</f>
        <v>T1</v>
      </c>
      <c r="R206" s="16">
        <f>Tableau5_2[[#This Row],[Colonne3]]</f>
        <v>44489</v>
      </c>
      <c r="S206" s="16">
        <f t="shared" ca="1" si="30"/>
        <v>44489</v>
      </c>
      <c r="T206" s="15">
        <f t="shared" si="31"/>
        <v>186310</v>
      </c>
      <c r="U206" s="16">
        <f t="shared" si="32"/>
        <v>44489</v>
      </c>
      <c r="V206" s="15">
        <f t="shared" si="33"/>
        <v>42</v>
      </c>
      <c r="W206" s="15">
        <f t="shared" si="34"/>
        <v>2021</v>
      </c>
      <c r="X206" s="15">
        <f t="shared" si="35"/>
        <v>2021</v>
      </c>
      <c r="Y206" s="37"/>
    </row>
    <row r="207" spans="1:25" x14ac:dyDescent="0.25">
      <c r="A207" s="34" t="str">
        <f>'COLLER SAP ICI'!A207</f>
        <v>91806186306-7</v>
      </c>
      <c r="B207" s="34" t="str">
        <f>'COLLER SAP ICI'!B207</f>
        <v>P39N</v>
      </c>
      <c r="C207" s="35">
        <f>'COLLER SAP ICI'!C207</f>
        <v>44655</v>
      </c>
      <c r="E207" s="3" t="str">
        <f t="shared" si="27"/>
        <v>91806186306-7</v>
      </c>
      <c r="F207" s="5" t="str">
        <f t="shared" si="28"/>
        <v>P396</v>
      </c>
      <c r="G207" s="1">
        <f t="shared" si="29"/>
        <v>44629</v>
      </c>
      <c r="L207">
        <v>186310</v>
      </c>
      <c r="M207" s="3" t="s">
        <v>109</v>
      </c>
      <c r="N207" s="4">
        <v>44520</v>
      </c>
      <c r="P207" s="14">
        <f>Tableau5_2[[#This Row],[ConvLoco.Colonne2]]</f>
        <v>186310</v>
      </c>
      <c r="Q207" s="15" t="str">
        <f>Tableau5_2[[#This Row],[Colonne2]]</f>
        <v>KVB EF</v>
      </c>
      <c r="R207" s="16">
        <f>Tableau5_2[[#This Row],[Colonne3]]</f>
        <v>44520</v>
      </c>
      <c r="S207" s="16">
        <f t="shared" ca="1" si="30"/>
        <v>44520</v>
      </c>
      <c r="T207" s="15">
        <f t="shared" si="31"/>
        <v>0</v>
      </c>
      <c r="U207" s="16" t="str">
        <f t="shared" si="32"/>
        <v/>
      </c>
      <c r="V207" s="15" t="str">
        <f t="shared" si="33"/>
        <v/>
      </c>
      <c r="W207" s="15" t="str">
        <f t="shared" si="34"/>
        <v/>
      </c>
      <c r="X207" s="15" t="str">
        <f t="shared" si="35"/>
        <v/>
      </c>
      <c r="Y207" s="37"/>
    </row>
    <row r="208" spans="1:25" x14ac:dyDescent="0.25">
      <c r="A208" s="34" t="str">
        <f>'COLLER SAP ICI'!A208</f>
        <v>91806186306-7</v>
      </c>
      <c r="B208" s="34" t="str">
        <f>'COLLER SAP ICI'!B208</f>
        <v>P3EU</v>
      </c>
      <c r="C208" s="35">
        <f>'COLLER SAP ICI'!C208</f>
        <v>44813</v>
      </c>
      <c r="E208" s="3" t="str">
        <f t="shared" si="27"/>
        <v>91806186306-7</v>
      </c>
      <c r="F208" s="5" t="str">
        <f t="shared" si="28"/>
        <v>P39N</v>
      </c>
      <c r="G208" s="1">
        <f t="shared" si="29"/>
        <v>44655</v>
      </c>
      <c r="L208">
        <v>186310</v>
      </c>
      <c r="M208" s="3" t="s">
        <v>101</v>
      </c>
      <c r="N208" s="4">
        <v>44550</v>
      </c>
      <c r="P208" s="14">
        <f>Tableau5_2[[#This Row],[ConvLoco.Colonne2]]</f>
        <v>186310</v>
      </c>
      <c r="Q208" s="15" t="str">
        <f>Tableau5_2[[#This Row],[Colonne2]]</f>
        <v>MRTS F</v>
      </c>
      <c r="R208" s="16">
        <f>Tableau5_2[[#This Row],[Colonne3]]</f>
        <v>44550</v>
      </c>
      <c r="S208" s="16">
        <f t="shared" ca="1" si="30"/>
        <v>44550</v>
      </c>
      <c r="T208" s="15">
        <f t="shared" si="31"/>
        <v>0</v>
      </c>
      <c r="U208" s="16" t="str">
        <f t="shared" si="32"/>
        <v/>
      </c>
      <c r="V208" s="15" t="str">
        <f t="shared" si="33"/>
        <v/>
      </c>
      <c r="W208" s="15" t="str">
        <f t="shared" si="34"/>
        <v/>
      </c>
      <c r="X208" s="15" t="str">
        <f t="shared" si="35"/>
        <v/>
      </c>
      <c r="Y208" s="37"/>
    </row>
    <row r="209" spans="1:25" x14ac:dyDescent="0.25">
      <c r="A209" s="34" t="str">
        <f>'COLLER SAP ICI'!A209</f>
        <v>91806186306-7</v>
      </c>
      <c r="B209" s="34" t="str">
        <f>'COLLER SAP ICI'!B209</f>
        <v>P399</v>
      </c>
      <c r="C209" s="35">
        <f>'COLLER SAP ICI'!C209</f>
        <v>44813</v>
      </c>
      <c r="E209" s="3" t="str">
        <f t="shared" si="27"/>
        <v>91806186306-7</v>
      </c>
      <c r="F209" s="5" t="str">
        <f t="shared" si="28"/>
        <v>P3EU</v>
      </c>
      <c r="G209" s="1">
        <f t="shared" si="29"/>
        <v>44813</v>
      </c>
      <c r="L209">
        <v>186310</v>
      </c>
      <c r="M209" s="3" t="s">
        <v>98</v>
      </c>
      <c r="N209" s="4">
        <v>44744</v>
      </c>
      <c r="P209" s="14">
        <f>Tableau5_2[[#This Row],[ConvLoco.Colonne2]]</f>
        <v>186310</v>
      </c>
      <c r="Q209" s="15" t="str">
        <f>Tableau5_2[[#This Row],[Colonne2]]</f>
        <v>EBICAB F</v>
      </c>
      <c r="R209" s="16">
        <f>Tableau5_2[[#This Row],[Colonne3]]</f>
        <v>44744</v>
      </c>
      <c r="S209" s="16" t="str">
        <f t="shared" ca="1" si="30"/>
        <v/>
      </c>
      <c r="T209" s="15">
        <f t="shared" si="31"/>
        <v>0</v>
      </c>
      <c r="U209" s="16" t="str">
        <f t="shared" si="32"/>
        <v/>
      </c>
      <c r="V209" s="15" t="str">
        <f t="shared" si="33"/>
        <v/>
      </c>
      <c r="W209" s="15" t="str">
        <f t="shared" si="34"/>
        <v/>
      </c>
      <c r="X209" s="15" t="str">
        <f t="shared" si="35"/>
        <v/>
      </c>
      <c r="Y209" s="37"/>
    </row>
    <row r="210" spans="1:25" x14ac:dyDescent="0.25">
      <c r="A210" s="34" t="str">
        <f>'COLLER SAP ICI'!A210</f>
        <v>91806186307-5</v>
      </c>
      <c r="B210" s="34" t="str">
        <f>'COLLER SAP ICI'!B210</f>
        <v>P3A1</v>
      </c>
      <c r="C210" s="35">
        <f>'COLLER SAP ICI'!C210</f>
        <v>44509</v>
      </c>
      <c r="E210" s="3" t="str">
        <f t="shared" si="27"/>
        <v>91806186306-7</v>
      </c>
      <c r="F210" s="5" t="str">
        <f t="shared" si="28"/>
        <v>P399</v>
      </c>
      <c r="G210" s="1">
        <f t="shared" si="29"/>
        <v>44813</v>
      </c>
      <c r="L210">
        <v>186310</v>
      </c>
      <c r="M210" s="3" t="s">
        <v>99</v>
      </c>
      <c r="N210" s="4">
        <v>44744</v>
      </c>
      <c r="P210" s="14">
        <f>Tableau5_2[[#This Row],[ConvLoco.Colonne2]]</f>
        <v>186310</v>
      </c>
      <c r="Q210" s="15" t="str">
        <f>Tableau5_2[[#This Row],[Colonne2]]</f>
        <v>ETCS F</v>
      </c>
      <c r="R210" s="16">
        <f>Tableau5_2[[#This Row],[Colonne3]]</f>
        <v>44744</v>
      </c>
      <c r="S210" s="16" t="str">
        <f t="shared" ca="1" si="30"/>
        <v/>
      </c>
      <c r="T210" s="15">
        <f t="shared" si="31"/>
        <v>0</v>
      </c>
      <c r="U210" s="16" t="str">
        <f t="shared" si="32"/>
        <v/>
      </c>
      <c r="V210" s="15" t="str">
        <f t="shared" si="33"/>
        <v/>
      </c>
      <c r="W210" s="15" t="str">
        <f t="shared" si="34"/>
        <v/>
      </c>
      <c r="X210" s="15" t="str">
        <f t="shared" si="35"/>
        <v/>
      </c>
      <c r="Y210" s="37"/>
    </row>
    <row r="211" spans="1:25" x14ac:dyDescent="0.25">
      <c r="A211" s="34" t="str">
        <f>'COLLER SAP ICI'!A211</f>
        <v>91806186307-5</v>
      </c>
      <c r="B211" s="34" t="str">
        <f>'COLLER SAP ICI'!B211</f>
        <v>P5T3</v>
      </c>
      <c r="C211" s="35">
        <f>'COLLER SAP ICI'!C211</f>
        <v>44660</v>
      </c>
      <c r="E211" s="3" t="str">
        <f t="shared" si="27"/>
        <v>91806186307-5</v>
      </c>
      <c r="F211" s="5" t="str">
        <f t="shared" si="28"/>
        <v>P3A1</v>
      </c>
      <c r="G211" s="1">
        <f t="shared" si="29"/>
        <v>44509</v>
      </c>
      <c r="L211">
        <v>186310</v>
      </c>
      <c r="M211" s="3" t="s">
        <v>107</v>
      </c>
      <c r="N211" s="4">
        <v>44918</v>
      </c>
      <c r="P211" s="14">
        <f>Tableau5_2[[#This Row],[ConvLoco.Colonne2]]</f>
        <v>186310</v>
      </c>
      <c r="Q211" s="15" t="str">
        <f>Tableau5_2[[#This Row],[Colonne2]]</f>
        <v>ETCS GI</v>
      </c>
      <c r="R211" s="16">
        <f>Tableau5_2[[#This Row],[Colonne3]]</f>
        <v>44918</v>
      </c>
      <c r="S211" s="16" t="str">
        <f t="shared" ca="1" si="30"/>
        <v/>
      </c>
      <c r="T211" s="15">
        <f t="shared" si="31"/>
        <v>0</v>
      </c>
      <c r="U211" s="16" t="str">
        <f t="shared" si="32"/>
        <v/>
      </c>
      <c r="V211" s="15" t="str">
        <f t="shared" si="33"/>
        <v/>
      </c>
      <c r="W211" s="15" t="str">
        <f t="shared" si="34"/>
        <v/>
      </c>
      <c r="X211" s="15" t="str">
        <f t="shared" si="35"/>
        <v/>
      </c>
      <c r="Y211" s="37"/>
    </row>
    <row r="212" spans="1:25" x14ac:dyDescent="0.25">
      <c r="A212" s="34" t="str">
        <f>'COLLER SAP ICI'!A212</f>
        <v>91806186307-5</v>
      </c>
      <c r="B212" s="34" t="str">
        <f>'COLLER SAP ICI'!B212</f>
        <v>P5MN</v>
      </c>
      <c r="C212" s="35">
        <f>'COLLER SAP ICI'!C212</f>
        <v>44660</v>
      </c>
      <c r="E212" s="3" t="str">
        <f t="shared" si="27"/>
        <v>91806186307-5</v>
      </c>
      <c r="F212" s="5" t="str">
        <f t="shared" si="28"/>
        <v>P5T3</v>
      </c>
      <c r="G212" s="1">
        <f t="shared" si="29"/>
        <v>44660</v>
      </c>
      <c r="L212">
        <v>186310</v>
      </c>
      <c r="M212" s="3" t="s">
        <v>106</v>
      </c>
      <c r="N212" s="4">
        <v>44987</v>
      </c>
      <c r="P212" s="14">
        <f>Tableau5_2[[#This Row],[ConvLoco.Colonne2]]</f>
        <v>186310</v>
      </c>
      <c r="Q212" s="15" t="str">
        <f>Tableau5_2[[#This Row],[Colonne2]]</f>
        <v>EBICAB GI</v>
      </c>
      <c r="R212" s="16">
        <f>Tableau5_2[[#This Row],[Colonne3]]</f>
        <v>44987</v>
      </c>
      <c r="S212" s="16" t="str">
        <f t="shared" ca="1" si="30"/>
        <v/>
      </c>
      <c r="T212" s="15">
        <f t="shared" si="31"/>
        <v>0</v>
      </c>
      <c r="U212" s="16" t="str">
        <f t="shared" si="32"/>
        <v/>
      </c>
      <c r="V212" s="15" t="str">
        <f t="shared" si="33"/>
        <v/>
      </c>
      <c r="W212" s="15" t="str">
        <f t="shared" si="34"/>
        <v/>
      </c>
      <c r="X212" s="15" t="str">
        <f t="shared" si="35"/>
        <v/>
      </c>
      <c r="Y212" s="37"/>
    </row>
    <row r="213" spans="1:25" x14ac:dyDescent="0.25">
      <c r="A213" s="34" t="str">
        <f>'COLLER SAP ICI'!A213</f>
        <v>91806186307-5</v>
      </c>
      <c r="B213" s="34" t="str">
        <f>'COLLER SAP ICI'!B213</f>
        <v>P3EQ</v>
      </c>
      <c r="C213" s="35">
        <f>'COLLER SAP ICI'!C213</f>
        <v>44660</v>
      </c>
      <c r="E213" s="3" t="str">
        <f t="shared" si="27"/>
        <v>91806186307-5</v>
      </c>
      <c r="F213" s="5" t="str">
        <f t="shared" si="28"/>
        <v>P5MN</v>
      </c>
      <c r="G213" s="1">
        <f t="shared" si="29"/>
        <v>44660</v>
      </c>
      <c r="L213">
        <v>186311</v>
      </c>
      <c r="M213" s="3" t="s">
        <v>104</v>
      </c>
      <c r="N213" s="4">
        <v>44479</v>
      </c>
      <c r="P213" s="14">
        <f>Tableau5_2[[#This Row],[ConvLoco.Colonne2]]</f>
        <v>186311</v>
      </c>
      <c r="Q213" s="15" t="str">
        <f>Tableau5_2[[#This Row],[Colonne2]]</f>
        <v>KVB F</v>
      </c>
      <c r="R213" s="16">
        <f>Tableau5_2[[#This Row],[Colonne3]]</f>
        <v>44479</v>
      </c>
      <c r="S213" s="16">
        <f t="shared" ca="1" si="30"/>
        <v>44479</v>
      </c>
      <c r="T213" s="15">
        <f t="shared" si="31"/>
        <v>186311</v>
      </c>
      <c r="U213" s="16">
        <f t="shared" si="32"/>
        <v>44479</v>
      </c>
      <c r="V213" s="15">
        <f t="shared" si="33"/>
        <v>40</v>
      </c>
      <c r="W213" s="15">
        <f t="shared" si="34"/>
        <v>2021</v>
      </c>
      <c r="X213" s="15">
        <f t="shared" si="35"/>
        <v>2021</v>
      </c>
      <c r="Y213" s="37"/>
    </row>
    <row r="214" spans="1:25" x14ac:dyDescent="0.25">
      <c r="A214" s="34" t="str">
        <f>'COLLER SAP ICI'!A214</f>
        <v>91806186307-5</v>
      </c>
      <c r="B214" s="34" t="str">
        <f>'COLLER SAP ICI'!B214</f>
        <v>P396</v>
      </c>
      <c r="C214" s="35">
        <f>'COLLER SAP ICI'!C214</f>
        <v>44660</v>
      </c>
      <c r="E214" s="3" t="str">
        <f t="shared" si="27"/>
        <v>91806186307-5</v>
      </c>
      <c r="F214" s="5" t="str">
        <f t="shared" si="28"/>
        <v>P3EQ</v>
      </c>
      <c r="G214" s="1">
        <f t="shared" si="29"/>
        <v>44660</v>
      </c>
      <c r="L214">
        <v>186311</v>
      </c>
      <c r="M214" s="3" t="s">
        <v>101</v>
      </c>
      <c r="N214" s="4">
        <v>44655</v>
      </c>
      <c r="P214" s="14">
        <f>Tableau5_2[[#This Row],[ConvLoco.Colonne2]]</f>
        <v>186311</v>
      </c>
      <c r="Q214" s="15" t="str">
        <f>Tableau5_2[[#This Row],[Colonne2]]</f>
        <v>MRTS F</v>
      </c>
      <c r="R214" s="16">
        <f>Tableau5_2[[#This Row],[Colonne3]]</f>
        <v>44655</v>
      </c>
      <c r="S214" s="16" t="str">
        <f t="shared" ca="1" si="30"/>
        <v/>
      </c>
      <c r="T214" s="15">
        <f t="shared" si="31"/>
        <v>0</v>
      </c>
      <c r="U214" s="16" t="str">
        <f t="shared" si="32"/>
        <v/>
      </c>
      <c r="V214" s="15" t="str">
        <f t="shared" si="33"/>
        <v/>
      </c>
      <c r="W214" s="15" t="str">
        <f t="shared" si="34"/>
        <v/>
      </c>
      <c r="X214" s="15" t="str">
        <f t="shared" si="35"/>
        <v/>
      </c>
      <c r="Y214" s="37"/>
    </row>
    <row r="215" spans="1:25" x14ac:dyDescent="0.25">
      <c r="A215" s="34" t="str">
        <f>'COLLER SAP ICI'!A215</f>
        <v>91806186307-5</v>
      </c>
      <c r="B215" s="34" t="str">
        <f>'COLLER SAP ICI'!B215</f>
        <v>P39N</v>
      </c>
      <c r="C215" s="35">
        <f>'COLLER SAP ICI'!C215</f>
        <v>44718</v>
      </c>
      <c r="E215" s="3" t="str">
        <f t="shared" si="27"/>
        <v>91806186307-5</v>
      </c>
      <c r="F215" s="5" t="str">
        <f t="shared" si="28"/>
        <v>P396</v>
      </c>
      <c r="G215" s="1">
        <f t="shared" si="29"/>
        <v>44660</v>
      </c>
      <c r="L215">
        <v>186311</v>
      </c>
      <c r="M215" s="3" t="s">
        <v>97</v>
      </c>
      <c r="N215" s="4">
        <v>44755</v>
      </c>
      <c r="P215" s="14">
        <f>Tableau5_2[[#This Row],[ConvLoco.Colonne2]]</f>
        <v>186311</v>
      </c>
      <c r="Q215" s="15" t="str">
        <f>Tableau5_2[[#This Row],[Colonne2]]</f>
        <v>T3</v>
      </c>
      <c r="R215" s="16">
        <f>Tableau5_2[[#This Row],[Colonne3]]</f>
        <v>44755</v>
      </c>
      <c r="S215" s="16" t="str">
        <f t="shared" ca="1" si="30"/>
        <v/>
      </c>
      <c r="T215" s="15">
        <f t="shared" si="31"/>
        <v>0</v>
      </c>
      <c r="U215" s="16" t="str">
        <f t="shared" si="32"/>
        <v/>
      </c>
      <c r="V215" s="15" t="str">
        <f t="shared" si="33"/>
        <v/>
      </c>
      <c r="W215" s="15" t="str">
        <f t="shared" si="34"/>
        <v/>
      </c>
      <c r="X215" s="15" t="str">
        <f t="shared" si="35"/>
        <v/>
      </c>
      <c r="Y215" s="37"/>
    </row>
    <row r="216" spans="1:25" x14ac:dyDescent="0.25">
      <c r="A216" s="34" t="str">
        <f>'COLLER SAP ICI'!A216</f>
        <v>91806186307-5</v>
      </c>
      <c r="B216" s="34" t="str">
        <f>'COLLER SAP ICI'!B216</f>
        <v>P3EU</v>
      </c>
      <c r="C216" s="35">
        <f>'COLLER SAP ICI'!C216</f>
        <v>44843</v>
      </c>
      <c r="E216" s="3" t="str">
        <f t="shared" si="27"/>
        <v>91806186307-5</v>
      </c>
      <c r="F216" s="5" t="str">
        <f t="shared" si="28"/>
        <v>P39N</v>
      </c>
      <c r="G216" s="1">
        <f t="shared" si="29"/>
        <v>44718</v>
      </c>
      <c r="L216">
        <v>186311</v>
      </c>
      <c r="M216" s="3" t="s">
        <v>98</v>
      </c>
      <c r="N216" s="4">
        <v>44755</v>
      </c>
      <c r="P216" s="14">
        <f>Tableau5_2[[#This Row],[ConvLoco.Colonne2]]</f>
        <v>186311</v>
      </c>
      <c r="Q216" s="15" t="str">
        <f>Tableau5_2[[#This Row],[Colonne2]]</f>
        <v>EBICAB F</v>
      </c>
      <c r="R216" s="16">
        <f>Tableau5_2[[#This Row],[Colonne3]]</f>
        <v>44755</v>
      </c>
      <c r="S216" s="16" t="str">
        <f t="shared" ca="1" si="30"/>
        <v/>
      </c>
      <c r="T216" s="15">
        <f t="shared" si="31"/>
        <v>0</v>
      </c>
      <c r="U216" s="16" t="str">
        <f t="shared" si="32"/>
        <v/>
      </c>
      <c r="V216" s="15" t="str">
        <f t="shared" si="33"/>
        <v/>
      </c>
      <c r="W216" s="15" t="str">
        <f t="shared" si="34"/>
        <v/>
      </c>
      <c r="X216" s="15" t="str">
        <f t="shared" si="35"/>
        <v/>
      </c>
      <c r="Y216" s="37"/>
    </row>
    <row r="217" spans="1:25" x14ac:dyDescent="0.25">
      <c r="A217" s="34" t="str">
        <f>'COLLER SAP ICI'!A217</f>
        <v>91806186307-5</v>
      </c>
      <c r="B217" s="34" t="str">
        <f>'COLLER SAP ICI'!B217</f>
        <v>P399</v>
      </c>
      <c r="C217" s="35">
        <f>'COLLER SAP ICI'!C217</f>
        <v>44843</v>
      </c>
      <c r="E217" s="3" t="str">
        <f t="shared" si="27"/>
        <v>91806186307-5</v>
      </c>
      <c r="F217" s="5" t="str">
        <f t="shared" si="28"/>
        <v>P3EU</v>
      </c>
      <c r="G217" s="1">
        <f t="shared" si="29"/>
        <v>44843</v>
      </c>
      <c r="L217">
        <v>186311</v>
      </c>
      <c r="M217" s="3" t="s">
        <v>99</v>
      </c>
      <c r="N217" s="4">
        <v>44755</v>
      </c>
      <c r="P217" s="14">
        <f>Tableau5_2[[#This Row],[ConvLoco.Colonne2]]</f>
        <v>186311</v>
      </c>
      <c r="Q217" s="15" t="str">
        <f>Tableau5_2[[#This Row],[Colonne2]]</f>
        <v>ETCS F</v>
      </c>
      <c r="R217" s="16">
        <f>Tableau5_2[[#This Row],[Colonne3]]</f>
        <v>44755</v>
      </c>
      <c r="S217" s="16" t="str">
        <f t="shared" ca="1" si="30"/>
        <v/>
      </c>
      <c r="T217" s="15">
        <f t="shared" si="31"/>
        <v>0</v>
      </c>
      <c r="U217" s="16" t="str">
        <f t="shared" si="32"/>
        <v/>
      </c>
      <c r="V217" s="15" t="str">
        <f t="shared" si="33"/>
        <v/>
      </c>
      <c r="W217" s="15" t="str">
        <f t="shared" si="34"/>
        <v/>
      </c>
      <c r="X217" s="15" t="str">
        <f t="shared" si="35"/>
        <v/>
      </c>
      <c r="Y217" s="37"/>
    </row>
    <row r="218" spans="1:25" x14ac:dyDescent="0.25">
      <c r="A218" s="34" t="str">
        <f>'COLLER SAP ICI'!A218</f>
        <v>91806186308-3</v>
      </c>
      <c r="B218" s="34" t="str">
        <f>'COLLER SAP ICI'!B218</f>
        <v>P5T3</v>
      </c>
      <c r="C218" s="35">
        <f>'COLLER SAP ICI'!C218</f>
        <v>44601</v>
      </c>
      <c r="E218" s="3" t="str">
        <f t="shared" si="27"/>
        <v>91806186307-5</v>
      </c>
      <c r="F218" s="5" t="str">
        <f t="shared" si="28"/>
        <v>P399</v>
      </c>
      <c r="G218" s="1">
        <f t="shared" si="29"/>
        <v>44843</v>
      </c>
      <c r="L218">
        <v>186311</v>
      </c>
      <c r="M218" s="3" t="s">
        <v>106</v>
      </c>
      <c r="N218" s="4">
        <v>44998</v>
      </c>
      <c r="P218" s="14">
        <f>Tableau5_2[[#This Row],[ConvLoco.Colonne2]]</f>
        <v>186311</v>
      </c>
      <c r="Q218" s="15" t="str">
        <f>Tableau5_2[[#This Row],[Colonne2]]</f>
        <v>EBICAB GI</v>
      </c>
      <c r="R218" s="16">
        <f>Tableau5_2[[#This Row],[Colonne3]]</f>
        <v>44998</v>
      </c>
      <c r="S218" s="16" t="str">
        <f t="shared" ca="1" si="30"/>
        <v/>
      </c>
      <c r="T218" s="15">
        <f t="shared" si="31"/>
        <v>0</v>
      </c>
      <c r="U218" s="16" t="str">
        <f t="shared" si="32"/>
        <v/>
      </c>
      <c r="V218" s="15" t="str">
        <f t="shared" si="33"/>
        <v/>
      </c>
      <c r="W218" s="15" t="str">
        <f t="shared" si="34"/>
        <v/>
      </c>
      <c r="X218" s="15" t="str">
        <f t="shared" si="35"/>
        <v/>
      </c>
      <c r="Y218" s="37"/>
    </row>
    <row r="219" spans="1:25" x14ac:dyDescent="0.25">
      <c r="A219" s="34" t="str">
        <f>'COLLER SAP ICI'!A219</f>
        <v>91806186308-3</v>
      </c>
      <c r="B219" s="34" t="str">
        <f>'COLLER SAP ICI'!B219</f>
        <v>P5MN</v>
      </c>
      <c r="C219" s="35">
        <f>'COLLER SAP ICI'!C219</f>
        <v>44601</v>
      </c>
      <c r="E219" s="3" t="str">
        <f t="shared" si="27"/>
        <v>91806186308-3</v>
      </c>
      <c r="F219" s="5" t="str">
        <f t="shared" si="28"/>
        <v>P5T3</v>
      </c>
      <c r="G219" s="1">
        <f t="shared" si="29"/>
        <v>44601</v>
      </c>
      <c r="L219">
        <v>186311</v>
      </c>
      <c r="M219" s="3" t="s">
        <v>107</v>
      </c>
      <c r="N219" s="4">
        <v>44998</v>
      </c>
      <c r="P219" s="14">
        <f>Tableau5_2[[#This Row],[ConvLoco.Colonne2]]</f>
        <v>186311</v>
      </c>
      <c r="Q219" s="15" t="str">
        <f>Tableau5_2[[#This Row],[Colonne2]]</f>
        <v>ETCS GI</v>
      </c>
      <c r="R219" s="16">
        <f>Tableau5_2[[#This Row],[Colonne3]]</f>
        <v>44998</v>
      </c>
      <c r="S219" s="16" t="str">
        <f t="shared" ca="1" si="30"/>
        <v/>
      </c>
      <c r="T219" s="15">
        <f t="shared" si="31"/>
        <v>0</v>
      </c>
      <c r="U219" s="16" t="str">
        <f t="shared" si="32"/>
        <v/>
      </c>
      <c r="V219" s="15" t="str">
        <f t="shared" si="33"/>
        <v/>
      </c>
      <c r="W219" s="15" t="str">
        <f t="shared" si="34"/>
        <v/>
      </c>
      <c r="X219" s="15" t="str">
        <f t="shared" si="35"/>
        <v/>
      </c>
      <c r="Y219" s="37"/>
    </row>
    <row r="220" spans="1:25" x14ac:dyDescent="0.25">
      <c r="A220" s="34" t="str">
        <f>'COLLER SAP ICI'!A220</f>
        <v>91806186308-3</v>
      </c>
      <c r="B220" s="34" t="str">
        <f>'COLLER SAP ICI'!B220</f>
        <v>P3EQ</v>
      </c>
      <c r="C220" s="35">
        <f>'COLLER SAP ICI'!C220</f>
        <v>44601</v>
      </c>
      <c r="E220" s="3" t="str">
        <f t="shared" si="27"/>
        <v>91806186308-3</v>
      </c>
      <c r="F220" s="5" t="str">
        <f t="shared" si="28"/>
        <v>P5MN</v>
      </c>
      <c r="G220" s="1">
        <f t="shared" si="29"/>
        <v>44601</v>
      </c>
      <c r="L220">
        <v>186312</v>
      </c>
      <c r="M220" s="3" t="s">
        <v>105</v>
      </c>
      <c r="N220" s="4">
        <v>44442</v>
      </c>
      <c r="P220" s="14">
        <f>Tableau5_2[[#This Row],[ConvLoco.Colonne2]]</f>
        <v>186312</v>
      </c>
      <c r="Q220" s="15" t="str">
        <f>Tableau5_2[[#This Row],[Colonne2]]</f>
        <v>T1</v>
      </c>
      <c r="R220" s="16">
        <f>Tableau5_2[[#This Row],[Colonne3]]</f>
        <v>44442</v>
      </c>
      <c r="S220" s="16">
        <f t="shared" ca="1" si="30"/>
        <v>44442</v>
      </c>
      <c r="T220" s="15">
        <f t="shared" si="31"/>
        <v>186312</v>
      </c>
      <c r="U220" s="16">
        <f t="shared" si="32"/>
        <v>44442</v>
      </c>
      <c r="V220" s="15">
        <f t="shared" si="33"/>
        <v>35</v>
      </c>
      <c r="W220" s="15">
        <f t="shared" si="34"/>
        <v>2021</v>
      </c>
      <c r="X220" s="15">
        <f t="shared" si="35"/>
        <v>2021</v>
      </c>
      <c r="Y220" s="37"/>
    </row>
    <row r="221" spans="1:25" x14ac:dyDescent="0.25">
      <c r="A221" s="34" t="str">
        <f>'COLLER SAP ICI'!A221</f>
        <v>91806186308-3</v>
      </c>
      <c r="B221" s="34" t="str">
        <f>'COLLER SAP ICI'!B221</f>
        <v>P396</v>
      </c>
      <c r="C221" s="35">
        <f>'COLLER SAP ICI'!C221</f>
        <v>44601</v>
      </c>
      <c r="E221" s="3" t="str">
        <f t="shared" si="27"/>
        <v>91806186308-3</v>
      </c>
      <c r="F221" s="5" t="str">
        <f t="shared" si="28"/>
        <v>P3EQ</v>
      </c>
      <c r="G221" s="1">
        <f t="shared" si="29"/>
        <v>44601</v>
      </c>
      <c r="L221">
        <v>186312</v>
      </c>
      <c r="M221" s="3" t="s">
        <v>109</v>
      </c>
      <c r="N221" s="4">
        <v>44472</v>
      </c>
      <c r="P221" s="14">
        <f>Tableau5_2[[#This Row],[ConvLoco.Colonne2]]</f>
        <v>186312</v>
      </c>
      <c r="Q221" s="15" t="str">
        <f>Tableau5_2[[#This Row],[Colonne2]]</f>
        <v>KVB EF</v>
      </c>
      <c r="R221" s="16">
        <f>Tableau5_2[[#This Row],[Colonne3]]</f>
        <v>44472</v>
      </c>
      <c r="S221" s="16">
        <f t="shared" ca="1" si="30"/>
        <v>44472</v>
      </c>
      <c r="T221" s="15">
        <f t="shared" si="31"/>
        <v>0</v>
      </c>
      <c r="U221" s="16" t="str">
        <f t="shared" si="32"/>
        <v/>
      </c>
      <c r="V221" s="15" t="str">
        <f t="shared" si="33"/>
        <v/>
      </c>
      <c r="W221" s="15" t="str">
        <f t="shared" si="34"/>
        <v/>
      </c>
      <c r="X221" s="15" t="str">
        <f t="shared" si="35"/>
        <v/>
      </c>
      <c r="Y221" s="37"/>
    </row>
    <row r="222" spans="1:25" x14ac:dyDescent="0.25">
      <c r="A222" s="34" t="str">
        <f>'COLLER SAP ICI'!A222</f>
        <v>91806186308-3</v>
      </c>
      <c r="B222" s="34" t="str">
        <f>'COLLER SAP ICI'!B222</f>
        <v>P3A1</v>
      </c>
      <c r="C222" s="35">
        <f>'COLLER SAP ICI'!C222</f>
        <v>44626</v>
      </c>
      <c r="E222" s="3" t="str">
        <f t="shared" si="27"/>
        <v>91806186308-3</v>
      </c>
      <c r="F222" s="5" t="str">
        <f t="shared" si="28"/>
        <v>P396</v>
      </c>
      <c r="G222" s="1">
        <f t="shared" si="29"/>
        <v>44601</v>
      </c>
      <c r="L222">
        <v>186312</v>
      </c>
      <c r="M222" s="3" t="s">
        <v>101</v>
      </c>
      <c r="N222" s="4">
        <v>44620</v>
      </c>
      <c r="P222" s="14">
        <f>Tableau5_2[[#This Row],[ConvLoco.Colonne2]]</f>
        <v>186312</v>
      </c>
      <c r="Q222" s="15" t="str">
        <f>Tableau5_2[[#This Row],[Colonne2]]</f>
        <v>MRTS F</v>
      </c>
      <c r="R222" s="16">
        <f>Tableau5_2[[#This Row],[Colonne3]]</f>
        <v>44620</v>
      </c>
      <c r="S222" s="16" t="str">
        <f t="shared" ca="1" si="30"/>
        <v/>
      </c>
      <c r="T222" s="15">
        <f t="shared" si="31"/>
        <v>0</v>
      </c>
      <c r="U222" s="16" t="str">
        <f t="shared" si="32"/>
        <v/>
      </c>
      <c r="V222" s="15" t="str">
        <f t="shared" si="33"/>
        <v/>
      </c>
      <c r="W222" s="15" t="str">
        <f t="shared" si="34"/>
        <v/>
      </c>
      <c r="X222" s="15" t="str">
        <f t="shared" si="35"/>
        <v/>
      </c>
      <c r="Y222" s="37"/>
    </row>
    <row r="223" spans="1:25" x14ac:dyDescent="0.25">
      <c r="A223" s="34" t="str">
        <f>'COLLER SAP ICI'!A223</f>
        <v>91806186308-3</v>
      </c>
      <c r="B223" s="34" t="str">
        <f>'COLLER SAP ICI'!B223</f>
        <v>P39N</v>
      </c>
      <c r="C223" s="35">
        <f>'COLLER SAP ICI'!C223</f>
        <v>44660</v>
      </c>
      <c r="E223" s="3" t="str">
        <f t="shared" si="27"/>
        <v>91806186308-3</v>
      </c>
      <c r="F223" s="5" t="str">
        <f t="shared" si="28"/>
        <v>P3A1</v>
      </c>
      <c r="G223" s="1">
        <f t="shared" si="29"/>
        <v>44626</v>
      </c>
      <c r="L223">
        <v>186312</v>
      </c>
      <c r="M223" s="3" t="s">
        <v>98</v>
      </c>
      <c r="N223" s="4">
        <v>44628</v>
      </c>
      <c r="P223" s="14">
        <f>Tableau5_2[[#This Row],[ConvLoco.Colonne2]]</f>
        <v>186312</v>
      </c>
      <c r="Q223" s="15" t="str">
        <f>Tableau5_2[[#This Row],[Colonne2]]</f>
        <v>EBICAB F</v>
      </c>
      <c r="R223" s="16">
        <f>Tableau5_2[[#This Row],[Colonne3]]</f>
        <v>44628</v>
      </c>
      <c r="S223" s="16" t="str">
        <f t="shared" ca="1" si="30"/>
        <v/>
      </c>
      <c r="T223" s="15">
        <f t="shared" si="31"/>
        <v>0</v>
      </c>
      <c r="U223" s="16" t="str">
        <f t="shared" si="32"/>
        <v/>
      </c>
      <c r="V223" s="15" t="str">
        <f t="shared" si="33"/>
        <v/>
      </c>
      <c r="W223" s="15" t="str">
        <f t="shared" si="34"/>
        <v/>
      </c>
      <c r="X223" s="15" t="str">
        <f t="shared" si="35"/>
        <v/>
      </c>
      <c r="Y223" s="37"/>
    </row>
    <row r="224" spans="1:25" x14ac:dyDescent="0.25">
      <c r="A224" s="34" t="str">
        <f>'COLLER SAP ICI'!A224</f>
        <v>91806186308-3</v>
      </c>
      <c r="B224" s="34" t="str">
        <f>'COLLER SAP ICI'!B224</f>
        <v>P3EU</v>
      </c>
      <c r="C224" s="35">
        <f>'COLLER SAP ICI'!C224</f>
        <v>44782</v>
      </c>
      <c r="E224" s="3" t="str">
        <f t="shared" si="27"/>
        <v>91806186308-3</v>
      </c>
      <c r="F224" s="5" t="str">
        <f t="shared" si="28"/>
        <v>P39N</v>
      </c>
      <c r="G224" s="1">
        <f t="shared" si="29"/>
        <v>44660</v>
      </c>
      <c r="L224">
        <v>186312</v>
      </c>
      <c r="M224" s="3" t="s">
        <v>99</v>
      </c>
      <c r="N224" s="4">
        <v>44628</v>
      </c>
      <c r="P224" s="14">
        <f>Tableau5_2[[#This Row],[ConvLoco.Colonne2]]</f>
        <v>186312</v>
      </c>
      <c r="Q224" s="15" t="str">
        <f>Tableau5_2[[#This Row],[Colonne2]]</f>
        <v>ETCS F</v>
      </c>
      <c r="R224" s="16">
        <f>Tableau5_2[[#This Row],[Colonne3]]</f>
        <v>44628</v>
      </c>
      <c r="S224" s="16" t="str">
        <f t="shared" ca="1" si="30"/>
        <v/>
      </c>
      <c r="T224" s="15">
        <f t="shared" si="31"/>
        <v>0</v>
      </c>
      <c r="U224" s="16" t="str">
        <f t="shared" si="32"/>
        <v/>
      </c>
      <c r="V224" s="15" t="str">
        <f t="shared" si="33"/>
        <v/>
      </c>
      <c r="W224" s="15" t="str">
        <f t="shared" si="34"/>
        <v/>
      </c>
      <c r="X224" s="15" t="str">
        <f t="shared" si="35"/>
        <v/>
      </c>
      <c r="Y224" s="37"/>
    </row>
    <row r="225" spans="1:25" x14ac:dyDescent="0.25">
      <c r="A225" s="34" t="str">
        <f>'COLLER SAP ICI'!A225</f>
        <v>91806186308-3</v>
      </c>
      <c r="B225" s="34" t="str">
        <f>'COLLER SAP ICI'!B225</f>
        <v>P399</v>
      </c>
      <c r="C225" s="35">
        <f>'COLLER SAP ICI'!C225</f>
        <v>44782</v>
      </c>
      <c r="E225" s="3" t="str">
        <f t="shared" si="27"/>
        <v>91806186308-3</v>
      </c>
      <c r="F225" s="5" t="str">
        <f t="shared" si="28"/>
        <v>P3EU</v>
      </c>
      <c r="G225" s="1">
        <f t="shared" si="29"/>
        <v>44782</v>
      </c>
      <c r="L225">
        <v>186312</v>
      </c>
      <c r="M225" s="3" t="s">
        <v>102</v>
      </c>
      <c r="N225" s="4">
        <v>44812</v>
      </c>
      <c r="P225" s="14">
        <f>Tableau5_2[[#This Row],[ConvLoco.Colonne2]]</f>
        <v>186312</v>
      </c>
      <c r="Q225" s="15" t="str">
        <f>Tableau5_2[[#This Row],[Colonne2]]</f>
        <v>EBICAB EF</v>
      </c>
      <c r="R225" s="16">
        <f>Tableau5_2[[#This Row],[Colonne3]]</f>
        <v>44812</v>
      </c>
      <c r="S225" s="16" t="str">
        <f t="shared" ca="1" si="30"/>
        <v/>
      </c>
      <c r="T225" s="15">
        <f t="shared" si="31"/>
        <v>0</v>
      </c>
      <c r="U225" s="16" t="str">
        <f t="shared" si="32"/>
        <v/>
      </c>
      <c r="V225" s="15" t="str">
        <f t="shared" si="33"/>
        <v/>
      </c>
      <c r="W225" s="15" t="str">
        <f t="shared" si="34"/>
        <v/>
      </c>
      <c r="X225" s="15" t="str">
        <f t="shared" si="35"/>
        <v/>
      </c>
      <c r="Y225" s="37"/>
    </row>
    <row r="226" spans="1:25" x14ac:dyDescent="0.25">
      <c r="A226" s="34" t="str">
        <f>'COLLER SAP ICI'!A226</f>
        <v>91806186309-1</v>
      </c>
      <c r="B226" s="34" t="str">
        <f>'COLLER SAP ICI'!B226</f>
        <v>P399</v>
      </c>
      <c r="C226" s="35">
        <f>'COLLER SAP ICI'!C226</f>
        <v>44458</v>
      </c>
      <c r="E226" s="3" t="str">
        <f t="shared" si="27"/>
        <v>91806186308-3</v>
      </c>
      <c r="F226" s="5" t="str">
        <f t="shared" si="28"/>
        <v>P399</v>
      </c>
      <c r="G226" s="1">
        <f t="shared" si="29"/>
        <v>44782</v>
      </c>
      <c r="L226">
        <v>186312</v>
      </c>
      <c r="M226" s="3" t="s">
        <v>103</v>
      </c>
      <c r="N226" s="4">
        <v>44812</v>
      </c>
      <c r="P226" s="14">
        <f>Tableau5_2[[#This Row],[ConvLoco.Colonne2]]</f>
        <v>186312</v>
      </c>
      <c r="Q226" s="15" t="str">
        <f>Tableau5_2[[#This Row],[Colonne2]]</f>
        <v>ETCS EF</v>
      </c>
      <c r="R226" s="16">
        <f>Tableau5_2[[#This Row],[Colonne3]]</f>
        <v>44812</v>
      </c>
      <c r="S226" s="16" t="str">
        <f t="shared" ca="1" si="30"/>
        <v/>
      </c>
      <c r="T226" s="15">
        <f t="shared" si="31"/>
        <v>0</v>
      </c>
      <c r="U226" s="16" t="str">
        <f t="shared" si="32"/>
        <v/>
      </c>
      <c r="V226" s="15" t="str">
        <f t="shared" si="33"/>
        <v/>
      </c>
      <c r="W226" s="15" t="str">
        <f t="shared" si="34"/>
        <v/>
      </c>
      <c r="X226" s="15" t="str">
        <f t="shared" si="35"/>
        <v/>
      </c>
      <c r="Y226" s="37"/>
    </row>
    <row r="227" spans="1:25" x14ac:dyDescent="0.25">
      <c r="A227" s="34" t="str">
        <f>'COLLER SAP ICI'!A227</f>
        <v>91806186309-1</v>
      </c>
      <c r="B227" s="34" t="str">
        <f>'COLLER SAP ICI'!B227</f>
        <v>P396</v>
      </c>
      <c r="C227" s="35">
        <f>'COLLER SAP ICI'!C227</f>
        <v>44565</v>
      </c>
      <c r="E227" s="3" t="str">
        <f t="shared" si="27"/>
        <v>91806186309-1</v>
      </c>
      <c r="F227" s="5" t="str">
        <f t="shared" si="28"/>
        <v>P399</v>
      </c>
      <c r="G227" s="1">
        <f t="shared" si="29"/>
        <v>44458</v>
      </c>
      <c r="L227">
        <v>186313</v>
      </c>
      <c r="M227" s="3" t="s">
        <v>105</v>
      </c>
      <c r="N227" s="4">
        <v>44462</v>
      </c>
      <c r="P227" s="14">
        <f>Tableau5_2[[#This Row],[ConvLoco.Colonne2]]</f>
        <v>186313</v>
      </c>
      <c r="Q227" s="15" t="str">
        <f>Tableau5_2[[#This Row],[Colonne2]]</f>
        <v>T1</v>
      </c>
      <c r="R227" s="16">
        <f>Tableau5_2[[#This Row],[Colonne3]]</f>
        <v>44462</v>
      </c>
      <c r="S227" s="16">
        <f t="shared" ca="1" si="30"/>
        <v>44462</v>
      </c>
      <c r="T227" s="15">
        <f t="shared" si="31"/>
        <v>186313</v>
      </c>
      <c r="U227" s="16">
        <f t="shared" si="32"/>
        <v>44462</v>
      </c>
      <c r="V227" s="15">
        <f t="shared" si="33"/>
        <v>38</v>
      </c>
      <c r="W227" s="15">
        <f t="shared" si="34"/>
        <v>2021</v>
      </c>
      <c r="X227" s="15">
        <f t="shared" si="35"/>
        <v>2021</v>
      </c>
      <c r="Y227" s="37"/>
    </row>
    <row r="228" spans="1:25" x14ac:dyDescent="0.25">
      <c r="A228" s="34" t="str">
        <f>'COLLER SAP ICI'!A228</f>
        <v>91806186309-1</v>
      </c>
      <c r="B228" s="34" t="str">
        <f>'COLLER SAP ICI'!B228</f>
        <v>P3A1</v>
      </c>
      <c r="C228" s="35">
        <f>'COLLER SAP ICI'!C228</f>
        <v>44596</v>
      </c>
      <c r="E228" s="3" t="str">
        <f t="shared" si="27"/>
        <v>91806186309-1</v>
      </c>
      <c r="F228" s="5" t="str">
        <f t="shared" si="28"/>
        <v>P396</v>
      </c>
      <c r="G228" s="1">
        <f t="shared" si="29"/>
        <v>44565</v>
      </c>
      <c r="L228">
        <v>186313</v>
      </c>
      <c r="M228" s="3" t="s">
        <v>101</v>
      </c>
      <c r="N228" s="4">
        <v>44474</v>
      </c>
      <c r="P228" s="14">
        <f>Tableau5_2[[#This Row],[ConvLoco.Colonne2]]</f>
        <v>186313</v>
      </c>
      <c r="Q228" s="15" t="str">
        <f>Tableau5_2[[#This Row],[Colonne2]]</f>
        <v>MRTS F</v>
      </c>
      <c r="R228" s="16">
        <f>Tableau5_2[[#This Row],[Colonne3]]</f>
        <v>44474</v>
      </c>
      <c r="S228" s="16">
        <f t="shared" ca="1" si="30"/>
        <v>44474</v>
      </c>
      <c r="T228" s="15">
        <f t="shared" si="31"/>
        <v>0</v>
      </c>
      <c r="U228" s="16" t="str">
        <f t="shared" si="32"/>
        <v/>
      </c>
      <c r="V228" s="15" t="str">
        <f t="shared" si="33"/>
        <v/>
      </c>
      <c r="W228" s="15" t="str">
        <f t="shared" si="34"/>
        <v/>
      </c>
      <c r="X228" s="15" t="str">
        <f t="shared" si="35"/>
        <v/>
      </c>
      <c r="Y228" s="37"/>
    </row>
    <row r="229" spans="1:25" x14ac:dyDescent="0.25">
      <c r="A229" s="34" t="str">
        <f>'COLLER SAP ICI'!A229</f>
        <v>91806186309-1</v>
      </c>
      <c r="B229" s="34" t="str">
        <f>'COLLER SAP ICI'!B229</f>
        <v>P5T3</v>
      </c>
      <c r="C229" s="35">
        <f>'COLLER SAP ICI'!C229</f>
        <v>44758</v>
      </c>
      <c r="E229" s="3" t="str">
        <f t="shared" si="27"/>
        <v>91806186309-1</v>
      </c>
      <c r="F229" s="5" t="str">
        <f t="shared" si="28"/>
        <v>P3A1</v>
      </c>
      <c r="G229" s="1">
        <f t="shared" si="29"/>
        <v>44596</v>
      </c>
      <c r="L229">
        <v>186313</v>
      </c>
      <c r="M229" s="3" t="s">
        <v>104</v>
      </c>
      <c r="N229" s="4">
        <v>44492</v>
      </c>
      <c r="P229" s="14">
        <f>Tableau5_2[[#This Row],[ConvLoco.Colonne2]]</f>
        <v>186313</v>
      </c>
      <c r="Q229" s="15" t="str">
        <f>Tableau5_2[[#This Row],[Colonne2]]</f>
        <v>KVB F</v>
      </c>
      <c r="R229" s="16">
        <f>Tableau5_2[[#This Row],[Colonne3]]</f>
        <v>44492</v>
      </c>
      <c r="S229" s="16">
        <f t="shared" ca="1" si="30"/>
        <v>44492</v>
      </c>
      <c r="T229" s="15">
        <f t="shared" si="31"/>
        <v>0</v>
      </c>
      <c r="U229" s="16" t="str">
        <f t="shared" si="32"/>
        <v/>
      </c>
      <c r="V229" s="15" t="str">
        <f t="shared" si="33"/>
        <v/>
      </c>
      <c r="W229" s="15" t="str">
        <f t="shared" si="34"/>
        <v/>
      </c>
      <c r="X229" s="15" t="str">
        <f t="shared" si="35"/>
        <v/>
      </c>
      <c r="Y229" s="37"/>
    </row>
    <row r="230" spans="1:25" x14ac:dyDescent="0.25">
      <c r="A230" s="34" t="str">
        <f>'COLLER SAP ICI'!A230</f>
        <v>91806186309-1</v>
      </c>
      <c r="B230" s="34" t="str">
        <f>'COLLER SAP ICI'!B230</f>
        <v>P5MN</v>
      </c>
      <c r="C230" s="35">
        <f>'COLLER SAP ICI'!C230</f>
        <v>44758</v>
      </c>
      <c r="E230" s="3" t="str">
        <f t="shared" si="27"/>
        <v>91806186309-1</v>
      </c>
      <c r="F230" s="5" t="str">
        <f t="shared" si="28"/>
        <v>P5T3</v>
      </c>
      <c r="G230" s="1">
        <f t="shared" si="29"/>
        <v>44758</v>
      </c>
      <c r="L230">
        <v>186313</v>
      </c>
      <c r="M230" s="3" t="s">
        <v>102</v>
      </c>
      <c r="N230" s="4">
        <v>44547</v>
      </c>
      <c r="P230" s="14">
        <f>Tableau5_2[[#This Row],[ConvLoco.Colonne2]]</f>
        <v>186313</v>
      </c>
      <c r="Q230" s="15" t="str">
        <f>Tableau5_2[[#This Row],[Colonne2]]</f>
        <v>EBICAB EF</v>
      </c>
      <c r="R230" s="16">
        <f>Tableau5_2[[#This Row],[Colonne3]]</f>
        <v>44547</v>
      </c>
      <c r="S230" s="16">
        <f t="shared" ca="1" si="30"/>
        <v>44547</v>
      </c>
      <c r="T230" s="15">
        <f t="shared" si="31"/>
        <v>0</v>
      </c>
      <c r="U230" s="16" t="str">
        <f t="shared" si="32"/>
        <v/>
      </c>
      <c r="V230" s="15" t="str">
        <f t="shared" si="33"/>
        <v/>
      </c>
      <c r="W230" s="15" t="str">
        <f t="shared" si="34"/>
        <v/>
      </c>
      <c r="X230" s="15" t="str">
        <f t="shared" si="35"/>
        <v/>
      </c>
      <c r="Y230" s="37"/>
    </row>
    <row r="231" spans="1:25" x14ac:dyDescent="0.25">
      <c r="A231" s="34" t="str">
        <f>'COLLER SAP ICI'!A231</f>
        <v>91806186309-1</v>
      </c>
      <c r="B231" s="34" t="str">
        <f>'COLLER SAP ICI'!B231</f>
        <v>P3EQ</v>
      </c>
      <c r="C231" s="35">
        <f>'COLLER SAP ICI'!C231</f>
        <v>44758</v>
      </c>
      <c r="E231" s="3" t="str">
        <f t="shared" si="27"/>
        <v>91806186309-1</v>
      </c>
      <c r="F231" s="5" t="str">
        <f t="shared" si="28"/>
        <v>P5MN</v>
      </c>
      <c r="G231" s="1">
        <f t="shared" si="29"/>
        <v>44758</v>
      </c>
      <c r="L231">
        <v>186313</v>
      </c>
      <c r="M231" s="3" t="s">
        <v>103</v>
      </c>
      <c r="N231" s="4">
        <v>44547</v>
      </c>
      <c r="P231" s="14">
        <f>Tableau5_2[[#This Row],[ConvLoco.Colonne2]]</f>
        <v>186313</v>
      </c>
      <c r="Q231" s="15" t="str">
        <f>Tableau5_2[[#This Row],[Colonne2]]</f>
        <v>ETCS EF</v>
      </c>
      <c r="R231" s="16">
        <f>Tableau5_2[[#This Row],[Colonne3]]</f>
        <v>44547</v>
      </c>
      <c r="S231" s="16">
        <f t="shared" ca="1" si="30"/>
        <v>44547</v>
      </c>
      <c r="T231" s="15">
        <f t="shared" si="31"/>
        <v>0</v>
      </c>
      <c r="U231" s="16" t="str">
        <f t="shared" si="32"/>
        <v/>
      </c>
      <c r="V231" s="15" t="str">
        <f t="shared" si="33"/>
        <v/>
      </c>
      <c r="W231" s="15" t="str">
        <f t="shared" si="34"/>
        <v/>
      </c>
      <c r="X231" s="15" t="str">
        <f t="shared" si="35"/>
        <v/>
      </c>
      <c r="Y231" s="37"/>
    </row>
    <row r="232" spans="1:25" x14ac:dyDescent="0.25">
      <c r="A232" s="34" t="str">
        <f>'COLLER SAP ICI'!A232</f>
        <v>91806186309-1</v>
      </c>
      <c r="B232" s="34" t="str">
        <f>'COLLER SAP ICI'!B232</f>
        <v>P39N</v>
      </c>
      <c r="C232" s="35">
        <f>'COLLER SAP ICI'!C232</f>
        <v>44820</v>
      </c>
      <c r="E232" s="3" t="str">
        <f t="shared" si="27"/>
        <v>91806186309-1</v>
      </c>
      <c r="F232" s="5" t="str">
        <f t="shared" si="28"/>
        <v>P3EQ</v>
      </c>
      <c r="G232" s="1">
        <f t="shared" si="29"/>
        <v>44758</v>
      </c>
      <c r="L232">
        <v>186313</v>
      </c>
      <c r="M232" s="3" t="s">
        <v>98</v>
      </c>
      <c r="N232" s="4">
        <v>44679</v>
      </c>
      <c r="P232" s="14">
        <f>Tableau5_2[[#This Row],[ConvLoco.Colonne2]]</f>
        <v>186313</v>
      </c>
      <c r="Q232" s="15" t="str">
        <f>Tableau5_2[[#This Row],[Colonne2]]</f>
        <v>EBICAB F</v>
      </c>
      <c r="R232" s="16">
        <f>Tableau5_2[[#This Row],[Colonne3]]</f>
        <v>44679</v>
      </c>
      <c r="S232" s="16" t="str">
        <f t="shared" ca="1" si="30"/>
        <v/>
      </c>
      <c r="T232" s="15">
        <f t="shared" si="31"/>
        <v>0</v>
      </c>
      <c r="U232" s="16" t="str">
        <f t="shared" si="32"/>
        <v/>
      </c>
      <c r="V232" s="15" t="str">
        <f t="shared" si="33"/>
        <v/>
      </c>
      <c r="W232" s="15" t="str">
        <f t="shared" si="34"/>
        <v/>
      </c>
      <c r="X232" s="15" t="str">
        <f t="shared" si="35"/>
        <v/>
      </c>
      <c r="Y232" s="37"/>
    </row>
    <row r="233" spans="1:25" x14ac:dyDescent="0.25">
      <c r="A233" s="34" t="str">
        <f>'COLLER SAP ICI'!A233</f>
        <v>91806186309-1</v>
      </c>
      <c r="B233" s="34" t="str">
        <f>'COLLER SAP ICI'!B233</f>
        <v>P3ET</v>
      </c>
      <c r="C233" s="35">
        <f>'COLLER SAP ICI'!C233</f>
        <v>45001</v>
      </c>
      <c r="E233" s="3" t="str">
        <f t="shared" si="27"/>
        <v>91806186309-1</v>
      </c>
      <c r="F233" s="5" t="str">
        <f t="shared" si="28"/>
        <v>P39N</v>
      </c>
      <c r="G233" s="1">
        <f t="shared" si="29"/>
        <v>44820</v>
      </c>
      <c r="L233">
        <v>186313</v>
      </c>
      <c r="M233" s="3" t="s">
        <v>99</v>
      </c>
      <c r="N233" s="4">
        <v>44679</v>
      </c>
      <c r="P233" s="14">
        <f>Tableau5_2[[#This Row],[ConvLoco.Colonne2]]</f>
        <v>186313</v>
      </c>
      <c r="Q233" s="15" t="str">
        <f>Tableau5_2[[#This Row],[Colonne2]]</f>
        <v>ETCS F</v>
      </c>
      <c r="R233" s="16">
        <f>Tableau5_2[[#This Row],[Colonne3]]</f>
        <v>44679</v>
      </c>
      <c r="S233" s="16" t="str">
        <f t="shared" ca="1" si="30"/>
        <v/>
      </c>
      <c r="T233" s="15">
        <f t="shared" si="31"/>
        <v>0</v>
      </c>
      <c r="U233" s="16" t="str">
        <f t="shared" si="32"/>
        <v/>
      </c>
      <c r="V233" s="15" t="str">
        <f t="shared" si="33"/>
        <v/>
      </c>
      <c r="W233" s="15" t="str">
        <f t="shared" si="34"/>
        <v/>
      </c>
      <c r="X233" s="15" t="str">
        <f t="shared" si="35"/>
        <v/>
      </c>
      <c r="Y233" s="37"/>
    </row>
    <row r="234" spans="1:25" x14ac:dyDescent="0.25">
      <c r="A234" s="34" t="str">
        <f>'COLLER SAP ICI'!A234</f>
        <v>91806186310-9</v>
      </c>
      <c r="B234" s="34" t="str">
        <f>'COLLER SAP ICI'!B234</f>
        <v>P5T1</v>
      </c>
      <c r="C234" s="35">
        <f>'COLLER SAP ICI'!C234</f>
        <v>44489</v>
      </c>
      <c r="E234" s="3" t="str">
        <f t="shared" si="27"/>
        <v>91806186309-1</v>
      </c>
      <c r="F234" s="5" t="str">
        <f t="shared" si="28"/>
        <v>P3ET</v>
      </c>
      <c r="G234" s="1">
        <f t="shared" si="29"/>
        <v>45001</v>
      </c>
      <c r="L234">
        <v>186314</v>
      </c>
      <c r="M234" s="3" t="s">
        <v>105</v>
      </c>
      <c r="N234" s="4">
        <v>44447</v>
      </c>
      <c r="P234" s="14">
        <f>Tableau5_2[[#This Row],[ConvLoco.Colonne2]]</f>
        <v>186314</v>
      </c>
      <c r="Q234" s="15" t="str">
        <f>Tableau5_2[[#This Row],[Colonne2]]</f>
        <v>T1</v>
      </c>
      <c r="R234" s="16">
        <f>Tableau5_2[[#This Row],[Colonne3]]</f>
        <v>44447</v>
      </c>
      <c r="S234" s="16">
        <f t="shared" ca="1" si="30"/>
        <v>44447</v>
      </c>
      <c r="T234" s="15">
        <f t="shared" si="31"/>
        <v>186314</v>
      </c>
      <c r="U234" s="16">
        <f t="shared" si="32"/>
        <v>44447</v>
      </c>
      <c r="V234" s="15">
        <f t="shared" si="33"/>
        <v>36</v>
      </c>
      <c r="W234" s="15">
        <f t="shared" si="34"/>
        <v>2021</v>
      </c>
      <c r="X234" s="15">
        <f t="shared" si="35"/>
        <v>2021</v>
      </c>
      <c r="Y234" s="37"/>
    </row>
    <row r="235" spans="1:25" x14ac:dyDescent="0.25">
      <c r="A235" s="34" t="str">
        <f>'COLLER SAP ICI'!A235</f>
        <v>91806186310-9</v>
      </c>
      <c r="B235" s="34" t="str">
        <f>'COLLER SAP ICI'!B235</f>
        <v>P5MN</v>
      </c>
      <c r="C235" s="35">
        <f>'COLLER SAP ICI'!C235</f>
        <v>44489</v>
      </c>
      <c r="E235" s="3" t="str">
        <f t="shared" si="27"/>
        <v>91806186310-9</v>
      </c>
      <c r="F235" s="5" t="str">
        <f t="shared" si="28"/>
        <v>P5T1</v>
      </c>
      <c r="G235" s="1">
        <f t="shared" si="29"/>
        <v>44489</v>
      </c>
      <c r="L235">
        <v>186314</v>
      </c>
      <c r="M235" s="3" t="s">
        <v>104</v>
      </c>
      <c r="N235" s="4">
        <v>44598</v>
      </c>
      <c r="P235" s="14">
        <f>Tableau5_2[[#This Row],[ConvLoco.Colonne2]]</f>
        <v>186314</v>
      </c>
      <c r="Q235" s="15" t="str">
        <f>Tableau5_2[[#This Row],[Colonne2]]</f>
        <v>KVB F</v>
      </c>
      <c r="R235" s="16">
        <f>Tableau5_2[[#This Row],[Colonne3]]</f>
        <v>44598</v>
      </c>
      <c r="S235" s="16">
        <f t="shared" ca="1" si="30"/>
        <v>44598</v>
      </c>
      <c r="T235" s="15">
        <f t="shared" si="31"/>
        <v>0</v>
      </c>
      <c r="U235" s="16" t="str">
        <f t="shared" si="32"/>
        <v/>
      </c>
      <c r="V235" s="15" t="str">
        <f t="shared" si="33"/>
        <v/>
      </c>
      <c r="W235" s="15" t="str">
        <f t="shared" si="34"/>
        <v/>
      </c>
      <c r="X235" s="15" t="str">
        <f t="shared" si="35"/>
        <v/>
      </c>
      <c r="Y235" s="37"/>
    </row>
    <row r="236" spans="1:25" x14ac:dyDescent="0.25">
      <c r="A236" s="34" t="str">
        <f>'COLLER SAP ICI'!A236</f>
        <v>91806186310-9</v>
      </c>
      <c r="B236" s="34" t="str">
        <f>'COLLER SAP ICI'!B236</f>
        <v>P3A0</v>
      </c>
      <c r="C236" s="35">
        <f>'COLLER SAP ICI'!C236</f>
        <v>44520</v>
      </c>
      <c r="E236" s="3" t="str">
        <f t="shared" si="27"/>
        <v>91806186310-9</v>
      </c>
      <c r="F236" s="5" t="str">
        <f t="shared" si="28"/>
        <v>P5MN</v>
      </c>
      <c r="G236" s="1">
        <f t="shared" si="29"/>
        <v>44489</v>
      </c>
      <c r="L236">
        <v>186314</v>
      </c>
      <c r="M236" s="3" t="s">
        <v>98</v>
      </c>
      <c r="N236" s="4">
        <v>44610</v>
      </c>
      <c r="P236" s="14">
        <f>Tableau5_2[[#This Row],[ConvLoco.Colonne2]]</f>
        <v>186314</v>
      </c>
      <c r="Q236" s="15" t="str">
        <f>Tableau5_2[[#This Row],[Colonne2]]</f>
        <v>EBICAB F</v>
      </c>
      <c r="R236" s="16">
        <f>Tableau5_2[[#This Row],[Colonne3]]</f>
        <v>44610</v>
      </c>
      <c r="S236" s="16">
        <f t="shared" ca="1" si="30"/>
        <v>44610</v>
      </c>
      <c r="T236" s="15">
        <f t="shared" si="31"/>
        <v>0</v>
      </c>
      <c r="U236" s="16" t="str">
        <f t="shared" si="32"/>
        <v/>
      </c>
      <c r="V236" s="15" t="str">
        <f t="shared" si="33"/>
        <v/>
      </c>
      <c r="W236" s="15" t="str">
        <f t="shared" si="34"/>
        <v/>
      </c>
      <c r="X236" s="15" t="str">
        <f t="shared" si="35"/>
        <v/>
      </c>
      <c r="Y236" s="37"/>
    </row>
    <row r="237" spans="1:25" x14ac:dyDescent="0.25">
      <c r="A237" s="34" t="str">
        <f>'COLLER SAP ICI'!A237</f>
        <v>91806186310-9</v>
      </c>
      <c r="B237" s="34" t="str">
        <f>'COLLER SAP ICI'!B237</f>
        <v>P39N</v>
      </c>
      <c r="C237" s="35">
        <f>'COLLER SAP ICI'!C237</f>
        <v>44550</v>
      </c>
      <c r="E237" s="3" t="str">
        <f t="shared" si="27"/>
        <v>91806186310-9</v>
      </c>
      <c r="F237" s="5" t="str">
        <f t="shared" si="28"/>
        <v>P3A0</v>
      </c>
      <c r="G237" s="1">
        <f t="shared" si="29"/>
        <v>44520</v>
      </c>
      <c r="L237">
        <v>186314</v>
      </c>
      <c r="M237" s="3" t="s">
        <v>99</v>
      </c>
      <c r="N237" s="4">
        <v>44610</v>
      </c>
      <c r="P237" s="14">
        <f>Tableau5_2[[#This Row],[ConvLoco.Colonne2]]</f>
        <v>186314</v>
      </c>
      <c r="Q237" s="15" t="str">
        <f>Tableau5_2[[#This Row],[Colonne2]]</f>
        <v>ETCS F</v>
      </c>
      <c r="R237" s="16">
        <f>Tableau5_2[[#This Row],[Colonne3]]</f>
        <v>44610</v>
      </c>
      <c r="S237" s="16">
        <f t="shared" ca="1" si="30"/>
        <v>44610</v>
      </c>
      <c r="T237" s="15">
        <f t="shared" si="31"/>
        <v>0</v>
      </c>
      <c r="U237" s="16" t="str">
        <f t="shared" si="32"/>
        <v/>
      </c>
      <c r="V237" s="15" t="str">
        <f t="shared" si="33"/>
        <v/>
      </c>
      <c r="W237" s="15" t="str">
        <f t="shared" si="34"/>
        <v/>
      </c>
      <c r="X237" s="15" t="str">
        <f t="shared" si="35"/>
        <v/>
      </c>
      <c r="Y237" s="37"/>
    </row>
    <row r="238" spans="1:25" x14ac:dyDescent="0.25">
      <c r="A238" s="34" t="str">
        <f>'COLLER SAP ICI'!A238</f>
        <v>91806186310-9</v>
      </c>
      <c r="B238" s="34" t="str">
        <f>'COLLER SAP ICI'!B238</f>
        <v>P3EQ</v>
      </c>
      <c r="C238" s="35">
        <f>'COLLER SAP ICI'!C238</f>
        <v>44744</v>
      </c>
      <c r="E238" s="3" t="str">
        <f t="shared" si="27"/>
        <v>91806186310-9</v>
      </c>
      <c r="F238" s="5" t="str">
        <f t="shared" si="28"/>
        <v>P39N</v>
      </c>
      <c r="G238" s="1">
        <f t="shared" si="29"/>
        <v>44550</v>
      </c>
      <c r="L238">
        <v>186314</v>
      </c>
      <c r="M238" s="3" t="s">
        <v>101</v>
      </c>
      <c r="N238" s="4">
        <v>44624</v>
      </c>
      <c r="P238" s="14">
        <f>Tableau5_2[[#This Row],[ConvLoco.Colonne2]]</f>
        <v>186314</v>
      </c>
      <c r="Q238" s="15" t="str">
        <f>Tableau5_2[[#This Row],[Colonne2]]</f>
        <v>MRTS F</v>
      </c>
      <c r="R238" s="16">
        <f>Tableau5_2[[#This Row],[Colonne3]]</f>
        <v>44624</v>
      </c>
      <c r="S238" s="16" t="str">
        <f t="shared" ca="1" si="30"/>
        <v/>
      </c>
      <c r="T238" s="15">
        <f t="shared" si="31"/>
        <v>0</v>
      </c>
      <c r="U238" s="16" t="str">
        <f t="shared" si="32"/>
        <v/>
      </c>
      <c r="V238" s="15" t="str">
        <f t="shared" si="33"/>
        <v/>
      </c>
      <c r="W238" s="15" t="str">
        <f t="shared" si="34"/>
        <v/>
      </c>
      <c r="X238" s="15" t="str">
        <f t="shared" si="35"/>
        <v/>
      </c>
      <c r="Y238" s="37"/>
    </row>
    <row r="239" spans="1:25" x14ac:dyDescent="0.25">
      <c r="A239" s="34" t="str">
        <f>'COLLER SAP ICI'!A239</f>
        <v>91806186310-9</v>
      </c>
      <c r="B239" s="34" t="str">
        <f>'COLLER SAP ICI'!B239</f>
        <v>P396</v>
      </c>
      <c r="C239" s="35">
        <f>'COLLER SAP ICI'!C239</f>
        <v>44744</v>
      </c>
      <c r="E239" s="3" t="str">
        <f t="shared" si="27"/>
        <v>91806186310-9</v>
      </c>
      <c r="F239" s="5" t="str">
        <f t="shared" si="28"/>
        <v>P3EQ</v>
      </c>
      <c r="G239" s="1">
        <f t="shared" si="29"/>
        <v>44744</v>
      </c>
      <c r="L239">
        <v>186314</v>
      </c>
      <c r="M239" s="3" t="s">
        <v>107</v>
      </c>
      <c r="N239" s="4">
        <v>44831</v>
      </c>
      <c r="P239" s="14">
        <f>Tableau5_2[[#This Row],[ConvLoco.Colonne2]]</f>
        <v>186314</v>
      </c>
      <c r="Q239" s="15" t="str">
        <f>Tableau5_2[[#This Row],[Colonne2]]</f>
        <v>ETCS GI</v>
      </c>
      <c r="R239" s="16">
        <f>Tableau5_2[[#This Row],[Colonne3]]</f>
        <v>44831</v>
      </c>
      <c r="S239" s="16" t="str">
        <f t="shared" ca="1" si="30"/>
        <v/>
      </c>
      <c r="T239" s="15">
        <f t="shared" si="31"/>
        <v>0</v>
      </c>
      <c r="U239" s="16" t="str">
        <f t="shared" si="32"/>
        <v/>
      </c>
      <c r="V239" s="15" t="str">
        <f t="shared" si="33"/>
        <v/>
      </c>
      <c r="W239" s="15" t="str">
        <f t="shared" si="34"/>
        <v/>
      </c>
      <c r="X239" s="15" t="str">
        <f t="shared" si="35"/>
        <v/>
      </c>
      <c r="Y239" s="37"/>
    </row>
    <row r="240" spans="1:25" x14ac:dyDescent="0.25">
      <c r="A240" s="34" t="str">
        <f>'COLLER SAP ICI'!A240</f>
        <v>91806186310-9</v>
      </c>
      <c r="B240" s="34" t="str">
        <f>'COLLER SAP ICI'!B240</f>
        <v>P395</v>
      </c>
      <c r="C240" s="35">
        <f>'COLLER SAP ICI'!C240</f>
        <v>44918</v>
      </c>
      <c r="E240" s="3" t="str">
        <f t="shared" si="27"/>
        <v>91806186310-9</v>
      </c>
      <c r="F240" s="5" t="str">
        <f t="shared" si="28"/>
        <v>P396</v>
      </c>
      <c r="G240" s="1">
        <f t="shared" si="29"/>
        <v>44744</v>
      </c>
      <c r="L240">
        <v>186314</v>
      </c>
      <c r="M240" s="3" t="s">
        <v>106</v>
      </c>
      <c r="N240" s="4">
        <v>44852</v>
      </c>
      <c r="P240" s="14">
        <f>Tableau5_2[[#This Row],[ConvLoco.Colonne2]]</f>
        <v>186314</v>
      </c>
      <c r="Q240" s="15" t="str">
        <f>Tableau5_2[[#This Row],[Colonne2]]</f>
        <v>EBICAB GI</v>
      </c>
      <c r="R240" s="16">
        <f>Tableau5_2[[#This Row],[Colonne3]]</f>
        <v>44852</v>
      </c>
      <c r="S240" s="16" t="str">
        <f t="shared" ca="1" si="30"/>
        <v/>
      </c>
      <c r="T240" s="15">
        <f t="shared" si="31"/>
        <v>0</v>
      </c>
      <c r="U240" s="16" t="str">
        <f t="shared" si="32"/>
        <v/>
      </c>
      <c r="V240" s="15" t="str">
        <f t="shared" si="33"/>
        <v/>
      </c>
      <c r="W240" s="15" t="str">
        <f t="shared" si="34"/>
        <v/>
      </c>
      <c r="X240" s="15" t="str">
        <f t="shared" si="35"/>
        <v/>
      </c>
      <c r="Y240" s="37"/>
    </row>
    <row r="241" spans="1:25" x14ac:dyDescent="0.25">
      <c r="A241" s="34" t="str">
        <f>'COLLER SAP ICI'!A241</f>
        <v>91806186310-9</v>
      </c>
      <c r="B241" s="34" t="str">
        <f>'COLLER SAP ICI'!B241</f>
        <v>P3ET</v>
      </c>
      <c r="C241" s="35">
        <f>'COLLER SAP ICI'!C241</f>
        <v>44987</v>
      </c>
      <c r="E241" s="3" t="str">
        <f t="shared" si="27"/>
        <v>91806186310-9</v>
      </c>
      <c r="F241" s="5" t="str">
        <f t="shared" si="28"/>
        <v>P395</v>
      </c>
      <c r="G241" s="1">
        <f t="shared" si="29"/>
        <v>44918</v>
      </c>
      <c r="L241">
        <v>186315</v>
      </c>
      <c r="M241" s="3" t="s">
        <v>105</v>
      </c>
      <c r="N241" s="4">
        <v>44449</v>
      </c>
      <c r="P241" s="14">
        <f>Tableau5_2[[#This Row],[ConvLoco.Colonne2]]</f>
        <v>186315</v>
      </c>
      <c r="Q241" s="15" t="str">
        <f>Tableau5_2[[#This Row],[Colonne2]]</f>
        <v>T1</v>
      </c>
      <c r="R241" s="16">
        <f>Tableau5_2[[#This Row],[Colonne3]]</f>
        <v>44449</v>
      </c>
      <c r="S241" s="16">
        <f t="shared" ca="1" si="30"/>
        <v>44449</v>
      </c>
      <c r="T241" s="15">
        <f t="shared" si="31"/>
        <v>186315</v>
      </c>
      <c r="U241" s="16">
        <f t="shared" si="32"/>
        <v>44449</v>
      </c>
      <c r="V241" s="15">
        <f t="shared" si="33"/>
        <v>36</v>
      </c>
      <c r="W241" s="15">
        <f t="shared" si="34"/>
        <v>2021</v>
      </c>
      <c r="X241" s="15">
        <f t="shared" si="35"/>
        <v>2021</v>
      </c>
      <c r="Y241" s="37"/>
    </row>
    <row r="242" spans="1:25" x14ac:dyDescent="0.25">
      <c r="A242" s="34" t="str">
        <f>'COLLER SAP ICI'!A242</f>
        <v>91806186311-7</v>
      </c>
      <c r="B242" s="34" t="str">
        <f>'COLLER SAP ICI'!B242</f>
        <v>P3A1</v>
      </c>
      <c r="C242" s="35">
        <f>'COLLER SAP ICI'!C242</f>
        <v>44479</v>
      </c>
      <c r="E242" s="3" t="str">
        <f t="shared" si="27"/>
        <v>91806186310-9</v>
      </c>
      <c r="F242" s="5" t="str">
        <f t="shared" si="28"/>
        <v>P3ET</v>
      </c>
      <c r="G242" s="1">
        <f t="shared" si="29"/>
        <v>44987</v>
      </c>
      <c r="L242">
        <v>186315</v>
      </c>
      <c r="M242" s="3" t="s">
        <v>98</v>
      </c>
      <c r="N242" s="4">
        <v>44580</v>
      </c>
      <c r="P242" s="14">
        <f>Tableau5_2[[#This Row],[ConvLoco.Colonne2]]</f>
        <v>186315</v>
      </c>
      <c r="Q242" s="15" t="str">
        <f>Tableau5_2[[#This Row],[Colonne2]]</f>
        <v>EBICAB F</v>
      </c>
      <c r="R242" s="16">
        <f>Tableau5_2[[#This Row],[Colonne3]]</f>
        <v>44580</v>
      </c>
      <c r="S242" s="16">
        <f t="shared" ca="1" si="30"/>
        <v>44580</v>
      </c>
      <c r="T242" s="15">
        <f t="shared" si="31"/>
        <v>0</v>
      </c>
      <c r="U242" s="16" t="str">
        <f t="shared" si="32"/>
        <v/>
      </c>
      <c r="V242" s="15" t="str">
        <f t="shared" si="33"/>
        <v/>
      </c>
      <c r="W242" s="15" t="str">
        <f t="shared" si="34"/>
        <v/>
      </c>
      <c r="X242" s="15" t="str">
        <f t="shared" si="35"/>
        <v/>
      </c>
      <c r="Y242" s="37"/>
    </row>
    <row r="243" spans="1:25" x14ac:dyDescent="0.25">
      <c r="A243" s="34" t="str">
        <f>'COLLER SAP ICI'!A243</f>
        <v>91806186311-7</v>
      </c>
      <c r="B243" s="34" t="str">
        <f>'COLLER SAP ICI'!B243</f>
        <v>P39N</v>
      </c>
      <c r="C243" s="35">
        <f>'COLLER SAP ICI'!C243</f>
        <v>44655</v>
      </c>
      <c r="E243" s="3" t="str">
        <f t="shared" si="27"/>
        <v>91806186311-7</v>
      </c>
      <c r="F243" s="5" t="str">
        <f t="shared" si="28"/>
        <v>P3A1</v>
      </c>
      <c r="G243" s="1">
        <f t="shared" si="29"/>
        <v>44479</v>
      </c>
      <c r="L243">
        <v>186315</v>
      </c>
      <c r="M243" s="3" t="s">
        <v>99</v>
      </c>
      <c r="N243" s="4">
        <v>44580</v>
      </c>
      <c r="P243" s="14">
        <f>Tableau5_2[[#This Row],[ConvLoco.Colonne2]]</f>
        <v>186315</v>
      </c>
      <c r="Q243" s="15" t="str">
        <f>Tableau5_2[[#This Row],[Colonne2]]</f>
        <v>ETCS F</v>
      </c>
      <c r="R243" s="16">
        <f>Tableau5_2[[#This Row],[Colonne3]]</f>
        <v>44580</v>
      </c>
      <c r="S243" s="16">
        <f t="shared" ca="1" si="30"/>
        <v>44580</v>
      </c>
      <c r="T243" s="15">
        <f t="shared" si="31"/>
        <v>0</v>
      </c>
      <c r="U243" s="16" t="str">
        <f t="shared" si="32"/>
        <v/>
      </c>
      <c r="V243" s="15" t="str">
        <f t="shared" si="33"/>
        <v/>
      </c>
      <c r="W243" s="15" t="str">
        <f t="shared" si="34"/>
        <v/>
      </c>
      <c r="X243" s="15" t="str">
        <f t="shared" si="35"/>
        <v/>
      </c>
      <c r="Y243" s="37"/>
    </row>
    <row r="244" spans="1:25" x14ac:dyDescent="0.25">
      <c r="A244" s="34" t="str">
        <f>'COLLER SAP ICI'!A244</f>
        <v>91806186311-7</v>
      </c>
      <c r="B244" s="34" t="str">
        <f>'COLLER SAP ICI'!B244</f>
        <v>P5T3</v>
      </c>
      <c r="C244" s="35">
        <f>'COLLER SAP ICI'!C244</f>
        <v>44755</v>
      </c>
      <c r="E244" s="3" t="str">
        <f t="shared" si="27"/>
        <v>91806186311-7</v>
      </c>
      <c r="F244" s="5" t="str">
        <f t="shared" si="28"/>
        <v>P39N</v>
      </c>
      <c r="G244" s="1">
        <f t="shared" si="29"/>
        <v>44655</v>
      </c>
      <c r="L244">
        <v>186315</v>
      </c>
      <c r="M244" s="3" t="s">
        <v>104</v>
      </c>
      <c r="N244" s="4">
        <v>44593</v>
      </c>
      <c r="P244" s="14">
        <f>Tableau5_2[[#This Row],[ConvLoco.Colonne2]]</f>
        <v>186315</v>
      </c>
      <c r="Q244" s="15" t="str">
        <f>Tableau5_2[[#This Row],[Colonne2]]</f>
        <v>KVB F</v>
      </c>
      <c r="R244" s="16">
        <f>Tableau5_2[[#This Row],[Colonne3]]</f>
        <v>44593</v>
      </c>
      <c r="S244" s="16">
        <f t="shared" ca="1" si="30"/>
        <v>44593</v>
      </c>
      <c r="T244" s="15">
        <f t="shared" si="31"/>
        <v>0</v>
      </c>
      <c r="U244" s="16" t="str">
        <f t="shared" si="32"/>
        <v/>
      </c>
      <c r="V244" s="15" t="str">
        <f t="shared" si="33"/>
        <v/>
      </c>
      <c r="W244" s="15" t="str">
        <f t="shared" si="34"/>
        <v/>
      </c>
      <c r="X244" s="15" t="str">
        <f t="shared" si="35"/>
        <v/>
      </c>
      <c r="Y244" s="37"/>
    </row>
    <row r="245" spans="1:25" x14ac:dyDescent="0.25">
      <c r="A245" s="34" t="str">
        <f>'COLLER SAP ICI'!A245</f>
        <v>91806186311-7</v>
      </c>
      <c r="B245" s="34" t="str">
        <f>'COLLER SAP ICI'!B245</f>
        <v>P5MN</v>
      </c>
      <c r="C245" s="35">
        <f>'COLLER SAP ICI'!C245</f>
        <v>44755</v>
      </c>
      <c r="E245" s="3" t="str">
        <f t="shared" si="27"/>
        <v>91806186311-7</v>
      </c>
      <c r="F245" s="5" t="str">
        <f t="shared" si="28"/>
        <v>P5T3</v>
      </c>
      <c r="G245" s="1">
        <f t="shared" si="29"/>
        <v>44755</v>
      </c>
      <c r="L245">
        <v>186315</v>
      </c>
      <c r="M245" s="3" t="s">
        <v>101</v>
      </c>
      <c r="N245" s="4">
        <v>44619</v>
      </c>
      <c r="P245" s="14">
        <f>Tableau5_2[[#This Row],[ConvLoco.Colonne2]]</f>
        <v>186315</v>
      </c>
      <c r="Q245" s="15" t="str">
        <f>Tableau5_2[[#This Row],[Colonne2]]</f>
        <v>MRTS F</v>
      </c>
      <c r="R245" s="16">
        <f>Tableau5_2[[#This Row],[Colonne3]]</f>
        <v>44619</v>
      </c>
      <c r="S245" s="16" t="str">
        <f t="shared" ca="1" si="30"/>
        <v/>
      </c>
      <c r="T245" s="15">
        <f t="shared" si="31"/>
        <v>0</v>
      </c>
      <c r="U245" s="16" t="str">
        <f t="shared" si="32"/>
        <v/>
      </c>
      <c r="V245" s="15" t="str">
        <f t="shared" si="33"/>
        <v/>
      </c>
      <c r="W245" s="15" t="str">
        <f t="shared" si="34"/>
        <v/>
      </c>
      <c r="X245" s="15" t="str">
        <f t="shared" si="35"/>
        <v/>
      </c>
      <c r="Y245" s="37"/>
    </row>
    <row r="246" spans="1:25" x14ac:dyDescent="0.25">
      <c r="A246" s="34" t="str">
        <f>'COLLER SAP ICI'!A246</f>
        <v>91806186311-7</v>
      </c>
      <c r="B246" s="34" t="str">
        <f>'COLLER SAP ICI'!B246</f>
        <v>P3EQ</v>
      </c>
      <c r="C246" s="35">
        <f>'COLLER SAP ICI'!C246</f>
        <v>44755</v>
      </c>
      <c r="E246" s="3" t="str">
        <f t="shared" si="27"/>
        <v>91806186311-7</v>
      </c>
      <c r="F246" s="5" t="str">
        <f t="shared" si="28"/>
        <v>P5MN</v>
      </c>
      <c r="G246" s="1">
        <f t="shared" si="29"/>
        <v>44755</v>
      </c>
      <c r="L246">
        <v>186315</v>
      </c>
      <c r="M246" s="3" t="s">
        <v>106</v>
      </c>
      <c r="N246" s="4">
        <v>44823</v>
      </c>
      <c r="P246" s="14">
        <f>Tableau5_2[[#This Row],[ConvLoco.Colonne2]]</f>
        <v>186315</v>
      </c>
      <c r="Q246" s="15" t="str">
        <f>Tableau5_2[[#This Row],[Colonne2]]</f>
        <v>EBICAB GI</v>
      </c>
      <c r="R246" s="16">
        <f>Tableau5_2[[#This Row],[Colonne3]]</f>
        <v>44823</v>
      </c>
      <c r="S246" s="16" t="str">
        <f t="shared" ca="1" si="30"/>
        <v/>
      </c>
      <c r="T246" s="15">
        <f t="shared" si="31"/>
        <v>0</v>
      </c>
      <c r="U246" s="16" t="str">
        <f t="shared" si="32"/>
        <v/>
      </c>
      <c r="V246" s="15" t="str">
        <f t="shared" si="33"/>
        <v/>
      </c>
      <c r="W246" s="15" t="str">
        <f t="shared" si="34"/>
        <v/>
      </c>
      <c r="X246" s="15" t="str">
        <f t="shared" si="35"/>
        <v/>
      </c>
      <c r="Y246" s="37"/>
    </row>
    <row r="247" spans="1:25" x14ac:dyDescent="0.25">
      <c r="A247" s="34" t="str">
        <f>'COLLER SAP ICI'!A247</f>
        <v>91806186311-7</v>
      </c>
      <c r="B247" s="34" t="str">
        <f>'COLLER SAP ICI'!B247</f>
        <v>P396</v>
      </c>
      <c r="C247" s="35">
        <f>'COLLER SAP ICI'!C247</f>
        <v>44755</v>
      </c>
      <c r="E247" s="3" t="str">
        <f t="shared" si="27"/>
        <v>91806186311-7</v>
      </c>
      <c r="F247" s="5" t="str">
        <f t="shared" si="28"/>
        <v>P3EQ</v>
      </c>
      <c r="G247" s="1">
        <f t="shared" si="29"/>
        <v>44755</v>
      </c>
      <c r="L247">
        <v>186315</v>
      </c>
      <c r="M247" s="3" t="s">
        <v>107</v>
      </c>
      <c r="N247" s="4">
        <v>44823</v>
      </c>
      <c r="P247" s="14">
        <f>Tableau5_2[[#This Row],[ConvLoco.Colonne2]]</f>
        <v>186315</v>
      </c>
      <c r="Q247" s="15" t="str">
        <f>Tableau5_2[[#This Row],[Colonne2]]</f>
        <v>ETCS GI</v>
      </c>
      <c r="R247" s="16">
        <f>Tableau5_2[[#This Row],[Colonne3]]</f>
        <v>44823</v>
      </c>
      <c r="S247" s="16" t="str">
        <f t="shared" ca="1" si="30"/>
        <v/>
      </c>
      <c r="T247" s="15">
        <f t="shared" si="31"/>
        <v>0</v>
      </c>
      <c r="U247" s="16" t="str">
        <f t="shared" si="32"/>
        <v/>
      </c>
      <c r="V247" s="15" t="str">
        <f t="shared" si="33"/>
        <v/>
      </c>
      <c r="W247" s="15" t="str">
        <f t="shared" si="34"/>
        <v/>
      </c>
      <c r="X247" s="15" t="str">
        <f t="shared" si="35"/>
        <v/>
      </c>
      <c r="Y247" s="37"/>
    </row>
    <row r="248" spans="1:25" x14ac:dyDescent="0.25">
      <c r="A248" s="34" t="str">
        <f>'COLLER SAP ICI'!A248</f>
        <v>91806186311-7</v>
      </c>
      <c r="B248" s="34" t="str">
        <f>'COLLER SAP ICI'!B248</f>
        <v>P3ET</v>
      </c>
      <c r="C248" s="35">
        <f>'COLLER SAP ICI'!C248</f>
        <v>44998</v>
      </c>
      <c r="E248" s="3" t="str">
        <f t="shared" si="27"/>
        <v>91806186311-7</v>
      </c>
      <c r="F248" s="5" t="str">
        <f t="shared" si="28"/>
        <v>P396</v>
      </c>
      <c r="G248" s="1">
        <f t="shared" si="29"/>
        <v>44755</v>
      </c>
      <c r="L248">
        <v>186316</v>
      </c>
      <c r="M248" s="3" t="s">
        <v>109</v>
      </c>
      <c r="N248" s="4">
        <v>44461</v>
      </c>
      <c r="P248" s="14">
        <f>Tableau5_2[[#This Row],[ConvLoco.Colonne2]]</f>
        <v>186316</v>
      </c>
      <c r="Q248" s="15" t="str">
        <f>Tableau5_2[[#This Row],[Colonne2]]</f>
        <v>KVB EF</v>
      </c>
      <c r="R248" s="16">
        <f>Tableau5_2[[#This Row],[Colonne3]]</f>
        <v>44461</v>
      </c>
      <c r="S248" s="16">
        <f t="shared" ca="1" si="30"/>
        <v>44461</v>
      </c>
      <c r="T248" s="15">
        <f t="shared" si="31"/>
        <v>186316</v>
      </c>
      <c r="U248" s="16">
        <f t="shared" si="32"/>
        <v>44461</v>
      </c>
      <c r="V248" s="15">
        <f t="shared" si="33"/>
        <v>38</v>
      </c>
      <c r="W248" s="15">
        <f t="shared" si="34"/>
        <v>2021</v>
      </c>
      <c r="X248" s="15">
        <f t="shared" si="35"/>
        <v>2021</v>
      </c>
      <c r="Y248" s="37"/>
    </row>
    <row r="249" spans="1:25" x14ac:dyDescent="0.25">
      <c r="A249" s="34" t="str">
        <f>'COLLER SAP ICI'!A249</f>
        <v>91806186311-7</v>
      </c>
      <c r="B249" s="34" t="str">
        <f>'COLLER SAP ICI'!B249</f>
        <v>P395</v>
      </c>
      <c r="C249" s="35">
        <f>'COLLER SAP ICI'!C249</f>
        <v>44998</v>
      </c>
      <c r="E249" s="3" t="str">
        <f t="shared" si="27"/>
        <v>91806186311-7</v>
      </c>
      <c r="F249" s="5" t="str">
        <f t="shared" si="28"/>
        <v>P3ET</v>
      </c>
      <c r="G249" s="1">
        <f t="shared" si="29"/>
        <v>44998</v>
      </c>
      <c r="L249">
        <v>186316</v>
      </c>
      <c r="M249" s="3" t="s">
        <v>108</v>
      </c>
      <c r="N249" s="4">
        <v>44614</v>
      </c>
      <c r="P249" s="14">
        <f>Tableau5_2[[#This Row],[ConvLoco.Colonne2]]</f>
        <v>186316</v>
      </c>
      <c r="Q249" s="15" t="str">
        <f>Tableau5_2[[#This Row],[Colonne2]]</f>
        <v>T2</v>
      </c>
      <c r="R249" s="16">
        <f>Tableau5_2[[#This Row],[Colonne3]]</f>
        <v>44614</v>
      </c>
      <c r="S249" s="16" t="str">
        <f t="shared" ca="1" si="30"/>
        <v/>
      </c>
      <c r="T249" s="15">
        <f t="shared" si="31"/>
        <v>0</v>
      </c>
      <c r="U249" s="16" t="str">
        <f t="shared" si="32"/>
        <v/>
      </c>
      <c r="V249" s="15" t="str">
        <f t="shared" si="33"/>
        <v/>
      </c>
      <c r="W249" s="15" t="str">
        <f t="shared" si="34"/>
        <v/>
      </c>
      <c r="X249" s="15" t="str">
        <f t="shared" si="35"/>
        <v/>
      </c>
      <c r="Y249" s="37"/>
    </row>
    <row r="250" spans="1:25" x14ac:dyDescent="0.25">
      <c r="A250" s="34" t="str">
        <f>'COLLER SAP ICI'!A250</f>
        <v>91806186312-5</v>
      </c>
      <c r="B250" s="34" t="str">
        <f>'COLLER SAP ICI'!B250</f>
        <v>P5T1</v>
      </c>
      <c r="C250" s="35">
        <f>'COLLER SAP ICI'!C250</f>
        <v>44442</v>
      </c>
      <c r="E250" s="3" t="str">
        <f t="shared" si="27"/>
        <v>91806186311-7</v>
      </c>
      <c r="F250" s="5" t="str">
        <f t="shared" si="28"/>
        <v>P395</v>
      </c>
      <c r="G250" s="1">
        <f t="shared" si="29"/>
        <v>44998</v>
      </c>
      <c r="L250">
        <v>186316</v>
      </c>
      <c r="M250" s="3" t="s">
        <v>98</v>
      </c>
      <c r="N250" s="4">
        <v>44614</v>
      </c>
      <c r="P250" s="14">
        <f>Tableau5_2[[#This Row],[ConvLoco.Colonne2]]</f>
        <v>186316</v>
      </c>
      <c r="Q250" s="15" t="str">
        <f>Tableau5_2[[#This Row],[Colonne2]]</f>
        <v>EBICAB F</v>
      </c>
      <c r="R250" s="16">
        <f>Tableau5_2[[#This Row],[Colonne3]]</f>
        <v>44614</v>
      </c>
      <c r="S250" s="16" t="str">
        <f t="shared" ca="1" si="30"/>
        <v/>
      </c>
      <c r="T250" s="15">
        <f t="shared" si="31"/>
        <v>0</v>
      </c>
      <c r="U250" s="16" t="str">
        <f t="shared" si="32"/>
        <v/>
      </c>
      <c r="V250" s="15" t="str">
        <f t="shared" si="33"/>
        <v/>
      </c>
      <c r="W250" s="15" t="str">
        <f t="shared" si="34"/>
        <v/>
      </c>
      <c r="X250" s="15" t="str">
        <f t="shared" si="35"/>
        <v/>
      </c>
      <c r="Y250" s="37"/>
    </row>
    <row r="251" spans="1:25" x14ac:dyDescent="0.25">
      <c r="A251" s="34" t="str">
        <f>'COLLER SAP ICI'!A251</f>
        <v>91806186312-5</v>
      </c>
      <c r="B251" s="34" t="str">
        <f>'COLLER SAP ICI'!B251</f>
        <v>P5MN</v>
      </c>
      <c r="C251" s="35">
        <f>'COLLER SAP ICI'!C251</f>
        <v>44442</v>
      </c>
      <c r="E251" s="3" t="str">
        <f t="shared" si="27"/>
        <v>91806186312-5</v>
      </c>
      <c r="F251" s="5" t="str">
        <f t="shared" si="28"/>
        <v>P5T1</v>
      </c>
      <c r="G251" s="1">
        <f t="shared" si="29"/>
        <v>44442</v>
      </c>
      <c r="L251">
        <v>186316</v>
      </c>
      <c r="M251" s="3" t="s">
        <v>99</v>
      </c>
      <c r="N251" s="4">
        <v>44614</v>
      </c>
      <c r="P251" s="14">
        <f>Tableau5_2[[#This Row],[ConvLoco.Colonne2]]</f>
        <v>186316</v>
      </c>
      <c r="Q251" s="15" t="str">
        <f>Tableau5_2[[#This Row],[Colonne2]]</f>
        <v>ETCS F</v>
      </c>
      <c r="R251" s="16">
        <f>Tableau5_2[[#This Row],[Colonne3]]</f>
        <v>44614</v>
      </c>
      <c r="S251" s="16" t="str">
        <f t="shared" ca="1" si="30"/>
        <v/>
      </c>
      <c r="T251" s="15">
        <f t="shared" si="31"/>
        <v>0</v>
      </c>
      <c r="U251" s="16" t="str">
        <f t="shared" si="32"/>
        <v/>
      </c>
      <c r="V251" s="15" t="str">
        <f t="shared" si="33"/>
        <v/>
      </c>
      <c r="W251" s="15" t="str">
        <f t="shared" si="34"/>
        <v/>
      </c>
      <c r="X251" s="15" t="str">
        <f t="shared" si="35"/>
        <v/>
      </c>
      <c r="Y251" s="37"/>
    </row>
    <row r="252" spans="1:25" x14ac:dyDescent="0.25">
      <c r="A252" s="34" t="str">
        <f>'COLLER SAP ICI'!A252</f>
        <v>91806186312-5</v>
      </c>
      <c r="B252" s="34" t="str">
        <f>'COLLER SAP ICI'!B252</f>
        <v>P3A0</v>
      </c>
      <c r="C252" s="35">
        <f>'COLLER SAP ICI'!C252</f>
        <v>44472</v>
      </c>
      <c r="E252" s="3" t="str">
        <f t="shared" si="27"/>
        <v>91806186312-5</v>
      </c>
      <c r="F252" s="5" t="str">
        <f t="shared" si="28"/>
        <v>P5MN</v>
      </c>
      <c r="G252" s="1">
        <f t="shared" si="29"/>
        <v>44442</v>
      </c>
      <c r="L252">
        <v>186316</v>
      </c>
      <c r="M252" s="3" t="s">
        <v>106</v>
      </c>
      <c r="N252" s="4">
        <v>44640</v>
      </c>
      <c r="P252" s="14">
        <f>Tableau5_2[[#This Row],[ConvLoco.Colonne2]]</f>
        <v>186316</v>
      </c>
      <c r="Q252" s="15" t="str">
        <f>Tableau5_2[[#This Row],[Colonne2]]</f>
        <v>EBICAB GI</v>
      </c>
      <c r="R252" s="16">
        <f>Tableau5_2[[#This Row],[Colonne3]]</f>
        <v>44640</v>
      </c>
      <c r="S252" s="16" t="str">
        <f t="shared" ca="1" si="30"/>
        <v/>
      </c>
      <c r="T252" s="15">
        <f t="shared" si="31"/>
        <v>0</v>
      </c>
      <c r="U252" s="16" t="str">
        <f t="shared" si="32"/>
        <v/>
      </c>
      <c r="V252" s="15" t="str">
        <f t="shared" si="33"/>
        <v/>
      </c>
      <c r="W252" s="15" t="str">
        <f t="shared" si="34"/>
        <v/>
      </c>
      <c r="X252" s="15" t="str">
        <f t="shared" si="35"/>
        <v/>
      </c>
      <c r="Y252" s="37"/>
    </row>
    <row r="253" spans="1:25" x14ac:dyDescent="0.25">
      <c r="A253" s="34" t="str">
        <f>'COLLER SAP ICI'!A253</f>
        <v>91806186312-5</v>
      </c>
      <c r="B253" s="34" t="str">
        <f>'COLLER SAP ICI'!B253</f>
        <v>P39N</v>
      </c>
      <c r="C253" s="35">
        <f>'COLLER SAP ICI'!C253</f>
        <v>44620</v>
      </c>
      <c r="E253" s="3" t="str">
        <f t="shared" si="27"/>
        <v>91806186312-5</v>
      </c>
      <c r="F253" s="5" t="str">
        <f t="shared" si="28"/>
        <v>P3A0</v>
      </c>
      <c r="G253" s="1">
        <f t="shared" si="29"/>
        <v>44472</v>
      </c>
      <c r="L253">
        <v>186316</v>
      </c>
      <c r="M253" s="3" t="s">
        <v>107</v>
      </c>
      <c r="N253" s="4">
        <v>44640</v>
      </c>
      <c r="P253" s="14">
        <f>Tableau5_2[[#This Row],[ConvLoco.Colonne2]]</f>
        <v>186316</v>
      </c>
      <c r="Q253" s="15" t="str">
        <f>Tableau5_2[[#This Row],[Colonne2]]</f>
        <v>ETCS GI</v>
      </c>
      <c r="R253" s="16">
        <f>Tableau5_2[[#This Row],[Colonne3]]</f>
        <v>44640</v>
      </c>
      <c r="S253" s="16" t="str">
        <f t="shared" ca="1" si="30"/>
        <v/>
      </c>
      <c r="T253" s="15">
        <f t="shared" si="31"/>
        <v>0</v>
      </c>
      <c r="U253" s="16" t="str">
        <f t="shared" si="32"/>
        <v/>
      </c>
      <c r="V253" s="15" t="str">
        <f t="shared" si="33"/>
        <v/>
      </c>
      <c r="W253" s="15" t="str">
        <f t="shared" si="34"/>
        <v/>
      </c>
      <c r="X253" s="15" t="str">
        <f t="shared" si="35"/>
        <v/>
      </c>
      <c r="Y253" s="37"/>
    </row>
    <row r="254" spans="1:25" x14ac:dyDescent="0.25">
      <c r="A254" s="34" t="str">
        <f>'COLLER SAP ICI'!A254</f>
        <v>91806186312-5</v>
      </c>
      <c r="B254" s="34" t="str">
        <f>'COLLER SAP ICI'!B254</f>
        <v>P3EQ</v>
      </c>
      <c r="C254" s="35">
        <f>'COLLER SAP ICI'!C254</f>
        <v>44628</v>
      </c>
      <c r="E254" s="3" t="str">
        <f t="shared" si="27"/>
        <v>91806186312-5</v>
      </c>
      <c r="F254" s="5" t="str">
        <f t="shared" si="28"/>
        <v>P39N</v>
      </c>
      <c r="G254" s="1">
        <f t="shared" si="29"/>
        <v>44620</v>
      </c>
      <c r="L254">
        <v>186316</v>
      </c>
      <c r="M254" s="3" t="s">
        <v>101</v>
      </c>
      <c r="N254" s="4">
        <v>44701</v>
      </c>
      <c r="P254" s="14">
        <f>Tableau5_2[[#This Row],[ConvLoco.Colonne2]]</f>
        <v>186316</v>
      </c>
      <c r="Q254" s="15" t="str">
        <f>Tableau5_2[[#This Row],[Colonne2]]</f>
        <v>MRTS F</v>
      </c>
      <c r="R254" s="16">
        <f>Tableau5_2[[#This Row],[Colonne3]]</f>
        <v>44701</v>
      </c>
      <c r="S254" s="16" t="str">
        <f t="shared" ca="1" si="30"/>
        <v/>
      </c>
      <c r="T254" s="15">
        <f t="shared" si="31"/>
        <v>0</v>
      </c>
      <c r="U254" s="16" t="str">
        <f t="shared" si="32"/>
        <v/>
      </c>
      <c r="V254" s="15" t="str">
        <f t="shared" si="33"/>
        <v/>
      </c>
      <c r="W254" s="15" t="str">
        <f t="shared" si="34"/>
        <v/>
      </c>
      <c r="X254" s="15" t="str">
        <f t="shared" si="35"/>
        <v/>
      </c>
      <c r="Y254" s="37"/>
    </row>
    <row r="255" spans="1:25" x14ac:dyDescent="0.25">
      <c r="A255" s="34" t="str">
        <f>'COLLER SAP ICI'!A255</f>
        <v>91806186312-5</v>
      </c>
      <c r="B255" s="34" t="str">
        <f>'COLLER SAP ICI'!B255</f>
        <v>P396</v>
      </c>
      <c r="C255" s="35">
        <f>'COLLER SAP ICI'!C255</f>
        <v>44628</v>
      </c>
      <c r="E255" s="3" t="str">
        <f t="shared" si="27"/>
        <v>91806186312-5</v>
      </c>
      <c r="F255" s="5" t="str">
        <f t="shared" si="28"/>
        <v>P3EQ</v>
      </c>
      <c r="G255" s="1">
        <f t="shared" si="29"/>
        <v>44628</v>
      </c>
      <c r="L255">
        <v>186317</v>
      </c>
      <c r="M255" s="3" t="s">
        <v>104</v>
      </c>
      <c r="N255" s="4">
        <v>44443</v>
      </c>
      <c r="P255" s="14">
        <f>Tableau5_2[[#This Row],[ConvLoco.Colonne2]]</f>
        <v>186317</v>
      </c>
      <c r="Q255" s="15" t="str">
        <f>Tableau5_2[[#This Row],[Colonne2]]</f>
        <v>KVB F</v>
      </c>
      <c r="R255" s="16">
        <f>Tableau5_2[[#This Row],[Colonne3]]</f>
        <v>44443</v>
      </c>
      <c r="S255" s="16">
        <f t="shared" ca="1" si="30"/>
        <v>44443</v>
      </c>
      <c r="T255" s="15">
        <f t="shared" si="31"/>
        <v>186317</v>
      </c>
      <c r="U255" s="16">
        <f t="shared" si="32"/>
        <v>44443</v>
      </c>
      <c r="V255" s="15">
        <f t="shared" si="33"/>
        <v>35</v>
      </c>
      <c r="W255" s="15">
        <f t="shared" si="34"/>
        <v>2021</v>
      </c>
      <c r="X255" s="15">
        <f t="shared" si="35"/>
        <v>2021</v>
      </c>
      <c r="Y255" s="37"/>
    </row>
    <row r="256" spans="1:25" x14ac:dyDescent="0.25">
      <c r="A256" s="34" t="str">
        <f>'COLLER SAP ICI'!A256</f>
        <v>91806186312-5</v>
      </c>
      <c r="B256" s="34" t="str">
        <f>'COLLER SAP ICI'!B256</f>
        <v>P3EU</v>
      </c>
      <c r="C256" s="35">
        <f>'COLLER SAP ICI'!C256</f>
        <v>44812</v>
      </c>
      <c r="E256" s="3" t="str">
        <f t="shared" si="27"/>
        <v>91806186312-5</v>
      </c>
      <c r="F256" s="5" t="str">
        <f t="shared" si="28"/>
        <v>P396</v>
      </c>
      <c r="G256" s="1">
        <f t="shared" si="29"/>
        <v>44628</v>
      </c>
      <c r="L256">
        <v>186317</v>
      </c>
      <c r="M256" s="3" t="s">
        <v>108</v>
      </c>
      <c r="N256" s="4">
        <v>44509</v>
      </c>
      <c r="P256" s="14">
        <f>Tableau5_2[[#This Row],[ConvLoco.Colonne2]]</f>
        <v>186317</v>
      </c>
      <c r="Q256" s="15" t="str">
        <f>Tableau5_2[[#This Row],[Colonne2]]</f>
        <v>T2</v>
      </c>
      <c r="R256" s="16">
        <f>Tableau5_2[[#This Row],[Colonne3]]</f>
        <v>44509</v>
      </c>
      <c r="S256" s="16">
        <f t="shared" ca="1" si="30"/>
        <v>44509</v>
      </c>
      <c r="T256" s="15">
        <f t="shared" si="31"/>
        <v>0</v>
      </c>
      <c r="U256" s="16" t="str">
        <f t="shared" si="32"/>
        <v/>
      </c>
      <c r="V256" s="15" t="str">
        <f t="shared" si="33"/>
        <v/>
      </c>
      <c r="W256" s="15" t="str">
        <f t="shared" si="34"/>
        <v/>
      </c>
      <c r="X256" s="15" t="str">
        <f t="shared" si="35"/>
        <v/>
      </c>
      <c r="Y256" s="37"/>
    </row>
    <row r="257" spans="1:25" x14ac:dyDescent="0.25">
      <c r="A257" s="34" t="str">
        <f>'COLLER SAP ICI'!A257</f>
        <v>91806186312-5</v>
      </c>
      <c r="B257" s="34" t="str">
        <f>'COLLER SAP ICI'!B257</f>
        <v>P399</v>
      </c>
      <c r="C257" s="35">
        <f>'COLLER SAP ICI'!C257</f>
        <v>44812</v>
      </c>
      <c r="E257" s="3" t="str">
        <f t="shared" si="27"/>
        <v>91806186312-5</v>
      </c>
      <c r="F257" s="5" t="str">
        <f t="shared" si="28"/>
        <v>P3EU</v>
      </c>
      <c r="G257" s="1">
        <f t="shared" si="29"/>
        <v>44812</v>
      </c>
      <c r="L257">
        <v>186317</v>
      </c>
      <c r="M257" s="3" t="s">
        <v>99</v>
      </c>
      <c r="N257" s="4">
        <v>44509</v>
      </c>
      <c r="P257" s="14">
        <f>Tableau5_2[[#This Row],[ConvLoco.Colonne2]]</f>
        <v>186317</v>
      </c>
      <c r="Q257" s="15" t="str">
        <f>Tableau5_2[[#This Row],[Colonne2]]</f>
        <v>ETCS F</v>
      </c>
      <c r="R257" s="16">
        <f>Tableau5_2[[#This Row],[Colonne3]]</f>
        <v>44509</v>
      </c>
      <c r="S257" s="16">
        <f t="shared" ca="1" si="30"/>
        <v>44509</v>
      </c>
      <c r="T257" s="15">
        <f t="shared" si="31"/>
        <v>0</v>
      </c>
      <c r="U257" s="16" t="str">
        <f t="shared" si="32"/>
        <v/>
      </c>
      <c r="V257" s="15" t="str">
        <f t="shared" si="33"/>
        <v/>
      </c>
      <c r="W257" s="15" t="str">
        <f t="shared" si="34"/>
        <v/>
      </c>
      <c r="X257" s="15" t="str">
        <f t="shared" si="35"/>
        <v/>
      </c>
      <c r="Y257" s="37"/>
    </row>
    <row r="258" spans="1:25" x14ac:dyDescent="0.25">
      <c r="A258" s="34" t="str">
        <f>'COLLER SAP ICI'!A258</f>
        <v>91806186313-3</v>
      </c>
      <c r="B258" s="34" t="str">
        <f>'COLLER SAP ICI'!B258</f>
        <v>P5T1</v>
      </c>
      <c r="C258" s="35">
        <f>'COLLER SAP ICI'!C258</f>
        <v>44462</v>
      </c>
      <c r="E258" s="3" t="str">
        <f t="shared" si="27"/>
        <v>91806186312-5</v>
      </c>
      <c r="F258" s="5" t="str">
        <f t="shared" si="28"/>
        <v>P399</v>
      </c>
      <c r="G258" s="1">
        <f t="shared" si="29"/>
        <v>44812</v>
      </c>
      <c r="L258">
        <v>186317</v>
      </c>
      <c r="M258" s="3" t="s">
        <v>98</v>
      </c>
      <c r="N258" s="4">
        <v>44511</v>
      </c>
      <c r="P258" s="14">
        <f>Tableau5_2[[#This Row],[ConvLoco.Colonne2]]</f>
        <v>186317</v>
      </c>
      <c r="Q258" s="15" t="str">
        <f>Tableau5_2[[#This Row],[Colonne2]]</f>
        <v>EBICAB F</v>
      </c>
      <c r="R258" s="16">
        <f>Tableau5_2[[#This Row],[Colonne3]]</f>
        <v>44511</v>
      </c>
      <c r="S258" s="16">
        <f t="shared" ca="1" si="30"/>
        <v>44511</v>
      </c>
      <c r="T258" s="15">
        <f t="shared" si="31"/>
        <v>0</v>
      </c>
      <c r="U258" s="16" t="str">
        <f t="shared" si="32"/>
        <v/>
      </c>
      <c r="V258" s="15" t="str">
        <f t="shared" si="33"/>
        <v/>
      </c>
      <c r="W258" s="15" t="str">
        <f t="shared" si="34"/>
        <v/>
      </c>
      <c r="X258" s="15" t="str">
        <f t="shared" si="35"/>
        <v/>
      </c>
      <c r="Y258" s="37"/>
    </row>
    <row r="259" spans="1:25" x14ac:dyDescent="0.25">
      <c r="A259" s="34" t="str">
        <f>'COLLER SAP ICI'!A259</f>
        <v>91806186313-3</v>
      </c>
      <c r="B259" s="34" t="str">
        <f>'COLLER SAP ICI'!B259</f>
        <v>P5MN</v>
      </c>
      <c r="C259" s="35">
        <f>'COLLER SAP ICI'!C259</f>
        <v>44462</v>
      </c>
      <c r="E259" s="3" t="str">
        <f t="shared" ref="E259:E322" si="36">A258</f>
        <v>91806186313-3</v>
      </c>
      <c r="F259" s="5" t="str">
        <f t="shared" ref="F259:F322" si="37">B258</f>
        <v>P5T1</v>
      </c>
      <c r="G259" s="1">
        <f t="shared" ref="G259:G322" si="38">C258</f>
        <v>44462</v>
      </c>
      <c r="L259">
        <v>186317</v>
      </c>
      <c r="M259" s="3" t="s">
        <v>101</v>
      </c>
      <c r="N259" s="4">
        <v>44519</v>
      </c>
      <c r="P259" s="14">
        <f>Tableau5_2[[#This Row],[ConvLoco.Colonne2]]</f>
        <v>186317</v>
      </c>
      <c r="Q259" s="15" t="str">
        <f>Tableau5_2[[#This Row],[Colonne2]]</f>
        <v>MRTS F</v>
      </c>
      <c r="R259" s="16">
        <f>Tableau5_2[[#This Row],[Colonne3]]</f>
        <v>44519</v>
      </c>
      <c r="S259" s="16">
        <f t="shared" ref="S259:S322" ca="1" si="39">IF(R259&gt;(TODAY()+180),"",R259)</f>
        <v>44519</v>
      </c>
      <c r="T259" s="15">
        <f t="shared" si="31"/>
        <v>0</v>
      </c>
      <c r="U259" s="16" t="str">
        <f t="shared" si="32"/>
        <v/>
      </c>
      <c r="V259" s="15" t="str">
        <f t="shared" si="33"/>
        <v/>
      </c>
      <c r="W259" s="15" t="str">
        <f t="shared" si="34"/>
        <v/>
      </c>
      <c r="X259" s="15" t="str">
        <f t="shared" si="35"/>
        <v/>
      </c>
      <c r="Y259" s="37"/>
    </row>
    <row r="260" spans="1:25" x14ac:dyDescent="0.25">
      <c r="A260" s="34" t="str">
        <f>'COLLER SAP ICI'!A260</f>
        <v>91806186313-3</v>
      </c>
      <c r="B260" s="34" t="str">
        <f>'COLLER SAP ICI'!B260</f>
        <v>P39N</v>
      </c>
      <c r="C260" s="35">
        <f>'COLLER SAP ICI'!C260</f>
        <v>44474</v>
      </c>
      <c r="E260" s="3" t="str">
        <f t="shared" si="36"/>
        <v>91806186313-3</v>
      </c>
      <c r="F260" s="5" t="str">
        <f t="shared" si="37"/>
        <v>P5MN</v>
      </c>
      <c r="G260" s="1">
        <f t="shared" si="38"/>
        <v>44462</v>
      </c>
      <c r="L260">
        <v>186317</v>
      </c>
      <c r="M260" s="3" t="s">
        <v>103</v>
      </c>
      <c r="N260" s="4">
        <v>44690</v>
      </c>
      <c r="P260" s="14">
        <f>Tableau5_2[[#This Row],[ConvLoco.Colonne2]]</f>
        <v>186317</v>
      </c>
      <c r="Q260" s="15" t="str">
        <f>Tableau5_2[[#This Row],[Colonne2]]</f>
        <v>ETCS EF</v>
      </c>
      <c r="R260" s="16">
        <f>Tableau5_2[[#This Row],[Colonne3]]</f>
        <v>44690</v>
      </c>
      <c r="S260" s="16" t="str">
        <f t="shared" ca="1" si="39"/>
        <v/>
      </c>
      <c r="T260" s="15">
        <f t="shared" ref="T260:T323" si="40">_xlfn.NUMBERVALUE(IF(P260=P259,"",P260))</f>
        <v>0</v>
      </c>
      <c r="U260" s="16" t="str">
        <f t="shared" ref="U260:U323" si="41">IF(T260=0,"",R260)</f>
        <v/>
      </c>
      <c r="V260" s="15" t="str">
        <f t="shared" ref="V260:V323" si="42">IF(T260=0,"",_xlfn.ISOWEEKNUM(U260))</f>
        <v/>
      </c>
      <c r="W260" s="15" t="str">
        <f t="shared" ref="W260:W323" si="43">IF(T260=0,"",YEAR(U260))</f>
        <v/>
      </c>
      <c r="X260" s="15" t="str">
        <f t="shared" ref="X260:X323" si="44">IF(V260=52,"2021",W260)</f>
        <v/>
      </c>
      <c r="Y260" s="37"/>
    </row>
    <row r="261" spans="1:25" x14ac:dyDescent="0.25">
      <c r="A261" s="34" t="str">
        <f>'COLLER SAP ICI'!A261</f>
        <v>91806186313-3</v>
      </c>
      <c r="B261" s="34" t="str">
        <f>'COLLER SAP ICI'!B261</f>
        <v>P3A1</v>
      </c>
      <c r="C261" s="35">
        <f>'COLLER SAP ICI'!C261</f>
        <v>44492</v>
      </c>
      <c r="E261" s="3" t="str">
        <f t="shared" si="36"/>
        <v>91806186313-3</v>
      </c>
      <c r="F261" s="5" t="str">
        <f t="shared" si="37"/>
        <v>P39N</v>
      </c>
      <c r="G261" s="1">
        <f t="shared" si="38"/>
        <v>44474</v>
      </c>
      <c r="L261">
        <v>186317</v>
      </c>
      <c r="M261" s="3" t="s">
        <v>102</v>
      </c>
      <c r="N261" s="4">
        <v>44692</v>
      </c>
      <c r="P261" s="14">
        <f>Tableau5_2[[#This Row],[ConvLoco.Colonne2]]</f>
        <v>186317</v>
      </c>
      <c r="Q261" s="15" t="str">
        <f>Tableau5_2[[#This Row],[Colonne2]]</f>
        <v>EBICAB EF</v>
      </c>
      <c r="R261" s="16">
        <f>Tableau5_2[[#This Row],[Colonne3]]</f>
        <v>44692</v>
      </c>
      <c r="S261" s="16" t="str">
        <f t="shared" ca="1" si="39"/>
        <v/>
      </c>
      <c r="T261" s="15">
        <f t="shared" si="40"/>
        <v>0</v>
      </c>
      <c r="U261" s="16" t="str">
        <f t="shared" si="41"/>
        <v/>
      </c>
      <c r="V261" s="15" t="str">
        <f t="shared" si="42"/>
        <v/>
      </c>
      <c r="W261" s="15" t="str">
        <f t="shared" si="43"/>
        <v/>
      </c>
      <c r="X261" s="15" t="str">
        <f t="shared" si="44"/>
        <v/>
      </c>
      <c r="Y261" s="37"/>
    </row>
    <row r="262" spans="1:25" x14ac:dyDescent="0.25">
      <c r="A262" s="34" t="str">
        <f>'COLLER SAP ICI'!A262</f>
        <v>91806186313-3</v>
      </c>
      <c r="B262" s="34" t="str">
        <f>'COLLER SAP ICI'!B262</f>
        <v>P3EU</v>
      </c>
      <c r="C262" s="35">
        <f>'COLLER SAP ICI'!C262</f>
        <v>44547</v>
      </c>
      <c r="E262" s="3" t="str">
        <f t="shared" si="36"/>
        <v>91806186313-3</v>
      </c>
      <c r="F262" s="5" t="str">
        <f t="shared" si="37"/>
        <v>P3A1</v>
      </c>
      <c r="G262" s="1">
        <f t="shared" si="38"/>
        <v>44492</v>
      </c>
      <c r="L262">
        <v>186318</v>
      </c>
      <c r="M262" s="3" t="s">
        <v>105</v>
      </c>
      <c r="N262" s="4">
        <v>44492</v>
      </c>
      <c r="P262" s="14">
        <f>Tableau5_2[[#This Row],[ConvLoco.Colonne2]]</f>
        <v>186318</v>
      </c>
      <c r="Q262" s="15" t="str">
        <f>Tableau5_2[[#This Row],[Colonne2]]</f>
        <v>T1</v>
      </c>
      <c r="R262" s="16">
        <f>Tableau5_2[[#This Row],[Colonne3]]</f>
        <v>44492</v>
      </c>
      <c r="S262" s="16">
        <f t="shared" ca="1" si="39"/>
        <v>44492</v>
      </c>
      <c r="T262" s="15">
        <f t="shared" si="40"/>
        <v>186318</v>
      </c>
      <c r="U262" s="16">
        <f t="shared" si="41"/>
        <v>44492</v>
      </c>
      <c r="V262" s="15">
        <f t="shared" si="42"/>
        <v>42</v>
      </c>
      <c r="W262" s="15">
        <f t="shared" si="43"/>
        <v>2021</v>
      </c>
      <c r="X262" s="15">
        <f t="shared" si="44"/>
        <v>2021</v>
      </c>
      <c r="Y262" s="37"/>
    </row>
    <row r="263" spans="1:25" x14ac:dyDescent="0.25">
      <c r="A263" s="34" t="str">
        <f>'COLLER SAP ICI'!A263</f>
        <v>91806186313-3</v>
      </c>
      <c r="B263" s="34" t="str">
        <f>'COLLER SAP ICI'!B263</f>
        <v>P399</v>
      </c>
      <c r="C263" s="35">
        <f>'COLLER SAP ICI'!C263</f>
        <v>44547</v>
      </c>
      <c r="E263" s="3" t="str">
        <f t="shared" si="36"/>
        <v>91806186313-3</v>
      </c>
      <c r="F263" s="5" t="str">
        <f t="shared" si="37"/>
        <v>P3EU</v>
      </c>
      <c r="G263" s="1">
        <f t="shared" si="38"/>
        <v>44547</v>
      </c>
      <c r="L263">
        <v>186318</v>
      </c>
      <c r="M263" s="3" t="s">
        <v>101</v>
      </c>
      <c r="N263" s="4">
        <v>44553</v>
      </c>
      <c r="P263" s="14">
        <f>Tableau5_2[[#This Row],[ConvLoco.Colonne2]]</f>
        <v>186318</v>
      </c>
      <c r="Q263" s="15" t="str">
        <f>Tableau5_2[[#This Row],[Colonne2]]</f>
        <v>MRTS F</v>
      </c>
      <c r="R263" s="16">
        <f>Tableau5_2[[#This Row],[Colonne3]]</f>
        <v>44553</v>
      </c>
      <c r="S263" s="16">
        <f t="shared" ca="1" si="39"/>
        <v>44553</v>
      </c>
      <c r="T263" s="15">
        <f t="shared" si="40"/>
        <v>0</v>
      </c>
      <c r="U263" s="16" t="str">
        <f t="shared" si="41"/>
        <v/>
      </c>
      <c r="V263" s="15" t="str">
        <f t="shared" si="42"/>
        <v/>
      </c>
      <c r="W263" s="15" t="str">
        <f t="shared" si="43"/>
        <v/>
      </c>
      <c r="X263" s="15" t="str">
        <f t="shared" si="44"/>
        <v/>
      </c>
      <c r="Y263" s="37"/>
    </row>
    <row r="264" spans="1:25" x14ac:dyDescent="0.25">
      <c r="A264" s="34" t="str">
        <f>'COLLER SAP ICI'!A264</f>
        <v>91806186313-3</v>
      </c>
      <c r="B264" s="34" t="str">
        <f>'COLLER SAP ICI'!B264</f>
        <v>P3EQ</v>
      </c>
      <c r="C264" s="35">
        <f>'COLLER SAP ICI'!C264</f>
        <v>44679</v>
      </c>
      <c r="E264" s="3" t="str">
        <f t="shared" si="36"/>
        <v>91806186313-3</v>
      </c>
      <c r="F264" s="5" t="str">
        <f t="shared" si="37"/>
        <v>P399</v>
      </c>
      <c r="G264" s="1">
        <f t="shared" si="38"/>
        <v>44547</v>
      </c>
      <c r="L264">
        <v>186318</v>
      </c>
      <c r="M264" s="3" t="s">
        <v>104</v>
      </c>
      <c r="N264" s="4">
        <v>44565</v>
      </c>
      <c r="P264" s="14">
        <f>Tableau5_2[[#This Row],[ConvLoco.Colonne2]]</f>
        <v>186318</v>
      </c>
      <c r="Q264" s="15" t="str">
        <f>Tableau5_2[[#This Row],[Colonne2]]</f>
        <v>KVB F</v>
      </c>
      <c r="R264" s="16">
        <f>Tableau5_2[[#This Row],[Colonne3]]</f>
        <v>44565</v>
      </c>
      <c r="S264" s="16">
        <f t="shared" ca="1" si="39"/>
        <v>44565</v>
      </c>
      <c r="T264" s="15">
        <f t="shared" si="40"/>
        <v>0</v>
      </c>
      <c r="U264" s="16" t="str">
        <f t="shared" si="41"/>
        <v/>
      </c>
      <c r="V264" s="15" t="str">
        <f t="shared" si="42"/>
        <v/>
      </c>
      <c r="W264" s="15" t="str">
        <f t="shared" si="43"/>
        <v/>
      </c>
      <c r="X264" s="15" t="str">
        <f t="shared" si="44"/>
        <v/>
      </c>
      <c r="Y264" s="37"/>
    </row>
    <row r="265" spans="1:25" x14ac:dyDescent="0.25">
      <c r="A265" s="34" t="str">
        <f>'COLLER SAP ICI'!A265</f>
        <v>91806186313-3</v>
      </c>
      <c r="B265" s="34" t="str">
        <f>'COLLER SAP ICI'!B265</f>
        <v>P396</v>
      </c>
      <c r="C265" s="35">
        <f>'COLLER SAP ICI'!C265</f>
        <v>44679</v>
      </c>
      <c r="E265" s="3" t="str">
        <f t="shared" si="36"/>
        <v>91806186313-3</v>
      </c>
      <c r="F265" s="5" t="str">
        <f t="shared" si="37"/>
        <v>P3EQ</v>
      </c>
      <c r="G265" s="1">
        <f t="shared" si="38"/>
        <v>44679</v>
      </c>
      <c r="L265">
        <v>186318</v>
      </c>
      <c r="M265" s="3" t="s">
        <v>98</v>
      </c>
      <c r="N265" s="4">
        <v>44716</v>
      </c>
      <c r="P265" s="14">
        <f>Tableau5_2[[#This Row],[ConvLoco.Colonne2]]</f>
        <v>186318</v>
      </c>
      <c r="Q265" s="15" t="str">
        <f>Tableau5_2[[#This Row],[Colonne2]]</f>
        <v>EBICAB F</v>
      </c>
      <c r="R265" s="16">
        <f>Tableau5_2[[#This Row],[Colonne3]]</f>
        <v>44716</v>
      </c>
      <c r="S265" s="16" t="str">
        <f t="shared" ca="1" si="39"/>
        <v/>
      </c>
      <c r="T265" s="15">
        <f t="shared" si="40"/>
        <v>0</v>
      </c>
      <c r="U265" s="16" t="str">
        <f t="shared" si="41"/>
        <v/>
      </c>
      <c r="V265" s="15" t="str">
        <f t="shared" si="42"/>
        <v/>
      </c>
      <c r="W265" s="15" t="str">
        <f t="shared" si="43"/>
        <v/>
      </c>
      <c r="X265" s="15" t="str">
        <f t="shared" si="44"/>
        <v/>
      </c>
      <c r="Y265" s="37"/>
    </row>
    <row r="266" spans="1:25" x14ac:dyDescent="0.25">
      <c r="A266" s="34" t="str">
        <f>'COLLER SAP ICI'!A266</f>
        <v>91806186314-1</v>
      </c>
      <c r="B266" s="34" t="str">
        <f>'COLLER SAP ICI'!B266</f>
        <v>P5T1</v>
      </c>
      <c r="C266" s="35">
        <f>'COLLER SAP ICI'!C266</f>
        <v>44447</v>
      </c>
      <c r="E266" s="3" t="str">
        <f t="shared" si="36"/>
        <v>91806186313-3</v>
      </c>
      <c r="F266" s="5" t="str">
        <f t="shared" si="37"/>
        <v>P396</v>
      </c>
      <c r="G266" s="1">
        <f t="shared" si="38"/>
        <v>44679</v>
      </c>
      <c r="L266">
        <v>186318</v>
      </c>
      <c r="M266" s="3" t="s">
        <v>99</v>
      </c>
      <c r="N266" s="4">
        <v>44716</v>
      </c>
      <c r="P266" s="14">
        <f>Tableau5_2[[#This Row],[ConvLoco.Colonne2]]</f>
        <v>186318</v>
      </c>
      <c r="Q266" s="15" t="str">
        <f>Tableau5_2[[#This Row],[Colonne2]]</f>
        <v>ETCS F</v>
      </c>
      <c r="R266" s="16">
        <f>Tableau5_2[[#This Row],[Colonne3]]</f>
        <v>44716</v>
      </c>
      <c r="S266" s="16" t="str">
        <f t="shared" ca="1" si="39"/>
        <v/>
      </c>
      <c r="T266" s="15">
        <f t="shared" si="40"/>
        <v>0</v>
      </c>
      <c r="U266" s="16" t="str">
        <f t="shared" si="41"/>
        <v/>
      </c>
      <c r="V266" s="15" t="str">
        <f t="shared" si="42"/>
        <v/>
      </c>
      <c r="W266" s="15" t="str">
        <f t="shared" si="43"/>
        <v/>
      </c>
      <c r="X266" s="15" t="str">
        <f t="shared" si="44"/>
        <v/>
      </c>
      <c r="Y266" s="37"/>
    </row>
    <row r="267" spans="1:25" x14ac:dyDescent="0.25">
      <c r="A267" s="34" t="str">
        <f>'COLLER SAP ICI'!A267</f>
        <v>91806186314-1</v>
      </c>
      <c r="B267" s="34" t="str">
        <f>'COLLER SAP ICI'!B267</f>
        <v>P5MN</v>
      </c>
      <c r="C267" s="35">
        <f>'COLLER SAP ICI'!C267</f>
        <v>44447</v>
      </c>
      <c r="E267" s="3" t="str">
        <f t="shared" si="36"/>
        <v>91806186314-1</v>
      </c>
      <c r="F267" s="5" t="str">
        <f t="shared" si="37"/>
        <v>P5T1</v>
      </c>
      <c r="G267" s="1">
        <f t="shared" si="38"/>
        <v>44447</v>
      </c>
      <c r="L267">
        <v>186318</v>
      </c>
      <c r="M267" s="3" t="s">
        <v>106</v>
      </c>
      <c r="N267" s="4">
        <v>44961</v>
      </c>
      <c r="P267" s="14">
        <f>Tableau5_2[[#This Row],[ConvLoco.Colonne2]]</f>
        <v>186318</v>
      </c>
      <c r="Q267" s="15" t="str">
        <f>Tableau5_2[[#This Row],[Colonne2]]</f>
        <v>EBICAB GI</v>
      </c>
      <c r="R267" s="16">
        <f>Tableau5_2[[#This Row],[Colonne3]]</f>
        <v>44961</v>
      </c>
      <c r="S267" s="16" t="str">
        <f t="shared" ca="1" si="39"/>
        <v/>
      </c>
      <c r="T267" s="15">
        <f t="shared" si="40"/>
        <v>0</v>
      </c>
      <c r="U267" s="16" t="str">
        <f t="shared" si="41"/>
        <v/>
      </c>
      <c r="V267" s="15" t="str">
        <f t="shared" si="42"/>
        <v/>
      </c>
      <c r="W267" s="15" t="str">
        <f t="shared" si="43"/>
        <v/>
      </c>
      <c r="X267" s="15" t="str">
        <f t="shared" si="44"/>
        <v/>
      </c>
      <c r="Y267" s="37"/>
    </row>
    <row r="268" spans="1:25" x14ac:dyDescent="0.25">
      <c r="A268" s="34" t="str">
        <f>'COLLER SAP ICI'!A268</f>
        <v>91806186314-1</v>
      </c>
      <c r="B268" s="34" t="str">
        <f>'COLLER SAP ICI'!B268</f>
        <v>P3A1</v>
      </c>
      <c r="C268" s="35">
        <f>'COLLER SAP ICI'!C268</f>
        <v>44598</v>
      </c>
      <c r="E268" s="3" t="str">
        <f t="shared" si="36"/>
        <v>91806186314-1</v>
      </c>
      <c r="F268" s="5" t="str">
        <f t="shared" si="37"/>
        <v>P5MN</v>
      </c>
      <c r="G268" s="1">
        <f t="shared" si="38"/>
        <v>44447</v>
      </c>
      <c r="L268">
        <v>186318</v>
      </c>
      <c r="M268" s="3" t="s">
        <v>107</v>
      </c>
      <c r="N268" s="4">
        <v>44961</v>
      </c>
      <c r="P268" s="14">
        <f>Tableau5_2[[#This Row],[ConvLoco.Colonne2]]</f>
        <v>186318</v>
      </c>
      <c r="Q268" s="15" t="str">
        <f>Tableau5_2[[#This Row],[Colonne2]]</f>
        <v>ETCS GI</v>
      </c>
      <c r="R268" s="16">
        <f>Tableau5_2[[#This Row],[Colonne3]]</f>
        <v>44961</v>
      </c>
      <c r="S268" s="16" t="str">
        <f t="shared" ca="1" si="39"/>
        <v/>
      </c>
      <c r="T268" s="15">
        <f t="shared" si="40"/>
        <v>0</v>
      </c>
      <c r="U268" s="16" t="str">
        <f t="shared" si="41"/>
        <v/>
      </c>
      <c r="V268" s="15" t="str">
        <f t="shared" si="42"/>
        <v/>
      </c>
      <c r="W268" s="15" t="str">
        <f t="shared" si="43"/>
        <v/>
      </c>
      <c r="X268" s="15" t="str">
        <f t="shared" si="44"/>
        <v/>
      </c>
      <c r="Y268" s="37"/>
    </row>
    <row r="269" spans="1:25" x14ac:dyDescent="0.25">
      <c r="A269" s="34" t="str">
        <f>'COLLER SAP ICI'!A269</f>
        <v>91806186314-1</v>
      </c>
      <c r="B269" s="34" t="str">
        <f>'COLLER SAP ICI'!B269</f>
        <v>P3EQ</v>
      </c>
      <c r="C269" s="35">
        <f>'COLLER SAP ICI'!C269</f>
        <v>44610</v>
      </c>
      <c r="E269" s="3" t="str">
        <f t="shared" si="36"/>
        <v>91806186314-1</v>
      </c>
      <c r="F269" s="5" t="str">
        <f t="shared" si="37"/>
        <v>P3A1</v>
      </c>
      <c r="G269" s="1">
        <f t="shared" si="38"/>
        <v>44598</v>
      </c>
      <c r="L269">
        <v>186319</v>
      </c>
      <c r="M269" s="3" t="s">
        <v>104</v>
      </c>
      <c r="N269" s="4">
        <v>44514</v>
      </c>
      <c r="P269" s="14">
        <f>Tableau5_2[[#This Row],[ConvLoco.Colonne2]]</f>
        <v>186319</v>
      </c>
      <c r="Q269" s="15" t="str">
        <f>Tableau5_2[[#This Row],[Colonne2]]</f>
        <v>KVB F</v>
      </c>
      <c r="R269" s="16">
        <f>Tableau5_2[[#This Row],[Colonne3]]</f>
        <v>44514</v>
      </c>
      <c r="S269" s="16">
        <f t="shared" ca="1" si="39"/>
        <v>44514</v>
      </c>
      <c r="T269" s="15">
        <f t="shared" si="40"/>
        <v>186319</v>
      </c>
      <c r="U269" s="16">
        <f t="shared" si="41"/>
        <v>44514</v>
      </c>
      <c r="V269" s="15">
        <f t="shared" si="42"/>
        <v>45</v>
      </c>
      <c r="W269" s="15">
        <f t="shared" si="43"/>
        <v>2021</v>
      </c>
      <c r="X269" s="15">
        <f t="shared" si="44"/>
        <v>2021</v>
      </c>
      <c r="Y269" s="37"/>
    </row>
    <row r="270" spans="1:25" x14ac:dyDescent="0.25">
      <c r="A270" s="34" t="str">
        <f>'COLLER SAP ICI'!A270</f>
        <v>91806186314-1</v>
      </c>
      <c r="B270" s="34" t="str">
        <f>'COLLER SAP ICI'!B270</f>
        <v>P396</v>
      </c>
      <c r="C270" s="35">
        <f>'COLLER SAP ICI'!C270</f>
        <v>44610</v>
      </c>
      <c r="E270" s="3" t="str">
        <f t="shared" si="36"/>
        <v>91806186314-1</v>
      </c>
      <c r="F270" s="5" t="str">
        <f t="shared" si="37"/>
        <v>P3EQ</v>
      </c>
      <c r="G270" s="1">
        <f t="shared" si="38"/>
        <v>44610</v>
      </c>
      <c r="L270">
        <v>186319</v>
      </c>
      <c r="M270" s="3" t="s">
        <v>105</v>
      </c>
      <c r="N270" s="4">
        <v>44665</v>
      </c>
      <c r="P270" s="14">
        <f>Tableau5_2[[#This Row],[ConvLoco.Colonne2]]</f>
        <v>186319</v>
      </c>
      <c r="Q270" s="15" t="str">
        <f>Tableau5_2[[#This Row],[Colonne2]]</f>
        <v>T1</v>
      </c>
      <c r="R270" s="16">
        <f>Tableau5_2[[#This Row],[Colonne3]]</f>
        <v>44665</v>
      </c>
      <c r="S270" s="16" t="str">
        <f t="shared" ca="1" si="39"/>
        <v/>
      </c>
      <c r="T270" s="15">
        <f t="shared" si="40"/>
        <v>0</v>
      </c>
      <c r="U270" s="16" t="str">
        <f t="shared" si="41"/>
        <v/>
      </c>
      <c r="V270" s="15" t="str">
        <f t="shared" si="42"/>
        <v/>
      </c>
      <c r="W270" s="15" t="str">
        <f t="shared" si="43"/>
        <v/>
      </c>
      <c r="X270" s="15" t="str">
        <f t="shared" si="44"/>
        <v/>
      </c>
      <c r="Y270" s="37"/>
    </row>
    <row r="271" spans="1:25" x14ac:dyDescent="0.25">
      <c r="A271" s="34" t="str">
        <f>'COLLER SAP ICI'!A271</f>
        <v>91806186314-1</v>
      </c>
      <c r="B271" s="34" t="str">
        <f>'COLLER SAP ICI'!B271</f>
        <v>P39N</v>
      </c>
      <c r="C271" s="35">
        <f>'COLLER SAP ICI'!C271</f>
        <v>44624</v>
      </c>
      <c r="E271" s="3" t="str">
        <f t="shared" si="36"/>
        <v>91806186314-1</v>
      </c>
      <c r="F271" s="5" t="str">
        <f t="shared" si="37"/>
        <v>P396</v>
      </c>
      <c r="G271" s="1">
        <f t="shared" si="38"/>
        <v>44610</v>
      </c>
      <c r="L271">
        <v>186319</v>
      </c>
      <c r="M271" s="3" t="s">
        <v>98</v>
      </c>
      <c r="N271" s="4">
        <v>44665</v>
      </c>
      <c r="P271" s="14">
        <f>Tableau5_2[[#This Row],[ConvLoco.Colonne2]]</f>
        <v>186319</v>
      </c>
      <c r="Q271" s="15" t="str">
        <f>Tableau5_2[[#This Row],[Colonne2]]</f>
        <v>EBICAB F</v>
      </c>
      <c r="R271" s="16">
        <f>Tableau5_2[[#This Row],[Colonne3]]</f>
        <v>44665</v>
      </c>
      <c r="S271" s="16" t="str">
        <f t="shared" ca="1" si="39"/>
        <v/>
      </c>
      <c r="T271" s="15">
        <f t="shared" si="40"/>
        <v>0</v>
      </c>
      <c r="U271" s="16" t="str">
        <f t="shared" si="41"/>
        <v/>
      </c>
      <c r="V271" s="15" t="str">
        <f t="shared" si="42"/>
        <v/>
      </c>
      <c r="W271" s="15" t="str">
        <f t="shared" si="43"/>
        <v/>
      </c>
      <c r="X271" s="15" t="str">
        <f t="shared" si="44"/>
        <v/>
      </c>
      <c r="Y271" s="37"/>
    </row>
    <row r="272" spans="1:25" x14ac:dyDescent="0.25">
      <c r="A272" s="34" t="str">
        <f>'COLLER SAP ICI'!A272</f>
        <v>91806186314-1</v>
      </c>
      <c r="B272" s="34" t="str">
        <f>'COLLER SAP ICI'!B272</f>
        <v>P395</v>
      </c>
      <c r="C272" s="35">
        <f>'COLLER SAP ICI'!C272</f>
        <v>44831</v>
      </c>
      <c r="E272" s="3" t="str">
        <f t="shared" si="36"/>
        <v>91806186314-1</v>
      </c>
      <c r="F272" s="5" t="str">
        <f t="shared" si="37"/>
        <v>P39N</v>
      </c>
      <c r="G272" s="1">
        <f t="shared" si="38"/>
        <v>44624</v>
      </c>
      <c r="L272">
        <v>186319</v>
      </c>
      <c r="M272" s="3" t="s">
        <v>99</v>
      </c>
      <c r="N272" s="4">
        <v>44665</v>
      </c>
      <c r="P272" s="14">
        <f>Tableau5_2[[#This Row],[ConvLoco.Colonne2]]</f>
        <v>186319</v>
      </c>
      <c r="Q272" s="15" t="str">
        <f>Tableau5_2[[#This Row],[Colonne2]]</f>
        <v>ETCS F</v>
      </c>
      <c r="R272" s="16">
        <f>Tableau5_2[[#This Row],[Colonne3]]</f>
        <v>44665</v>
      </c>
      <c r="S272" s="16" t="str">
        <f t="shared" ca="1" si="39"/>
        <v/>
      </c>
      <c r="T272" s="15">
        <f t="shared" si="40"/>
        <v>0</v>
      </c>
      <c r="U272" s="16" t="str">
        <f t="shared" si="41"/>
        <v/>
      </c>
      <c r="V272" s="15" t="str">
        <f t="shared" si="42"/>
        <v/>
      </c>
      <c r="W272" s="15" t="str">
        <f t="shared" si="43"/>
        <v/>
      </c>
      <c r="X272" s="15" t="str">
        <f t="shared" si="44"/>
        <v/>
      </c>
      <c r="Y272" s="37"/>
    </row>
    <row r="273" spans="1:25" x14ac:dyDescent="0.25">
      <c r="A273" s="34" t="str">
        <f>'COLLER SAP ICI'!A273</f>
        <v>91806186314-1</v>
      </c>
      <c r="B273" s="34" t="str">
        <f>'COLLER SAP ICI'!B273</f>
        <v>P3ET</v>
      </c>
      <c r="C273" s="35">
        <f>'COLLER SAP ICI'!C273</f>
        <v>44852</v>
      </c>
      <c r="E273" s="3" t="str">
        <f t="shared" si="36"/>
        <v>91806186314-1</v>
      </c>
      <c r="F273" s="5" t="str">
        <f t="shared" si="37"/>
        <v>P395</v>
      </c>
      <c r="G273" s="1">
        <f t="shared" si="38"/>
        <v>44831</v>
      </c>
      <c r="L273">
        <v>186319</v>
      </c>
      <c r="M273" s="3" t="s">
        <v>106</v>
      </c>
      <c r="N273" s="4">
        <v>44688</v>
      </c>
      <c r="P273" s="14">
        <f>Tableau5_2[[#This Row],[ConvLoco.Colonne2]]</f>
        <v>186319</v>
      </c>
      <c r="Q273" s="15" t="str">
        <f>Tableau5_2[[#This Row],[Colonne2]]</f>
        <v>EBICAB GI</v>
      </c>
      <c r="R273" s="16">
        <f>Tableau5_2[[#This Row],[Colonne3]]</f>
        <v>44688</v>
      </c>
      <c r="S273" s="16" t="str">
        <f t="shared" ca="1" si="39"/>
        <v/>
      </c>
      <c r="T273" s="15">
        <f t="shared" si="40"/>
        <v>0</v>
      </c>
      <c r="U273" s="16" t="str">
        <f t="shared" si="41"/>
        <v/>
      </c>
      <c r="V273" s="15" t="str">
        <f t="shared" si="42"/>
        <v/>
      </c>
      <c r="W273" s="15" t="str">
        <f t="shared" si="43"/>
        <v/>
      </c>
      <c r="X273" s="15" t="str">
        <f t="shared" si="44"/>
        <v/>
      </c>
      <c r="Y273" s="37"/>
    </row>
    <row r="274" spans="1:25" x14ac:dyDescent="0.25">
      <c r="A274" s="34" t="str">
        <f>'COLLER SAP ICI'!A274</f>
        <v>91806186315-8</v>
      </c>
      <c r="B274" s="34" t="str">
        <f>'COLLER SAP ICI'!B274</f>
        <v>P5T1</v>
      </c>
      <c r="C274" s="35">
        <f>'COLLER SAP ICI'!C274</f>
        <v>44449</v>
      </c>
      <c r="E274" s="3" t="str">
        <f t="shared" si="36"/>
        <v>91806186314-1</v>
      </c>
      <c r="F274" s="5" t="str">
        <f t="shared" si="37"/>
        <v>P3ET</v>
      </c>
      <c r="G274" s="1">
        <f t="shared" si="38"/>
        <v>44852</v>
      </c>
      <c r="L274">
        <v>186319</v>
      </c>
      <c r="M274" s="3" t="s">
        <v>107</v>
      </c>
      <c r="N274" s="4">
        <v>44689</v>
      </c>
      <c r="P274" s="14">
        <f>Tableau5_2[[#This Row],[ConvLoco.Colonne2]]</f>
        <v>186319</v>
      </c>
      <c r="Q274" s="15" t="str">
        <f>Tableau5_2[[#This Row],[Colonne2]]</f>
        <v>ETCS GI</v>
      </c>
      <c r="R274" s="16">
        <f>Tableau5_2[[#This Row],[Colonne3]]</f>
        <v>44689</v>
      </c>
      <c r="S274" s="16" t="str">
        <f t="shared" ca="1" si="39"/>
        <v/>
      </c>
      <c r="T274" s="15">
        <f t="shared" si="40"/>
        <v>0</v>
      </c>
      <c r="U274" s="16" t="str">
        <f t="shared" si="41"/>
        <v/>
      </c>
      <c r="V274" s="15" t="str">
        <f t="shared" si="42"/>
        <v/>
      </c>
      <c r="W274" s="15" t="str">
        <f t="shared" si="43"/>
        <v/>
      </c>
      <c r="X274" s="15" t="str">
        <f t="shared" si="44"/>
        <v/>
      </c>
      <c r="Y274" s="37"/>
    </row>
    <row r="275" spans="1:25" x14ac:dyDescent="0.25">
      <c r="A275" s="34" t="str">
        <f>'COLLER SAP ICI'!A275</f>
        <v>91806186315-8</v>
      </c>
      <c r="B275" s="34" t="str">
        <f>'COLLER SAP ICI'!B275</f>
        <v>P5MN</v>
      </c>
      <c r="C275" s="35">
        <f>'COLLER SAP ICI'!C275</f>
        <v>44449</v>
      </c>
      <c r="E275" s="3" t="str">
        <f t="shared" si="36"/>
        <v>91806186315-8</v>
      </c>
      <c r="F275" s="5" t="str">
        <f t="shared" si="37"/>
        <v>P5T1</v>
      </c>
      <c r="G275" s="1">
        <f t="shared" si="38"/>
        <v>44449</v>
      </c>
      <c r="L275">
        <v>186319</v>
      </c>
      <c r="M275" s="3" t="s">
        <v>101</v>
      </c>
      <c r="N275" s="4">
        <v>44726</v>
      </c>
      <c r="P275" s="14">
        <f>Tableau5_2[[#This Row],[ConvLoco.Colonne2]]</f>
        <v>186319</v>
      </c>
      <c r="Q275" s="15" t="str">
        <f>Tableau5_2[[#This Row],[Colonne2]]</f>
        <v>MRTS F</v>
      </c>
      <c r="R275" s="16">
        <f>Tableau5_2[[#This Row],[Colonne3]]</f>
        <v>44726</v>
      </c>
      <c r="S275" s="16" t="str">
        <f t="shared" ca="1" si="39"/>
        <v/>
      </c>
      <c r="T275" s="15">
        <f t="shared" si="40"/>
        <v>0</v>
      </c>
      <c r="U275" s="16" t="str">
        <f t="shared" si="41"/>
        <v/>
      </c>
      <c r="V275" s="15" t="str">
        <f t="shared" si="42"/>
        <v/>
      </c>
      <c r="W275" s="15" t="str">
        <f t="shared" si="43"/>
        <v/>
      </c>
      <c r="X275" s="15" t="str">
        <f t="shared" si="44"/>
        <v/>
      </c>
      <c r="Y275" s="37"/>
    </row>
    <row r="276" spans="1:25" x14ac:dyDescent="0.25">
      <c r="A276" s="34" t="str">
        <f>'COLLER SAP ICI'!A276</f>
        <v>91806186315-8</v>
      </c>
      <c r="B276" s="34" t="str">
        <f>'COLLER SAP ICI'!B276</f>
        <v>P3EQ</v>
      </c>
      <c r="C276" s="35">
        <f>'COLLER SAP ICI'!C276</f>
        <v>44580</v>
      </c>
      <c r="E276" s="3" t="str">
        <f t="shared" si="36"/>
        <v>91806186315-8</v>
      </c>
      <c r="F276" s="5" t="str">
        <f t="shared" si="37"/>
        <v>P5MN</v>
      </c>
      <c r="G276" s="1">
        <f t="shared" si="38"/>
        <v>44449</v>
      </c>
      <c r="L276">
        <v>186320</v>
      </c>
      <c r="M276" s="3" t="s">
        <v>104</v>
      </c>
      <c r="N276" s="4">
        <v>44450</v>
      </c>
      <c r="P276" s="14">
        <f>Tableau5_2[[#This Row],[ConvLoco.Colonne2]]</f>
        <v>186320</v>
      </c>
      <c r="Q276" s="15" t="str">
        <f>Tableau5_2[[#This Row],[Colonne2]]</f>
        <v>KVB F</v>
      </c>
      <c r="R276" s="16">
        <f>Tableau5_2[[#This Row],[Colonne3]]</f>
        <v>44450</v>
      </c>
      <c r="S276" s="16">
        <f t="shared" ca="1" si="39"/>
        <v>44450</v>
      </c>
      <c r="T276" s="15">
        <f t="shared" si="40"/>
        <v>186320</v>
      </c>
      <c r="U276" s="16">
        <f t="shared" si="41"/>
        <v>44450</v>
      </c>
      <c r="V276" s="15">
        <f t="shared" si="42"/>
        <v>36</v>
      </c>
      <c r="W276" s="15">
        <f t="shared" si="43"/>
        <v>2021</v>
      </c>
      <c r="X276" s="15">
        <f t="shared" si="44"/>
        <v>2021</v>
      </c>
      <c r="Y276" s="37"/>
    </row>
    <row r="277" spans="1:25" x14ac:dyDescent="0.25">
      <c r="A277" s="34" t="str">
        <f>'COLLER SAP ICI'!A277</f>
        <v>91806186315-8</v>
      </c>
      <c r="B277" s="34" t="str">
        <f>'COLLER SAP ICI'!B277</f>
        <v>P396</v>
      </c>
      <c r="C277" s="35">
        <f>'COLLER SAP ICI'!C277</f>
        <v>44580</v>
      </c>
      <c r="E277" s="3" t="str">
        <f t="shared" si="36"/>
        <v>91806186315-8</v>
      </c>
      <c r="F277" s="5" t="str">
        <f t="shared" si="37"/>
        <v>P3EQ</v>
      </c>
      <c r="G277" s="1">
        <f t="shared" si="38"/>
        <v>44580</v>
      </c>
      <c r="L277">
        <v>186320</v>
      </c>
      <c r="M277" s="3" t="s">
        <v>105</v>
      </c>
      <c r="N277" s="4">
        <v>44580</v>
      </c>
      <c r="P277" s="14">
        <f>Tableau5_2[[#This Row],[ConvLoco.Colonne2]]</f>
        <v>186320</v>
      </c>
      <c r="Q277" s="15" t="str">
        <f>Tableau5_2[[#This Row],[Colonne2]]</f>
        <v>T1</v>
      </c>
      <c r="R277" s="16">
        <f>Tableau5_2[[#This Row],[Colonne3]]</f>
        <v>44580</v>
      </c>
      <c r="S277" s="16">
        <f t="shared" ca="1" si="39"/>
        <v>44580</v>
      </c>
      <c r="T277" s="15">
        <f t="shared" si="40"/>
        <v>0</v>
      </c>
      <c r="U277" s="16" t="str">
        <f t="shared" si="41"/>
        <v/>
      </c>
      <c r="V277" s="15" t="str">
        <f t="shared" si="42"/>
        <v/>
      </c>
      <c r="W277" s="15" t="str">
        <f t="shared" si="43"/>
        <v/>
      </c>
      <c r="X277" s="15" t="str">
        <f t="shared" si="44"/>
        <v/>
      </c>
      <c r="Y277" s="37"/>
    </row>
    <row r="278" spans="1:25" x14ac:dyDescent="0.25">
      <c r="A278" s="34" t="str">
        <f>'COLLER SAP ICI'!A278</f>
        <v>91806186315-8</v>
      </c>
      <c r="B278" s="34" t="str">
        <f>'COLLER SAP ICI'!B278</f>
        <v>P3A1</v>
      </c>
      <c r="C278" s="35">
        <f>'COLLER SAP ICI'!C278</f>
        <v>44593</v>
      </c>
      <c r="E278" s="3" t="str">
        <f t="shared" si="36"/>
        <v>91806186315-8</v>
      </c>
      <c r="F278" s="5" t="str">
        <f t="shared" si="37"/>
        <v>P396</v>
      </c>
      <c r="G278" s="1">
        <f t="shared" si="38"/>
        <v>44580</v>
      </c>
      <c r="L278">
        <v>186320</v>
      </c>
      <c r="M278" s="3" t="s">
        <v>98</v>
      </c>
      <c r="N278" s="4">
        <v>44580</v>
      </c>
      <c r="P278" s="14">
        <f>Tableau5_2[[#This Row],[ConvLoco.Colonne2]]</f>
        <v>186320</v>
      </c>
      <c r="Q278" s="15" t="str">
        <f>Tableau5_2[[#This Row],[Colonne2]]</f>
        <v>EBICAB F</v>
      </c>
      <c r="R278" s="16">
        <f>Tableau5_2[[#This Row],[Colonne3]]</f>
        <v>44580</v>
      </c>
      <c r="S278" s="16">
        <f t="shared" ca="1" si="39"/>
        <v>44580</v>
      </c>
      <c r="T278" s="15">
        <f t="shared" si="40"/>
        <v>0</v>
      </c>
      <c r="U278" s="16" t="str">
        <f t="shared" si="41"/>
        <v/>
      </c>
      <c r="V278" s="15" t="str">
        <f t="shared" si="42"/>
        <v/>
      </c>
      <c r="W278" s="15" t="str">
        <f t="shared" si="43"/>
        <v/>
      </c>
      <c r="X278" s="15" t="str">
        <f t="shared" si="44"/>
        <v/>
      </c>
      <c r="Y278" s="37"/>
    </row>
    <row r="279" spans="1:25" x14ac:dyDescent="0.25">
      <c r="A279" s="34" t="str">
        <f>'COLLER SAP ICI'!A279</f>
        <v>91806186315-8</v>
      </c>
      <c r="B279" s="34" t="str">
        <f>'COLLER SAP ICI'!B279</f>
        <v>P39N</v>
      </c>
      <c r="C279" s="35">
        <f>'COLLER SAP ICI'!C279</f>
        <v>44619</v>
      </c>
      <c r="E279" s="3" t="str">
        <f t="shared" si="36"/>
        <v>91806186315-8</v>
      </c>
      <c r="F279" s="5" t="str">
        <f t="shared" si="37"/>
        <v>P3A1</v>
      </c>
      <c r="G279" s="1">
        <f t="shared" si="38"/>
        <v>44593</v>
      </c>
      <c r="L279">
        <v>186320</v>
      </c>
      <c r="M279" s="3" t="s">
        <v>99</v>
      </c>
      <c r="N279" s="4">
        <v>44580</v>
      </c>
      <c r="P279" s="14">
        <f>Tableau5_2[[#This Row],[ConvLoco.Colonne2]]</f>
        <v>186320</v>
      </c>
      <c r="Q279" s="15" t="str">
        <f>Tableau5_2[[#This Row],[Colonne2]]</f>
        <v>ETCS F</v>
      </c>
      <c r="R279" s="16">
        <f>Tableau5_2[[#This Row],[Colonne3]]</f>
        <v>44580</v>
      </c>
      <c r="S279" s="16">
        <f t="shared" ca="1" si="39"/>
        <v>44580</v>
      </c>
      <c r="T279" s="15">
        <f t="shared" si="40"/>
        <v>0</v>
      </c>
      <c r="U279" s="16" t="str">
        <f t="shared" si="41"/>
        <v/>
      </c>
      <c r="V279" s="15" t="str">
        <f t="shared" si="42"/>
        <v/>
      </c>
      <c r="W279" s="15" t="str">
        <f t="shared" si="43"/>
        <v/>
      </c>
      <c r="X279" s="15" t="str">
        <f t="shared" si="44"/>
        <v/>
      </c>
      <c r="Y279" s="37"/>
    </row>
    <row r="280" spans="1:25" x14ac:dyDescent="0.25">
      <c r="A280" s="34" t="str">
        <f>'COLLER SAP ICI'!A280</f>
        <v>91806186315-8</v>
      </c>
      <c r="B280" s="34" t="str">
        <f>'COLLER SAP ICI'!B280</f>
        <v>P3ET</v>
      </c>
      <c r="C280" s="35">
        <f>'COLLER SAP ICI'!C280</f>
        <v>44823</v>
      </c>
      <c r="E280" s="3" t="str">
        <f t="shared" si="36"/>
        <v>91806186315-8</v>
      </c>
      <c r="F280" s="5" t="str">
        <f t="shared" si="37"/>
        <v>P39N</v>
      </c>
      <c r="G280" s="1">
        <f t="shared" si="38"/>
        <v>44619</v>
      </c>
      <c r="L280">
        <v>186320</v>
      </c>
      <c r="M280" s="3" t="s">
        <v>101</v>
      </c>
      <c r="N280" s="4">
        <v>44639</v>
      </c>
      <c r="P280" s="14">
        <f>Tableau5_2[[#This Row],[ConvLoco.Colonne2]]</f>
        <v>186320</v>
      </c>
      <c r="Q280" s="15" t="str">
        <f>Tableau5_2[[#This Row],[Colonne2]]</f>
        <v>MRTS F</v>
      </c>
      <c r="R280" s="16">
        <f>Tableau5_2[[#This Row],[Colonne3]]</f>
        <v>44639</v>
      </c>
      <c r="S280" s="16" t="str">
        <f t="shared" ca="1" si="39"/>
        <v/>
      </c>
      <c r="T280" s="15">
        <f t="shared" si="40"/>
        <v>0</v>
      </c>
      <c r="U280" s="16" t="str">
        <f t="shared" si="41"/>
        <v/>
      </c>
      <c r="V280" s="15" t="str">
        <f t="shared" si="42"/>
        <v/>
      </c>
      <c r="W280" s="15" t="str">
        <f t="shared" si="43"/>
        <v/>
      </c>
      <c r="X280" s="15" t="str">
        <f t="shared" si="44"/>
        <v/>
      </c>
      <c r="Y280" s="37"/>
    </row>
    <row r="281" spans="1:25" x14ac:dyDescent="0.25">
      <c r="A281" s="34" t="str">
        <f>'COLLER SAP ICI'!A281</f>
        <v>91806186315-8</v>
      </c>
      <c r="B281" s="34" t="str">
        <f>'COLLER SAP ICI'!B281</f>
        <v>P395</v>
      </c>
      <c r="C281" s="35">
        <f>'COLLER SAP ICI'!C281</f>
        <v>44823</v>
      </c>
      <c r="E281" s="3" t="str">
        <f t="shared" si="36"/>
        <v>91806186315-8</v>
      </c>
      <c r="F281" s="5" t="str">
        <f t="shared" si="37"/>
        <v>P3ET</v>
      </c>
      <c r="G281" s="1">
        <f t="shared" si="38"/>
        <v>44823</v>
      </c>
      <c r="L281">
        <v>186320</v>
      </c>
      <c r="M281" s="3" t="s">
        <v>102</v>
      </c>
      <c r="N281" s="4">
        <v>44761</v>
      </c>
      <c r="P281" s="14">
        <f>Tableau5_2[[#This Row],[ConvLoco.Colonne2]]</f>
        <v>186320</v>
      </c>
      <c r="Q281" s="15" t="str">
        <f>Tableau5_2[[#This Row],[Colonne2]]</f>
        <v>EBICAB EF</v>
      </c>
      <c r="R281" s="16">
        <f>Tableau5_2[[#This Row],[Colonne3]]</f>
        <v>44761</v>
      </c>
      <c r="S281" s="16" t="str">
        <f t="shared" ca="1" si="39"/>
        <v/>
      </c>
      <c r="T281" s="15">
        <f t="shared" si="40"/>
        <v>0</v>
      </c>
      <c r="U281" s="16" t="str">
        <f t="shared" si="41"/>
        <v/>
      </c>
      <c r="V281" s="15" t="str">
        <f t="shared" si="42"/>
        <v/>
      </c>
      <c r="W281" s="15" t="str">
        <f t="shared" si="43"/>
        <v/>
      </c>
      <c r="X281" s="15" t="str">
        <f t="shared" si="44"/>
        <v/>
      </c>
      <c r="Y281" s="37"/>
    </row>
    <row r="282" spans="1:25" x14ac:dyDescent="0.25">
      <c r="A282" s="34" t="str">
        <f>'COLLER SAP ICI'!A282</f>
        <v>91806186316-6</v>
      </c>
      <c r="B282" s="34" t="str">
        <f>'COLLER SAP ICI'!B282</f>
        <v>P3A0</v>
      </c>
      <c r="C282" s="35">
        <f>'COLLER SAP ICI'!C282</f>
        <v>44461</v>
      </c>
      <c r="E282" s="3" t="str">
        <f t="shared" si="36"/>
        <v>91806186315-8</v>
      </c>
      <c r="F282" s="5" t="str">
        <f t="shared" si="37"/>
        <v>P395</v>
      </c>
      <c r="G282" s="1">
        <f t="shared" si="38"/>
        <v>44823</v>
      </c>
      <c r="L282">
        <v>186320</v>
      </c>
      <c r="M282" s="3" t="s">
        <v>103</v>
      </c>
      <c r="N282" s="4">
        <v>44761</v>
      </c>
      <c r="P282" s="14">
        <f>Tableau5_2[[#This Row],[ConvLoco.Colonne2]]</f>
        <v>186320</v>
      </c>
      <c r="Q282" s="15" t="str">
        <f>Tableau5_2[[#This Row],[Colonne2]]</f>
        <v>ETCS EF</v>
      </c>
      <c r="R282" s="16">
        <f>Tableau5_2[[#This Row],[Colonne3]]</f>
        <v>44761</v>
      </c>
      <c r="S282" s="16" t="str">
        <f t="shared" ca="1" si="39"/>
        <v/>
      </c>
      <c r="T282" s="15">
        <f t="shared" si="40"/>
        <v>0</v>
      </c>
      <c r="U282" s="16" t="str">
        <f t="shared" si="41"/>
        <v/>
      </c>
      <c r="V282" s="15" t="str">
        <f t="shared" si="42"/>
        <v/>
      </c>
      <c r="W282" s="15" t="str">
        <f t="shared" si="43"/>
        <v/>
      </c>
      <c r="X282" s="15" t="str">
        <f t="shared" si="44"/>
        <v/>
      </c>
      <c r="Y282" s="37"/>
    </row>
    <row r="283" spans="1:25" x14ac:dyDescent="0.25">
      <c r="A283" s="34" t="str">
        <f>'COLLER SAP ICI'!A283</f>
        <v>91806186316-6</v>
      </c>
      <c r="B283" s="34" t="str">
        <f>'COLLER SAP ICI'!B283</f>
        <v>P5T2</v>
      </c>
      <c r="C283" s="35">
        <f>'COLLER SAP ICI'!C283</f>
        <v>44614</v>
      </c>
      <c r="E283" s="3" t="str">
        <f t="shared" si="36"/>
        <v>91806186316-6</v>
      </c>
      <c r="F283" s="5" t="str">
        <f t="shared" si="37"/>
        <v>P3A0</v>
      </c>
      <c r="G283" s="1">
        <f t="shared" si="38"/>
        <v>44461</v>
      </c>
      <c r="L283">
        <v>186321</v>
      </c>
      <c r="M283" s="3" t="s">
        <v>97</v>
      </c>
      <c r="N283" s="4">
        <v>44546</v>
      </c>
      <c r="P283" s="14">
        <f>Tableau5_2[[#This Row],[ConvLoco.Colonne2]]</f>
        <v>186321</v>
      </c>
      <c r="Q283" s="15" t="str">
        <f>Tableau5_2[[#This Row],[Colonne2]]</f>
        <v>T3</v>
      </c>
      <c r="R283" s="16">
        <f>Tableau5_2[[#This Row],[Colonne3]]</f>
        <v>44546</v>
      </c>
      <c r="S283" s="16">
        <f t="shared" ca="1" si="39"/>
        <v>44546</v>
      </c>
      <c r="T283" s="15">
        <f t="shared" si="40"/>
        <v>186321</v>
      </c>
      <c r="U283" s="16">
        <f t="shared" si="41"/>
        <v>44546</v>
      </c>
      <c r="V283" s="15">
        <f t="shared" si="42"/>
        <v>50</v>
      </c>
      <c r="W283" s="15">
        <f t="shared" si="43"/>
        <v>2021</v>
      </c>
      <c r="X283" s="15">
        <f t="shared" si="44"/>
        <v>2021</v>
      </c>
      <c r="Y283" s="37"/>
    </row>
    <row r="284" spans="1:25" x14ac:dyDescent="0.25">
      <c r="A284" s="34" t="str">
        <f>'COLLER SAP ICI'!A284</f>
        <v>91806186316-6</v>
      </c>
      <c r="B284" s="34" t="str">
        <f>'COLLER SAP ICI'!B284</f>
        <v>P5MN</v>
      </c>
      <c r="C284" s="35">
        <f>'COLLER SAP ICI'!C284</f>
        <v>44614</v>
      </c>
      <c r="E284" s="3" t="str">
        <f t="shared" si="36"/>
        <v>91806186316-6</v>
      </c>
      <c r="F284" s="5" t="str">
        <f t="shared" si="37"/>
        <v>P5T2</v>
      </c>
      <c r="G284" s="1">
        <f t="shared" si="38"/>
        <v>44614</v>
      </c>
      <c r="L284">
        <v>186321</v>
      </c>
      <c r="M284" s="3" t="s">
        <v>98</v>
      </c>
      <c r="N284" s="4">
        <v>44546</v>
      </c>
      <c r="P284" s="14">
        <f>Tableau5_2[[#This Row],[ConvLoco.Colonne2]]</f>
        <v>186321</v>
      </c>
      <c r="Q284" s="15" t="str">
        <f>Tableau5_2[[#This Row],[Colonne2]]</f>
        <v>EBICAB F</v>
      </c>
      <c r="R284" s="16">
        <f>Tableau5_2[[#This Row],[Colonne3]]</f>
        <v>44546</v>
      </c>
      <c r="S284" s="16">
        <f t="shared" ca="1" si="39"/>
        <v>44546</v>
      </c>
      <c r="T284" s="15">
        <f t="shared" si="40"/>
        <v>0</v>
      </c>
      <c r="U284" s="16" t="str">
        <f t="shared" si="41"/>
        <v/>
      </c>
      <c r="V284" s="15" t="str">
        <f t="shared" si="42"/>
        <v/>
      </c>
      <c r="W284" s="15" t="str">
        <f t="shared" si="43"/>
        <v/>
      </c>
      <c r="X284" s="15" t="str">
        <f t="shared" si="44"/>
        <v/>
      </c>
      <c r="Y284" s="37"/>
    </row>
    <row r="285" spans="1:25" x14ac:dyDescent="0.25">
      <c r="A285" s="34" t="str">
        <f>'COLLER SAP ICI'!A285</f>
        <v>91806186316-6</v>
      </c>
      <c r="B285" s="34" t="str">
        <f>'COLLER SAP ICI'!B285</f>
        <v>P3EQ</v>
      </c>
      <c r="C285" s="35">
        <f>'COLLER SAP ICI'!C285</f>
        <v>44614</v>
      </c>
      <c r="E285" s="3" t="str">
        <f t="shared" si="36"/>
        <v>91806186316-6</v>
      </c>
      <c r="F285" s="5" t="str">
        <f t="shared" si="37"/>
        <v>P5MN</v>
      </c>
      <c r="G285" s="1">
        <f t="shared" si="38"/>
        <v>44614</v>
      </c>
      <c r="L285">
        <v>186321</v>
      </c>
      <c r="M285" s="3" t="s">
        <v>99</v>
      </c>
      <c r="N285" s="4">
        <v>44546</v>
      </c>
      <c r="P285" s="14">
        <f>Tableau5_2[[#This Row],[ConvLoco.Colonne2]]</f>
        <v>186321</v>
      </c>
      <c r="Q285" s="15" t="str">
        <f>Tableau5_2[[#This Row],[Colonne2]]</f>
        <v>ETCS F</v>
      </c>
      <c r="R285" s="16">
        <f>Tableau5_2[[#This Row],[Colonne3]]</f>
        <v>44546</v>
      </c>
      <c r="S285" s="16">
        <f t="shared" ca="1" si="39"/>
        <v>44546</v>
      </c>
      <c r="T285" s="15">
        <f t="shared" si="40"/>
        <v>0</v>
      </c>
      <c r="U285" s="16" t="str">
        <f t="shared" si="41"/>
        <v/>
      </c>
      <c r="V285" s="15" t="str">
        <f t="shared" si="42"/>
        <v/>
      </c>
      <c r="W285" s="15" t="str">
        <f t="shared" si="43"/>
        <v/>
      </c>
      <c r="X285" s="15" t="str">
        <f t="shared" si="44"/>
        <v/>
      </c>
      <c r="Y285" s="37"/>
    </row>
    <row r="286" spans="1:25" x14ac:dyDescent="0.25">
      <c r="A286" s="34" t="str">
        <f>'COLLER SAP ICI'!A286</f>
        <v>91806186316-6</v>
      </c>
      <c r="B286" s="34" t="str">
        <f>'COLLER SAP ICI'!B286</f>
        <v>P396</v>
      </c>
      <c r="C286" s="35">
        <f>'COLLER SAP ICI'!C286</f>
        <v>44614</v>
      </c>
      <c r="E286" s="3" t="str">
        <f t="shared" si="36"/>
        <v>91806186316-6</v>
      </c>
      <c r="F286" s="5" t="str">
        <f t="shared" si="37"/>
        <v>P3EQ</v>
      </c>
      <c r="G286" s="1">
        <f t="shared" si="38"/>
        <v>44614</v>
      </c>
      <c r="L286">
        <v>186321</v>
      </c>
      <c r="M286" s="3" t="s">
        <v>110</v>
      </c>
      <c r="N286" s="4">
        <v>44546</v>
      </c>
      <c r="P286" s="14">
        <f>Tableau5_2[[#This Row],[ConvLoco.Colonne2]]</f>
        <v>186321</v>
      </c>
      <c r="Q286" s="15" t="str">
        <f>Tableau5_2[[#This Row],[Colonne2]]</f>
        <v>EBULA F</v>
      </c>
      <c r="R286" s="16">
        <f>Tableau5_2[[#This Row],[Colonne3]]</f>
        <v>44546</v>
      </c>
      <c r="S286" s="16">
        <f t="shared" ca="1" si="39"/>
        <v>44546</v>
      </c>
      <c r="T286" s="15">
        <f t="shared" si="40"/>
        <v>0</v>
      </c>
      <c r="U286" s="16" t="str">
        <f t="shared" si="41"/>
        <v/>
      </c>
      <c r="V286" s="15" t="str">
        <f t="shared" si="42"/>
        <v/>
      </c>
      <c r="W286" s="15" t="str">
        <f t="shared" si="43"/>
        <v/>
      </c>
      <c r="X286" s="15" t="str">
        <f t="shared" si="44"/>
        <v/>
      </c>
      <c r="Y286" s="37"/>
    </row>
    <row r="287" spans="1:25" x14ac:dyDescent="0.25">
      <c r="A287" s="34" t="str">
        <f>'COLLER SAP ICI'!A287</f>
        <v>91806186316-6</v>
      </c>
      <c r="B287" s="34" t="str">
        <f>'COLLER SAP ICI'!B287</f>
        <v>P3ET</v>
      </c>
      <c r="C287" s="35">
        <f>'COLLER SAP ICI'!C287</f>
        <v>44640</v>
      </c>
      <c r="E287" s="3" t="str">
        <f t="shared" si="36"/>
        <v>91806186316-6</v>
      </c>
      <c r="F287" s="5" t="str">
        <f t="shared" si="37"/>
        <v>P396</v>
      </c>
      <c r="G287" s="1">
        <f t="shared" si="38"/>
        <v>44614</v>
      </c>
      <c r="L287">
        <v>186321</v>
      </c>
      <c r="M287" s="3" t="s">
        <v>100</v>
      </c>
      <c r="N287" s="4">
        <v>44577</v>
      </c>
      <c r="P287" s="14">
        <f>Tableau5_2[[#This Row],[ConvLoco.Colonne2]]</f>
        <v>186321</v>
      </c>
      <c r="Q287" s="15" t="str">
        <f>Tableau5_2[[#This Row],[Colonne2]]</f>
        <v>KVB GI</v>
      </c>
      <c r="R287" s="16">
        <f>Tableau5_2[[#This Row],[Colonne3]]</f>
        <v>44577</v>
      </c>
      <c r="S287" s="16">
        <f t="shared" ca="1" si="39"/>
        <v>44577</v>
      </c>
      <c r="T287" s="15">
        <f t="shared" si="40"/>
        <v>0</v>
      </c>
      <c r="U287" s="16" t="str">
        <f t="shared" si="41"/>
        <v/>
      </c>
      <c r="V287" s="15" t="str">
        <f t="shared" si="42"/>
        <v/>
      </c>
      <c r="W287" s="15" t="str">
        <f t="shared" si="43"/>
        <v/>
      </c>
      <c r="X287" s="15" t="str">
        <f t="shared" si="44"/>
        <v/>
      </c>
      <c r="Y287" s="37"/>
    </row>
    <row r="288" spans="1:25" x14ac:dyDescent="0.25">
      <c r="A288" s="34" t="str">
        <f>'COLLER SAP ICI'!A288</f>
        <v>91806186316-6</v>
      </c>
      <c r="B288" s="34" t="str">
        <f>'COLLER SAP ICI'!B288</f>
        <v>P395</v>
      </c>
      <c r="C288" s="35">
        <f>'COLLER SAP ICI'!C288</f>
        <v>44640</v>
      </c>
      <c r="E288" s="3" t="str">
        <f t="shared" si="36"/>
        <v>91806186316-6</v>
      </c>
      <c r="F288" s="5" t="str">
        <f t="shared" si="37"/>
        <v>P3ET</v>
      </c>
      <c r="G288" s="1">
        <f t="shared" si="38"/>
        <v>44640</v>
      </c>
      <c r="L288">
        <v>186321</v>
      </c>
      <c r="M288" s="3" t="s">
        <v>101</v>
      </c>
      <c r="N288" s="4">
        <v>44608</v>
      </c>
      <c r="P288" s="14">
        <f>Tableau5_2[[#This Row],[ConvLoco.Colonne2]]</f>
        <v>186321</v>
      </c>
      <c r="Q288" s="15" t="str">
        <f>Tableau5_2[[#This Row],[Colonne2]]</f>
        <v>MRTS F</v>
      </c>
      <c r="R288" s="16">
        <f>Tableau5_2[[#This Row],[Colonne3]]</f>
        <v>44608</v>
      </c>
      <c r="S288" s="16">
        <f t="shared" ca="1" si="39"/>
        <v>44608</v>
      </c>
      <c r="T288" s="15">
        <f t="shared" si="40"/>
        <v>0</v>
      </c>
      <c r="U288" s="16" t="str">
        <f t="shared" si="41"/>
        <v/>
      </c>
      <c r="V288" s="15" t="str">
        <f t="shared" si="42"/>
        <v/>
      </c>
      <c r="W288" s="15" t="str">
        <f t="shared" si="43"/>
        <v/>
      </c>
      <c r="X288" s="15" t="str">
        <f t="shared" si="44"/>
        <v/>
      </c>
      <c r="Y288" s="37"/>
    </row>
    <row r="289" spans="1:25" x14ac:dyDescent="0.25">
      <c r="A289" s="34" t="str">
        <f>'COLLER SAP ICI'!A289</f>
        <v>91806186316-6</v>
      </c>
      <c r="B289" s="34" t="str">
        <f>'COLLER SAP ICI'!B289</f>
        <v>P39N</v>
      </c>
      <c r="C289" s="35">
        <f>'COLLER SAP ICI'!C289</f>
        <v>44701</v>
      </c>
      <c r="E289" s="3" t="str">
        <f t="shared" si="36"/>
        <v>91806186316-6</v>
      </c>
      <c r="F289" s="5" t="str">
        <f t="shared" si="37"/>
        <v>P395</v>
      </c>
      <c r="G289" s="1">
        <f t="shared" si="38"/>
        <v>44640</v>
      </c>
      <c r="L289">
        <v>186321</v>
      </c>
      <c r="M289" s="3" t="s">
        <v>102</v>
      </c>
      <c r="N289" s="4">
        <v>44728</v>
      </c>
      <c r="P289" s="14">
        <f>Tableau5_2[[#This Row],[ConvLoco.Colonne2]]</f>
        <v>186321</v>
      </c>
      <c r="Q289" s="15" t="str">
        <f>Tableau5_2[[#This Row],[Colonne2]]</f>
        <v>EBICAB EF</v>
      </c>
      <c r="R289" s="16">
        <f>Tableau5_2[[#This Row],[Colonne3]]</f>
        <v>44728</v>
      </c>
      <c r="S289" s="16" t="str">
        <f t="shared" ca="1" si="39"/>
        <v/>
      </c>
      <c r="T289" s="15">
        <f t="shared" si="40"/>
        <v>0</v>
      </c>
      <c r="U289" s="16" t="str">
        <f t="shared" si="41"/>
        <v/>
      </c>
      <c r="V289" s="15" t="str">
        <f t="shared" si="42"/>
        <v/>
      </c>
      <c r="W289" s="15" t="str">
        <f t="shared" si="43"/>
        <v/>
      </c>
      <c r="X289" s="15" t="str">
        <f t="shared" si="44"/>
        <v/>
      </c>
      <c r="Y289" s="37"/>
    </row>
    <row r="290" spans="1:25" x14ac:dyDescent="0.25">
      <c r="A290" s="34" t="str">
        <f>'COLLER SAP ICI'!A290</f>
        <v>91806186317-4</v>
      </c>
      <c r="B290" s="34" t="str">
        <f>'COLLER SAP ICI'!B290</f>
        <v>P3A1</v>
      </c>
      <c r="C290" s="35">
        <f>'COLLER SAP ICI'!C290</f>
        <v>44443</v>
      </c>
      <c r="E290" s="3" t="str">
        <f t="shared" si="36"/>
        <v>91806186316-6</v>
      </c>
      <c r="F290" s="5" t="str">
        <f t="shared" si="37"/>
        <v>P39N</v>
      </c>
      <c r="G290" s="1">
        <f t="shared" si="38"/>
        <v>44701</v>
      </c>
      <c r="L290">
        <v>186321</v>
      </c>
      <c r="M290" s="3" t="s">
        <v>103</v>
      </c>
      <c r="N290" s="4">
        <v>44728</v>
      </c>
      <c r="P290" s="14">
        <f>Tableau5_2[[#This Row],[ConvLoco.Colonne2]]</f>
        <v>186321</v>
      </c>
      <c r="Q290" s="15" t="str">
        <f>Tableau5_2[[#This Row],[Colonne2]]</f>
        <v>ETCS EF</v>
      </c>
      <c r="R290" s="16">
        <f>Tableau5_2[[#This Row],[Colonne3]]</f>
        <v>44728</v>
      </c>
      <c r="S290" s="16" t="str">
        <f t="shared" ca="1" si="39"/>
        <v/>
      </c>
      <c r="T290" s="15">
        <f t="shared" si="40"/>
        <v>0</v>
      </c>
      <c r="U290" s="16" t="str">
        <f t="shared" si="41"/>
        <v/>
      </c>
      <c r="V290" s="15" t="str">
        <f t="shared" si="42"/>
        <v/>
      </c>
      <c r="W290" s="15" t="str">
        <f t="shared" si="43"/>
        <v/>
      </c>
      <c r="X290" s="15" t="str">
        <f t="shared" si="44"/>
        <v/>
      </c>
      <c r="Y290" s="37"/>
    </row>
    <row r="291" spans="1:25" x14ac:dyDescent="0.25">
      <c r="A291" s="34" t="str">
        <f>'COLLER SAP ICI'!A291</f>
        <v>91806186317-4</v>
      </c>
      <c r="B291" s="34" t="str">
        <f>'COLLER SAP ICI'!B291</f>
        <v>P5T2</v>
      </c>
      <c r="C291" s="35">
        <f>'COLLER SAP ICI'!C291</f>
        <v>44509</v>
      </c>
      <c r="E291" s="3" t="str">
        <f t="shared" si="36"/>
        <v>91806186317-4</v>
      </c>
      <c r="F291" s="5" t="str">
        <f t="shared" si="37"/>
        <v>P3A1</v>
      </c>
      <c r="G291" s="1">
        <f t="shared" si="38"/>
        <v>44443</v>
      </c>
      <c r="L291">
        <v>186322</v>
      </c>
      <c r="M291" s="3" t="s">
        <v>100</v>
      </c>
      <c r="N291" s="4">
        <v>44437</v>
      </c>
      <c r="P291" s="14">
        <f>Tableau5_2[[#This Row],[ConvLoco.Colonne2]]</f>
        <v>186322</v>
      </c>
      <c r="Q291" s="15" t="str">
        <f>Tableau5_2[[#This Row],[Colonne2]]</f>
        <v>KVB GI</v>
      </c>
      <c r="R291" s="16">
        <f>Tableau5_2[[#This Row],[Colonne3]]</f>
        <v>44437</v>
      </c>
      <c r="S291" s="16">
        <f t="shared" ca="1" si="39"/>
        <v>44437</v>
      </c>
      <c r="T291" s="15">
        <f t="shared" si="40"/>
        <v>186322</v>
      </c>
      <c r="U291" s="16">
        <f t="shared" si="41"/>
        <v>44437</v>
      </c>
      <c r="V291" s="15">
        <f t="shared" si="42"/>
        <v>34</v>
      </c>
      <c r="W291" s="15">
        <f t="shared" si="43"/>
        <v>2021</v>
      </c>
      <c r="X291" s="15">
        <f t="shared" si="44"/>
        <v>2021</v>
      </c>
      <c r="Y291" s="37"/>
    </row>
    <row r="292" spans="1:25" x14ac:dyDescent="0.25">
      <c r="A292" s="34" t="str">
        <f>'COLLER SAP ICI'!A292</f>
        <v>91806186317-4</v>
      </c>
      <c r="B292" s="34" t="str">
        <f>'COLLER SAP ICI'!B292</f>
        <v>P5MN</v>
      </c>
      <c r="C292" s="35">
        <f>'COLLER SAP ICI'!C292</f>
        <v>44509</v>
      </c>
      <c r="E292" s="3" t="str">
        <f t="shared" si="36"/>
        <v>91806186317-4</v>
      </c>
      <c r="F292" s="5" t="str">
        <f t="shared" si="37"/>
        <v>P5T2</v>
      </c>
      <c r="G292" s="1">
        <f t="shared" si="38"/>
        <v>44509</v>
      </c>
      <c r="L292">
        <v>186322</v>
      </c>
      <c r="M292" s="3" t="s">
        <v>110</v>
      </c>
      <c r="N292" s="4">
        <v>44448</v>
      </c>
      <c r="P292" s="14">
        <f>Tableau5_2[[#This Row],[ConvLoco.Colonne2]]</f>
        <v>186322</v>
      </c>
      <c r="Q292" s="15" t="str">
        <f>Tableau5_2[[#This Row],[Colonne2]]</f>
        <v>EBULA F</v>
      </c>
      <c r="R292" s="16">
        <f>Tableau5_2[[#This Row],[Colonne3]]</f>
        <v>44448</v>
      </c>
      <c r="S292" s="16">
        <f t="shared" ca="1" si="39"/>
        <v>44448</v>
      </c>
      <c r="T292" s="15">
        <f t="shared" si="40"/>
        <v>0</v>
      </c>
      <c r="U292" s="16" t="str">
        <f t="shared" si="41"/>
        <v/>
      </c>
      <c r="V292" s="15" t="str">
        <f t="shared" si="42"/>
        <v/>
      </c>
      <c r="W292" s="15" t="str">
        <f t="shared" si="43"/>
        <v/>
      </c>
      <c r="X292" s="15" t="str">
        <f t="shared" si="44"/>
        <v/>
      </c>
      <c r="Y292" s="37"/>
    </row>
    <row r="293" spans="1:25" x14ac:dyDescent="0.25">
      <c r="A293" s="34" t="str">
        <f>'COLLER SAP ICI'!A293</f>
        <v>91806186317-4</v>
      </c>
      <c r="B293" s="34" t="str">
        <f>'COLLER SAP ICI'!B293</f>
        <v>P396</v>
      </c>
      <c r="C293" s="35">
        <f>'COLLER SAP ICI'!C293</f>
        <v>44509</v>
      </c>
      <c r="E293" s="3" t="str">
        <f t="shared" si="36"/>
        <v>91806186317-4</v>
      </c>
      <c r="F293" s="5" t="str">
        <f t="shared" si="37"/>
        <v>P5MN</v>
      </c>
      <c r="G293" s="1">
        <f t="shared" si="38"/>
        <v>44509</v>
      </c>
      <c r="L293">
        <v>186322</v>
      </c>
      <c r="M293" s="3" t="s">
        <v>97</v>
      </c>
      <c r="N293" s="4">
        <v>44609</v>
      </c>
      <c r="P293" s="14">
        <f>Tableau5_2[[#This Row],[ConvLoco.Colonne2]]</f>
        <v>186322</v>
      </c>
      <c r="Q293" s="15" t="str">
        <f>Tableau5_2[[#This Row],[Colonne2]]</f>
        <v>T3</v>
      </c>
      <c r="R293" s="16">
        <f>Tableau5_2[[#This Row],[Colonne3]]</f>
        <v>44609</v>
      </c>
      <c r="S293" s="16">
        <f t="shared" ca="1" si="39"/>
        <v>44609</v>
      </c>
      <c r="T293" s="15">
        <f t="shared" si="40"/>
        <v>0</v>
      </c>
      <c r="U293" s="16" t="str">
        <f t="shared" si="41"/>
        <v/>
      </c>
      <c r="V293" s="15" t="str">
        <f t="shared" si="42"/>
        <v/>
      </c>
      <c r="W293" s="15" t="str">
        <f t="shared" si="43"/>
        <v/>
      </c>
      <c r="X293" s="15" t="str">
        <f t="shared" si="44"/>
        <v/>
      </c>
      <c r="Y293" s="37"/>
    </row>
    <row r="294" spans="1:25" x14ac:dyDescent="0.25">
      <c r="A294" s="34" t="str">
        <f>'COLLER SAP ICI'!A294</f>
        <v>91806186317-4</v>
      </c>
      <c r="B294" s="34" t="str">
        <f>'COLLER SAP ICI'!B294</f>
        <v>P3EQ</v>
      </c>
      <c r="C294" s="35">
        <f>'COLLER SAP ICI'!C294</f>
        <v>44511</v>
      </c>
      <c r="E294" s="3" t="str">
        <f t="shared" si="36"/>
        <v>91806186317-4</v>
      </c>
      <c r="F294" s="5" t="str">
        <f t="shared" si="37"/>
        <v>P396</v>
      </c>
      <c r="G294" s="1">
        <f t="shared" si="38"/>
        <v>44509</v>
      </c>
      <c r="L294">
        <v>186322</v>
      </c>
      <c r="M294" s="3" t="s">
        <v>98</v>
      </c>
      <c r="N294" s="4">
        <v>44609</v>
      </c>
      <c r="P294" s="14">
        <f>Tableau5_2[[#This Row],[ConvLoco.Colonne2]]</f>
        <v>186322</v>
      </c>
      <c r="Q294" s="15" t="str">
        <f>Tableau5_2[[#This Row],[Colonne2]]</f>
        <v>EBICAB F</v>
      </c>
      <c r="R294" s="16">
        <f>Tableau5_2[[#This Row],[Colonne3]]</f>
        <v>44609</v>
      </c>
      <c r="S294" s="16">
        <f t="shared" ca="1" si="39"/>
        <v>44609</v>
      </c>
      <c r="T294" s="15">
        <f t="shared" si="40"/>
        <v>0</v>
      </c>
      <c r="U294" s="16" t="str">
        <f t="shared" si="41"/>
        <v/>
      </c>
      <c r="V294" s="15" t="str">
        <f t="shared" si="42"/>
        <v/>
      </c>
      <c r="W294" s="15" t="str">
        <f t="shared" si="43"/>
        <v/>
      </c>
      <c r="X294" s="15" t="str">
        <f t="shared" si="44"/>
        <v/>
      </c>
      <c r="Y294" s="37"/>
    </row>
    <row r="295" spans="1:25" x14ac:dyDescent="0.25">
      <c r="A295" s="34" t="str">
        <f>'COLLER SAP ICI'!A295</f>
        <v>91806186317-4</v>
      </c>
      <c r="B295" s="34" t="str">
        <f>'COLLER SAP ICI'!B295</f>
        <v>P39N</v>
      </c>
      <c r="C295" s="35">
        <f>'COLLER SAP ICI'!C295</f>
        <v>44519</v>
      </c>
      <c r="E295" s="3" t="str">
        <f t="shared" si="36"/>
        <v>91806186317-4</v>
      </c>
      <c r="F295" s="5" t="str">
        <f t="shared" si="37"/>
        <v>P3EQ</v>
      </c>
      <c r="G295" s="1">
        <f t="shared" si="38"/>
        <v>44511</v>
      </c>
      <c r="L295">
        <v>186322</v>
      </c>
      <c r="M295" s="3" t="s">
        <v>99</v>
      </c>
      <c r="N295" s="4">
        <v>44609</v>
      </c>
      <c r="P295" s="14">
        <f>Tableau5_2[[#This Row],[ConvLoco.Colonne2]]</f>
        <v>186322</v>
      </c>
      <c r="Q295" s="15" t="str">
        <f>Tableau5_2[[#This Row],[Colonne2]]</f>
        <v>ETCS F</v>
      </c>
      <c r="R295" s="16">
        <f>Tableau5_2[[#This Row],[Colonne3]]</f>
        <v>44609</v>
      </c>
      <c r="S295" s="16">
        <f t="shared" ca="1" si="39"/>
        <v>44609</v>
      </c>
      <c r="T295" s="15">
        <f t="shared" si="40"/>
        <v>0</v>
      </c>
      <c r="U295" s="16" t="str">
        <f t="shared" si="41"/>
        <v/>
      </c>
      <c r="V295" s="15" t="str">
        <f t="shared" si="42"/>
        <v/>
      </c>
      <c r="W295" s="15" t="str">
        <f t="shared" si="43"/>
        <v/>
      </c>
      <c r="X295" s="15" t="str">
        <f t="shared" si="44"/>
        <v/>
      </c>
      <c r="Y295" s="37"/>
    </row>
    <row r="296" spans="1:25" x14ac:dyDescent="0.25">
      <c r="A296" s="34" t="str">
        <f>'COLLER SAP ICI'!A296</f>
        <v>91806186317-4</v>
      </c>
      <c r="B296" s="34" t="str">
        <f>'COLLER SAP ICI'!B296</f>
        <v>P399</v>
      </c>
      <c r="C296" s="35">
        <f>'COLLER SAP ICI'!C296</f>
        <v>44690</v>
      </c>
      <c r="E296" s="3" t="str">
        <f t="shared" si="36"/>
        <v>91806186317-4</v>
      </c>
      <c r="F296" s="5" t="str">
        <f t="shared" si="37"/>
        <v>P39N</v>
      </c>
      <c r="G296" s="1">
        <f t="shared" si="38"/>
        <v>44519</v>
      </c>
      <c r="L296">
        <v>186322</v>
      </c>
      <c r="M296" s="3" t="s">
        <v>101</v>
      </c>
      <c r="N296" s="4">
        <v>44668</v>
      </c>
      <c r="P296" s="14">
        <f>Tableau5_2[[#This Row],[ConvLoco.Colonne2]]</f>
        <v>186322</v>
      </c>
      <c r="Q296" s="15" t="str">
        <f>Tableau5_2[[#This Row],[Colonne2]]</f>
        <v>MRTS F</v>
      </c>
      <c r="R296" s="16">
        <f>Tableau5_2[[#This Row],[Colonne3]]</f>
        <v>44668</v>
      </c>
      <c r="S296" s="16" t="str">
        <f t="shared" ca="1" si="39"/>
        <v/>
      </c>
      <c r="T296" s="15">
        <f t="shared" si="40"/>
        <v>0</v>
      </c>
      <c r="U296" s="16" t="str">
        <f t="shared" si="41"/>
        <v/>
      </c>
      <c r="V296" s="15" t="str">
        <f t="shared" si="42"/>
        <v/>
      </c>
      <c r="W296" s="15" t="str">
        <f t="shared" si="43"/>
        <v/>
      </c>
      <c r="X296" s="15" t="str">
        <f t="shared" si="44"/>
        <v/>
      </c>
      <c r="Y296" s="37"/>
    </row>
    <row r="297" spans="1:25" x14ac:dyDescent="0.25">
      <c r="A297" s="34" t="str">
        <f>'COLLER SAP ICI'!A297</f>
        <v>91806186317-4</v>
      </c>
      <c r="B297" s="34" t="str">
        <f>'COLLER SAP ICI'!B297</f>
        <v>P3EU</v>
      </c>
      <c r="C297" s="35">
        <f>'COLLER SAP ICI'!C297</f>
        <v>44692</v>
      </c>
      <c r="E297" s="3" t="str">
        <f t="shared" si="36"/>
        <v>91806186317-4</v>
      </c>
      <c r="F297" s="5" t="str">
        <f t="shared" si="37"/>
        <v>P399</v>
      </c>
      <c r="G297" s="1">
        <f t="shared" si="38"/>
        <v>44690</v>
      </c>
      <c r="L297">
        <v>186322</v>
      </c>
      <c r="M297" s="3" t="s">
        <v>102</v>
      </c>
      <c r="N297" s="4">
        <v>44790</v>
      </c>
      <c r="P297" s="14">
        <f>Tableau5_2[[#This Row],[ConvLoco.Colonne2]]</f>
        <v>186322</v>
      </c>
      <c r="Q297" s="15" t="str">
        <f>Tableau5_2[[#This Row],[Colonne2]]</f>
        <v>EBICAB EF</v>
      </c>
      <c r="R297" s="16">
        <f>Tableau5_2[[#This Row],[Colonne3]]</f>
        <v>44790</v>
      </c>
      <c r="S297" s="16" t="str">
        <f t="shared" ca="1" si="39"/>
        <v/>
      </c>
      <c r="T297" s="15">
        <f t="shared" si="40"/>
        <v>0</v>
      </c>
      <c r="U297" s="16" t="str">
        <f t="shared" si="41"/>
        <v/>
      </c>
      <c r="V297" s="15" t="str">
        <f t="shared" si="42"/>
        <v/>
      </c>
      <c r="W297" s="15" t="str">
        <f t="shared" si="43"/>
        <v/>
      </c>
      <c r="X297" s="15" t="str">
        <f t="shared" si="44"/>
        <v/>
      </c>
      <c r="Y297" s="37"/>
    </row>
    <row r="298" spans="1:25" x14ac:dyDescent="0.25">
      <c r="A298" s="34" t="str">
        <f>'COLLER SAP ICI'!A298</f>
        <v>91806186318-2</v>
      </c>
      <c r="B298" s="34" t="str">
        <f>'COLLER SAP ICI'!B298</f>
        <v>P5T1</v>
      </c>
      <c r="C298" s="35">
        <f>'COLLER SAP ICI'!C298</f>
        <v>44492</v>
      </c>
      <c r="E298" s="3" t="str">
        <f t="shared" si="36"/>
        <v>91806186317-4</v>
      </c>
      <c r="F298" s="5" t="str">
        <f t="shared" si="37"/>
        <v>P3EU</v>
      </c>
      <c r="G298" s="1">
        <f t="shared" si="38"/>
        <v>44692</v>
      </c>
      <c r="L298">
        <v>186322</v>
      </c>
      <c r="M298" s="3" t="s">
        <v>103</v>
      </c>
      <c r="N298" s="4">
        <v>44790</v>
      </c>
      <c r="P298" s="14">
        <f>Tableau5_2[[#This Row],[ConvLoco.Colonne2]]</f>
        <v>186322</v>
      </c>
      <c r="Q298" s="15" t="str">
        <f>Tableau5_2[[#This Row],[Colonne2]]</f>
        <v>ETCS EF</v>
      </c>
      <c r="R298" s="16">
        <f>Tableau5_2[[#This Row],[Colonne3]]</f>
        <v>44790</v>
      </c>
      <c r="S298" s="16" t="str">
        <f t="shared" ca="1" si="39"/>
        <v/>
      </c>
      <c r="T298" s="15">
        <f t="shared" si="40"/>
        <v>0</v>
      </c>
      <c r="U298" s="16" t="str">
        <f t="shared" si="41"/>
        <v/>
      </c>
      <c r="V298" s="15" t="str">
        <f t="shared" si="42"/>
        <v/>
      </c>
      <c r="W298" s="15" t="str">
        <f t="shared" si="43"/>
        <v/>
      </c>
      <c r="X298" s="15" t="str">
        <f t="shared" si="44"/>
        <v/>
      </c>
      <c r="Y298" s="37"/>
    </row>
    <row r="299" spans="1:25" x14ac:dyDescent="0.25">
      <c r="A299" s="34" t="str">
        <f>'COLLER SAP ICI'!A299</f>
        <v>91806186318-2</v>
      </c>
      <c r="B299" s="34" t="str">
        <f>'COLLER SAP ICI'!B299</f>
        <v>P5MN</v>
      </c>
      <c r="C299" s="35">
        <f>'COLLER SAP ICI'!C299</f>
        <v>44492</v>
      </c>
      <c r="E299" s="3" t="str">
        <f t="shared" si="36"/>
        <v>91806186318-2</v>
      </c>
      <c r="F299" s="5" t="str">
        <f t="shared" si="37"/>
        <v>P5T1</v>
      </c>
      <c r="G299" s="1">
        <f t="shared" si="38"/>
        <v>44492</v>
      </c>
      <c r="L299">
        <v>186323</v>
      </c>
      <c r="M299" s="3" t="s">
        <v>104</v>
      </c>
      <c r="N299" s="4">
        <v>44576</v>
      </c>
      <c r="P299" s="14">
        <f>Tableau5_2[[#This Row],[ConvLoco.Colonne2]]</f>
        <v>186323</v>
      </c>
      <c r="Q299" s="15" t="str">
        <f>Tableau5_2[[#This Row],[Colonne2]]</f>
        <v>KVB F</v>
      </c>
      <c r="R299" s="16">
        <f>Tableau5_2[[#This Row],[Colonne3]]</f>
        <v>44576</v>
      </c>
      <c r="S299" s="16">
        <f t="shared" ca="1" si="39"/>
        <v>44576</v>
      </c>
      <c r="T299" s="15">
        <f t="shared" si="40"/>
        <v>186323</v>
      </c>
      <c r="U299" s="16">
        <f t="shared" si="41"/>
        <v>44576</v>
      </c>
      <c r="V299" s="15">
        <f t="shared" si="42"/>
        <v>2</v>
      </c>
      <c r="W299" s="15">
        <f t="shared" si="43"/>
        <v>2022</v>
      </c>
      <c r="X299" s="15">
        <f t="shared" si="44"/>
        <v>2022</v>
      </c>
      <c r="Y299" s="37"/>
    </row>
    <row r="300" spans="1:25" x14ac:dyDescent="0.25">
      <c r="A300" s="34" t="str">
        <f>'COLLER SAP ICI'!A300</f>
        <v>91806186318-2</v>
      </c>
      <c r="B300" s="34" t="str">
        <f>'COLLER SAP ICI'!B300</f>
        <v>P39N</v>
      </c>
      <c r="C300" s="35">
        <f>'COLLER SAP ICI'!C300</f>
        <v>44553</v>
      </c>
      <c r="E300" s="3" t="str">
        <f t="shared" si="36"/>
        <v>91806186318-2</v>
      </c>
      <c r="F300" s="5" t="str">
        <f t="shared" si="37"/>
        <v>P5MN</v>
      </c>
      <c r="G300" s="1">
        <f t="shared" si="38"/>
        <v>44492</v>
      </c>
      <c r="L300">
        <v>186323</v>
      </c>
      <c r="M300" s="3" t="s">
        <v>102</v>
      </c>
      <c r="N300" s="4">
        <v>44595</v>
      </c>
      <c r="P300" s="14">
        <f>Tableau5_2[[#This Row],[ConvLoco.Colonne2]]</f>
        <v>186323</v>
      </c>
      <c r="Q300" s="15" t="str">
        <f>Tableau5_2[[#This Row],[Colonne2]]</f>
        <v>EBICAB EF</v>
      </c>
      <c r="R300" s="16">
        <f>Tableau5_2[[#This Row],[Colonne3]]</f>
        <v>44595</v>
      </c>
      <c r="S300" s="16">
        <f t="shared" ca="1" si="39"/>
        <v>44595</v>
      </c>
      <c r="T300" s="15">
        <f t="shared" si="40"/>
        <v>0</v>
      </c>
      <c r="U300" s="16" t="str">
        <f t="shared" si="41"/>
        <v/>
      </c>
      <c r="V300" s="15" t="str">
        <f t="shared" si="42"/>
        <v/>
      </c>
      <c r="W300" s="15" t="str">
        <f t="shared" si="43"/>
        <v/>
      </c>
      <c r="X300" s="15" t="str">
        <f t="shared" si="44"/>
        <v/>
      </c>
      <c r="Y300" s="37"/>
    </row>
    <row r="301" spans="1:25" x14ac:dyDescent="0.25">
      <c r="A301" s="34" t="str">
        <f>'COLLER SAP ICI'!A301</f>
        <v>91806186318-2</v>
      </c>
      <c r="B301" s="34" t="str">
        <f>'COLLER SAP ICI'!B301</f>
        <v>P3A1</v>
      </c>
      <c r="C301" s="35">
        <f>'COLLER SAP ICI'!C301</f>
        <v>44565</v>
      </c>
      <c r="E301" s="3" t="str">
        <f t="shared" si="36"/>
        <v>91806186318-2</v>
      </c>
      <c r="F301" s="5" t="str">
        <f t="shared" si="37"/>
        <v>P39N</v>
      </c>
      <c r="G301" s="1">
        <f t="shared" si="38"/>
        <v>44553</v>
      </c>
      <c r="L301">
        <v>186323</v>
      </c>
      <c r="M301" s="3" t="s">
        <v>103</v>
      </c>
      <c r="N301" s="4">
        <v>44595</v>
      </c>
      <c r="P301" s="14">
        <f>Tableau5_2[[#This Row],[ConvLoco.Colonne2]]</f>
        <v>186323</v>
      </c>
      <c r="Q301" s="15" t="str">
        <f>Tableau5_2[[#This Row],[Colonne2]]</f>
        <v>ETCS EF</v>
      </c>
      <c r="R301" s="16">
        <f>Tableau5_2[[#This Row],[Colonne3]]</f>
        <v>44595</v>
      </c>
      <c r="S301" s="16">
        <f t="shared" ca="1" si="39"/>
        <v>44595</v>
      </c>
      <c r="T301" s="15">
        <f t="shared" si="40"/>
        <v>0</v>
      </c>
      <c r="U301" s="16" t="str">
        <f t="shared" si="41"/>
        <v/>
      </c>
      <c r="V301" s="15" t="str">
        <f t="shared" si="42"/>
        <v/>
      </c>
      <c r="W301" s="15" t="str">
        <f t="shared" si="43"/>
        <v/>
      </c>
      <c r="X301" s="15" t="str">
        <f t="shared" si="44"/>
        <v/>
      </c>
      <c r="Y301" s="37"/>
    </row>
    <row r="302" spans="1:25" x14ac:dyDescent="0.25">
      <c r="A302" s="34" t="str">
        <f>'COLLER SAP ICI'!A302</f>
        <v>91806186318-2</v>
      </c>
      <c r="B302" s="34" t="str">
        <f>'COLLER SAP ICI'!B302</f>
        <v>P3EQ</v>
      </c>
      <c r="C302" s="35">
        <f>'COLLER SAP ICI'!C302</f>
        <v>44716</v>
      </c>
      <c r="E302" s="3" t="str">
        <f t="shared" si="36"/>
        <v>91806186318-2</v>
      </c>
      <c r="F302" s="5" t="str">
        <f t="shared" si="37"/>
        <v>P3A1</v>
      </c>
      <c r="G302" s="1">
        <f t="shared" si="38"/>
        <v>44565</v>
      </c>
      <c r="L302">
        <v>186323</v>
      </c>
      <c r="M302" s="3" t="s">
        <v>105</v>
      </c>
      <c r="N302" s="4">
        <v>44727</v>
      </c>
      <c r="P302" s="14">
        <f>Tableau5_2[[#This Row],[ConvLoco.Colonne2]]</f>
        <v>186323</v>
      </c>
      <c r="Q302" s="15" t="str">
        <f>Tableau5_2[[#This Row],[Colonne2]]</f>
        <v>T1</v>
      </c>
      <c r="R302" s="16">
        <f>Tableau5_2[[#This Row],[Colonne3]]</f>
        <v>44727</v>
      </c>
      <c r="S302" s="16" t="str">
        <f t="shared" ca="1" si="39"/>
        <v/>
      </c>
      <c r="T302" s="15">
        <f t="shared" si="40"/>
        <v>0</v>
      </c>
      <c r="U302" s="16" t="str">
        <f t="shared" si="41"/>
        <v/>
      </c>
      <c r="V302" s="15" t="str">
        <f t="shared" si="42"/>
        <v/>
      </c>
      <c r="W302" s="15" t="str">
        <f t="shared" si="43"/>
        <v/>
      </c>
      <c r="X302" s="15" t="str">
        <f t="shared" si="44"/>
        <v/>
      </c>
      <c r="Y302" s="37"/>
    </row>
    <row r="303" spans="1:25" x14ac:dyDescent="0.25">
      <c r="A303" s="34" t="str">
        <f>'COLLER SAP ICI'!A303</f>
        <v>91806186318-2</v>
      </c>
      <c r="B303" s="34" t="str">
        <f>'COLLER SAP ICI'!B303</f>
        <v>P396</v>
      </c>
      <c r="C303" s="35">
        <f>'COLLER SAP ICI'!C303</f>
        <v>44716</v>
      </c>
      <c r="E303" s="3" t="str">
        <f t="shared" si="36"/>
        <v>91806186318-2</v>
      </c>
      <c r="F303" s="5" t="str">
        <f t="shared" si="37"/>
        <v>P3EQ</v>
      </c>
      <c r="G303" s="1">
        <f t="shared" si="38"/>
        <v>44716</v>
      </c>
      <c r="L303">
        <v>186323</v>
      </c>
      <c r="M303" s="3" t="s">
        <v>98</v>
      </c>
      <c r="N303" s="4">
        <v>44727</v>
      </c>
      <c r="P303" s="14">
        <f>Tableau5_2[[#This Row],[ConvLoco.Colonne2]]</f>
        <v>186323</v>
      </c>
      <c r="Q303" s="15" t="str">
        <f>Tableau5_2[[#This Row],[Colonne2]]</f>
        <v>EBICAB F</v>
      </c>
      <c r="R303" s="16">
        <f>Tableau5_2[[#This Row],[Colonne3]]</f>
        <v>44727</v>
      </c>
      <c r="S303" s="16" t="str">
        <f t="shared" ca="1" si="39"/>
        <v/>
      </c>
      <c r="T303" s="15">
        <f t="shared" si="40"/>
        <v>0</v>
      </c>
      <c r="U303" s="16" t="str">
        <f t="shared" si="41"/>
        <v/>
      </c>
      <c r="V303" s="15" t="str">
        <f t="shared" si="42"/>
        <v/>
      </c>
      <c r="W303" s="15" t="str">
        <f t="shared" si="43"/>
        <v/>
      </c>
      <c r="X303" s="15" t="str">
        <f t="shared" si="44"/>
        <v/>
      </c>
      <c r="Y303" s="37"/>
    </row>
    <row r="304" spans="1:25" x14ac:dyDescent="0.25">
      <c r="A304" s="34" t="str">
        <f>'COLLER SAP ICI'!A304</f>
        <v>91806186318-2</v>
      </c>
      <c r="B304" s="34" t="str">
        <f>'COLLER SAP ICI'!B304</f>
        <v>P3ET</v>
      </c>
      <c r="C304" s="35">
        <f>'COLLER SAP ICI'!C304</f>
        <v>44961</v>
      </c>
      <c r="E304" s="3" t="str">
        <f t="shared" si="36"/>
        <v>91806186318-2</v>
      </c>
      <c r="F304" s="5" t="str">
        <f t="shared" si="37"/>
        <v>P396</v>
      </c>
      <c r="G304" s="1">
        <f t="shared" si="38"/>
        <v>44716</v>
      </c>
      <c r="L304">
        <v>186323</v>
      </c>
      <c r="M304" s="3" t="s">
        <v>99</v>
      </c>
      <c r="N304" s="4">
        <v>44727</v>
      </c>
      <c r="P304" s="14">
        <f>Tableau5_2[[#This Row],[ConvLoco.Colonne2]]</f>
        <v>186323</v>
      </c>
      <c r="Q304" s="15" t="str">
        <f>Tableau5_2[[#This Row],[Colonne2]]</f>
        <v>ETCS F</v>
      </c>
      <c r="R304" s="16">
        <f>Tableau5_2[[#This Row],[Colonne3]]</f>
        <v>44727</v>
      </c>
      <c r="S304" s="16" t="str">
        <f t="shared" ca="1" si="39"/>
        <v/>
      </c>
      <c r="T304" s="15">
        <f t="shared" si="40"/>
        <v>0</v>
      </c>
      <c r="U304" s="16" t="str">
        <f t="shared" si="41"/>
        <v/>
      </c>
      <c r="V304" s="15" t="str">
        <f t="shared" si="42"/>
        <v/>
      </c>
      <c r="W304" s="15" t="str">
        <f t="shared" si="43"/>
        <v/>
      </c>
      <c r="X304" s="15" t="str">
        <f t="shared" si="44"/>
        <v/>
      </c>
      <c r="Y304" s="37"/>
    </row>
    <row r="305" spans="1:25" x14ac:dyDescent="0.25">
      <c r="A305" s="34" t="str">
        <f>'COLLER SAP ICI'!A305</f>
        <v>91806186318-2</v>
      </c>
      <c r="B305" s="34" t="str">
        <f>'COLLER SAP ICI'!B305</f>
        <v>P395</v>
      </c>
      <c r="C305" s="35">
        <f>'COLLER SAP ICI'!C305</f>
        <v>44961</v>
      </c>
      <c r="E305" s="3" t="str">
        <f t="shared" si="36"/>
        <v>91806186318-2</v>
      </c>
      <c r="F305" s="5" t="str">
        <f t="shared" si="37"/>
        <v>P3ET</v>
      </c>
      <c r="G305" s="1">
        <f t="shared" si="38"/>
        <v>44961</v>
      </c>
      <c r="L305">
        <v>186323</v>
      </c>
      <c r="M305" s="3" t="s">
        <v>110</v>
      </c>
      <c r="N305" s="4">
        <v>44727</v>
      </c>
      <c r="P305" s="14">
        <f>Tableau5_2[[#This Row],[ConvLoco.Colonne2]]</f>
        <v>186323</v>
      </c>
      <c r="Q305" s="15" t="str">
        <f>Tableau5_2[[#This Row],[Colonne2]]</f>
        <v>EBULA F</v>
      </c>
      <c r="R305" s="16">
        <f>Tableau5_2[[#This Row],[Colonne3]]</f>
        <v>44727</v>
      </c>
      <c r="S305" s="16" t="str">
        <f t="shared" ca="1" si="39"/>
        <v/>
      </c>
      <c r="T305" s="15">
        <f t="shared" si="40"/>
        <v>0</v>
      </c>
      <c r="U305" s="16" t="str">
        <f t="shared" si="41"/>
        <v/>
      </c>
      <c r="V305" s="15" t="str">
        <f t="shared" si="42"/>
        <v/>
      </c>
      <c r="W305" s="15" t="str">
        <f t="shared" si="43"/>
        <v/>
      </c>
      <c r="X305" s="15" t="str">
        <f t="shared" si="44"/>
        <v/>
      </c>
      <c r="Y305" s="37"/>
    </row>
    <row r="306" spans="1:25" x14ac:dyDescent="0.25">
      <c r="A306" s="34" t="str">
        <f>'COLLER SAP ICI'!A306</f>
        <v>91806186319-0</v>
      </c>
      <c r="B306" s="34" t="str">
        <f>'COLLER SAP ICI'!B306</f>
        <v>P3A1</v>
      </c>
      <c r="C306" s="35">
        <f>'COLLER SAP ICI'!C306</f>
        <v>44514</v>
      </c>
      <c r="E306" s="3" t="str">
        <f t="shared" si="36"/>
        <v>91806186318-2</v>
      </c>
      <c r="F306" s="5" t="str">
        <f t="shared" si="37"/>
        <v>P395</v>
      </c>
      <c r="G306" s="1">
        <f t="shared" si="38"/>
        <v>44961</v>
      </c>
      <c r="L306">
        <v>186323</v>
      </c>
      <c r="M306" s="3" t="s">
        <v>101</v>
      </c>
      <c r="N306" s="4">
        <v>44788</v>
      </c>
      <c r="P306" s="14">
        <f>Tableau5_2[[#This Row],[ConvLoco.Colonne2]]</f>
        <v>186323</v>
      </c>
      <c r="Q306" s="15" t="str">
        <f>Tableau5_2[[#This Row],[Colonne2]]</f>
        <v>MRTS F</v>
      </c>
      <c r="R306" s="16">
        <f>Tableau5_2[[#This Row],[Colonne3]]</f>
        <v>44788</v>
      </c>
      <c r="S306" s="16" t="str">
        <f t="shared" ca="1" si="39"/>
        <v/>
      </c>
      <c r="T306" s="15">
        <f t="shared" si="40"/>
        <v>0</v>
      </c>
      <c r="U306" s="16" t="str">
        <f t="shared" si="41"/>
        <v/>
      </c>
      <c r="V306" s="15" t="str">
        <f t="shared" si="42"/>
        <v/>
      </c>
      <c r="W306" s="15" t="str">
        <f t="shared" si="43"/>
        <v/>
      </c>
      <c r="X306" s="15" t="str">
        <f t="shared" si="44"/>
        <v/>
      </c>
      <c r="Y306" s="37"/>
    </row>
    <row r="307" spans="1:25" x14ac:dyDescent="0.25">
      <c r="A307" s="34" t="str">
        <f>'COLLER SAP ICI'!A307</f>
        <v>91806186319-0</v>
      </c>
      <c r="B307" s="34" t="str">
        <f>'COLLER SAP ICI'!B307</f>
        <v>P5T1</v>
      </c>
      <c r="C307" s="35">
        <f>'COLLER SAP ICI'!C307</f>
        <v>44665</v>
      </c>
      <c r="E307" s="3" t="str">
        <f t="shared" si="36"/>
        <v>91806186319-0</v>
      </c>
      <c r="F307" s="5" t="str">
        <f t="shared" si="37"/>
        <v>P3A1</v>
      </c>
      <c r="G307" s="1">
        <f t="shared" si="38"/>
        <v>44514</v>
      </c>
      <c r="L307">
        <v>186324</v>
      </c>
      <c r="M307" s="3" t="s">
        <v>100</v>
      </c>
      <c r="N307" s="4">
        <v>44474</v>
      </c>
      <c r="P307" s="14">
        <f>Tableau5_2[[#This Row],[ConvLoco.Colonne2]]</f>
        <v>186324</v>
      </c>
      <c r="Q307" s="15" t="str">
        <f>Tableau5_2[[#This Row],[Colonne2]]</f>
        <v>KVB GI</v>
      </c>
      <c r="R307" s="16">
        <f>Tableau5_2[[#This Row],[Colonne3]]</f>
        <v>44474</v>
      </c>
      <c r="S307" s="16">
        <f t="shared" ca="1" si="39"/>
        <v>44474</v>
      </c>
      <c r="T307" s="15">
        <f t="shared" si="40"/>
        <v>186324</v>
      </c>
      <c r="U307" s="16">
        <f t="shared" si="41"/>
        <v>44474</v>
      </c>
      <c r="V307" s="15">
        <f t="shared" si="42"/>
        <v>40</v>
      </c>
      <c r="W307" s="15">
        <f t="shared" si="43"/>
        <v>2021</v>
      </c>
      <c r="X307" s="15">
        <f t="shared" si="44"/>
        <v>2021</v>
      </c>
      <c r="Y307" s="37"/>
    </row>
    <row r="308" spans="1:25" x14ac:dyDescent="0.25">
      <c r="A308" s="34" t="str">
        <f>'COLLER SAP ICI'!A308</f>
        <v>91806186319-0</v>
      </c>
      <c r="B308" s="34" t="str">
        <f>'COLLER SAP ICI'!B308</f>
        <v>P5MN</v>
      </c>
      <c r="C308" s="35">
        <f>'COLLER SAP ICI'!C308</f>
        <v>44665</v>
      </c>
      <c r="E308" s="3" t="str">
        <f t="shared" si="36"/>
        <v>91806186319-0</v>
      </c>
      <c r="F308" s="5" t="str">
        <f t="shared" si="37"/>
        <v>P5T1</v>
      </c>
      <c r="G308" s="1">
        <f t="shared" si="38"/>
        <v>44665</v>
      </c>
      <c r="L308">
        <v>186324</v>
      </c>
      <c r="M308" s="3" t="s">
        <v>97</v>
      </c>
      <c r="N308" s="4">
        <v>44520</v>
      </c>
      <c r="P308" s="14">
        <f>Tableau5_2[[#This Row],[ConvLoco.Colonne2]]</f>
        <v>186324</v>
      </c>
      <c r="Q308" s="15" t="str">
        <f>Tableau5_2[[#This Row],[Colonne2]]</f>
        <v>T3</v>
      </c>
      <c r="R308" s="16">
        <f>Tableau5_2[[#This Row],[Colonne3]]</f>
        <v>44520</v>
      </c>
      <c r="S308" s="16">
        <f t="shared" ca="1" si="39"/>
        <v>44520</v>
      </c>
      <c r="T308" s="15">
        <f t="shared" si="40"/>
        <v>0</v>
      </c>
      <c r="U308" s="16" t="str">
        <f t="shared" si="41"/>
        <v/>
      </c>
      <c r="V308" s="15" t="str">
        <f t="shared" si="42"/>
        <v/>
      </c>
      <c r="W308" s="15" t="str">
        <f t="shared" si="43"/>
        <v/>
      </c>
      <c r="X308" s="15" t="str">
        <f t="shared" si="44"/>
        <v/>
      </c>
      <c r="Y308" s="37"/>
    </row>
    <row r="309" spans="1:25" x14ac:dyDescent="0.25">
      <c r="A309" s="34" t="str">
        <f>'COLLER SAP ICI'!A309</f>
        <v>91806186319-0</v>
      </c>
      <c r="B309" s="34" t="str">
        <f>'COLLER SAP ICI'!B309</f>
        <v>P3EQ</v>
      </c>
      <c r="C309" s="35">
        <f>'COLLER SAP ICI'!C309</f>
        <v>44665</v>
      </c>
      <c r="E309" s="3" t="str">
        <f t="shared" si="36"/>
        <v>91806186319-0</v>
      </c>
      <c r="F309" s="5" t="str">
        <f t="shared" si="37"/>
        <v>P5MN</v>
      </c>
      <c r="G309" s="1">
        <f t="shared" si="38"/>
        <v>44665</v>
      </c>
      <c r="L309">
        <v>186324</v>
      </c>
      <c r="M309" s="3" t="s">
        <v>98</v>
      </c>
      <c r="N309" s="4">
        <v>44520</v>
      </c>
      <c r="P309" s="14">
        <f>Tableau5_2[[#This Row],[ConvLoco.Colonne2]]</f>
        <v>186324</v>
      </c>
      <c r="Q309" s="15" t="str">
        <f>Tableau5_2[[#This Row],[Colonne2]]</f>
        <v>EBICAB F</v>
      </c>
      <c r="R309" s="16">
        <f>Tableau5_2[[#This Row],[Colonne3]]</f>
        <v>44520</v>
      </c>
      <c r="S309" s="16">
        <f t="shared" ca="1" si="39"/>
        <v>44520</v>
      </c>
      <c r="T309" s="15">
        <f t="shared" si="40"/>
        <v>0</v>
      </c>
      <c r="U309" s="16" t="str">
        <f t="shared" si="41"/>
        <v/>
      </c>
      <c r="V309" s="15" t="str">
        <f t="shared" si="42"/>
        <v/>
      </c>
      <c r="W309" s="15" t="str">
        <f t="shared" si="43"/>
        <v/>
      </c>
      <c r="X309" s="15" t="str">
        <f t="shared" si="44"/>
        <v/>
      </c>
      <c r="Y309" s="37"/>
    </row>
    <row r="310" spans="1:25" x14ac:dyDescent="0.25">
      <c r="A310" s="34" t="str">
        <f>'COLLER SAP ICI'!A310</f>
        <v>91806186319-0</v>
      </c>
      <c r="B310" s="34" t="str">
        <f>'COLLER SAP ICI'!B310</f>
        <v>P396</v>
      </c>
      <c r="C310" s="35">
        <f>'COLLER SAP ICI'!C310</f>
        <v>44665</v>
      </c>
      <c r="E310" s="3" t="str">
        <f t="shared" si="36"/>
        <v>91806186319-0</v>
      </c>
      <c r="F310" s="5" t="str">
        <f t="shared" si="37"/>
        <v>P3EQ</v>
      </c>
      <c r="G310" s="1">
        <f t="shared" si="38"/>
        <v>44665</v>
      </c>
      <c r="L310">
        <v>186324</v>
      </c>
      <c r="M310" s="3" t="s">
        <v>99</v>
      </c>
      <c r="N310" s="4">
        <v>44520</v>
      </c>
      <c r="P310" s="14">
        <f>Tableau5_2[[#This Row],[ConvLoco.Colonne2]]</f>
        <v>186324</v>
      </c>
      <c r="Q310" s="15" t="str">
        <f>Tableau5_2[[#This Row],[Colonne2]]</f>
        <v>ETCS F</v>
      </c>
      <c r="R310" s="16">
        <f>Tableau5_2[[#This Row],[Colonne3]]</f>
        <v>44520</v>
      </c>
      <c r="S310" s="16">
        <f t="shared" ca="1" si="39"/>
        <v>44520</v>
      </c>
      <c r="T310" s="15">
        <f t="shared" si="40"/>
        <v>0</v>
      </c>
      <c r="U310" s="16" t="str">
        <f t="shared" si="41"/>
        <v/>
      </c>
      <c r="V310" s="15" t="str">
        <f t="shared" si="42"/>
        <v/>
      </c>
      <c r="W310" s="15" t="str">
        <f t="shared" si="43"/>
        <v/>
      </c>
      <c r="X310" s="15" t="str">
        <f t="shared" si="44"/>
        <v/>
      </c>
      <c r="Y310" s="37"/>
    </row>
    <row r="311" spans="1:25" x14ac:dyDescent="0.25">
      <c r="A311" s="34" t="str">
        <f>'COLLER SAP ICI'!A311</f>
        <v>91806186319-0</v>
      </c>
      <c r="B311" s="34" t="str">
        <f>'COLLER SAP ICI'!B311</f>
        <v>P3ET</v>
      </c>
      <c r="C311" s="35">
        <f>'COLLER SAP ICI'!C311</f>
        <v>44688</v>
      </c>
      <c r="E311" s="3" t="str">
        <f t="shared" si="36"/>
        <v>91806186319-0</v>
      </c>
      <c r="F311" s="5" t="str">
        <f t="shared" si="37"/>
        <v>P396</v>
      </c>
      <c r="G311" s="1">
        <f t="shared" si="38"/>
        <v>44665</v>
      </c>
      <c r="L311">
        <v>186324</v>
      </c>
      <c r="M311" s="3" t="s">
        <v>110</v>
      </c>
      <c r="N311" s="4">
        <v>44520</v>
      </c>
      <c r="P311" s="14">
        <f>Tableau5_2[[#This Row],[ConvLoco.Colonne2]]</f>
        <v>186324</v>
      </c>
      <c r="Q311" s="15" t="str">
        <f>Tableau5_2[[#This Row],[Colonne2]]</f>
        <v>EBULA F</v>
      </c>
      <c r="R311" s="16">
        <f>Tableau5_2[[#This Row],[Colonne3]]</f>
        <v>44520</v>
      </c>
      <c r="S311" s="16">
        <f t="shared" ca="1" si="39"/>
        <v>44520</v>
      </c>
      <c r="T311" s="15">
        <f t="shared" si="40"/>
        <v>0</v>
      </c>
      <c r="U311" s="16" t="str">
        <f t="shared" si="41"/>
        <v/>
      </c>
      <c r="V311" s="15" t="str">
        <f t="shared" si="42"/>
        <v/>
      </c>
      <c r="W311" s="15" t="str">
        <f t="shared" si="43"/>
        <v/>
      </c>
      <c r="X311" s="15" t="str">
        <f t="shared" si="44"/>
        <v/>
      </c>
      <c r="Y311" s="37"/>
    </row>
    <row r="312" spans="1:25" x14ac:dyDescent="0.25">
      <c r="A312" s="34" t="str">
        <f>'COLLER SAP ICI'!A312</f>
        <v>91806186319-0</v>
      </c>
      <c r="B312" s="34" t="str">
        <f>'COLLER SAP ICI'!B312</f>
        <v>P395</v>
      </c>
      <c r="C312" s="35">
        <f>'COLLER SAP ICI'!C312</f>
        <v>44689</v>
      </c>
      <c r="E312" s="3" t="str">
        <f t="shared" si="36"/>
        <v>91806186319-0</v>
      </c>
      <c r="F312" s="5" t="str">
        <f t="shared" si="37"/>
        <v>P3ET</v>
      </c>
      <c r="G312" s="1">
        <f t="shared" si="38"/>
        <v>44688</v>
      </c>
      <c r="L312">
        <v>186324</v>
      </c>
      <c r="M312" s="3" t="s">
        <v>101</v>
      </c>
      <c r="N312" s="4">
        <v>44581</v>
      </c>
      <c r="P312" s="14">
        <f>Tableau5_2[[#This Row],[ConvLoco.Colonne2]]</f>
        <v>186324</v>
      </c>
      <c r="Q312" s="15" t="str">
        <f>Tableau5_2[[#This Row],[Colonne2]]</f>
        <v>MRTS F</v>
      </c>
      <c r="R312" s="16">
        <f>Tableau5_2[[#This Row],[Colonne3]]</f>
        <v>44581</v>
      </c>
      <c r="S312" s="16">
        <f t="shared" ca="1" si="39"/>
        <v>44581</v>
      </c>
      <c r="T312" s="15">
        <f t="shared" si="40"/>
        <v>0</v>
      </c>
      <c r="U312" s="16" t="str">
        <f t="shared" si="41"/>
        <v/>
      </c>
      <c r="V312" s="15" t="str">
        <f t="shared" si="42"/>
        <v/>
      </c>
      <c r="W312" s="15" t="str">
        <f t="shared" si="43"/>
        <v/>
      </c>
      <c r="X312" s="15" t="str">
        <f t="shared" si="44"/>
        <v/>
      </c>
      <c r="Y312" s="37"/>
    </row>
    <row r="313" spans="1:25" x14ac:dyDescent="0.25">
      <c r="A313" s="34" t="str">
        <f>'COLLER SAP ICI'!A313</f>
        <v>91806186319-0</v>
      </c>
      <c r="B313" s="34" t="str">
        <f>'COLLER SAP ICI'!B313</f>
        <v>P39N</v>
      </c>
      <c r="C313" s="35">
        <f>'COLLER SAP ICI'!C313</f>
        <v>44726</v>
      </c>
      <c r="E313" s="3" t="str">
        <f t="shared" si="36"/>
        <v>91806186319-0</v>
      </c>
      <c r="F313" s="5" t="str">
        <f t="shared" si="37"/>
        <v>P395</v>
      </c>
      <c r="G313" s="1">
        <f t="shared" si="38"/>
        <v>44689</v>
      </c>
      <c r="L313">
        <v>186324</v>
      </c>
      <c r="M313" s="3" t="s">
        <v>102</v>
      </c>
      <c r="N313" s="4">
        <v>44701</v>
      </c>
      <c r="P313" s="14">
        <f>Tableau5_2[[#This Row],[ConvLoco.Colonne2]]</f>
        <v>186324</v>
      </c>
      <c r="Q313" s="15" t="str">
        <f>Tableau5_2[[#This Row],[Colonne2]]</f>
        <v>EBICAB EF</v>
      </c>
      <c r="R313" s="16">
        <f>Tableau5_2[[#This Row],[Colonne3]]</f>
        <v>44701</v>
      </c>
      <c r="S313" s="16" t="str">
        <f t="shared" ca="1" si="39"/>
        <v/>
      </c>
      <c r="T313" s="15">
        <f t="shared" si="40"/>
        <v>0</v>
      </c>
      <c r="U313" s="16" t="str">
        <f t="shared" si="41"/>
        <v/>
      </c>
      <c r="V313" s="15" t="str">
        <f t="shared" si="42"/>
        <v/>
      </c>
      <c r="W313" s="15" t="str">
        <f t="shared" si="43"/>
        <v/>
      </c>
      <c r="X313" s="15" t="str">
        <f t="shared" si="44"/>
        <v/>
      </c>
      <c r="Y313" s="37"/>
    </row>
    <row r="314" spans="1:25" x14ac:dyDescent="0.25">
      <c r="A314" s="34" t="str">
        <f>'COLLER SAP ICI'!A314</f>
        <v>91806186320-8</v>
      </c>
      <c r="B314" s="34" t="str">
        <f>'COLLER SAP ICI'!B314</f>
        <v>P3A1</v>
      </c>
      <c r="C314" s="35">
        <f>'COLLER SAP ICI'!C314</f>
        <v>44450</v>
      </c>
      <c r="E314" s="3" t="str">
        <f t="shared" si="36"/>
        <v>91806186319-0</v>
      </c>
      <c r="F314" s="5" t="str">
        <f t="shared" si="37"/>
        <v>P39N</v>
      </c>
      <c r="G314" s="1">
        <f t="shared" si="38"/>
        <v>44726</v>
      </c>
      <c r="L314">
        <v>186324</v>
      </c>
      <c r="M314" s="3" t="s">
        <v>103</v>
      </c>
      <c r="N314" s="4">
        <v>44701</v>
      </c>
      <c r="P314" s="14">
        <f>Tableau5_2[[#This Row],[ConvLoco.Colonne2]]</f>
        <v>186324</v>
      </c>
      <c r="Q314" s="15" t="str">
        <f>Tableau5_2[[#This Row],[Colonne2]]</f>
        <v>ETCS EF</v>
      </c>
      <c r="R314" s="16">
        <f>Tableau5_2[[#This Row],[Colonne3]]</f>
        <v>44701</v>
      </c>
      <c r="S314" s="16" t="str">
        <f t="shared" ca="1" si="39"/>
        <v/>
      </c>
      <c r="T314" s="15">
        <f t="shared" si="40"/>
        <v>0</v>
      </c>
      <c r="U314" s="16" t="str">
        <f t="shared" si="41"/>
        <v/>
      </c>
      <c r="V314" s="15" t="str">
        <f t="shared" si="42"/>
        <v/>
      </c>
      <c r="W314" s="15" t="str">
        <f t="shared" si="43"/>
        <v/>
      </c>
      <c r="X314" s="15" t="str">
        <f t="shared" si="44"/>
        <v/>
      </c>
      <c r="Y314" s="37"/>
    </row>
    <row r="315" spans="1:25" x14ac:dyDescent="0.25">
      <c r="A315" s="34" t="str">
        <f>'COLLER SAP ICI'!A315</f>
        <v>91806186320-8</v>
      </c>
      <c r="B315" s="34" t="str">
        <f>'COLLER SAP ICI'!B315</f>
        <v>P5T1</v>
      </c>
      <c r="C315" s="35">
        <f>'COLLER SAP ICI'!C315</f>
        <v>44580</v>
      </c>
      <c r="E315" s="3" t="str">
        <f t="shared" si="36"/>
        <v>91806186320-8</v>
      </c>
      <c r="F315" s="5" t="str">
        <f t="shared" si="37"/>
        <v>P3A1</v>
      </c>
      <c r="G315" s="1">
        <f t="shared" si="38"/>
        <v>44450</v>
      </c>
      <c r="L315">
        <v>186325</v>
      </c>
      <c r="M315" s="3" t="s">
        <v>97</v>
      </c>
      <c r="N315" s="4">
        <v>44575</v>
      </c>
      <c r="P315" s="14">
        <f>Tableau5_2[[#This Row],[ConvLoco.Colonne2]]</f>
        <v>186325</v>
      </c>
      <c r="Q315" s="15" t="str">
        <f>Tableau5_2[[#This Row],[Colonne2]]</f>
        <v>T3</v>
      </c>
      <c r="R315" s="16">
        <f>Tableau5_2[[#This Row],[Colonne3]]</f>
        <v>44575</v>
      </c>
      <c r="S315" s="16">
        <f t="shared" ca="1" si="39"/>
        <v>44575</v>
      </c>
      <c r="T315" s="15">
        <f t="shared" si="40"/>
        <v>186325</v>
      </c>
      <c r="U315" s="16">
        <f t="shared" si="41"/>
        <v>44575</v>
      </c>
      <c r="V315" s="15">
        <f t="shared" si="42"/>
        <v>2</v>
      </c>
      <c r="W315" s="15">
        <f t="shared" si="43"/>
        <v>2022</v>
      </c>
      <c r="X315" s="15">
        <f t="shared" si="44"/>
        <v>2022</v>
      </c>
      <c r="Y315" s="37"/>
    </row>
    <row r="316" spans="1:25" x14ac:dyDescent="0.25">
      <c r="A316" s="34" t="str">
        <f>'COLLER SAP ICI'!A316</f>
        <v>91806186320-8</v>
      </c>
      <c r="B316" s="34" t="str">
        <f>'COLLER SAP ICI'!B316</f>
        <v>P5MN</v>
      </c>
      <c r="C316" s="35">
        <f>'COLLER SAP ICI'!C316</f>
        <v>44580</v>
      </c>
      <c r="E316" s="3" t="str">
        <f t="shared" si="36"/>
        <v>91806186320-8</v>
      </c>
      <c r="F316" s="5" t="str">
        <f t="shared" si="37"/>
        <v>P5T1</v>
      </c>
      <c r="G316" s="1">
        <f t="shared" si="38"/>
        <v>44580</v>
      </c>
      <c r="L316">
        <v>186325</v>
      </c>
      <c r="M316" s="3" t="s">
        <v>98</v>
      </c>
      <c r="N316" s="4">
        <v>44575</v>
      </c>
      <c r="P316" s="14">
        <f>Tableau5_2[[#This Row],[ConvLoco.Colonne2]]</f>
        <v>186325</v>
      </c>
      <c r="Q316" s="15" t="str">
        <f>Tableau5_2[[#This Row],[Colonne2]]</f>
        <v>EBICAB F</v>
      </c>
      <c r="R316" s="16">
        <f>Tableau5_2[[#This Row],[Colonne3]]</f>
        <v>44575</v>
      </c>
      <c r="S316" s="16">
        <f t="shared" ca="1" si="39"/>
        <v>44575</v>
      </c>
      <c r="T316" s="15">
        <f t="shared" si="40"/>
        <v>0</v>
      </c>
      <c r="U316" s="16" t="str">
        <f t="shared" si="41"/>
        <v/>
      </c>
      <c r="V316" s="15" t="str">
        <f t="shared" si="42"/>
        <v/>
      </c>
      <c r="W316" s="15" t="str">
        <f t="shared" si="43"/>
        <v/>
      </c>
      <c r="X316" s="15" t="str">
        <f t="shared" si="44"/>
        <v/>
      </c>
      <c r="Y316" s="37"/>
    </row>
    <row r="317" spans="1:25" x14ac:dyDescent="0.25">
      <c r="A317" s="34" t="str">
        <f>'COLLER SAP ICI'!A317</f>
        <v>91806186320-8</v>
      </c>
      <c r="B317" s="34" t="str">
        <f>'COLLER SAP ICI'!B317</f>
        <v>P3EQ</v>
      </c>
      <c r="C317" s="35">
        <f>'COLLER SAP ICI'!C317</f>
        <v>44580</v>
      </c>
      <c r="E317" s="3" t="str">
        <f t="shared" si="36"/>
        <v>91806186320-8</v>
      </c>
      <c r="F317" s="5" t="str">
        <f t="shared" si="37"/>
        <v>P5MN</v>
      </c>
      <c r="G317" s="1">
        <f t="shared" si="38"/>
        <v>44580</v>
      </c>
      <c r="L317">
        <v>186325</v>
      </c>
      <c r="M317" s="3" t="s">
        <v>99</v>
      </c>
      <c r="N317" s="4">
        <v>44575</v>
      </c>
      <c r="P317" s="14">
        <f>Tableau5_2[[#This Row],[ConvLoco.Colonne2]]</f>
        <v>186325</v>
      </c>
      <c r="Q317" s="15" t="str">
        <f>Tableau5_2[[#This Row],[Colonne2]]</f>
        <v>ETCS F</v>
      </c>
      <c r="R317" s="16">
        <f>Tableau5_2[[#This Row],[Colonne3]]</f>
        <v>44575</v>
      </c>
      <c r="S317" s="16">
        <f t="shared" ca="1" si="39"/>
        <v>44575</v>
      </c>
      <c r="T317" s="15">
        <f t="shared" si="40"/>
        <v>0</v>
      </c>
      <c r="U317" s="16" t="str">
        <f t="shared" si="41"/>
        <v/>
      </c>
      <c r="V317" s="15" t="str">
        <f t="shared" si="42"/>
        <v/>
      </c>
      <c r="W317" s="15" t="str">
        <f t="shared" si="43"/>
        <v/>
      </c>
      <c r="X317" s="15" t="str">
        <f t="shared" si="44"/>
        <v/>
      </c>
      <c r="Y317" s="37"/>
    </row>
    <row r="318" spans="1:25" x14ac:dyDescent="0.25">
      <c r="A318" s="34" t="str">
        <f>'COLLER SAP ICI'!A318</f>
        <v>91806186320-8</v>
      </c>
      <c r="B318" s="34" t="str">
        <f>'COLLER SAP ICI'!B318</f>
        <v>P396</v>
      </c>
      <c r="C318" s="35">
        <f>'COLLER SAP ICI'!C318</f>
        <v>44580</v>
      </c>
      <c r="E318" s="3" t="str">
        <f t="shared" si="36"/>
        <v>91806186320-8</v>
      </c>
      <c r="F318" s="5" t="str">
        <f t="shared" si="37"/>
        <v>P3EQ</v>
      </c>
      <c r="G318" s="1">
        <f t="shared" si="38"/>
        <v>44580</v>
      </c>
      <c r="L318">
        <v>186325</v>
      </c>
      <c r="M318" s="3" t="s">
        <v>110</v>
      </c>
      <c r="N318" s="4">
        <v>44575</v>
      </c>
      <c r="P318" s="14">
        <f>Tableau5_2[[#This Row],[ConvLoco.Colonne2]]</f>
        <v>186325</v>
      </c>
      <c r="Q318" s="15" t="str">
        <f>Tableau5_2[[#This Row],[Colonne2]]</f>
        <v>EBULA F</v>
      </c>
      <c r="R318" s="16">
        <f>Tableau5_2[[#This Row],[Colonne3]]</f>
        <v>44575</v>
      </c>
      <c r="S318" s="16">
        <f t="shared" ca="1" si="39"/>
        <v>44575</v>
      </c>
      <c r="T318" s="15">
        <f t="shared" si="40"/>
        <v>0</v>
      </c>
      <c r="U318" s="16" t="str">
        <f t="shared" si="41"/>
        <v/>
      </c>
      <c r="V318" s="15" t="str">
        <f t="shared" si="42"/>
        <v/>
      </c>
      <c r="W318" s="15" t="str">
        <f t="shared" si="43"/>
        <v/>
      </c>
      <c r="X318" s="15" t="str">
        <f t="shared" si="44"/>
        <v/>
      </c>
      <c r="Y318" s="37"/>
    </row>
    <row r="319" spans="1:25" x14ac:dyDescent="0.25">
      <c r="A319" s="34" t="str">
        <f>'COLLER SAP ICI'!A319</f>
        <v>91806186320-8</v>
      </c>
      <c r="B319" s="34" t="str">
        <f>'COLLER SAP ICI'!B319</f>
        <v>P39N</v>
      </c>
      <c r="C319" s="35">
        <f>'COLLER SAP ICI'!C319</f>
        <v>44639</v>
      </c>
      <c r="E319" s="3" t="str">
        <f t="shared" si="36"/>
        <v>91806186320-8</v>
      </c>
      <c r="F319" s="5" t="str">
        <f t="shared" si="37"/>
        <v>P396</v>
      </c>
      <c r="G319" s="1">
        <f t="shared" si="38"/>
        <v>44580</v>
      </c>
      <c r="L319">
        <v>186325</v>
      </c>
      <c r="M319" s="3" t="s">
        <v>100</v>
      </c>
      <c r="N319" s="4">
        <v>44606</v>
      </c>
      <c r="P319" s="14">
        <f>Tableau5_2[[#This Row],[ConvLoco.Colonne2]]</f>
        <v>186325</v>
      </c>
      <c r="Q319" s="15" t="str">
        <f>Tableau5_2[[#This Row],[Colonne2]]</f>
        <v>KVB GI</v>
      </c>
      <c r="R319" s="16">
        <f>Tableau5_2[[#This Row],[Colonne3]]</f>
        <v>44606</v>
      </c>
      <c r="S319" s="16">
        <f t="shared" ca="1" si="39"/>
        <v>44606</v>
      </c>
      <c r="T319" s="15">
        <f t="shared" si="40"/>
        <v>0</v>
      </c>
      <c r="U319" s="16" t="str">
        <f t="shared" si="41"/>
        <v/>
      </c>
      <c r="V319" s="15" t="str">
        <f t="shared" si="42"/>
        <v/>
      </c>
      <c r="W319" s="15" t="str">
        <f t="shared" si="43"/>
        <v/>
      </c>
      <c r="X319" s="15" t="str">
        <f t="shared" si="44"/>
        <v/>
      </c>
      <c r="Y319" s="37"/>
    </row>
    <row r="320" spans="1:25" x14ac:dyDescent="0.25">
      <c r="A320" s="34" t="str">
        <f>'COLLER SAP ICI'!A320</f>
        <v>91806186320-8</v>
      </c>
      <c r="B320" s="34" t="str">
        <f>'COLLER SAP ICI'!B320</f>
        <v>P3EU</v>
      </c>
      <c r="C320" s="35">
        <f>'COLLER SAP ICI'!C320</f>
        <v>44761</v>
      </c>
      <c r="E320" s="3" t="str">
        <f t="shared" si="36"/>
        <v>91806186320-8</v>
      </c>
      <c r="F320" s="5" t="str">
        <f t="shared" si="37"/>
        <v>P39N</v>
      </c>
      <c r="G320" s="1">
        <f t="shared" si="38"/>
        <v>44639</v>
      </c>
      <c r="L320">
        <v>186325</v>
      </c>
      <c r="M320" s="3" t="s">
        <v>101</v>
      </c>
      <c r="N320" s="4">
        <v>44634</v>
      </c>
      <c r="P320" s="14">
        <f>Tableau5_2[[#This Row],[ConvLoco.Colonne2]]</f>
        <v>186325</v>
      </c>
      <c r="Q320" s="15" t="str">
        <f>Tableau5_2[[#This Row],[Colonne2]]</f>
        <v>MRTS F</v>
      </c>
      <c r="R320" s="16">
        <f>Tableau5_2[[#This Row],[Colonne3]]</f>
        <v>44634</v>
      </c>
      <c r="S320" s="16" t="str">
        <f t="shared" ca="1" si="39"/>
        <v/>
      </c>
      <c r="T320" s="15">
        <f t="shared" si="40"/>
        <v>0</v>
      </c>
      <c r="U320" s="16" t="str">
        <f t="shared" si="41"/>
        <v/>
      </c>
      <c r="V320" s="15" t="str">
        <f t="shared" si="42"/>
        <v/>
      </c>
      <c r="W320" s="15" t="str">
        <f t="shared" si="43"/>
        <v/>
      </c>
      <c r="X320" s="15" t="str">
        <f t="shared" si="44"/>
        <v/>
      </c>
      <c r="Y320" s="37"/>
    </row>
    <row r="321" spans="1:25" x14ac:dyDescent="0.25">
      <c r="A321" s="34" t="str">
        <f>'COLLER SAP ICI'!A321</f>
        <v>91806186320-8</v>
      </c>
      <c r="B321" s="34" t="str">
        <f>'COLLER SAP ICI'!B321</f>
        <v>P399</v>
      </c>
      <c r="C321" s="35">
        <f>'COLLER SAP ICI'!C321</f>
        <v>44761</v>
      </c>
      <c r="E321" s="3" t="str">
        <f t="shared" si="36"/>
        <v>91806186320-8</v>
      </c>
      <c r="F321" s="5" t="str">
        <f t="shared" si="37"/>
        <v>P3EU</v>
      </c>
      <c r="G321" s="1">
        <f t="shared" si="38"/>
        <v>44761</v>
      </c>
      <c r="L321">
        <v>186325</v>
      </c>
      <c r="M321" s="3" t="s">
        <v>102</v>
      </c>
      <c r="N321" s="4">
        <v>44756</v>
      </c>
      <c r="P321" s="14">
        <f>Tableau5_2[[#This Row],[ConvLoco.Colonne2]]</f>
        <v>186325</v>
      </c>
      <c r="Q321" s="15" t="str">
        <f>Tableau5_2[[#This Row],[Colonne2]]</f>
        <v>EBICAB EF</v>
      </c>
      <c r="R321" s="16">
        <f>Tableau5_2[[#This Row],[Colonne3]]</f>
        <v>44756</v>
      </c>
      <c r="S321" s="16" t="str">
        <f t="shared" ca="1" si="39"/>
        <v/>
      </c>
      <c r="T321" s="15">
        <f t="shared" si="40"/>
        <v>0</v>
      </c>
      <c r="U321" s="16" t="str">
        <f t="shared" si="41"/>
        <v/>
      </c>
      <c r="V321" s="15" t="str">
        <f t="shared" si="42"/>
        <v/>
      </c>
      <c r="W321" s="15" t="str">
        <f t="shared" si="43"/>
        <v/>
      </c>
      <c r="X321" s="15" t="str">
        <f t="shared" si="44"/>
        <v/>
      </c>
      <c r="Y321" s="37"/>
    </row>
    <row r="322" spans="1:25" x14ac:dyDescent="0.25">
      <c r="A322" s="34" t="str">
        <f>'COLLER SAP ICI'!A322</f>
        <v>91806186321-6</v>
      </c>
      <c r="B322" s="34" t="str">
        <f>'COLLER SAP ICI'!B322</f>
        <v>P5T3</v>
      </c>
      <c r="C322" s="35">
        <f>'COLLER SAP ICI'!C322</f>
        <v>44546</v>
      </c>
      <c r="E322" s="3" t="str">
        <f t="shared" si="36"/>
        <v>91806186320-8</v>
      </c>
      <c r="F322" s="5" t="str">
        <f t="shared" si="37"/>
        <v>P399</v>
      </c>
      <c r="G322" s="1">
        <f t="shared" si="38"/>
        <v>44761</v>
      </c>
      <c r="L322">
        <v>186325</v>
      </c>
      <c r="M322" s="3" t="s">
        <v>103</v>
      </c>
      <c r="N322" s="4">
        <v>44756</v>
      </c>
      <c r="P322" s="14">
        <f>Tableau5_2[[#This Row],[ConvLoco.Colonne2]]</f>
        <v>186325</v>
      </c>
      <c r="Q322" s="15" t="str">
        <f>Tableau5_2[[#This Row],[Colonne2]]</f>
        <v>ETCS EF</v>
      </c>
      <c r="R322" s="16">
        <f>Tableau5_2[[#This Row],[Colonne3]]</f>
        <v>44756</v>
      </c>
      <c r="S322" s="16" t="str">
        <f t="shared" ca="1" si="39"/>
        <v/>
      </c>
      <c r="T322" s="15">
        <f t="shared" si="40"/>
        <v>0</v>
      </c>
      <c r="U322" s="16" t="str">
        <f t="shared" si="41"/>
        <v/>
      </c>
      <c r="V322" s="15" t="str">
        <f t="shared" si="42"/>
        <v/>
      </c>
      <c r="W322" s="15" t="str">
        <f t="shared" si="43"/>
        <v/>
      </c>
      <c r="X322" s="15" t="str">
        <f t="shared" si="44"/>
        <v/>
      </c>
      <c r="Y322" s="37"/>
    </row>
    <row r="323" spans="1:25" x14ac:dyDescent="0.25">
      <c r="A323" s="34" t="str">
        <f>'COLLER SAP ICI'!A323</f>
        <v>91806186321-6</v>
      </c>
      <c r="B323" s="34" t="str">
        <f>'COLLER SAP ICI'!B323</f>
        <v>P5MN</v>
      </c>
      <c r="C323" s="35">
        <f>'COLLER SAP ICI'!C323</f>
        <v>44546</v>
      </c>
      <c r="E323" s="3" t="str">
        <f t="shared" ref="E323:E386" si="45">A322</f>
        <v>91806186321-6</v>
      </c>
      <c r="F323" s="5" t="str">
        <f t="shared" ref="F323:F386" si="46">B322</f>
        <v>P5T3</v>
      </c>
      <c r="G323" s="1">
        <f t="shared" ref="G323:G386" si="47">C322</f>
        <v>44546</v>
      </c>
      <c r="L323">
        <v>186326</v>
      </c>
      <c r="M323" s="3" t="s">
        <v>104</v>
      </c>
      <c r="N323" s="4">
        <v>44437</v>
      </c>
      <c r="P323" s="14">
        <f>Tableau5_2[[#This Row],[ConvLoco.Colonne2]]</f>
        <v>186326</v>
      </c>
      <c r="Q323" s="15" t="str">
        <f>Tableau5_2[[#This Row],[Colonne2]]</f>
        <v>KVB F</v>
      </c>
      <c r="R323" s="16">
        <f>Tableau5_2[[#This Row],[Colonne3]]</f>
        <v>44437</v>
      </c>
      <c r="S323" s="16">
        <f t="shared" ref="S323:S386" ca="1" si="48">IF(R323&gt;(TODAY()+180),"",R323)</f>
        <v>44437</v>
      </c>
      <c r="T323" s="15">
        <f t="shared" si="40"/>
        <v>186326</v>
      </c>
      <c r="U323" s="16">
        <f t="shared" si="41"/>
        <v>44437</v>
      </c>
      <c r="V323" s="15">
        <f t="shared" si="42"/>
        <v>34</v>
      </c>
      <c r="W323" s="15">
        <f t="shared" si="43"/>
        <v>2021</v>
      </c>
      <c r="X323" s="15">
        <f t="shared" si="44"/>
        <v>2021</v>
      </c>
      <c r="Y323" s="37"/>
    </row>
    <row r="324" spans="1:25" x14ac:dyDescent="0.25">
      <c r="A324" s="34" t="str">
        <f>'COLLER SAP ICI'!A324</f>
        <v>91806186321-6</v>
      </c>
      <c r="B324" s="34" t="str">
        <f>'COLLER SAP ICI'!B324</f>
        <v>P3EQ</v>
      </c>
      <c r="C324" s="35">
        <f>'COLLER SAP ICI'!C324</f>
        <v>44546</v>
      </c>
      <c r="E324" s="3" t="str">
        <f t="shared" si="45"/>
        <v>91806186321-6</v>
      </c>
      <c r="F324" s="5" t="str">
        <f t="shared" si="46"/>
        <v>P5MN</v>
      </c>
      <c r="G324" s="1">
        <f t="shared" si="47"/>
        <v>44546</v>
      </c>
      <c r="L324">
        <v>186326</v>
      </c>
      <c r="M324" s="3" t="s">
        <v>97</v>
      </c>
      <c r="N324" s="4">
        <v>44700</v>
      </c>
      <c r="P324" s="14">
        <f>Tableau5_2[[#This Row],[ConvLoco.Colonne2]]</f>
        <v>186326</v>
      </c>
      <c r="Q324" s="15" t="str">
        <f>Tableau5_2[[#This Row],[Colonne2]]</f>
        <v>T3</v>
      </c>
      <c r="R324" s="16">
        <f>Tableau5_2[[#This Row],[Colonne3]]</f>
        <v>44700</v>
      </c>
      <c r="S324" s="16" t="str">
        <f t="shared" ca="1" si="48"/>
        <v/>
      </c>
      <c r="T324" s="15">
        <f t="shared" ref="T324:T387" si="49">_xlfn.NUMBERVALUE(IF(P324=P323,"",P324))</f>
        <v>0</v>
      </c>
      <c r="U324" s="16" t="str">
        <f t="shared" ref="U324:U387" si="50">IF(T324=0,"",R324)</f>
        <v/>
      </c>
      <c r="V324" s="15" t="str">
        <f t="shared" ref="V324:V387" si="51">IF(T324=0,"",_xlfn.ISOWEEKNUM(U324))</f>
        <v/>
      </c>
      <c r="W324" s="15" t="str">
        <f t="shared" ref="W324:W387" si="52">IF(T324=0,"",YEAR(U324))</f>
        <v/>
      </c>
      <c r="X324" s="15" t="str">
        <f t="shared" ref="X324:X387" si="53">IF(V324=52,"2021",W324)</f>
        <v/>
      </c>
      <c r="Y324" s="37"/>
    </row>
    <row r="325" spans="1:25" x14ac:dyDescent="0.25">
      <c r="A325" s="34" t="str">
        <f>'COLLER SAP ICI'!A325</f>
        <v>91806186321-6</v>
      </c>
      <c r="B325" s="34" t="str">
        <f>'COLLER SAP ICI'!B325</f>
        <v>P396</v>
      </c>
      <c r="C325" s="35">
        <f>'COLLER SAP ICI'!C325</f>
        <v>44546</v>
      </c>
      <c r="E325" s="3" t="str">
        <f t="shared" si="45"/>
        <v>91806186321-6</v>
      </c>
      <c r="F325" s="5" t="str">
        <f t="shared" si="46"/>
        <v>P3EQ</v>
      </c>
      <c r="G325" s="1">
        <f t="shared" si="47"/>
        <v>44546</v>
      </c>
      <c r="L325">
        <v>186326</v>
      </c>
      <c r="M325" s="3" t="s">
        <v>98</v>
      </c>
      <c r="N325" s="4">
        <v>44700</v>
      </c>
      <c r="P325" s="14">
        <f>Tableau5_2[[#This Row],[ConvLoco.Colonne2]]</f>
        <v>186326</v>
      </c>
      <c r="Q325" s="15" t="str">
        <f>Tableau5_2[[#This Row],[Colonne2]]</f>
        <v>EBICAB F</v>
      </c>
      <c r="R325" s="16">
        <f>Tableau5_2[[#This Row],[Colonne3]]</f>
        <v>44700</v>
      </c>
      <c r="S325" s="16" t="str">
        <f t="shared" ca="1" si="48"/>
        <v/>
      </c>
      <c r="T325" s="15">
        <f t="shared" si="49"/>
        <v>0</v>
      </c>
      <c r="U325" s="16" t="str">
        <f t="shared" si="50"/>
        <v/>
      </c>
      <c r="V325" s="15" t="str">
        <f t="shared" si="51"/>
        <v/>
      </c>
      <c r="W325" s="15" t="str">
        <f t="shared" si="52"/>
        <v/>
      </c>
      <c r="X325" s="15" t="str">
        <f t="shared" si="53"/>
        <v/>
      </c>
      <c r="Y325" s="37"/>
    </row>
    <row r="326" spans="1:25" x14ac:dyDescent="0.25">
      <c r="A326" s="34" t="str">
        <f>'COLLER SAP ICI'!A326</f>
        <v>91806186321-6</v>
      </c>
      <c r="B326" s="34" t="str">
        <f>'COLLER SAP ICI'!B326</f>
        <v>P9EF</v>
      </c>
      <c r="C326" s="35">
        <f>'COLLER SAP ICI'!C326</f>
        <v>44546</v>
      </c>
      <c r="E326" s="3" t="str">
        <f t="shared" si="45"/>
        <v>91806186321-6</v>
      </c>
      <c r="F326" s="5" t="str">
        <f t="shared" si="46"/>
        <v>P396</v>
      </c>
      <c r="G326" s="1">
        <f t="shared" si="47"/>
        <v>44546</v>
      </c>
      <c r="L326">
        <v>186326</v>
      </c>
      <c r="M326" s="3" t="s">
        <v>99</v>
      </c>
      <c r="N326" s="4">
        <v>44700</v>
      </c>
      <c r="P326" s="14">
        <f>Tableau5_2[[#This Row],[ConvLoco.Colonne2]]</f>
        <v>186326</v>
      </c>
      <c r="Q326" s="15" t="str">
        <f>Tableau5_2[[#This Row],[Colonne2]]</f>
        <v>ETCS F</v>
      </c>
      <c r="R326" s="16">
        <f>Tableau5_2[[#This Row],[Colonne3]]</f>
        <v>44700</v>
      </c>
      <c r="S326" s="16" t="str">
        <f t="shared" ca="1" si="48"/>
        <v/>
      </c>
      <c r="T326" s="15">
        <f t="shared" si="49"/>
        <v>0</v>
      </c>
      <c r="U326" s="16" t="str">
        <f t="shared" si="50"/>
        <v/>
      </c>
      <c r="V326" s="15" t="str">
        <f t="shared" si="51"/>
        <v/>
      </c>
      <c r="W326" s="15" t="str">
        <f t="shared" si="52"/>
        <v/>
      </c>
      <c r="X326" s="15" t="str">
        <f t="shared" si="53"/>
        <v/>
      </c>
      <c r="Y326" s="37"/>
    </row>
    <row r="327" spans="1:25" x14ac:dyDescent="0.25">
      <c r="A327" s="34" t="str">
        <f>'COLLER SAP ICI'!A327</f>
        <v>91806186321-6</v>
      </c>
      <c r="B327" s="34" t="str">
        <f>'COLLER SAP ICI'!B327</f>
        <v>P3A3</v>
      </c>
      <c r="C327" s="35">
        <f>'COLLER SAP ICI'!C327</f>
        <v>44577</v>
      </c>
      <c r="E327" s="3" t="str">
        <f t="shared" si="45"/>
        <v>91806186321-6</v>
      </c>
      <c r="F327" s="5" t="str">
        <f t="shared" si="46"/>
        <v>P9EF</v>
      </c>
      <c r="G327" s="1">
        <f t="shared" si="47"/>
        <v>44546</v>
      </c>
      <c r="L327">
        <v>186326</v>
      </c>
      <c r="M327" s="3" t="s">
        <v>110</v>
      </c>
      <c r="N327" s="4">
        <v>44700</v>
      </c>
      <c r="P327" s="14">
        <f>Tableau5_2[[#This Row],[ConvLoco.Colonne2]]</f>
        <v>186326</v>
      </c>
      <c r="Q327" s="15" t="str">
        <f>Tableau5_2[[#This Row],[Colonne2]]</f>
        <v>EBULA F</v>
      </c>
      <c r="R327" s="16">
        <f>Tableau5_2[[#This Row],[Colonne3]]</f>
        <v>44700</v>
      </c>
      <c r="S327" s="16" t="str">
        <f t="shared" ca="1" si="48"/>
        <v/>
      </c>
      <c r="T327" s="15">
        <f t="shared" si="49"/>
        <v>0</v>
      </c>
      <c r="U327" s="16" t="str">
        <f t="shared" si="50"/>
        <v/>
      </c>
      <c r="V327" s="15" t="str">
        <f t="shared" si="51"/>
        <v/>
      </c>
      <c r="W327" s="15" t="str">
        <f t="shared" si="52"/>
        <v/>
      </c>
      <c r="X327" s="15" t="str">
        <f t="shared" si="53"/>
        <v/>
      </c>
      <c r="Y327" s="37"/>
    </row>
    <row r="328" spans="1:25" x14ac:dyDescent="0.25">
      <c r="A328" s="34" t="str">
        <f>'COLLER SAP ICI'!A328</f>
        <v>91806186321-6</v>
      </c>
      <c r="B328" s="34" t="str">
        <f>'COLLER SAP ICI'!B328</f>
        <v>P39N</v>
      </c>
      <c r="C328" s="35">
        <f>'COLLER SAP ICI'!C328</f>
        <v>44608</v>
      </c>
      <c r="E328" s="3" t="str">
        <f t="shared" si="45"/>
        <v>91806186321-6</v>
      </c>
      <c r="F328" s="5" t="str">
        <f t="shared" si="46"/>
        <v>P3A3</v>
      </c>
      <c r="G328" s="1">
        <f t="shared" si="47"/>
        <v>44577</v>
      </c>
      <c r="L328">
        <v>186326</v>
      </c>
      <c r="M328" s="3" t="s">
        <v>101</v>
      </c>
      <c r="N328" s="4">
        <v>44761</v>
      </c>
      <c r="P328" s="14">
        <f>Tableau5_2[[#This Row],[ConvLoco.Colonne2]]</f>
        <v>186326</v>
      </c>
      <c r="Q328" s="15" t="str">
        <f>Tableau5_2[[#This Row],[Colonne2]]</f>
        <v>MRTS F</v>
      </c>
      <c r="R328" s="16">
        <f>Tableau5_2[[#This Row],[Colonne3]]</f>
        <v>44761</v>
      </c>
      <c r="S328" s="16" t="str">
        <f t="shared" ca="1" si="48"/>
        <v/>
      </c>
      <c r="T328" s="15">
        <f t="shared" si="49"/>
        <v>0</v>
      </c>
      <c r="U328" s="16" t="str">
        <f t="shared" si="50"/>
        <v/>
      </c>
      <c r="V328" s="15" t="str">
        <f t="shared" si="51"/>
        <v/>
      </c>
      <c r="W328" s="15" t="str">
        <f t="shared" si="52"/>
        <v/>
      </c>
      <c r="X328" s="15" t="str">
        <f t="shared" si="53"/>
        <v/>
      </c>
      <c r="Y328" s="37"/>
    </row>
    <row r="329" spans="1:25" x14ac:dyDescent="0.25">
      <c r="A329" s="34" t="str">
        <f>'COLLER SAP ICI'!A329</f>
        <v>91806186321-6</v>
      </c>
      <c r="B329" s="34" t="str">
        <f>'COLLER SAP ICI'!B329</f>
        <v>P3EU</v>
      </c>
      <c r="C329" s="35">
        <f>'COLLER SAP ICI'!C329</f>
        <v>44728</v>
      </c>
      <c r="E329" s="3" t="str">
        <f t="shared" si="45"/>
        <v>91806186321-6</v>
      </c>
      <c r="F329" s="5" t="str">
        <f t="shared" si="46"/>
        <v>P39N</v>
      </c>
      <c r="G329" s="1">
        <f t="shared" si="47"/>
        <v>44608</v>
      </c>
      <c r="L329">
        <v>186326</v>
      </c>
      <c r="M329" s="3" t="s">
        <v>102</v>
      </c>
      <c r="N329" s="4">
        <v>44884</v>
      </c>
      <c r="P329" s="14">
        <f>Tableau5_2[[#This Row],[ConvLoco.Colonne2]]</f>
        <v>186326</v>
      </c>
      <c r="Q329" s="15" t="str">
        <f>Tableau5_2[[#This Row],[Colonne2]]</f>
        <v>EBICAB EF</v>
      </c>
      <c r="R329" s="16">
        <f>Tableau5_2[[#This Row],[Colonne3]]</f>
        <v>44884</v>
      </c>
      <c r="S329" s="16" t="str">
        <f t="shared" ca="1" si="48"/>
        <v/>
      </c>
      <c r="T329" s="15">
        <f t="shared" si="49"/>
        <v>0</v>
      </c>
      <c r="U329" s="16" t="str">
        <f t="shared" si="50"/>
        <v/>
      </c>
      <c r="V329" s="15" t="str">
        <f t="shared" si="51"/>
        <v/>
      </c>
      <c r="W329" s="15" t="str">
        <f t="shared" si="52"/>
        <v/>
      </c>
      <c r="X329" s="15" t="str">
        <f t="shared" si="53"/>
        <v/>
      </c>
      <c r="Y329" s="37"/>
    </row>
    <row r="330" spans="1:25" x14ac:dyDescent="0.25">
      <c r="A330" s="34" t="str">
        <f>'COLLER SAP ICI'!A330</f>
        <v>91806186321-6</v>
      </c>
      <c r="B330" s="34" t="str">
        <f>'COLLER SAP ICI'!B330</f>
        <v>P399</v>
      </c>
      <c r="C330" s="35">
        <f>'COLLER SAP ICI'!C330</f>
        <v>44728</v>
      </c>
      <c r="E330" s="3" t="str">
        <f t="shared" si="45"/>
        <v>91806186321-6</v>
      </c>
      <c r="F330" s="5" t="str">
        <f t="shared" si="46"/>
        <v>P3EU</v>
      </c>
      <c r="G330" s="1">
        <f t="shared" si="47"/>
        <v>44728</v>
      </c>
      <c r="L330">
        <v>186326</v>
      </c>
      <c r="M330" s="3" t="s">
        <v>107</v>
      </c>
      <c r="N330" s="4">
        <v>44945</v>
      </c>
      <c r="P330" s="14">
        <f>Tableau5_2[[#This Row],[ConvLoco.Colonne2]]</f>
        <v>186326</v>
      </c>
      <c r="Q330" s="15" t="str">
        <f>Tableau5_2[[#This Row],[Colonne2]]</f>
        <v>ETCS GI</v>
      </c>
      <c r="R330" s="16">
        <f>Tableau5_2[[#This Row],[Colonne3]]</f>
        <v>44945</v>
      </c>
      <c r="S330" s="16" t="str">
        <f t="shared" ca="1" si="48"/>
        <v/>
      </c>
      <c r="T330" s="15">
        <f t="shared" si="49"/>
        <v>0</v>
      </c>
      <c r="U330" s="16" t="str">
        <f t="shared" si="50"/>
        <v/>
      </c>
      <c r="V330" s="15" t="str">
        <f t="shared" si="51"/>
        <v/>
      </c>
      <c r="W330" s="15" t="str">
        <f t="shared" si="52"/>
        <v/>
      </c>
      <c r="X330" s="15" t="str">
        <f t="shared" si="53"/>
        <v/>
      </c>
      <c r="Y330" s="37"/>
    </row>
    <row r="331" spans="1:25" x14ac:dyDescent="0.25">
      <c r="A331" s="34" t="str">
        <f>'COLLER SAP ICI'!A331</f>
        <v>91806186322-4</v>
      </c>
      <c r="B331" s="34" t="str">
        <f>'COLLER SAP ICI'!B331</f>
        <v>P3A3</v>
      </c>
      <c r="C331" s="35">
        <f>'COLLER SAP ICI'!C331</f>
        <v>44437</v>
      </c>
      <c r="E331" s="3" t="str">
        <f t="shared" si="45"/>
        <v>91806186321-6</v>
      </c>
      <c r="F331" s="5" t="str">
        <f t="shared" si="46"/>
        <v>P399</v>
      </c>
      <c r="G331" s="1">
        <f t="shared" si="47"/>
        <v>44728</v>
      </c>
      <c r="L331">
        <v>186327</v>
      </c>
      <c r="M331" s="3" t="s">
        <v>105</v>
      </c>
      <c r="N331" s="4">
        <v>44502</v>
      </c>
      <c r="P331" s="14">
        <f>Tableau5_2[[#This Row],[ConvLoco.Colonne2]]</f>
        <v>186327</v>
      </c>
      <c r="Q331" s="15" t="str">
        <f>Tableau5_2[[#This Row],[Colonne2]]</f>
        <v>T1</v>
      </c>
      <c r="R331" s="16">
        <f>Tableau5_2[[#This Row],[Colonne3]]</f>
        <v>44502</v>
      </c>
      <c r="S331" s="16">
        <f t="shared" ca="1" si="48"/>
        <v>44502</v>
      </c>
      <c r="T331" s="15">
        <f t="shared" si="49"/>
        <v>186327</v>
      </c>
      <c r="U331" s="16">
        <f t="shared" si="50"/>
        <v>44502</v>
      </c>
      <c r="V331" s="15">
        <f t="shared" si="51"/>
        <v>44</v>
      </c>
      <c r="W331" s="15">
        <f t="shared" si="52"/>
        <v>2021</v>
      </c>
      <c r="X331" s="15">
        <f t="shared" si="53"/>
        <v>2021</v>
      </c>
      <c r="Y331" s="37"/>
    </row>
    <row r="332" spans="1:25" x14ac:dyDescent="0.25">
      <c r="A332" s="34" t="str">
        <f>'COLLER SAP ICI'!A332</f>
        <v>91806186322-4</v>
      </c>
      <c r="B332" s="34" t="str">
        <f>'COLLER SAP ICI'!B332</f>
        <v>P9EF</v>
      </c>
      <c r="C332" s="35">
        <f>'COLLER SAP ICI'!C332</f>
        <v>44448</v>
      </c>
      <c r="E332" s="3" t="str">
        <f t="shared" si="45"/>
        <v>91806186322-4</v>
      </c>
      <c r="F332" s="5" t="str">
        <f t="shared" si="46"/>
        <v>P3A3</v>
      </c>
      <c r="G332" s="1">
        <f t="shared" si="47"/>
        <v>44437</v>
      </c>
      <c r="L332">
        <v>186327</v>
      </c>
      <c r="M332" s="3" t="s">
        <v>98</v>
      </c>
      <c r="N332" s="4">
        <v>44502</v>
      </c>
      <c r="P332" s="14">
        <f>Tableau5_2[[#This Row],[ConvLoco.Colonne2]]</f>
        <v>186327</v>
      </c>
      <c r="Q332" s="15" t="str">
        <f>Tableau5_2[[#This Row],[Colonne2]]</f>
        <v>EBICAB F</v>
      </c>
      <c r="R332" s="16">
        <f>Tableau5_2[[#This Row],[Colonne3]]</f>
        <v>44502</v>
      </c>
      <c r="S332" s="16">
        <f t="shared" ca="1" si="48"/>
        <v>44502</v>
      </c>
      <c r="T332" s="15">
        <f t="shared" si="49"/>
        <v>0</v>
      </c>
      <c r="U332" s="16" t="str">
        <f t="shared" si="50"/>
        <v/>
      </c>
      <c r="V332" s="15" t="str">
        <f t="shared" si="51"/>
        <v/>
      </c>
      <c r="W332" s="15" t="str">
        <f t="shared" si="52"/>
        <v/>
      </c>
      <c r="X332" s="15" t="str">
        <f t="shared" si="53"/>
        <v/>
      </c>
      <c r="Y332" s="37"/>
    </row>
    <row r="333" spans="1:25" x14ac:dyDescent="0.25">
      <c r="A333" s="34" t="str">
        <f>'COLLER SAP ICI'!A333</f>
        <v>91806186322-4</v>
      </c>
      <c r="B333" s="34" t="str">
        <f>'COLLER SAP ICI'!B333</f>
        <v>P5T3</v>
      </c>
      <c r="C333" s="35">
        <f>'COLLER SAP ICI'!C333</f>
        <v>44609</v>
      </c>
      <c r="E333" s="3" t="str">
        <f t="shared" si="45"/>
        <v>91806186322-4</v>
      </c>
      <c r="F333" s="5" t="str">
        <f t="shared" si="46"/>
        <v>P9EF</v>
      </c>
      <c r="G333" s="1">
        <f t="shared" si="47"/>
        <v>44448</v>
      </c>
      <c r="L333">
        <v>186327</v>
      </c>
      <c r="M333" s="3" t="s">
        <v>99</v>
      </c>
      <c r="N333" s="4">
        <v>44502</v>
      </c>
      <c r="P333" s="14">
        <f>Tableau5_2[[#This Row],[ConvLoco.Colonne2]]</f>
        <v>186327</v>
      </c>
      <c r="Q333" s="15" t="str">
        <f>Tableau5_2[[#This Row],[Colonne2]]</f>
        <v>ETCS F</v>
      </c>
      <c r="R333" s="16">
        <f>Tableau5_2[[#This Row],[Colonne3]]</f>
        <v>44502</v>
      </c>
      <c r="S333" s="16">
        <f t="shared" ca="1" si="48"/>
        <v>44502</v>
      </c>
      <c r="T333" s="15">
        <f t="shared" si="49"/>
        <v>0</v>
      </c>
      <c r="U333" s="16" t="str">
        <f t="shared" si="50"/>
        <v/>
      </c>
      <c r="V333" s="15" t="str">
        <f t="shared" si="51"/>
        <v/>
      </c>
      <c r="W333" s="15" t="str">
        <f t="shared" si="52"/>
        <v/>
      </c>
      <c r="X333" s="15" t="str">
        <f t="shared" si="53"/>
        <v/>
      </c>
      <c r="Y333" s="37"/>
    </row>
    <row r="334" spans="1:25" x14ac:dyDescent="0.25">
      <c r="A334" s="34" t="str">
        <f>'COLLER SAP ICI'!A334</f>
        <v>91806186322-4</v>
      </c>
      <c r="B334" s="34" t="str">
        <f>'COLLER SAP ICI'!B334</f>
        <v>P5MN</v>
      </c>
      <c r="C334" s="35">
        <f>'COLLER SAP ICI'!C334</f>
        <v>44609</v>
      </c>
      <c r="E334" s="3" t="str">
        <f t="shared" si="45"/>
        <v>91806186322-4</v>
      </c>
      <c r="F334" s="5" t="str">
        <f t="shared" si="46"/>
        <v>P5T3</v>
      </c>
      <c r="G334" s="1">
        <f t="shared" si="47"/>
        <v>44609</v>
      </c>
      <c r="L334">
        <v>186327</v>
      </c>
      <c r="M334" s="3" t="s">
        <v>110</v>
      </c>
      <c r="N334" s="4">
        <v>44502</v>
      </c>
      <c r="P334" s="14">
        <f>Tableau5_2[[#This Row],[ConvLoco.Colonne2]]</f>
        <v>186327</v>
      </c>
      <c r="Q334" s="15" t="str">
        <f>Tableau5_2[[#This Row],[Colonne2]]</f>
        <v>EBULA F</v>
      </c>
      <c r="R334" s="16">
        <f>Tableau5_2[[#This Row],[Colonne3]]</f>
        <v>44502</v>
      </c>
      <c r="S334" s="16">
        <f t="shared" ca="1" si="48"/>
        <v>44502</v>
      </c>
      <c r="T334" s="15">
        <f t="shared" si="49"/>
        <v>0</v>
      </c>
      <c r="U334" s="16" t="str">
        <f t="shared" si="50"/>
        <v/>
      </c>
      <c r="V334" s="15" t="str">
        <f t="shared" si="51"/>
        <v/>
      </c>
      <c r="W334" s="15" t="str">
        <f t="shared" si="52"/>
        <v/>
      </c>
      <c r="X334" s="15" t="str">
        <f t="shared" si="53"/>
        <v/>
      </c>
      <c r="Y334" s="37"/>
    </row>
    <row r="335" spans="1:25" x14ac:dyDescent="0.25">
      <c r="A335" s="34" t="str">
        <f>'COLLER SAP ICI'!A335</f>
        <v>91806186322-4</v>
      </c>
      <c r="B335" s="34" t="str">
        <f>'COLLER SAP ICI'!B335</f>
        <v>P3EQ</v>
      </c>
      <c r="C335" s="35">
        <f>'COLLER SAP ICI'!C335</f>
        <v>44609</v>
      </c>
      <c r="E335" s="3" t="str">
        <f t="shared" si="45"/>
        <v>91806186322-4</v>
      </c>
      <c r="F335" s="5" t="str">
        <f t="shared" si="46"/>
        <v>P5MN</v>
      </c>
      <c r="G335" s="1">
        <f t="shared" si="47"/>
        <v>44609</v>
      </c>
      <c r="L335">
        <v>186327</v>
      </c>
      <c r="M335" s="3" t="s">
        <v>104</v>
      </c>
      <c r="N335" s="4">
        <v>44528</v>
      </c>
      <c r="P335" s="14">
        <f>Tableau5_2[[#This Row],[ConvLoco.Colonne2]]</f>
        <v>186327</v>
      </c>
      <c r="Q335" s="15" t="str">
        <f>Tableau5_2[[#This Row],[Colonne2]]</f>
        <v>KVB F</v>
      </c>
      <c r="R335" s="16">
        <f>Tableau5_2[[#This Row],[Colonne3]]</f>
        <v>44528</v>
      </c>
      <c r="S335" s="16">
        <f t="shared" ca="1" si="48"/>
        <v>44528</v>
      </c>
      <c r="T335" s="15">
        <f t="shared" si="49"/>
        <v>0</v>
      </c>
      <c r="U335" s="16" t="str">
        <f t="shared" si="50"/>
        <v/>
      </c>
      <c r="V335" s="15" t="str">
        <f t="shared" si="51"/>
        <v/>
      </c>
      <c r="W335" s="15" t="str">
        <f t="shared" si="52"/>
        <v/>
      </c>
      <c r="X335" s="15" t="str">
        <f t="shared" si="53"/>
        <v/>
      </c>
      <c r="Y335" s="37"/>
    </row>
    <row r="336" spans="1:25" x14ac:dyDescent="0.25">
      <c r="A336" s="34" t="str">
        <f>'COLLER SAP ICI'!A336</f>
        <v>91806186322-4</v>
      </c>
      <c r="B336" s="34" t="str">
        <f>'COLLER SAP ICI'!B336</f>
        <v>P396</v>
      </c>
      <c r="C336" s="35">
        <f>'COLLER SAP ICI'!C336</f>
        <v>44609</v>
      </c>
      <c r="E336" s="3" t="str">
        <f t="shared" si="45"/>
        <v>91806186322-4</v>
      </c>
      <c r="F336" s="5" t="str">
        <f t="shared" si="46"/>
        <v>P3EQ</v>
      </c>
      <c r="G336" s="1">
        <f t="shared" si="47"/>
        <v>44609</v>
      </c>
      <c r="L336">
        <v>186327</v>
      </c>
      <c r="M336" s="3" t="s">
        <v>101</v>
      </c>
      <c r="N336" s="4">
        <v>44563</v>
      </c>
      <c r="P336" s="14">
        <f>Tableau5_2[[#This Row],[ConvLoco.Colonne2]]</f>
        <v>186327</v>
      </c>
      <c r="Q336" s="15" t="str">
        <f>Tableau5_2[[#This Row],[Colonne2]]</f>
        <v>MRTS F</v>
      </c>
      <c r="R336" s="16">
        <f>Tableau5_2[[#This Row],[Colonne3]]</f>
        <v>44563</v>
      </c>
      <c r="S336" s="16">
        <f t="shared" ca="1" si="48"/>
        <v>44563</v>
      </c>
      <c r="T336" s="15">
        <f t="shared" si="49"/>
        <v>0</v>
      </c>
      <c r="U336" s="16" t="str">
        <f t="shared" si="50"/>
        <v/>
      </c>
      <c r="V336" s="15" t="str">
        <f t="shared" si="51"/>
        <v/>
      </c>
      <c r="W336" s="15" t="str">
        <f t="shared" si="52"/>
        <v/>
      </c>
      <c r="X336" s="15" t="str">
        <f t="shared" si="53"/>
        <v/>
      </c>
      <c r="Y336" s="37"/>
    </row>
    <row r="337" spans="1:25" x14ac:dyDescent="0.25">
      <c r="A337" s="34" t="str">
        <f>'COLLER SAP ICI'!A337</f>
        <v>91806186322-4</v>
      </c>
      <c r="B337" s="34" t="str">
        <f>'COLLER SAP ICI'!B337</f>
        <v>P39N</v>
      </c>
      <c r="C337" s="35">
        <f>'COLLER SAP ICI'!C337</f>
        <v>44668</v>
      </c>
      <c r="E337" s="3" t="str">
        <f t="shared" si="45"/>
        <v>91806186322-4</v>
      </c>
      <c r="F337" s="5" t="str">
        <f t="shared" si="46"/>
        <v>P396</v>
      </c>
      <c r="G337" s="1">
        <f t="shared" si="47"/>
        <v>44609</v>
      </c>
      <c r="L337">
        <v>186327</v>
      </c>
      <c r="M337" s="3" t="s">
        <v>102</v>
      </c>
      <c r="N337" s="4">
        <v>44683</v>
      </c>
      <c r="P337" s="14">
        <f>Tableau5_2[[#This Row],[ConvLoco.Colonne2]]</f>
        <v>186327</v>
      </c>
      <c r="Q337" s="15" t="str">
        <f>Tableau5_2[[#This Row],[Colonne2]]</f>
        <v>EBICAB EF</v>
      </c>
      <c r="R337" s="16">
        <f>Tableau5_2[[#This Row],[Colonne3]]</f>
        <v>44683</v>
      </c>
      <c r="S337" s="16" t="str">
        <f t="shared" ca="1" si="48"/>
        <v/>
      </c>
      <c r="T337" s="15">
        <f t="shared" si="49"/>
        <v>0</v>
      </c>
      <c r="U337" s="16" t="str">
        <f t="shared" si="50"/>
        <v/>
      </c>
      <c r="V337" s="15" t="str">
        <f t="shared" si="51"/>
        <v/>
      </c>
      <c r="W337" s="15" t="str">
        <f t="shared" si="52"/>
        <v/>
      </c>
      <c r="X337" s="15" t="str">
        <f t="shared" si="53"/>
        <v/>
      </c>
      <c r="Y337" s="37"/>
    </row>
    <row r="338" spans="1:25" x14ac:dyDescent="0.25">
      <c r="A338" s="34" t="str">
        <f>'COLLER SAP ICI'!A338</f>
        <v>91806186322-4</v>
      </c>
      <c r="B338" s="34" t="str">
        <f>'COLLER SAP ICI'!B338</f>
        <v>P3EU</v>
      </c>
      <c r="C338" s="35">
        <f>'COLLER SAP ICI'!C338</f>
        <v>44790</v>
      </c>
      <c r="E338" s="3" t="str">
        <f t="shared" si="45"/>
        <v>91806186322-4</v>
      </c>
      <c r="F338" s="5" t="str">
        <f t="shared" si="46"/>
        <v>P39N</v>
      </c>
      <c r="G338" s="1">
        <f t="shared" si="47"/>
        <v>44668</v>
      </c>
      <c r="L338">
        <v>186327</v>
      </c>
      <c r="M338" s="3" t="s">
        <v>107</v>
      </c>
      <c r="N338" s="4">
        <v>44744</v>
      </c>
      <c r="P338" s="14">
        <f>Tableau5_2[[#This Row],[ConvLoco.Colonne2]]</f>
        <v>186327</v>
      </c>
      <c r="Q338" s="15" t="str">
        <f>Tableau5_2[[#This Row],[Colonne2]]</f>
        <v>ETCS GI</v>
      </c>
      <c r="R338" s="16">
        <f>Tableau5_2[[#This Row],[Colonne3]]</f>
        <v>44744</v>
      </c>
      <c r="S338" s="16" t="str">
        <f t="shared" ca="1" si="48"/>
        <v/>
      </c>
      <c r="T338" s="15">
        <f t="shared" si="49"/>
        <v>0</v>
      </c>
      <c r="U338" s="16" t="str">
        <f t="shared" si="50"/>
        <v/>
      </c>
      <c r="V338" s="15" t="str">
        <f t="shared" si="51"/>
        <v/>
      </c>
      <c r="W338" s="15" t="str">
        <f t="shared" si="52"/>
        <v/>
      </c>
      <c r="X338" s="15" t="str">
        <f t="shared" si="53"/>
        <v/>
      </c>
      <c r="Y338" s="37"/>
    </row>
    <row r="339" spans="1:25" x14ac:dyDescent="0.25">
      <c r="A339" s="34" t="str">
        <f>'COLLER SAP ICI'!A339</f>
        <v>91806186322-4</v>
      </c>
      <c r="B339" s="34" t="str">
        <f>'COLLER SAP ICI'!B339</f>
        <v>P399</v>
      </c>
      <c r="C339" s="35">
        <f>'COLLER SAP ICI'!C339</f>
        <v>44790</v>
      </c>
      <c r="E339" s="3" t="str">
        <f t="shared" si="45"/>
        <v>91806186322-4</v>
      </c>
      <c r="F339" s="5" t="str">
        <f t="shared" si="46"/>
        <v>P3EU</v>
      </c>
      <c r="G339" s="1">
        <f t="shared" si="47"/>
        <v>44790</v>
      </c>
      <c r="L339">
        <v>186328</v>
      </c>
      <c r="M339" s="3" t="s">
        <v>105</v>
      </c>
      <c r="N339" s="4">
        <v>44531</v>
      </c>
      <c r="P339" s="14">
        <f>Tableau5_2[[#This Row],[ConvLoco.Colonne2]]</f>
        <v>186328</v>
      </c>
      <c r="Q339" s="15" t="str">
        <f>Tableau5_2[[#This Row],[Colonne2]]</f>
        <v>T1</v>
      </c>
      <c r="R339" s="16">
        <f>Tableau5_2[[#This Row],[Colonne3]]</f>
        <v>44531</v>
      </c>
      <c r="S339" s="16">
        <f t="shared" ca="1" si="48"/>
        <v>44531</v>
      </c>
      <c r="T339" s="15">
        <f t="shared" si="49"/>
        <v>186328</v>
      </c>
      <c r="U339" s="16">
        <f t="shared" si="50"/>
        <v>44531</v>
      </c>
      <c r="V339" s="15">
        <f t="shared" si="51"/>
        <v>48</v>
      </c>
      <c r="W339" s="15">
        <f t="shared" si="52"/>
        <v>2021</v>
      </c>
      <c r="X339" s="15">
        <f t="shared" si="53"/>
        <v>2021</v>
      </c>
      <c r="Y339" s="37"/>
    </row>
    <row r="340" spans="1:25" x14ac:dyDescent="0.25">
      <c r="A340" s="34" t="str">
        <f>'COLLER SAP ICI'!A340</f>
        <v>91806186323-2</v>
      </c>
      <c r="B340" s="34" t="str">
        <f>'COLLER SAP ICI'!B340</f>
        <v>P3A1</v>
      </c>
      <c r="C340" s="35">
        <f>'COLLER SAP ICI'!C340</f>
        <v>44576</v>
      </c>
      <c r="E340" s="3" t="str">
        <f t="shared" si="45"/>
        <v>91806186322-4</v>
      </c>
      <c r="F340" s="5" t="str">
        <f t="shared" si="46"/>
        <v>P399</v>
      </c>
      <c r="G340" s="1">
        <f t="shared" si="47"/>
        <v>44790</v>
      </c>
      <c r="L340">
        <v>186328</v>
      </c>
      <c r="M340" s="3" t="s">
        <v>110</v>
      </c>
      <c r="N340" s="4">
        <v>44531</v>
      </c>
      <c r="P340" s="14">
        <f>Tableau5_2[[#This Row],[ConvLoco.Colonne2]]</f>
        <v>186328</v>
      </c>
      <c r="Q340" s="15" t="str">
        <f>Tableau5_2[[#This Row],[Colonne2]]</f>
        <v>EBULA F</v>
      </c>
      <c r="R340" s="16">
        <f>Tableau5_2[[#This Row],[Colonne3]]</f>
        <v>44531</v>
      </c>
      <c r="S340" s="16">
        <f t="shared" ca="1" si="48"/>
        <v>44531</v>
      </c>
      <c r="T340" s="15">
        <f t="shared" si="49"/>
        <v>0</v>
      </c>
      <c r="U340" s="16" t="str">
        <f t="shared" si="50"/>
        <v/>
      </c>
      <c r="V340" s="15" t="str">
        <f t="shared" si="51"/>
        <v/>
      </c>
      <c r="W340" s="15" t="str">
        <f t="shared" si="52"/>
        <v/>
      </c>
      <c r="X340" s="15" t="str">
        <f t="shared" si="53"/>
        <v/>
      </c>
      <c r="Y340" s="37"/>
    </row>
    <row r="341" spans="1:25" x14ac:dyDescent="0.25">
      <c r="A341" s="34" t="str">
        <f>'COLLER SAP ICI'!A341</f>
        <v>91806186323-2</v>
      </c>
      <c r="B341" s="34" t="str">
        <f>'COLLER SAP ICI'!B341</f>
        <v>P3EU</v>
      </c>
      <c r="C341" s="35">
        <f>'COLLER SAP ICI'!C341</f>
        <v>44595</v>
      </c>
      <c r="E341" s="3" t="str">
        <f t="shared" si="45"/>
        <v>91806186323-2</v>
      </c>
      <c r="F341" s="5" t="str">
        <f t="shared" si="46"/>
        <v>P3A1</v>
      </c>
      <c r="G341" s="1">
        <f t="shared" si="47"/>
        <v>44576</v>
      </c>
      <c r="L341">
        <v>186328</v>
      </c>
      <c r="M341" s="3" t="s">
        <v>109</v>
      </c>
      <c r="N341" s="4">
        <v>44562</v>
      </c>
      <c r="P341" s="14">
        <f>Tableau5_2[[#This Row],[ConvLoco.Colonne2]]</f>
        <v>186328</v>
      </c>
      <c r="Q341" s="15" t="str">
        <f>Tableau5_2[[#This Row],[Colonne2]]</f>
        <v>KVB EF</v>
      </c>
      <c r="R341" s="16">
        <f>Tableau5_2[[#This Row],[Colonne3]]</f>
        <v>44562</v>
      </c>
      <c r="S341" s="16">
        <f t="shared" ca="1" si="48"/>
        <v>44562</v>
      </c>
      <c r="T341" s="15">
        <f t="shared" si="49"/>
        <v>0</v>
      </c>
      <c r="U341" s="16" t="str">
        <f t="shared" si="50"/>
        <v/>
      </c>
      <c r="V341" s="15" t="str">
        <f t="shared" si="51"/>
        <v/>
      </c>
      <c r="W341" s="15" t="str">
        <f t="shared" si="52"/>
        <v/>
      </c>
      <c r="X341" s="15" t="str">
        <f t="shared" si="53"/>
        <v/>
      </c>
      <c r="Y341" s="37"/>
    </row>
    <row r="342" spans="1:25" x14ac:dyDescent="0.25">
      <c r="A342" s="34" t="str">
        <f>'COLLER SAP ICI'!A342</f>
        <v>91806186323-2</v>
      </c>
      <c r="B342" s="34" t="str">
        <f>'COLLER SAP ICI'!B342</f>
        <v>P399</v>
      </c>
      <c r="C342" s="35">
        <f>'COLLER SAP ICI'!C342</f>
        <v>44595</v>
      </c>
      <c r="E342" s="3" t="str">
        <f t="shared" si="45"/>
        <v>91806186323-2</v>
      </c>
      <c r="F342" s="5" t="str">
        <f t="shared" si="46"/>
        <v>P3EU</v>
      </c>
      <c r="G342" s="1">
        <f t="shared" si="47"/>
        <v>44595</v>
      </c>
      <c r="L342">
        <v>186328</v>
      </c>
      <c r="M342" s="3" t="s">
        <v>101</v>
      </c>
      <c r="N342" s="4">
        <v>44593</v>
      </c>
      <c r="P342" s="14">
        <f>Tableau5_2[[#This Row],[ConvLoco.Colonne2]]</f>
        <v>186328</v>
      </c>
      <c r="Q342" s="15" t="str">
        <f>Tableau5_2[[#This Row],[Colonne2]]</f>
        <v>MRTS F</v>
      </c>
      <c r="R342" s="16">
        <f>Tableau5_2[[#This Row],[Colonne3]]</f>
        <v>44593</v>
      </c>
      <c r="S342" s="16">
        <f t="shared" ca="1" si="48"/>
        <v>44593</v>
      </c>
      <c r="T342" s="15">
        <f t="shared" si="49"/>
        <v>0</v>
      </c>
      <c r="U342" s="16" t="str">
        <f t="shared" si="50"/>
        <v/>
      </c>
      <c r="V342" s="15" t="str">
        <f t="shared" si="51"/>
        <v/>
      </c>
      <c r="W342" s="15" t="str">
        <f t="shared" si="52"/>
        <v/>
      </c>
      <c r="X342" s="15" t="str">
        <f t="shared" si="53"/>
        <v/>
      </c>
      <c r="Y342" s="37"/>
    </row>
    <row r="343" spans="1:25" x14ac:dyDescent="0.25">
      <c r="A343" s="34" t="str">
        <f>'COLLER SAP ICI'!A343</f>
        <v>91806186323-2</v>
      </c>
      <c r="B343" s="34" t="str">
        <f>'COLLER SAP ICI'!B343</f>
        <v>P5T1</v>
      </c>
      <c r="C343" s="35">
        <f>'COLLER SAP ICI'!C343</f>
        <v>44727</v>
      </c>
      <c r="E343" s="3" t="str">
        <f t="shared" si="45"/>
        <v>91806186323-2</v>
      </c>
      <c r="F343" s="5" t="str">
        <f t="shared" si="46"/>
        <v>P399</v>
      </c>
      <c r="G343" s="1">
        <f t="shared" si="47"/>
        <v>44595</v>
      </c>
      <c r="L343">
        <v>186328</v>
      </c>
      <c r="M343" s="3" t="s">
        <v>106</v>
      </c>
      <c r="N343" s="4">
        <v>44618</v>
      </c>
      <c r="P343" s="14">
        <f>Tableau5_2[[#This Row],[ConvLoco.Colonne2]]</f>
        <v>186328</v>
      </c>
      <c r="Q343" s="15" t="str">
        <f>Tableau5_2[[#This Row],[Colonne2]]</f>
        <v>EBICAB GI</v>
      </c>
      <c r="R343" s="16">
        <f>Tableau5_2[[#This Row],[Colonne3]]</f>
        <v>44618</v>
      </c>
      <c r="S343" s="16" t="str">
        <f t="shared" ca="1" si="48"/>
        <v/>
      </c>
      <c r="T343" s="15">
        <f t="shared" si="49"/>
        <v>0</v>
      </c>
      <c r="U343" s="16" t="str">
        <f t="shared" si="50"/>
        <v/>
      </c>
      <c r="V343" s="15" t="str">
        <f t="shared" si="51"/>
        <v/>
      </c>
      <c r="W343" s="15" t="str">
        <f t="shared" si="52"/>
        <v/>
      </c>
      <c r="X343" s="15" t="str">
        <f t="shared" si="53"/>
        <v/>
      </c>
      <c r="Y343" s="37"/>
    </row>
    <row r="344" spans="1:25" x14ac:dyDescent="0.25">
      <c r="A344" s="34" t="str">
        <f>'COLLER SAP ICI'!A344</f>
        <v>91806186323-2</v>
      </c>
      <c r="B344" s="34" t="str">
        <f>'COLLER SAP ICI'!B344</f>
        <v>P5MN</v>
      </c>
      <c r="C344" s="35">
        <f>'COLLER SAP ICI'!C344</f>
        <v>44727</v>
      </c>
      <c r="E344" s="3" t="str">
        <f t="shared" si="45"/>
        <v>91806186323-2</v>
      </c>
      <c r="F344" s="5" t="str">
        <f t="shared" si="46"/>
        <v>P5T1</v>
      </c>
      <c r="G344" s="1">
        <f t="shared" si="47"/>
        <v>44727</v>
      </c>
      <c r="L344">
        <v>186328</v>
      </c>
      <c r="M344" s="3" t="s">
        <v>107</v>
      </c>
      <c r="N344" s="4">
        <v>44620</v>
      </c>
      <c r="P344" s="14">
        <f>Tableau5_2[[#This Row],[ConvLoco.Colonne2]]</f>
        <v>186328</v>
      </c>
      <c r="Q344" s="15" t="str">
        <f>Tableau5_2[[#This Row],[Colonne2]]</f>
        <v>ETCS GI</v>
      </c>
      <c r="R344" s="16">
        <f>Tableau5_2[[#This Row],[Colonne3]]</f>
        <v>44620</v>
      </c>
      <c r="S344" s="16" t="str">
        <f t="shared" ca="1" si="48"/>
        <v/>
      </c>
      <c r="T344" s="15">
        <f t="shared" si="49"/>
        <v>0</v>
      </c>
      <c r="U344" s="16" t="str">
        <f t="shared" si="50"/>
        <v/>
      </c>
      <c r="V344" s="15" t="str">
        <f t="shared" si="51"/>
        <v/>
      </c>
      <c r="W344" s="15" t="str">
        <f t="shared" si="52"/>
        <v/>
      </c>
      <c r="X344" s="15" t="str">
        <f t="shared" si="53"/>
        <v/>
      </c>
      <c r="Y344" s="37"/>
    </row>
    <row r="345" spans="1:25" x14ac:dyDescent="0.25">
      <c r="A345" s="34" t="str">
        <f>'COLLER SAP ICI'!A345</f>
        <v>91806186323-2</v>
      </c>
      <c r="B345" s="34" t="str">
        <f>'COLLER SAP ICI'!B345</f>
        <v>P3EQ</v>
      </c>
      <c r="C345" s="35">
        <f>'COLLER SAP ICI'!C345</f>
        <v>44727</v>
      </c>
      <c r="E345" s="3" t="str">
        <f t="shared" si="45"/>
        <v>91806186323-2</v>
      </c>
      <c r="F345" s="5" t="str">
        <f t="shared" si="46"/>
        <v>P5MN</v>
      </c>
      <c r="G345" s="1">
        <f t="shared" si="47"/>
        <v>44727</v>
      </c>
      <c r="L345">
        <v>186328</v>
      </c>
      <c r="M345" s="3" t="s">
        <v>98</v>
      </c>
      <c r="N345" s="4">
        <v>44727</v>
      </c>
      <c r="P345" s="14">
        <f>Tableau5_2[[#This Row],[ConvLoco.Colonne2]]</f>
        <v>186328</v>
      </c>
      <c r="Q345" s="15" t="str">
        <f>Tableau5_2[[#This Row],[Colonne2]]</f>
        <v>EBICAB F</v>
      </c>
      <c r="R345" s="16">
        <f>Tableau5_2[[#This Row],[Colonne3]]</f>
        <v>44727</v>
      </c>
      <c r="S345" s="16" t="str">
        <f t="shared" ca="1" si="48"/>
        <v/>
      </c>
      <c r="T345" s="15">
        <f t="shared" si="49"/>
        <v>0</v>
      </c>
      <c r="U345" s="16" t="str">
        <f t="shared" si="50"/>
        <v/>
      </c>
      <c r="V345" s="15" t="str">
        <f t="shared" si="51"/>
        <v/>
      </c>
      <c r="W345" s="15" t="str">
        <f t="shared" si="52"/>
        <v/>
      </c>
      <c r="X345" s="15" t="str">
        <f t="shared" si="53"/>
        <v/>
      </c>
      <c r="Y345" s="37"/>
    </row>
    <row r="346" spans="1:25" x14ac:dyDescent="0.25">
      <c r="A346" s="34" t="str">
        <f>'COLLER SAP ICI'!A346</f>
        <v>91806186323-2</v>
      </c>
      <c r="B346" s="34" t="str">
        <f>'COLLER SAP ICI'!B346</f>
        <v>P396</v>
      </c>
      <c r="C346" s="35">
        <f>'COLLER SAP ICI'!C346</f>
        <v>44727</v>
      </c>
      <c r="E346" s="3" t="str">
        <f t="shared" si="45"/>
        <v>91806186323-2</v>
      </c>
      <c r="F346" s="5" t="str">
        <f t="shared" si="46"/>
        <v>P3EQ</v>
      </c>
      <c r="G346" s="1">
        <f t="shared" si="47"/>
        <v>44727</v>
      </c>
      <c r="L346">
        <v>186328</v>
      </c>
      <c r="M346" s="3" t="s">
        <v>99</v>
      </c>
      <c r="N346" s="4">
        <v>44727</v>
      </c>
      <c r="P346" s="14">
        <f>Tableau5_2[[#This Row],[ConvLoco.Colonne2]]</f>
        <v>186328</v>
      </c>
      <c r="Q346" s="15" t="str">
        <f>Tableau5_2[[#This Row],[Colonne2]]</f>
        <v>ETCS F</v>
      </c>
      <c r="R346" s="16">
        <f>Tableau5_2[[#This Row],[Colonne3]]</f>
        <v>44727</v>
      </c>
      <c r="S346" s="16" t="str">
        <f t="shared" ca="1" si="48"/>
        <v/>
      </c>
      <c r="T346" s="15">
        <f t="shared" si="49"/>
        <v>0</v>
      </c>
      <c r="U346" s="16" t="str">
        <f t="shared" si="50"/>
        <v/>
      </c>
      <c r="V346" s="15" t="str">
        <f t="shared" si="51"/>
        <v/>
      </c>
      <c r="W346" s="15" t="str">
        <f t="shared" si="52"/>
        <v/>
      </c>
      <c r="X346" s="15" t="str">
        <f t="shared" si="53"/>
        <v/>
      </c>
      <c r="Y346" s="37"/>
    </row>
    <row r="347" spans="1:25" x14ac:dyDescent="0.25">
      <c r="A347" s="34" t="str">
        <f>'COLLER SAP ICI'!A347</f>
        <v>91806186323-2</v>
      </c>
      <c r="B347" s="34" t="str">
        <f>'COLLER SAP ICI'!B347</f>
        <v>P9EF</v>
      </c>
      <c r="C347" s="35">
        <f>'COLLER SAP ICI'!C347</f>
        <v>44727</v>
      </c>
      <c r="E347" s="3" t="str">
        <f t="shared" si="45"/>
        <v>91806186323-2</v>
      </c>
      <c r="F347" s="5" t="str">
        <f t="shared" si="46"/>
        <v>P396</v>
      </c>
      <c r="G347" s="1">
        <f t="shared" si="47"/>
        <v>44727</v>
      </c>
      <c r="L347">
        <v>186329</v>
      </c>
      <c r="M347" s="3" t="s">
        <v>105</v>
      </c>
      <c r="N347" s="4">
        <v>44490</v>
      </c>
      <c r="P347" s="14">
        <f>Tableau5_2[[#This Row],[ConvLoco.Colonne2]]</f>
        <v>186329</v>
      </c>
      <c r="Q347" s="15" t="str">
        <f>Tableau5_2[[#This Row],[Colonne2]]</f>
        <v>T1</v>
      </c>
      <c r="R347" s="16">
        <f>Tableau5_2[[#This Row],[Colonne3]]</f>
        <v>44490</v>
      </c>
      <c r="S347" s="16">
        <f t="shared" ca="1" si="48"/>
        <v>44490</v>
      </c>
      <c r="T347" s="15">
        <f t="shared" si="49"/>
        <v>186329</v>
      </c>
      <c r="U347" s="16">
        <f t="shared" si="50"/>
        <v>44490</v>
      </c>
      <c r="V347" s="15">
        <f t="shared" si="51"/>
        <v>42</v>
      </c>
      <c r="W347" s="15">
        <f t="shared" si="52"/>
        <v>2021</v>
      </c>
      <c r="X347" s="15">
        <f t="shared" si="53"/>
        <v>2021</v>
      </c>
      <c r="Y347" s="37"/>
    </row>
    <row r="348" spans="1:25" x14ac:dyDescent="0.25">
      <c r="A348" s="34" t="str">
        <f>'COLLER SAP ICI'!A348</f>
        <v>91806186323-2</v>
      </c>
      <c r="B348" s="34" t="str">
        <f>'COLLER SAP ICI'!B348</f>
        <v>P39N</v>
      </c>
      <c r="C348" s="35">
        <f>'COLLER SAP ICI'!C348</f>
        <v>44788</v>
      </c>
      <c r="E348" s="3" t="str">
        <f t="shared" si="45"/>
        <v>91806186323-2</v>
      </c>
      <c r="F348" s="5" t="str">
        <f t="shared" si="46"/>
        <v>P9EF</v>
      </c>
      <c r="G348" s="1">
        <f t="shared" si="47"/>
        <v>44727</v>
      </c>
      <c r="L348">
        <v>186329</v>
      </c>
      <c r="M348" s="3" t="s">
        <v>98</v>
      </c>
      <c r="N348" s="4">
        <v>44490</v>
      </c>
      <c r="P348" s="14">
        <f>Tableau5_2[[#This Row],[ConvLoco.Colonne2]]</f>
        <v>186329</v>
      </c>
      <c r="Q348" s="15" t="str">
        <f>Tableau5_2[[#This Row],[Colonne2]]</f>
        <v>EBICAB F</v>
      </c>
      <c r="R348" s="16">
        <f>Tableau5_2[[#This Row],[Colonne3]]</f>
        <v>44490</v>
      </c>
      <c r="S348" s="16">
        <f t="shared" ca="1" si="48"/>
        <v>44490</v>
      </c>
      <c r="T348" s="15">
        <f t="shared" si="49"/>
        <v>0</v>
      </c>
      <c r="U348" s="16" t="str">
        <f t="shared" si="50"/>
        <v/>
      </c>
      <c r="V348" s="15" t="str">
        <f t="shared" si="51"/>
        <v/>
      </c>
      <c r="W348" s="15" t="str">
        <f t="shared" si="52"/>
        <v/>
      </c>
      <c r="X348" s="15" t="str">
        <f t="shared" si="53"/>
        <v/>
      </c>
      <c r="Y348" s="37"/>
    </row>
    <row r="349" spans="1:25" x14ac:dyDescent="0.25">
      <c r="A349" s="34" t="str">
        <f>'COLLER SAP ICI'!A349</f>
        <v>91806186324-0</v>
      </c>
      <c r="B349" s="34" t="str">
        <f>'COLLER SAP ICI'!B349</f>
        <v>P3A3</v>
      </c>
      <c r="C349" s="35">
        <f>'COLLER SAP ICI'!C349</f>
        <v>44474</v>
      </c>
      <c r="E349" s="3" t="str">
        <f t="shared" si="45"/>
        <v>91806186323-2</v>
      </c>
      <c r="F349" s="5" t="str">
        <f t="shared" si="46"/>
        <v>P39N</v>
      </c>
      <c r="G349" s="1">
        <f t="shared" si="47"/>
        <v>44788</v>
      </c>
      <c r="L349">
        <v>186329</v>
      </c>
      <c r="M349" s="3" t="s">
        <v>99</v>
      </c>
      <c r="N349" s="4">
        <v>44490</v>
      </c>
      <c r="P349" s="14">
        <f>Tableau5_2[[#This Row],[ConvLoco.Colonne2]]</f>
        <v>186329</v>
      </c>
      <c r="Q349" s="15" t="str">
        <f>Tableau5_2[[#This Row],[Colonne2]]</f>
        <v>ETCS F</v>
      </c>
      <c r="R349" s="16">
        <f>Tableau5_2[[#This Row],[Colonne3]]</f>
        <v>44490</v>
      </c>
      <c r="S349" s="16">
        <f t="shared" ca="1" si="48"/>
        <v>44490</v>
      </c>
      <c r="T349" s="15">
        <f t="shared" si="49"/>
        <v>0</v>
      </c>
      <c r="U349" s="16" t="str">
        <f t="shared" si="50"/>
        <v/>
      </c>
      <c r="V349" s="15" t="str">
        <f t="shared" si="51"/>
        <v/>
      </c>
      <c r="W349" s="15" t="str">
        <f t="shared" si="52"/>
        <v/>
      </c>
      <c r="X349" s="15" t="str">
        <f t="shared" si="53"/>
        <v/>
      </c>
      <c r="Y349" s="37"/>
    </row>
    <row r="350" spans="1:25" x14ac:dyDescent="0.25">
      <c r="A350" s="34" t="str">
        <f>'COLLER SAP ICI'!A350</f>
        <v>91806186324-0</v>
      </c>
      <c r="B350" s="34" t="str">
        <f>'COLLER SAP ICI'!B350</f>
        <v>P5T3</v>
      </c>
      <c r="C350" s="35">
        <f>'COLLER SAP ICI'!C350</f>
        <v>44520</v>
      </c>
      <c r="E350" s="3" t="str">
        <f t="shared" si="45"/>
        <v>91806186324-0</v>
      </c>
      <c r="F350" s="5" t="str">
        <f t="shared" si="46"/>
        <v>P3A3</v>
      </c>
      <c r="G350" s="1">
        <f t="shared" si="47"/>
        <v>44474</v>
      </c>
      <c r="L350">
        <v>186329</v>
      </c>
      <c r="M350" s="3" t="s">
        <v>110</v>
      </c>
      <c r="N350" s="4">
        <v>44490</v>
      </c>
      <c r="P350" s="14">
        <f>Tableau5_2[[#This Row],[ConvLoco.Colonne2]]</f>
        <v>186329</v>
      </c>
      <c r="Q350" s="15" t="str">
        <f>Tableau5_2[[#This Row],[Colonne2]]</f>
        <v>EBULA F</v>
      </c>
      <c r="R350" s="16">
        <f>Tableau5_2[[#This Row],[Colonne3]]</f>
        <v>44490</v>
      </c>
      <c r="S350" s="16">
        <f t="shared" ca="1" si="48"/>
        <v>44490</v>
      </c>
      <c r="T350" s="15">
        <f t="shared" si="49"/>
        <v>0</v>
      </c>
      <c r="U350" s="16" t="str">
        <f t="shared" si="50"/>
        <v/>
      </c>
      <c r="V350" s="15" t="str">
        <f t="shared" si="51"/>
        <v/>
      </c>
      <c r="W350" s="15" t="str">
        <f t="shared" si="52"/>
        <v/>
      </c>
      <c r="X350" s="15" t="str">
        <f t="shared" si="53"/>
        <v/>
      </c>
      <c r="Y350" s="37"/>
    </row>
    <row r="351" spans="1:25" x14ac:dyDescent="0.25">
      <c r="A351" s="34" t="str">
        <f>'COLLER SAP ICI'!A351</f>
        <v>91806186324-0</v>
      </c>
      <c r="B351" s="34" t="str">
        <f>'COLLER SAP ICI'!B351</f>
        <v>P5MN</v>
      </c>
      <c r="C351" s="35">
        <f>'COLLER SAP ICI'!C351</f>
        <v>44520</v>
      </c>
      <c r="E351" s="3" t="str">
        <f t="shared" si="45"/>
        <v>91806186324-0</v>
      </c>
      <c r="F351" s="5" t="str">
        <f t="shared" si="46"/>
        <v>P5T3</v>
      </c>
      <c r="G351" s="1">
        <f t="shared" si="47"/>
        <v>44520</v>
      </c>
      <c r="L351">
        <v>186329</v>
      </c>
      <c r="M351" s="3" t="s">
        <v>100</v>
      </c>
      <c r="N351" s="4">
        <v>44521</v>
      </c>
      <c r="P351" s="14">
        <f>Tableau5_2[[#This Row],[ConvLoco.Colonne2]]</f>
        <v>186329</v>
      </c>
      <c r="Q351" s="15" t="str">
        <f>Tableau5_2[[#This Row],[Colonne2]]</f>
        <v>KVB GI</v>
      </c>
      <c r="R351" s="16">
        <f>Tableau5_2[[#This Row],[Colonne3]]</f>
        <v>44521</v>
      </c>
      <c r="S351" s="16">
        <f t="shared" ca="1" si="48"/>
        <v>44521</v>
      </c>
      <c r="T351" s="15">
        <f t="shared" si="49"/>
        <v>0</v>
      </c>
      <c r="U351" s="16" t="str">
        <f t="shared" si="50"/>
        <v/>
      </c>
      <c r="V351" s="15" t="str">
        <f t="shared" si="51"/>
        <v/>
      </c>
      <c r="W351" s="15" t="str">
        <f t="shared" si="52"/>
        <v/>
      </c>
      <c r="X351" s="15" t="str">
        <f t="shared" si="53"/>
        <v/>
      </c>
      <c r="Y351" s="37"/>
    </row>
    <row r="352" spans="1:25" x14ac:dyDescent="0.25">
      <c r="A352" s="34" t="str">
        <f>'COLLER SAP ICI'!A352</f>
        <v>91806186324-0</v>
      </c>
      <c r="B352" s="34" t="str">
        <f>'COLLER SAP ICI'!B352</f>
        <v>P3EQ</v>
      </c>
      <c r="C352" s="35">
        <f>'COLLER SAP ICI'!C352</f>
        <v>44520</v>
      </c>
      <c r="E352" s="3" t="str">
        <f t="shared" si="45"/>
        <v>91806186324-0</v>
      </c>
      <c r="F352" s="5" t="str">
        <f t="shared" si="46"/>
        <v>P5MN</v>
      </c>
      <c r="G352" s="1">
        <f t="shared" si="47"/>
        <v>44520</v>
      </c>
      <c r="L352">
        <v>186329</v>
      </c>
      <c r="M352" s="3" t="s">
        <v>101</v>
      </c>
      <c r="N352" s="4">
        <v>44551</v>
      </c>
      <c r="P352" s="14">
        <f>Tableau5_2[[#This Row],[ConvLoco.Colonne2]]</f>
        <v>186329</v>
      </c>
      <c r="Q352" s="15" t="str">
        <f>Tableau5_2[[#This Row],[Colonne2]]</f>
        <v>MRTS F</v>
      </c>
      <c r="R352" s="16">
        <f>Tableau5_2[[#This Row],[Colonne3]]</f>
        <v>44551</v>
      </c>
      <c r="S352" s="16">
        <f t="shared" ca="1" si="48"/>
        <v>44551</v>
      </c>
      <c r="T352" s="15">
        <f t="shared" si="49"/>
        <v>0</v>
      </c>
      <c r="U352" s="16" t="str">
        <f t="shared" si="50"/>
        <v/>
      </c>
      <c r="V352" s="15" t="str">
        <f t="shared" si="51"/>
        <v/>
      </c>
      <c r="W352" s="15" t="str">
        <f t="shared" si="52"/>
        <v/>
      </c>
      <c r="X352" s="15" t="str">
        <f t="shared" si="53"/>
        <v/>
      </c>
      <c r="Y352" s="37"/>
    </row>
    <row r="353" spans="1:25" x14ac:dyDescent="0.25">
      <c r="A353" s="34" t="str">
        <f>'COLLER SAP ICI'!A353</f>
        <v>91806186324-0</v>
      </c>
      <c r="B353" s="34" t="str">
        <f>'COLLER SAP ICI'!B353</f>
        <v>P396</v>
      </c>
      <c r="C353" s="35">
        <f>'COLLER SAP ICI'!C353</f>
        <v>44520</v>
      </c>
      <c r="E353" s="3" t="str">
        <f t="shared" si="45"/>
        <v>91806186324-0</v>
      </c>
      <c r="F353" s="5" t="str">
        <f t="shared" si="46"/>
        <v>P3EQ</v>
      </c>
      <c r="G353" s="1">
        <f t="shared" si="47"/>
        <v>44520</v>
      </c>
      <c r="L353">
        <v>186329</v>
      </c>
      <c r="M353" s="3" t="s">
        <v>102</v>
      </c>
      <c r="N353" s="4">
        <v>44595</v>
      </c>
      <c r="P353" s="14">
        <f>Tableau5_2[[#This Row],[ConvLoco.Colonne2]]</f>
        <v>186329</v>
      </c>
      <c r="Q353" s="15" t="str">
        <f>Tableau5_2[[#This Row],[Colonne2]]</f>
        <v>EBICAB EF</v>
      </c>
      <c r="R353" s="16">
        <f>Tableau5_2[[#This Row],[Colonne3]]</f>
        <v>44595</v>
      </c>
      <c r="S353" s="16">
        <f t="shared" ca="1" si="48"/>
        <v>44595</v>
      </c>
      <c r="T353" s="15">
        <f t="shared" si="49"/>
        <v>0</v>
      </c>
      <c r="U353" s="16" t="str">
        <f t="shared" si="50"/>
        <v/>
      </c>
      <c r="V353" s="15" t="str">
        <f t="shared" si="51"/>
        <v/>
      </c>
      <c r="W353" s="15" t="str">
        <f t="shared" si="52"/>
        <v/>
      </c>
      <c r="X353" s="15" t="str">
        <f t="shared" si="53"/>
        <v/>
      </c>
      <c r="Y353" s="37"/>
    </row>
    <row r="354" spans="1:25" x14ac:dyDescent="0.25">
      <c r="A354" s="34" t="str">
        <f>'COLLER SAP ICI'!A354</f>
        <v>91806186324-0</v>
      </c>
      <c r="B354" s="34" t="str">
        <f>'COLLER SAP ICI'!B354</f>
        <v>P9EF</v>
      </c>
      <c r="C354" s="35">
        <f>'COLLER SAP ICI'!C354</f>
        <v>44520</v>
      </c>
      <c r="E354" s="3" t="str">
        <f t="shared" si="45"/>
        <v>91806186324-0</v>
      </c>
      <c r="F354" s="5" t="str">
        <f t="shared" si="46"/>
        <v>P396</v>
      </c>
      <c r="G354" s="1">
        <f t="shared" si="47"/>
        <v>44520</v>
      </c>
      <c r="L354">
        <v>186329</v>
      </c>
      <c r="M354" s="3" t="s">
        <v>103</v>
      </c>
      <c r="N354" s="4">
        <v>44595</v>
      </c>
      <c r="P354" s="14">
        <f>Tableau5_2[[#This Row],[ConvLoco.Colonne2]]</f>
        <v>186329</v>
      </c>
      <c r="Q354" s="15" t="str">
        <f>Tableau5_2[[#This Row],[Colonne2]]</f>
        <v>ETCS EF</v>
      </c>
      <c r="R354" s="16">
        <f>Tableau5_2[[#This Row],[Colonne3]]</f>
        <v>44595</v>
      </c>
      <c r="S354" s="16">
        <f t="shared" ca="1" si="48"/>
        <v>44595</v>
      </c>
      <c r="T354" s="15">
        <f t="shared" si="49"/>
        <v>0</v>
      </c>
      <c r="U354" s="16" t="str">
        <f t="shared" si="50"/>
        <v/>
      </c>
      <c r="V354" s="15" t="str">
        <f t="shared" si="51"/>
        <v/>
      </c>
      <c r="W354" s="15" t="str">
        <f t="shared" si="52"/>
        <v/>
      </c>
      <c r="X354" s="15" t="str">
        <f t="shared" si="53"/>
        <v/>
      </c>
      <c r="Y354" s="37"/>
    </row>
    <row r="355" spans="1:25" x14ac:dyDescent="0.25">
      <c r="A355" s="34" t="str">
        <f>'COLLER SAP ICI'!A355</f>
        <v>91806186324-0</v>
      </c>
      <c r="B355" s="34" t="str">
        <f>'COLLER SAP ICI'!B355</f>
        <v>P39N</v>
      </c>
      <c r="C355" s="35">
        <f>'COLLER SAP ICI'!C355</f>
        <v>44581</v>
      </c>
      <c r="E355" s="3" t="str">
        <f t="shared" si="45"/>
        <v>91806186324-0</v>
      </c>
      <c r="F355" s="5" t="str">
        <f t="shared" si="46"/>
        <v>P9EF</v>
      </c>
      <c r="G355" s="1">
        <f t="shared" si="47"/>
        <v>44520</v>
      </c>
      <c r="L355">
        <v>186330</v>
      </c>
      <c r="M355" s="3" t="s">
        <v>100</v>
      </c>
      <c r="N355" s="4">
        <v>44444</v>
      </c>
      <c r="P355" s="14">
        <f>Tableau5_2[[#This Row],[ConvLoco.Colonne2]]</f>
        <v>186330</v>
      </c>
      <c r="Q355" s="15" t="str">
        <f>Tableau5_2[[#This Row],[Colonne2]]</f>
        <v>KVB GI</v>
      </c>
      <c r="R355" s="16">
        <f>Tableau5_2[[#This Row],[Colonne3]]</f>
        <v>44444</v>
      </c>
      <c r="S355" s="16">
        <f t="shared" ca="1" si="48"/>
        <v>44444</v>
      </c>
      <c r="T355" s="15">
        <f t="shared" si="49"/>
        <v>186330</v>
      </c>
      <c r="U355" s="16">
        <f t="shared" si="50"/>
        <v>44444</v>
      </c>
      <c r="V355" s="15">
        <f t="shared" si="51"/>
        <v>35</v>
      </c>
      <c r="W355" s="15">
        <f t="shared" si="52"/>
        <v>2021</v>
      </c>
      <c r="X355" s="15">
        <f t="shared" si="53"/>
        <v>2021</v>
      </c>
      <c r="Y355" s="37"/>
    </row>
    <row r="356" spans="1:25" x14ac:dyDescent="0.25">
      <c r="A356" s="34" t="str">
        <f>'COLLER SAP ICI'!A356</f>
        <v>91806186324-0</v>
      </c>
      <c r="B356" s="34" t="str">
        <f>'COLLER SAP ICI'!B356</f>
        <v>P3EU</v>
      </c>
      <c r="C356" s="35">
        <f>'COLLER SAP ICI'!C356</f>
        <v>44701</v>
      </c>
      <c r="E356" s="3" t="str">
        <f t="shared" si="45"/>
        <v>91806186324-0</v>
      </c>
      <c r="F356" s="5" t="str">
        <f t="shared" si="46"/>
        <v>P39N</v>
      </c>
      <c r="G356" s="1">
        <f t="shared" si="47"/>
        <v>44581</v>
      </c>
      <c r="L356">
        <v>186330</v>
      </c>
      <c r="M356" s="3" t="s">
        <v>102</v>
      </c>
      <c r="N356" s="4">
        <v>44559</v>
      </c>
      <c r="P356" s="14">
        <f>Tableau5_2[[#This Row],[ConvLoco.Colonne2]]</f>
        <v>186330</v>
      </c>
      <c r="Q356" s="15" t="str">
        <f>Tableau5_2[[#This Row],[Colonne2]]</f>
        <v>EBICAB EF</v>
      </c>
      <c r="R356" s="16">
        <f>Tableau5_2[[#This Row],[Colonne3]]</f>
        <v>44559</v>
      </c>
      <c r="S356" s="16">
        <f t="shared" ca="1" si="48"/>
        <v>44559</v>
      </c>
      <c r="T356" s="15">
        <f t="shared" si="49"/>
        <v>0</v>
      </c>
      <c r="U356" s="16" t="str">
        <f t="shared" si="50"/>
        <v/>
      </c>
      <c r="V356" s="15" t="str">
        <f t="shared" si="51"/>
        <v/>
      </c>
      <c r="W356" s="15" t="str">
        <f t="shared" si="52"/>
        <v/>
      </c>
      <c r="X356" s="15" t="str">
        <f t="shared" si="53"/>
        <v/>
      </c>
      <c r="Y356" s="37"/>
    </row>
    <row r="357" spans="1:25" x14ac:dyDescent="0.25">
      <c r="A357" s="34" t="str">
        <f>'COLLER SAP ICI'!A357</f>
        <v>91806186324-0</v>
      </c>
      <c r="B357" s="34" t="str">
        <f>'COLLER SAP ICI'!B357</f>
        <v>P399</v>
      </c>
      <c r="C357" s="35">
        <f>'COLLER SAP ICI'!C357</f>
        <v>44701</v>
      </c>
      <c r="E357" s="3" t="str">
        <f t="shared" si="45"/>
        <v>91806186324-0</v>
      </c>
      <c r="F357" s="5" t="str">
        <f t="shared" si="46"/>
        <v>P3EU</v>
      </c>
      <c r="G357" s="1">
        <f t="shared" si="47"/>
        <v>44701</v>
      </c>
      <c r="L357">
        <v>186330</v>
      </c>
      <c r="M357" s="3" t="s">
        <v>103</v>
      </c>
      <c r="N357" s="4">
        <v>44559</v>
      </c>
      <c r="P357" s="14">
        <f>Tableau5_2[[#This Row],[ConvLoco.Colonne2]]</f>
        <v>186330</v>
      </c>
      <c r="Q357" s="15" t="str">
        <f>Tableau5_2[[#This Row],[Colonne2]]</f>
        <v>ETCS EF</v>
      </c>
      <c r="R357" s="16">
        <f>Tableau5_2[[#This Row],[Colonne3]]</f>
        <v>44559</v>
      </c>
      <c r="S357" s="16">
        <f t="shared" ca="1" si="48"/>
        <v>44559</v>
      </c>
      <c r="T357" s="15">
        <f t="shared" si="49"/>
        <v>0</v>
      </c>
      <c r="U357" s="16" t="str">
        <f t="shared" si="50"/>
        <v/>
      </c>
      <c r="V357" s="15" t="str">
        <f t="shared" si="51"/>
        <v/>
      </c>
      <c r="W357" s="15" t="str">
        <f t="shared" si="52"/>
        <v/>
      </c>
      <c r="X357" s="15" t="str">
        <f t="shared" si="53"/>
        <v/>
      </c>
      <c r="Y357" s="37"/>
    </row>
    <row r="358" spans="1:25" x14ac:dyDescent="0.25">
      <c r="A358" s="34" t="str">
        <f>'COLLER SAP ICI'!A358</f>
        <v>91806186325-7</v>
      </c>
      <c r="B358" s="34" t="str">
        <f>'COLLER SAP ICI'!B358</f>
        <v>P5T3</v>
      </c>
      <c r="C358" s="35">
        <f>'COLLER SAP ICI'!C358</f>
        <v>44575</v>
      </c>
      <c r="E358" s="3" t="str">
        <f t="shared" si="45"/>
        <v>91806186324-0</v>
      </c>
      <c r="F358" s="5" t="str">
        <f t="shared" si="46"/>
        <v>P399</v>
      </c>
      <c r="G358" s="1">
        <f t="shared" si="47"/>
        <v>44701</v>
      </c>
      <c r="L358">
        <v>186330</v>
      </c>
      <c r="M358" s="3" t="s">
        <v>105</v>
      </c>
      <c r="N358" s="4">
        <v>44597</v>
      </c>
      <c r="P358" s="14">
        <f>Tableau5_2[[#This Row],[ConvLoco.Colonne2]]</f>
        <v>186330</v>
      </c>
      <c r="Q358" s="15" t="str">
        <f>Tableau5_2[[#This Row],[Colonne2]]</f>
        <v>T1</v>
      </c>
      <c r="R358" s="16">
        <f>Tableau5_2[[#This Row],[Colonne3]]</f>
        <v>44597</v>
      </c>
      <c r="S358" s="16">
        <f t="shared" ca="1" si="48"/>
        <v>44597</v>
      </c>
      <c r="T358" s="15">
        <f t="shared" si="49"/>
        <v>0</v>
      </c>
      <c r="U358" s="16" t="str">
        <f t="shared" si="50"/>
        <v/>
      </c>
      <c r="V358" s="15" t="str">
        <f t="shared" si="51"/>
        <v/>
      </c>
      <c r="W358" s="15" t="str">
        <f t="shared" si="52"/>
        <v/>
      </c>
      <c r="X358" s="15" t="str">
        <f t="shared" si="53"/>
        <v/>
      </c>
      <c r="Y358" s="37"/>
    </row>
    <row r="359" spans="1:25" x14ac:dyDescent="0.25">
      <c r="A359" s="34" t="str">
        <f>'COLLER SAP ICI'!A359</f>
        <v>91806186325-7</v>
      </c>
      <c r="B359" s="34" t="str">
        <f>'COLLER SAP ICI'!B359</f>
        <v>P5MN</v>
      </c>
      <c r="C359" s="35">
        <f>'COLLER SAP ICI'!C359</f>
        <v>44575</v>
      </c>
      <c r="E359" s="3" t="str">
        <f t="shared" si="45"/>
        <v>91806186325-7</v>
      </c>
      <c r="F359" s="5" t="str">
        <f t="shared" si="46"/>
        <v>P5T3</v>
      </c>
      <c r="G359" s="1">
        <f t="shared" si="47"/>
        <v>44575</v>
      </c>
      <c r="L359">
        <v>186330</v>
      </c>
      <c r="M359" s="3" t="s">
        <v>98</v>
      </c>
      <c r="N359" s="4">
        <v>44597</v>
      </c>
      <c r="P359" s="14">
        <f>Tableau5_2[[#This Row],[ConvLoco.Colonne2]]</f>
        <v>186330</v>
      </c>
      <c r="Q359" s="15" t="str">
        <f>Tableau5_2[[#This Row],[Colonne2]]</f>
        <v>EBICAB F</v>
      </c>
      <c r="R359" s="16">
        <f>Tableau5_2[[#This Row],[Colonne3]]</f>
        <v>44597</v>
      </c>
      <c r="S359" s="16">
        <f t="shared" ca="1" si="48"/>
        <v>44597</v>
      </c>
      <c r="T359" s="15">
        <f t="shared" si="49"/>
        <v>0</v>
      </c>
      <c r="U359" s="16" t="str">
        <f t="shared" si="50"/>
        <v/>
      </c>
      <c r="V359" s="15" t="str">
        <f t="shared" si="51"/>
        <v/>
      </c>
      <c r="W359" s="15" t="str">
        <f t="shared" si="52"/>
        <v/>
      </c>
      <c r="X359" s="15" t="str">
        <f t="shared" si="53"/>
        <v/>
      </c>
      <c r="Y359" s="37"/>
    </row>
    <row r="360" spans="1:25" x14ac:dyDescent="0.25">
      <c r="A360" s="34" t="str">
        <f>'COLLER SAP ICI'!A360</f>
        <v>91806186325-7</v>
      </c>
      <c r="B360" s="34" t="str">
        <f>'COLLER SAP ICI'!B360</f>
        <v>P3EQ</v>
      </c>
      <c r="C360" s="35">
        <f>'COLLER SAP ICI'!C360</f>
        <v>44575</v>
      </c>
      <c r="E360" s="3" t="str">
        <f t="shared" si="45"/>
        <v>91806186325-7</v>
      </c>
      <c r="F360" s="5" t="str">
        <f t="shared" si="46"/>
        <v>P5MN</v>
      </c>
      <c r="G360" s="1">
        <f t="shared" si="47"/>
        <v>44575</v>
      </c>
      <c r="L360">
        <v>186330</v>
      </c>
      <c r="M360" s="3" t="s">
        <v>99</v>
      </c>
      <c r="N360" s="4">
        <v>44597</v>
      </c>
      <c r="P360" s="14">
        <f>Tableau5_2[[#This Row],[ConvLoco.Colonne2]]</f>
        <v>186330</v>
      </c>
      <c r="Q360" s="15" t="str">
        <f>Tableau5_2[[#This Row],[Colonne2]]</f>
        <v>ETCS F</v>
      </c>
      <c r="R360" s="16">
        <f>Tableau5_2[[#This Row],[Colonne3]]</f>
        <v>44597</v>
      </c>
      <c r="S360" s="16">
        <f t="shared" ca="1" si="48"/>
        <v>44597</v>
      </c>
      <c r="T360" s="15">
        <f t="shared" si="49"/>
        <v>0</v>
      </c>
      <c r="U360" s="16" t="str">
        <f t="shared" si="50"/>
        <v/>
      </c>
      <c r="V360" s="15" t="str">
        <f t="shared" si="51"/>
        <v/>
      </c>
      <c r="W360" s="15" t="str">
        <f t="shared" si="52"/>
        <v/>
      </c>
      <c r="X360" s="15" t="str">
        <f t="shared" si="53"/>
        <v/>
      </c>
      <c r="Y360" s="37"/>
    </row>
    <row r="361" spans="1:25" x14ac:dyDescent="0.25">
      <c r="A361" s="34" t="str">
        <f>'COLLER SAP ICI'!A361</f>
        <v>91806186325-7</v>
      </c>
      <c r="B361" s="34" t="str">
        <f>'COLLER SAP ICI'!B361</f>
        <v>P396</v>
      </c>
      <c r="C361" s="35">
        <f>'COLLER SAP ICI'!C361</f>
        <v>44575</v>
      </c>
      <c r="E361" s="3" t="str">
        <f t="shared" si="45"/>
        <v>91806186325-7</v>
      </c>
      <c r="F361" s="5" t="str">
        <f t="shared" si="46"/>
        <v>P3EQ</v>
      </c>
      <c r="G361" s="1">
        <f t="shared" si="47"/>
        <v>44575</v>
      </c>
      <c r="L361">
        <v>186330</v>
      </c>
      <c r="M361" s="3" t="s">
        <v>110</v>
      </c>
      <c r="N361" s="4">
        <v>44597</v>
      </c>
      <c r="P361" s="14">
        <f>Tableau5_2[[#This Row],[ConvLoco.Colonne2]]</f>
        <v>186330</v>
      </c>
      <c r="Q361" s="15" t="str">
        <f>Tableau5_2[[#This Row],[Colonne2]]</f>
        <v>EBULA F</v>
      </c>
      <c r="R361" s="16">
        <f>Tableau5_2[[#This Row],[Colonne3]]</f>
        <v>44597</v>
      </c>
      <c r="S361" s="16">
        <f t="shared" ca="1" si="48"/>
        <v>44597</v>
      </c>
      <c r="T361" s="15">
        <f t="shared" si="49"/>
        <v>0</v>
      </c>
      <c r="U361" s="16" t="str">
        <f t="shared" si="50"/>
        <v/>
      </c>
      <c r="V361" s="15" t="str">
        <f t="shared" si="51"/>
        <v/>
      </c>
      <c r="W361" s="15" t="str">
        <f t="shared" si="52"/>
        <v/>
      </c>
      <c r="X361" s="15" t="str">
        <f t="shared" si="53"/>
        <v/>
      </c>
      <c r="Y361" s="37"/>
    </row>
    <row r="362" spans="1:25" x14ac:dyDescent="0.25">
      <c r="A362" s="34" t="str">
        <f>'COLLER SAP ICI'!A362</f>
        <v>91806186325-7</v>
      </c>
      <c r="B362" s="34" t="str">
        <f>'COLLER SAP ICI'!B362</f>
        <v>P9EF</v>
      </c>
      <c r="C362" s="35">
        <f>'COLLER SAP ICI'!C362</f>
        <v>44575</v>
      </c>
      <c r="E362" s="3" t="str">
        <f t="shared" si="45"/>
        <v>91806186325-7</v>
      </c>
      <c r="F362" s="5" t="str">
        <f t="shared" si="46"/>
        <v>P396</v>
      </c>
      <c r="G362" s="1">
        <f t="shared" si="47"/>
        <v>44575</v>
      </c>
      <c r="L362">
        <v>186330</v>
      </c>
      <c r="M362" s="3" t="s">
        <v>101</v>
      </c>
      <c r="N362" s="4">
        <v>44656</v>
      </c>
      <c r="P362" s="14">
        <f>Tableau5_2[[#This Row],[ConvLoco.Colonne2]]</f>
        <v>186330</v>
      </c>
      <c r="Q362" s="15" t="str">
        <f>Tableau5_2[[#This Row],[Colonne2]]</f>
        <v>MRTS F</v>
      </c>
      <c r="R362" s="16">
        <f>Tableau5_2[[#This Row],[Colonne3]]</f>
        <v>44656</v>
      </c>
      <c r="S362" s="16" t="str">
        <f t="shared" ca="1" si="48"/>
        <v/>
      </c>
      <c r="T362" s="15">
        <f t="shared" si="49"/>
        <v>0</v>
      </c>
      <c r="U362" s="16" t="str">
        <f t="shared" si="50"/>
        <v/>
      </c>
      <c r="V362" s="15" t="str">
        <f t="shared" si="51"/>
        <v/>
      </c>
      <c r="W362" s="15" t="str">
        <f t="shared" si="52"/>
        <v/>
      </c>
      <c r="X362" s="15" t="str">
        <f t="shared" si="53"/>
        <v/>
      </c>
      <c r="Y362" s="37"/>
    </row>
    <row r="363" spans="1:25" x14ac:dyDescent="0.25">
      <c r="A363" s="34" t="str">
        <f>'COLLER SAP ICI'!A363</f>
        <v>91806186325-7</v>
      </c>
      <c r="B363" s="34" t="str">
        <f>'COLLER SAP ICI'!B363</f>
        <v>P3A3</v>
      </c>
      <c r="C363" s="35">
        <f>'COLLER SAP ICI'!C363</f>
        <v>44606</v>
      </c>
      <c r="E363" s="3" t="str">
        <f t="shared" si="45"/>
        <v>91806186325-7</v>
      </c>
      <c r="F363" s="5" t="str">
        <f t="shared" si="46"/>
        <v>P9EF</v>
      </c>
      <c r="G363" s="1">
        <f t="shared" si="47"/>
        <v>44575</v>
      </c>
      <c r="L363">
        <v>186331</v>
      </c>
      <c r="M363" s="3" t="s">
        <v>103</v>
      </c>
      <c r="N363" s="4">
        <v>44553</v>
      </c>
      <c r="P363" s="14">
        <f>Tableau5_2[[#This Row],[ConvLoco.Colonne2]]</f>
        <v>186331</v>
      </c>
      <c r="Q363" s="15" t="str">
        <f>Tableau5_2[[#This Row],[Colonne2]]</f>
        <v>ETCS EF</v>
      </c>
      <c r="R363" s="16">
        <f>Tableau5_2[[#This Row],[Colonne3]]</f>
        <v>44553</v>
      </c>
      <c r="S363" s="16">
        <f t="shared" ca="1" si="48"/>
        <v>44553</v>
      </c>
      <c r="T363" s="15">
        <f t="shared" si="49"/>
        <v>186331</v>
      </c>
      <c r="U363" s="16">
        <f t="shared" si="50"/>
        <v>44553</v>
      </c>
      <c r="V363" s="15">
        <f t="shared" si="51"/>
        <v>51</v>
      </c>
      <c r="W363" s="15">
        <f t="shared" si="52"/>
        <v>2021</v>
      </c>
      <c r="X363" s="15">
        <f t="shared" si="53"/>
        <v>2021</v>
      </c>
      <c r="Y363" s="37"/>
    </row>
    <row r="364" spans="1:25" x14ac:dyDescent="0.25">
      <c r="A364" s="34" t="str">
        <f>'COLLER SAP ICI'!A364</f>
        <v>91806186325-7</v>
      </c>
      <c r="B364" s="34" t="str">
        <f>'COLLER SAP ICI'!B364</f>
        <v>P39N</v>
      </c>
      <c r="C364" s="35">
        <f>'COLLER SAP ICI'!C364</f>
        <v>44634</v>
      </c>
      <c r="E364" s="3" t="str">
        <f t="shared" si="45"/>
        <v>91806186325-7</v>
      </c>
      <c r="F364" s="5" t="str">
        <f t="shared" si="46"/>
        <v>P3A3</v>
      </c>
      <c r="G364" s="1">
        <f t="shared" si="47"/>
        <v>44606</v>
      </c>
      <c r="L364">
        <v>186331</v>
      </c>
      <c r="M364" s="3" t="s">
        <v>105</v>
      </c>
      <c r="N364" s="4">
        <v>44560</v>
      </c>
      <c r="P364" s="14">
        <f>Tableau5_2[[#This Row],[ConvLoco.Colonne2]]</f>
        <v>186331</v>
      </c>
      <c r="Q364" s="15" t="str">
        <f>Tableau5_2[[#This Row],[Colonne2]]</f>
        <v>T1</v>
      </c>
      <c r="R364" s="16">
        <f>Tableau5_2[[#This Row],[Colonne3]]</f>
        <v>44560</v>
      </c>
      <c r="S364" s="16">
        <f t="shared" ca="1" si="48"/>
        <v>44560</v>
      </c>
      <c r="T364" s="15">
        <f t="shared" si="49"/>
        <v>0</v>
      </c>
      <c r="U364" s="16" t="str">
        <f t="shared" si="50"/>
        <v/>
      </c>
      <c r="V364" s="15" t="str">
        <f t="shared" si="51"/>
        <v/>
      </c>
      <c r="W364" s="15" t="str">
        <f t="shared" si="52"/>
        <v/>
      </c>
      <c r="X364" s="15" t="str">
        <f t="shared" si="53"/>
        <v/>
      </c>
      <c r="Y364" s="37"/>
    </row>
    <row r="365" spans="1:25" x14ac:dyDescent="0.25">
      <c r="A365" s="34" t="str">
        <f>'COLLER SAP ICI'!A365</f>
        <v>91806186325-7</v>
      </c>
      <c r="B365" s="34" t="str">
        <f>'COLLER SAP ICI'!B365</f>
        <v>P3EU</v>
      </c>
      <c r="C365" s="35">
        <f>'COLLER SAP ICI'!C365</f>
        <v>44756</v>
      </c>
      <c r="E365" s="3" t="str">
        <f t="shared" si="45"/>
        <v>91806186325-7</v>
      </c>
      <c r="F365" s="5" t="str">
        <f t="shared" si="46"/>
        <v>P39N</v>
      </c>
      <c r="G365" s="1">
        <f t="shared" si="47"/>
        <v>44634</v>
      </c>
      <c r="L365">
        <v>186331</v>
      </c>
      <c r="M365" s="3" t="s">
        <v>110</v>
      </c>
      <c r="N365" s="4">
        <v>44560</v>
      </c>
      <c r="P365" s="14">
        <f>Tableau5_2[[#This Row],[ConvLoco.Colonne2]]</f>
        <v>186331</v>
      </c>
      <c r="Q365" s="15" t="str">
        <f>Tableau5_2[[#This Row],[Colonne2]]</f>
        <v>EBULA F</v>
      </c>
      <c r="R365" s="16">
        <f>Tableau5_2[[#This Row],[Colonne3]]</f>
        <v>44560</v>
      </c>
      <c r="S365" s="16">
        <f t="shared" ca="1" si="48"/>
        <v>44560</v>
      </c>
      <c r="T365" s="15">
        <f t="shared" si="49"/>
        <v>0</v>
      </c>
      <c r="U365" s="16" t="str">
        <f t="shared" si="50"/>
        <v/>
      </c>
      <c r="V365" s="15" t="str">
        <f t="shared" si="51"/>
        <v/>
      </c>
      <c r="W365" s="15" t="str">
        <f t="shared" si="52"/>
        <v/>
      </c>
      <c r="X365" s="15" t="str">
        <f t="shared" si="53"/>
        <v/>
      </c>
      <c r="Y365" s="37"/>
    </row>
    <row r="366" spans="1:25" x14ac:dyDescent="0.25">
      <c r="A366" s="34" t="str">
        <f>'COLLER SAP ICI'!A366</f>
        <v>91806186325-7</v>
      </c>
      <c r="B366" s="34" t="str">
        <f>'COLLER SAP ICI'!B366</f>
        <v>P399</v>
      </c>
      <c r="C366" s="35">
        <f>'COLLER SAP ICI'!C366</f>
        <v>44756</v>
      </c>
      <c r="E366" s="3" t="str">
        <f t="shared" si="45"/>
        <v>91806186325-7</v>
      </c>
      <c r="F366" s="5" t="str">
        <f t="shared" si="46"/>
        <v>P3EU</v>
      </c>
      <c r="G366" s="1">
        <f t="shared" si="47"/>
        <v>44756</v>
      </c>
      <c r="L366">
        <v>186331</v>
      </c>
      <c r="M366" s="3" t="s">
        <v>100</v>
      </c>
      <c r="N366" s="4">
        <v>44584</v>
      </c>
      <c r="P366" s="14">
        <f>Tableau5_2[[#This Row],[ConvLoco.Colonne2]]</f>
        <v>186331</v>
      </c>
      <c r="Q366" s="15" t="str">
        <f>Tableau5_2[[#This Row],[Colonne2]]</f>
        <v>KVB GI</v>
      </c>
      <c r="R366" s="16">
        <f>Tableau5_2[[#This Row],[Colonne3]]</f>
        <v>44584</v>
      </c>
      <c r="S366" s="16">
        <f t="shared" ca="1" si="48"/>
        <v>44584</v>
      </c>
      <c r="T366" s="15">
        <f t="shared" si="49"/>
        <v>0</v>
      </c>
      <c r="U366" s="16" t="str">
        <f t="shared" si="50"/>
        <v/>
      </c>
      <c r="V366" s="15" t="str">
        <f t="shared" si="51"/>
        <v/>
      </c>
      <c r="W366" s="15" t="str">
        <f t="shared" si="52"/>
        <v/>
      </c>
      <c r="X366" s="15" t="str">
        <f t="shared" si="53"/>
        <v/>
      </c>
      <c r="Y366" s="37"/>
    </row>
    <row r="367" spans="1:25" x14ac:dyDescent="0.25">
      <c r="A367" s="34" t="str">
        <f>'COLLER SAP ICI'!A367</f>
        <v>91806186326-5</v>
      </c>
      <c r="B367" s="34" t="str">
        <f>'COLLER SAP ICI'!B367</f>
        <v>P3A1</v>
      </c>
      <c r="C367" s="35">
        <f>'COLLER SAP ICI'!C367</f>
        <v>44437</v>
      </c>
      <c r="E367" s="3" t="str">
        <f t="shared" si="45"/>
        <v>91806186325-7</v>
      </c>
      <c r="F367" s="5" t="str">
        <f t="shared" si="46"/>
        <v>P399</v>
      </c>
      <c r="G367" s="1">
        <f t="shared" si="47"/>
        <v>44756</v>
      </c>
      <c r="L367">
        <v>186331</v>
      </c>
      <c r="M367" s="3" t="s">
        <v>106</v>
      </c>
      <c r="N367" s="4">
        <v>44615</v>
      </c>
      <c r="P367" s="14">
        <f>Tableau5_2[[#This Row],[ConvLoco.Colonne2]]</f>
        <v>186331</v>
      </c>
      <c r="Q367" s="15" t="str">
        <f>Tableau5_2[[#This Row],[Colonne2]]</f>
        <v>EBICAB GI</v>
      </c>
      <c r="R367" s="16">
        <f>Tableau5_2[[#This Row],[Colonne3]]</f>
        <v>44615</v>
      </c>
      <c r="S367" s="16" t="str">
        <f t="shared" ca="1" si="48"/>
        <v/>
      </c>
      <c r="T367" s="15">
        <f t="shared" si="49"/>
        <v>0</v>
      </c>
      <c r="U367" s="16" t="str">
        <f t="shared" si="50"/>
        <v/>
      </c>
      <c r="V367" s="15" t="str">
        <f t="shared" si="51"/>
        <v/>
      </c>
      <c r="W367" s="15" t="str">
        <f t="shared" si="52"/>
        <v/>
      </c>
      <c r="X367" s="15" t="str">
        <f t="shared" si="53"/>
        <v/>
      </c>
      <c r="Y367" s="37"/>
    </row>
    <row r="368" spans="1:25" x14ac:dyDescent="0.25">
      <c r="A368" s="34" t="str">
        <f>'COLLER SAP ICI'!A368</f>
        <v>91806186326-5</v>
      </c>
      <c r="B368" s="34" t="str">
        <f>'COLLER SAP ICI'!B368</f>
        <v>P5T3</v>
      </c>
      <c r="C368" s="35">
        <f>'COLLER SAP ICI'!C368</f>
        <v>44700</v>
      </c>
      <c r="E368" s="3" t="str">
        <f t="shared" si="45"/>
        <v>91806186326-5</v>
      </c>
      <c r="F368" s="5" t="str">
        <f t="shared" si="46"/>
        <v>P3A1</v>
      </c>
      <c r="G368" s="1">
        <f t="shared" si="47"/>
        <v>44437</v>
      </c>
      <c r="L368">
        <v>186331</v>
      </c>
      <c r="M368" s="3" t="s">
        <v>101</v>
      </c>
      <c r="N368" s="4">
        <v>44620</v>
      </c>
      <c r="P368" s="14">
        <f>Tableau5_2[[#This Row],[ConvLoco.Colonne2]]</f>
        <v>186331</v>
      </c>
      <c r="Q368" s="15" t="str">
        <f>Tableau5_2[[#This Row],[Colonne2]]</f>
        <v>MRTS F</v>
      </c>
      <c r="R368" s="16">
        <f>Tableau5_2[[#This Row],[Colonne3]]</f>
        <v>44620</v>
      </c>
      <c r="S368" s="16" t="str">
        <f t="shared" ca="1" si="48"/>
        <v/>
      </c>
      <c r="T368" s="15">
        <f t="shared" si="49"/>
        <v>0</v>
      </c>
      <c r="U368" s="16" t="str">
        <f t="shared" si="50"/>
        <v/>
      </c>
      <c r="V368" s="15" t="str">
        <f t="shared" si="51"/>
        <v/>
      </c>
      <c r="W368" s="15" t="str">
        <f t="shared" si="52"/>
        <v/>
      </c>
      <c r="X368" s="15" t="str">
        <f t="shared" si="53"/>
        <v/>
      </c>
      <c r="Y368" s="37"/>
    </row>
    <row r="369" spans="1:25" x14ac:dyDescent="0.25">
      <c r="A369" s="34" t="str">
        <f>'COLLER SAP ICI'!A369</f>
        <v>91806186326-5</v>
      </c>
      <c r="B369" s="34" t="str">
        <f>'COLLER SAP ICI'!B369</f>
        <v>P5MN</v>
      </c>
      <c r="C369" s="35">
        <f>'COLLER SAP ICI'!C369</f>
        <v>44700</v>
      </c>
      <c r="E369" s="3" t="str">
        <f t="shared" si="45"/>
        <v>91806186326-5</v>
      </c>
      <c r="F369" s="5" t="str">
        <f t="shared" si="46"/>
        <v>P5T3</v>
      </c>
      <c r="G369" s="1">
        <f t="shared" si="47"/>
        <v>44700</v>
      </c>
      <c r="L369">
        <v>186331</v>
      </c>
      <c r="M369" s="3" t="s">
        <v>98</v>
      </c>
      <c r="N369" s="4">
        <v>44747</v>
      </c>
      <c r="P369" s="14">
        <f>Tableau5_2[[#This Row],[ConvLoco.Colonne2]]</f>
        <v>186331</v>
      </c>
      <c r="Q369" s="15" t="str">
        <f>Tableau5_2[[#This Row],[Colonne2]]</f>
        <v>EBICAB F</v>
      </c>
      <c r="R369" s="16">
        <f>Tableau5_2[[#This Row],[Colonne3]]</f>
        <v>44747</v>
      </c>
      <c r="S369" s="16" t="str">
        <f t="shared" ca="1" si="48"/>
        <v/>
      </c>
      <c r="T369" s="15">
        <f t="shared" si="49"/>
        <v>0</v>
      </c>
      <c r="U369" s="16" t="str">
        <f t="shared" si="50"/>
        <v/>
      </c>
      <c r="V369" s="15" t="str">
        <f t="shared" si="51"/>
        <v/>
      </c>
      <c r="W369" s="15" t="str">
        <f t="shared" si="52"/>
        <v/>
      </c>
      <c r="X369" s="15" t="str">
        <f t="shared" si="53"/>
        <v/>
      </c>
      <c r="Y369" s="37"/>
    </row>
    <row r="370" spans="1:25" x14ac:dyDescent="0.25">
      <c r="A370" s="34" t="str">
        <f>'COLLER SAP ICI'!A370</f>
        <v>91806186326-5</v>
      </c>
      <c r="B370" s="34" t="str">
        <f>'COLLER SAP ICI'!B370</f>
        <v>P3EQ</v>
      </c>
      <c r="C370" s="35">
        <f>'COLLER SAP ICI'!C370</f>
        <v>44700</v>
      </c>
      <c r="E370" s="3" t="str">
        <f t="shared" si="45"/>
        <v>91806186326-5</v>
      </c>
      <c r="F370" s="5" t="str">
        <f t="shared" si="46"/>
        <v>P5MN</v>
      </c>
      <c r="G370" s="1">
        <f t="shared" si="47"/>
        <v>44700</v>
      </c>
      <c r="L370">
        <v>186331</v>
      </c>
      <c r="M370" s="3" t="s">
        <v>99</v>
      </c>
      <c r="N370" s="4">
        <v>44747</v>
      </c>
      <c r="P370" s="14">
        <f>Tableau5_2[[#This Row],[ConvLoco.Colonne2]]</f>
        <v>186331</v>
      </c>
      <c r="Q370" s="15" t="str">
        <f>Tableau5_2[[#This Row],[Colonne2]]</f>
        <v>ETCS F</v>
      </c>
      <c r="R370" s="16">
        <f>Tableau5_2[[#This Row],[Colonne3]]</f>
        <v>44747</v>
      </c>
      <c r="S370" s="16" t="str">
        <f t="shared" ca="1" si="48"/>
        <v/>
      </c>
      <c r="T370" s="15">
        <f t="shared" si="49"/>
        <v>0</v>
      </c>
      <c r="U370" s="16" t="str">
        <f t="shared" si="50"/>
        <v/>
      </c>
      <c r="V370" s="15" t="str">
        <f t="shared" si="51"/>
        <v/>
      </c>
      <c r="W370" s="15" t="str">
        <f t="shared" si="52"/>
        <v/>
      </c>
      <c r="X370" s="15" t="str">
        <f t="shared" si="53"/>
        <v/>
      </c>
      <c r="Y370" s="37"/>
    </row>
    <row r="371" spans="1:25" x14ac:dyDescent="0.25">
      <c r="A371" s="34" t="str">
        <f>'COLLER SAP ICI'!A371</f>
        <v>91806186326-5</v>
      </c>
      <c r="B371" s="34" t="str">
        <f>'COLLER SAP ICI'!B371</f>
        <v>P396</v>
      </c>
      <c r="C371" s="35">
        <f>'COLLER SAP ICI'!C371</f>
        <v>44700</v>
      </c>
      <c r="E371" s="3" t="str">
        <f t="shared" si="45"/>
        <v>91806186326-5</v>
      </c>
      <c r="F371" s="5" t="str">
        <f t="shared" si="46"/>
        <v>P3EQ</v>
      </c>
      <c r="G371" s="1">
        <f t="shared" si="47"/>
        <v>44700</v>
      </c>
      <c r="L371">
        <v>186332</v>
      </c>
      <c r="M371" s="3" t="s">
        <v>104</v>
      </c>
      <c r="N371" s="4">
        <v>44473</v>
      </c>
      <c r="P371" s="14">
        <f>Tableau5_2[[#This Row],[ConvLoco.Colonne2]]</f>
        <v>186332</v>
      </c>
      <c r="Q371" s="15" t="str">
        <f>Tableau5_2[[#This Row],[Colonne2]]</f>
        <v>KVB F</v>
      </c>
      <c r="R371" s="16">
        <f>Tableau5_2[[#This Row],[Colonne3]]</f>
        <v>44473</v>
      </c>
      <c r="S371" s="16">
        <f t="shared" ca="1" si="48"/>
        <v>44473</v>
      </c>
      <c r="T371" s="15">
        <f t="shared" si="49"/>
        <v>186332</v>
      </c>
      <c r="U371" s="16">
        <f t="shared" si="50"/>
        <v>44473</v>
      </c>
      <c r="V371" s="15">
        <f t="shared" si="51"/>
        <v>40</v>
      </c>
      <c r="W371" s="15">
        <f t="shared" si="52"/>
        <v>2021</v>
      </c>
      <c r="X371" s="15">
        <f t="shared" si="53"/>
        <v>2021</v>
      </c>
      <c r="Y371" s="37"/>
    </row>
    <row r="372" spans="1:25" x14ac:dyDescent="0.25">
      <c r="A372" s="34" t="str">
        <f>'COLLER SAP ICI'!A372</f>
        <v>91806186326-5</v>
      </c>
      <c r="B372" s="34" t="str">
        <f>'COLLER SAP ICI'!B372</f>
        <v>P9EF</v>
      </c>
      <c r="C372" s="35">
        <f>'COLLER SAP ICI'!C372</f>
        <v>44700</v>
      </c>
      <c r="E372" s="3" t="str">
        <f t="shared" si="45"/>
        <v>91806186326-5</v>
      </c>
      <c r="F372" s="5" t="str">
        <f t="shared" si="46"/>
        <v>P396</v>
      </c>
      <c r="G372" s="1">
        <f t="shared" si="47"/>
        <v>44700</v>
      </c>
      <c r="L372">
        <v>186332</v>
      </c>
      <c r="M372" s="3" t="s">
        <v>105</v>
      </c>
      <c r="N372" s="4">
        <v>44624</v>
      </c>
      <c r="P372" s="14">
        <f>Tableau5_2[[#This Row],[ConvLoco.Colonne2]]</f>
        <v>186332</v>
      </c>
      <c r="Q372" s="15" t="str">
        <f>Tableau5_2[[#This Row],[Colonne2]]</f>
        <v>T1</v>
      </c>
      <c r="R372" s="16">
        <f>Tableau5_2[[#This Row],[Colonne3]]</f>
        <v>44624</v>
      </c>
      <c r="S372" s="16" t="str">
        <f t="shared" ca="1" si="48"/>
        <v/>
      </c>
      <c r="T372" s="15">
        <f t="shared" si="49"/>
        <v>0</v>
      </c>
      <c r="U372" s="16" t="str">
        <f t="shared" si="50"/>
        <v/>
      </c>
      <c r="V372" s="15" t="str">
        <f t="shared" si="51"/>
        <v/>
      </c>
      <c r="W372" s="15" t="str">
        <f t="shared" si="52"/>
        <v/>
      </c>
      <c r="X372" s="15" t="str">
        <f t="shared" si="53"/>
        <v/>
      </c>
      <c r="Y372" s="37"/>
    </row>
    <row r="373" spans="1:25" x14ac:dyDescent="0.25">
      <c r="A373" s="34" t="str">
        <f>'COLLER SAP ICI'!A373</f>
        <v>91806186326-5</v>
      </c>
      <c r="B373" s="34" t="str">
        <f>'COLLER SAP ICI'!B373</f>
        <v>P39N</v>
      </c>
      <c r="C373" s="35">
        <f>'COLLER SAP ICI'!C373</f>
        <v>44761</v>
      </c>
      <c r="E373" s="3" t="str">
        <f t="shared" si="45"/>
        <v>91806186326-5</v>
      </c>
      <c r="F373" s="5" t="str">
        <f t="shared" si="46"/>
        <v>P9EF</v>
      </c>
      <c r="G373" s="1">
        <f t="shared" si="47"/>
        <v>44700</v>
      </c>
      <c r="L373">
        <v>186332</v>
      </c>
      <c r="M373" s="3" t="s">
        <v>98</v>
      </c>
      <c r="N373" s="4">
        <v>44624</v>
      </c>
      <c r="P373" s="14">
        <f>Tableau5_2[[#This Row],[ConvLoco.Colonne2]]</f>
        <v>186332</v>
      </c>
      <c r="Q373" s="15" t="str">
        <f>Tableau5_2[[#This Row],[Colonne2]]</f>
        <v>EBICAB F</v>
      </c>
      <c r="R373" s="16">
        <f>Tableau5_2[[#This Row],[Colonne3]]</f>
        <v>44624</v>
      </c>
      <c r="S373" s="16" t="str">
        <f t="shared" ca="1" si="48"/>
        <v/>
      </c>
      <c r="T373" s="15">
        <f t="shared" si="49"/>
        <v>0</v>
      </c>
      <c r="U373" s="16" t="str">
        <f t="shared" si="50"/>
        <v/>
      </c>
      <c r="V373" s="15" t="str">
        <f t="shared" si="51"/>
        <v/>
      </c>
      <c r="W373" s="15" t="str">
        <f t="shared" si="52"/>
        <v/>
      </c>
      <c r="X373" s="15" t="str">
        <f t="shared" si="53"/>
        <v/>
      </c>
      <c r="Y373" s="37"/>
    </row>
    <row r="374" spans="1:25" x14ac:dyDescent="0.25">
      <c r="A374" s="34" t="str">
        <f>'COLLER SAP ICI'!A374</f>
        <v>91806186326-5</v>
      </c>
      <c r="B374" s="34" t="str">
        <f>'COLLER SAP ICI'!B374</f>
        <v>P3EU</v>
      </c>
      <c r="C374" s="35">
        <f>'COLLER SAP ICI'!C374</f>
        <v>44884</v>
      </c>
      <c r="E374" s="3" t="str">
        <f t="shared" si="45"/>
        <v>91806186326-5</v>
      </c>
      <c r="F374" s="5" t="str">
        <f t="shared" si="46"/>
        <v>P39N</v>
      </c>
      <c r="G374" s="1">
        <f t="shared" si="47"/>
        <v>44761</v>
      </c>
      <c r="L374">
        <v>186332</v>
      </c>
      <c r="M374" s="3" t="s">
        <v>99</v>
      </c>
      <c r="N374" s="4">
        <v>44624</v>
      </c>
      <c r="P374" s="14">
        <f>Tableau5_2[[#This Row],[ConvLoco.Colonne2]]</f>
        <v>186332</v>
      </c>
      <c r="Q374" s="15" t="str">
        <f>Tableau5_2[[#This Row],[Colonne2]]</f>
        <v>ETCS F</v>
      </c>
      <c r="R374" s="16">
        <f>Tableau5_2[[#This Row],[Colonne3]]</f>
        <v>44624</v>
      </c>
      <c r="S374" s="16" t="str">
        <f t="shared" ca="1" si="48"/>
        <v/>
      </c>
      <c r="T374" s="15">
        <f t="shared" si="49"/>
        <v>0</v>
      </c>
      <c r="U374" s="16" t="str">
        <f t="shared" si="50"/>
        <v/>
      </c>
      <c r="V374" s="15" t="str">
        <f t="shared" si="51"/>
        <v/>
      </c>
      <c r="W374" s="15" t="str">
        <f t="shared" si="52"/>
        <v/>
      </c>
      <c r="X374" s="15" t="str">
        <f t="shared" si="53"/>
        <v/>
      </c>
      <c r="Y374" s="37"/>
    </row>
    <row r="375" spans="1:25" x14ac:dyDescent="0.25">
      <c r="A375" s="34" t="str">
        <f>'COLLER SAP ICI'!A375</f>
        <v>91806186326-5</v>
      </c>
      <c r="B375" s="34" t="str">
        <f>'COLLER SAP ICI'!B375</f>
        <v>P395</v>
      </c>
      <c r="C375" s="35">
        <f>'COLLER SAP ICI'!C375</f>
        <v>44945</v>
      </c>
      <c r="E375" s="3" t="str">
        <f t="shared" si="45"/>
        <v>91806186326-5</v>
      </c>
      <c r="F375" s="5" t="str">
        <f t="shared" si="46"/>
        <v>P3EU</v>
      </c>
      <c r="G375" s="1">
        <f t="shared" si="47"/>
        <v>44884</v>
      </c>
      <c r="L375">
        <v>186332</v>
      </c>
      <c r="M375" s="3" t="s">
        <v>110</v>
      </c>
      <c r="N375" s="4">
        <v>44624</v>
      </c>
      <c r="P375" s="14">
        <f>Tableau5_2[[#This Row],[ConvLoco.Colonne2]]</f>
        <v>186332</v>
      </c>
      <c r="Q375" s="15" t="str">
        <f>Tableau5_2[[#This Row],[Colonne2]]</f>
        <v>EBULA F</v>
      </c>
      <c r="R375" s="16">
        <f>Tableau5_2[[#This Row],[Colonne3]]</f>
        <v>44624</v>
      </c>
      <c r="S375" s="16" t="str">
        <f t="shared" ca="1" si="48"/>
        <v/>
      </c>
      <c r="T375" s="15">
        <f t="shared" si="49"/>
        <v>0</v>
      </c>
      <c r="U375" s="16" t="str">
        <f t="shared" si="50"/>
        <v/>
      </c>
      <c r="V375" s="15" t="str">
        <f t="shared" si="51"/>
        <v/>
      </c>
      <c r="W375" s="15" t="str">
        <f t="shared" si="52"/>
        <v/>
      </c>
      <c r="X375" s="15" t="str">
        <f t="shared" si="53"/>
        <v/>
      </c>
      <c r="Y375" s="37"/>
    </row>
    <row r="376" spans="1:25" x14ac:dyDescent="0.25">
      <c r="A376" s="34" t="str">
        <f>'COLLER SAP ICI'!A376</f>
        <v>91806186327-3</v>
      </c>
      <c r="B376" s="34" t="str">
        <f>'COLLER SAP ICI'!B376</f>
        <v>P5T1</v>
      </c>
      <c r="C376" s="35">
        <f>'COLLER SAP ICI'!C376</f>
        <v>44502</v>
      </c>
      <c r="E376" s="3" t="str">
        <f t="shared" si="45"/>
        <v>91806186326-5</v>
      </c>
      <c r="F376" s="5" t="str">
        <f t="shared" si="46"/>
        <v>P395</v>
      </c>
      <c r="G376" s="1">
        <f t="shared" si="47"/>
        <v>44945</v>
      </c>
      <c r="L376">
        <v>186332</v>
      </c>
      <c r="M376" s="3" t="s">
        <v>106</v>
      </c>
      <c r="N376" s="4">
        <v>44668</v>
      </c>
      <c r="P376" s="14">
        <f>Tableau5_2[[#This Row],[ConvLoco.Colonne2]]</f>
        <v>186332</v>
      </c>
      <c r="Q376" s="15" t="str">
        <f>Tableau5_2[[#This Row],[Colonne2]]</f>
        <v>EBICAB GI</v>
      </c>
      <c r="R376" s="16">
        <f>Tableau5_2[[#This Row],[Colonne3]]</f>
        <v>44668</v>
      </c>
      <c r="S376" s="16" t="str">
        <f t="shared" ca="1" si="48"/>
        <v/>
      </c>
      <c r="T376" s="15">
        <f t="shared" si="49"/>
        <v>0</v>
      </c>
      <c r="U376" s="16" t="str">
        <f t="shared" si="50"/>
        <v/>
      </c>
      <c r="V376" s="15" t="str">
        <f t="shared" si="51"/>
        <v/>
      </c>
      <c r="W376" s="15" t="str">
        <f t="shared" si="52"/>
        <v/>
      </c>
      <c r="X376" s="15" t="str">
        <f t="shared" si="53"/>
        <v/>
      </c>
      <c r="Y376" s="37"/>
    </row>
    <row r="377" spans="1:25" x14ac:dyDescent="0.25">
      <c r="A377" s="34" t="str">
        <f>'COLLER SAP ICI'!A377</f>
        <v>91806186327-3</v>
      </c>
      <c r="B377" s="34" t="str">
        <f>'COLLER SAP ICI'!B377</f>
        <v>P5MN</v>
      </c>
      <c r="C377" s="35">
        <f>'COLLER SAP ICI'!C377</f>
        <v>44502</v>
      </c>
      <c r="E377" s="3" t="str">
        <f t="shared" si="45"/>
        <v>91806186327-3</v>
      </c>
      <c r="F377" s="5" t="str">
        <f t="shared" si="46"/>
        <v>P5T1</v>
      </c>
      <c r="G377" s="1">
        <f t="shared" si="47"/>
        <v>44502</v>
      </c>
      <c r="L377">
        <v>186332</v>
      </c>
      <c r="M377" s="3" t="s">
        <v>107</v>
      </c>
      <c r="N377" s="4">
        <v>44668</v>
      </c>
      <c r="P377" s="14">
        <f>Tableau5_2[[#This Row],[ConvLoco.Colonne2]]</f>
        <v>186332</v>
      </c>
      <c r="Q377" s="15" t="str">
        <f>Tableau5_2[[#This Row],[Colonne2]]</f>
        <v>ETCS GI</v>
      </c>
      <c r="R377" s="16">
        <f>Tableau5_2[[#This Row],[Colonne3]]</f>
        <v>44668</v>
      </c>
      <c r="S377" s="16" t="str">
        <f t="shared" ca="1" si="48"/>
        <v/>
      </c>
      <c r="T377" s="15">
        <f t="shared" si="49"/>
        <v>0</v>
      </c>
      <c r="U377" s="16" t="str">
        <f t="shared" si="50"/>
        <v/>
      </c>
      <c r="V377" s="15" t="str">
        <f t="shared" si="51"/>
        <v/>
      </c>
      <c r="W377" s="15" t="str">
        <f t="shared" si="52"/>
        <v/>
      </c>
      <c r="X377" s="15" t="str">
        <f t="shared" si="53"/>
        <v/>
      </c>
      <c r="Y377" s="37"/>
    </row>
    <row r="378" spans="1:25" x14ac:dyDescent="0.25">
      <c r="A378" s="34" t="str">
        <f>'COLLER SAP ICI'!A378</f>
        <v>91806186327-3</v>
      </c>
      <c r="B378" s="34" t="str">
        <f>'COLLER SAP ICI'!B378</f>
        <v>P3EQ</v>
      </c>
      <c r="C378" s="35">
        <f>'COLLER SAP ICI'!C378</f>
        <v>44502</v>
      </c>
      <c r="E378" s="3" t="str">
        <f t="shared" si="45"/>
        <v>91806186327-3</v>
      </c>
      <c r="F378" s="5" t="str">
        <f t="shared" si="46"/>
        <v>P5MN</v>
      </c>
      <c r="G378" s="1">
        <f t="shared" si="47"/>
        <v>44502</v>
      </c>
      <c r="L378">
        <v>186332</v>
      </c>
      <c r="M378" s="3" t="s">
        <v>101</v>
      </c>
      <c r="N378" s="4">
        <v>44685</v>
      </c>
      <c r="P378" s="14">
        <f>Tableau5_2[[#This Row],[ConvLoco.Colonne2]]</f>
        <v>186332</v>
      </c>
      <c r="Q378" s="15" t="str">
        <f>Tableau5_2[[#This Row],[Colonne2]]</f>
        <v>MRTS F</v>
      </c>
      <c r="R378" s="16">
        <f>Tableau5_2[[#This Row],[Colonne3]]</f>
        <v>44685</v>
      </c>
      <c r="S378" s="16" t="str">
        <f t="shared" ca="1" si="48"/>
        <v/>
      </c>
      <c r="T378" s="15">
        <f t="shared" si="49"/>
        <v>0</v>
      </c>
      <c r="U378" s="16" t="str">
        <f t="shared" si="50"/>
        <v/>
      </c>
      <c r="V378" s="15" t="str">
        <f t="shared" si="51"/>
        <v/>
      </c>
      <c r="W378" s="15" t="str">
        <f t="shared" si="52"/>
        <v/>
      </c>
      <c r="X378" s="15" t="str">
        <f t="shared" si="53"/>
        <v/>
      </c>
      <c r="Y378" s="37"/>
    </row>
    <row r="379" spans="1:25" x14ac:dyDescent="0.25">
      <c r="A379" s="34" t="str">
        <f>'COLLER SAP ICI'!A379</f>
        <v>91806186327-3</v>
      </c>
      <c r="B379" s="34" t="str">
        <f>'COLLER SAP ICI'!B379</f>
        <v>P396</v>
      </c>
      <c r="C379" s="35">
        <f>'COLLER SAP ICI'!C379</f>
        <v>44502</v>
      </c>
      <c r="E379" s="3" t="str">
        <f t="shared" si="45"/>
        <v>91806186327-3</v>
      </c>
      <c r="F379" s="5" t="str">
        <f t="shared" si="46"/>
        <v>P3EQ</v>
      </c>
      <c r="G379" s="1">
        <f t="shared" si="47"/>
        <v>44502</v>
      </c>
      <c r="L379">
        <v>186333</v>
      </c>
      <c r="M379" s="3" t="s">
        <v>98</v>
      </c>
      <c r="N379" s="4">
        <v>44502</v>
      </c>
      <c r="P379" s="14">
        <f>Tableau5_2[[#This Row],[ConvLoco.Colonne2]]</f>
        <v>186333</v>
      </c>
      <c r="Q379" s="15" t="str">
        <f>Tableau5_2[[#This Row],[Colonne2]]</f>
        <v>EBICAB F</v>
      </c>
      <c r="R379" s="16">
        <f>Tableau5_2[[#This Row],[Colonne3]]</f>
        <v>44502</v>
      </c>
      <c r="S379" s="16">
        <f t="shared" ca="1" si="48"/>
        <v>44502</v>
      </c>
      <c r="T379" s="15">
        <f t="shared" si="49"/>
        <v>186333</v>
      </c>
      <c r="U379" s="16">
        <f t="shared" si="50"/>
        <v>44502</v>
      </c>
      <c r="V379" s="15">
        <f t="shared" si="51"/>
        <v>44</v>
      </c>
      <c r="W379" s="15">
        <f t="shared" si="52"/>
        <v>2021</v>
      </c>
      <c r="X379" s="15">
        <f t="shared" si="53"/>
        <v>2021</v>
      </c>
      <c r="Y379" s="37"/>
    </row>
    <row r="380" spans="1:25" x14ac:dyDescent="0.25">
      <c r="A380" s="34" t="str">
        <f>'COLLER SAP ICI'!A380</f>
        <v>91806186327-3</v>
      </c>
      <c r="B380" s="34" t="str">
        <f>'COLLER SAP ICI'!B380</f>
        <v>P9EF</v>
      </c>
      <c r="C380" s="35">
        <f>'COLLER SAP ICI'!C380</f>
        <v>44502</v>
      </c>
      <c r="E380" s="3" t="str">
        <f t="shared" si="45"/>
        <v>91806186327-3</v>
      </c>
      <c r="F380" s="5" t="str">
        <f t="shared" si="46"/>
        <v>P396</v>
      </c>
      <c r="G380" s="1">
        <f t="shared" si="47"/>
        <v>44502</v>
      </c>
      <c r="L380">
        <v>186333</v>
      </c>
      <c r="M380" s="3" t="s">
        <v>99</v>
      </c>
      <c r="N380" s="4">
        <v>44502</v>
      </c>
      <c r="P380" s="14">
        <f>Tableau5_2[[#This Row],[ConvLoco.Colonne2]]</f>
        <v>186333</v>
      </c>
      <c r="Q380" s="15" t="str">
        <f>Tableau5_2[[#This Row],[Colonne2]]</f>
        <v>ETCS F</v>
      </c>
      <c r="R380" s="16">
        <f>Tableau5_2[[#This Row],[Colonne3]]</f>
        <v>44502</v>
      </c>
      <c r="S380" s="16">
        <f t="shared" ca="1" si="48"/>
        <v>44502</v>
      </c>
      <c r="T380" s="15">
        <f t="shared" si="49"/>
        <v>0</v>
      </c>
      <c r="U380" s="16" t="str">
        <f t="shared" si="50"/>
        <v/>
      </c>
      <c r="V380" s="15" t="str">
        <f t="shared" si="51"/>
        <v/>
      </c>
      <c r="W380" s="15" t="str">
        <f t="shared" si="52"/>
        <v/>
      </c>
      <c r="X380" s="15" t="str">
        <f t="shared" si="53"/>
        <v/>
      </c>
      <c r="Y380" s="37"/>
    </row>
    <row r="381" spans="1:25" x14ac:dyDescent="0.25">
      <c r="A381" s="34" t="str">
        <f>'COLLER SAP ICI'!A381</f>
        <v>91806186327-3</v>
      </c>
      <c r="B381" s="34" t="str">
        <f>'COLLER SAP ICI'!B381</f>
        <v>P3A1</v>
      </c>
      <c r="C381" s="35">
        <f>'COLLER SAP ICI'!C381</f>
        <v>44528</v>
      </c>
      <c r="E381" s="3" t="str">
        <f t="shared" si="45"/>
        <v>91806186327-3</v>
      </c>
      <c r="F381" s="5" t="str">
        <f t="shared" si="46"/>
        <v>P9EF</v>
      </c>
      <c r="G381" s="1">
        <f t="shared" si="47"/>
        <v>44502</v>
      </c>
      <c r="L381">
        <v>186333</v>
      </c>
      <c r="M381" s="3" t="s">
        <v>104</v>
      </c>
      <c r="N381" s="4">
        <v>44571</v>
      </c>
      <c r="P381" s="14">
        <f>Tableau5_2[[#This Row],[ConvLoco.Colonne2]]</f>
        <v>186333</v>
      </c>
      <c r="Q381" s="15" t="str">
        <f>Tableau5_2[[#This Row],[Colonne2]]</f>
        <v>KVB F</v>
      </c>
      <c r="R381" s="16">
        <f>Tableau5_2[[#This Row],[Colonne3]]</f>
        <v>44571</v>
      </c>
      <c r="S381" s="16">
        <f t="shared" ca="1" si="48"/>
        <v>44571</v>
      </c>
      <c r="T381" s="15">
        <f t="shared" si="49"/>
        <v>0</v>
      </c>
      <c r="U381" s="16" t="str">
        <f t="shared" si="50"/>
        <v/>
      </c>
      <c r="V381" s="15" t="str">
        <f t="shared" si="51"/>
        <v/>
      </c>
      <c r="W381" s="15" t="str">
        <f t="shared" si="52"/>
        <v/>
      </c>
      <c r="X381" s="15" t="str">
        <f t="shared" si="53"/>
        <v/>
      </c>
      <c r="Y381" s="37"/>
    </row>
    <row r="382" spans="1:25" x14ac:dyDescent="0.25">
      <c r="A382" s="34" t="str">
        <f>'COLLER SAP ICI'!A382</f>
        <v>91806186327-3</v>
      </c>
      <c r="B382" s="34" t="str">
        <f>'COLLER SAP ICI'!B382</f>
        <v>P39N</v>
      </c>
      <c r="C382" s="35">
        <f>'COLLER SAP ICI'!C382</f>
        <v>44563</v>
      </c>
      <c r="E382" s="3" t="str">
        <f t="shared" si="45"/>
        <v>91806186327-3</v>
      </c>
      <c r="F382" s="5" t="str">
        <f t="shared" si="46"/>
        <v>P3A1</v>
      </c>
      <c r="G382" s="1">
        <f t="shared" si="47"/>
        <v>44528</v>
      </c>
      <c r="L382">
        <v>186333</v>
      </c>
      <c r="M382" s="3" t="s">
        <v>106</v>
      </c>
      <c r="N382" s="4">
        <v>44744</v>
      </c>
      <c r="P382" s="14">
        <f>Tableau5_2[[#This Row],[ConvLoco.Colonne2]]</f>
        <v>186333</v>
      </c>
      <c r="Q382" s="15" t="str">
        <f>Tableau5_2[[#This Row],[Colonne2]]</f>
        <v>EBICAB GI</v>
      </c>
      <c r="R382" s="16">
        <f>Tableau5_2[[#This Row],[Colonne3]]</f>
        <v>44744</v>
      </c>
      <c r="S382" s="16" t="str">
        <f t="shared" ca="1" si="48"/>
        <v/>
      </c>
      <c r="T382" s="15">
        <f t="shared" si="49"/>
        <v>0</v>
      </c>
      <c r="U382" s="16" t="str">
        <f t="shared" si="50"/>
        <v/>
      </c>
      <c r="V382" s="15" t="str">
        <f t="shared" si="51"/>
        <v/>
      </c>
      <c r="W382" s="15" t="str">
        <f t="shared" si="52"/>
        <v/>
      </c>
      <c r="X382" s="15" t="str">
        <f t="shared" si="53"/>
        <v/>
      </c>
      <c r="Y382" s="37"/>
    </row>
    <row r="383" spans="1:25" x14ac:dyDescent="0.25">
      <c r="A383" s="34" t="str">
        <f>'COLLER SAP ICI'!A383</f>
        <v>91806186327-3</v>
      </c>
      <c r="B383" s="34" t="str">
        <f>'COLLER SAP ICI'!B383</f>
        <v>P3EU</v>
      </c>
      <c r="C383" s="35">
        <f>'COLLER SAP ICI'!C383</f>
        <v>44683</v>
      </c>
      <c r="E383" s="3" t="str">
        <f t="shared" si="45"/>
        <v>91806186327-3</v>
      </c>
      <c r="F383" s="5" t="str">
        <f t="shared" si="46"/>
        <v>P39N</v>
      </c>
      <c r="G383" s="1">
        <f t="shared" si="47"/>
        <v>44563</v>
      </c>
      <c r="L383">
        <v>186333</v>
      </c>
      <c r="M383" s="3" t="s">
        <v>107</v>
      </c>
      <c r="N383" s="4">
        <v>44744</v>
      </c>
      <c r="P383" s="14">
        <f>Tableau5_2[[#This Row],[ConvLoco.Colonne2]]</f>
        <v>186333</v>
      </c>
      <c r="Q383" s="15" t="str">
        <f>Tableau5_2[[#This Row],[Colonne2]]</f>
        <v>ETCS GI</v>
      </c>
      <c r="R383" s="16">
        <f>Tableau5_2[[#This Row],[Colonne3]]</f>
        <v>44744</v>
      </c>
      <c r="S383" s="16" t="str">
        <f t="shared" ca="1" si="48"/>
        <v/>
      </c>
      <c r="T383" s="15">
        <f t="shared" si="49"/>
        <v>0</v>
      </c>
      <c r="U383" s="16" t="str">
        <f t="shared" si="50"/>
        <v/>
      </c>
      <c r="V383" s="15" t="str">
        <f t="shared" si="51"/>
        <v/>
      </c>
      <c r="W383" s="15" t="str">
        <f t="shared" si="52"/>
        <v/>
      </c>
      <c r="X383" s="15" t="str">
        <f t="shared" si="53"/>
        <v/>
      </c>
      <c r="Y383" s="37"/>
    </row>
    <row r="384" spans="1:25" x14ac:dyDescent="0.25">
      <c r="A384" s="34" t="str">
        <f>'COLLER SAP ICI'!A384</f>
        <v>91806186327-3</v>
      </c>
      <c r="B384" s="34" t="str">
        <f>'COLLER SAP ICI'!B384</f>
        <v>P395</v>
      </c>
      <c r="C384" s="35">
        <f>'COLLER SAP ICI'!C384</f>
        <v>44744</v>
      </c>
      <c r="E384" s="3" t="str">
        <f t="shared" si="45"/>
        <v>91806186327-3</v>
      </c>
      <c r="F384" s="5" t="str">
        <f t="shared" si="46"/>
        <v>P3EU</v>
      </c>
      <c r="G384" s="1">
        <f t="shared" si="47"/>
        <v>44683</v>
      </c>
      <c r="L384">
        <v>186333</v>
      </c>
      <c r="M384" s="3" t="s">
        <v>105</v>
      </c>
      <c r="N384" s="4">
        <v>44777</v>
      </c>
      <c r="P384" s="14">
        <f>Tableau5_2[[#This Row],[ConvLoco.Colonne2]]</f>
        <v>186333</v>
      </c>
      <c r="Q384" s="15" t="str">
        <f>Tableau5_2[[#This Row],[Colonne2]]</f>
        <v>T1</v>
      </c>
      <c r="R384" s="16">
        <f>Tableau5_2[[#This Row],[Colonne3]]</f>
        <v>44777</v>
      </c>
      <c r="S384" s="16" t="str">
        <f t="shared" ca="1" si="48"/>
        <v/>
      </c>
      <c r="T384" s="15">
        <f t="shared" si="49"/>
        <v>0</v>
      </c>
      <c r="U384" s="16" t="str">
        <f t="shared" si="50"/>
        <v/>
      </c>
      <c r="V384" s="15" t="str">
        <f t="shared" si="51"/>
        <v/>
      </c>
      <c r="W384" s="15" t="str">
        <f t="shared" si="52"/>
        <v/>
      </c>
      <c r="X384" s="15" t="str">
        <f t="shared" si="53"/>
        <v/>
      </c>
      <c r="Y384" s="37"/>
    </row>
    <row r="385" spans="1:25" x14ac:dyDescent="0.25">
      <c r="A385" s="34" t="str">
        <f>'COLLER SAP ICI'!A385</f>
        <v>91806186328-1</v>
      </c>
      <c r="B385" s="34" t="str">
        <f>'COLLER SAP ICI'!B385</f>
        <v>P5T1</v>
      </c>
      <c r="C385" s="35">
        <f>'COLLER SAP ICI'!C385</f>
        <v>44531</v>
      </c>
      <c r="E385" s="3" t="str">
        <f t="shared" si="45"/>
        <v>91806186327-3</v>
      </c>
      <c r="F385" s="5" t="str">
        <f t="shared" si="46"/>
        <v>P395</v>
      </c>
      <c r="G385" s="1">
        <f t="shared" si="47"/>
        <v>44744</v>
      </c>
      <c r="L385">
        <v>186333</v>
      </c>
      <c r="M385" s="3" t="s">
        <v>110</v>
      </c>
      <c r="N385" s="4">
        <v>44777</v>
      </c>
      <c r="P385" s="14">
        <f>Tableau5_2[[#This Row],[ConvLoco.Colonne2]]</f>
        <v>186333</v>
      </c>
      <c r="Q385" s="15" t="str">
        <f>Tableau5_2[[#This Row],[Colonne2]]</f>
        <v>EBULA F</v>
      </c>
      <c r="R385" s="16">
        <f>Tableau5_2[[#This Row],[Colonne3]]</f>
        <v>44777</v>
      </c>
      <c r="S385" s="16" t="str">
        <f t="shared" ca="1" si="48"/>
        <v/>
      </c>
      <c r="T385" s="15">
        <f t="shared" si="49"/>
        <v>0</v>
      </c>
      <c r="U385" s="16" t="str">
        <f t="shared" si="50"/>
        <v/>
      </c>
      <c r="V385" s="15" t="str">
        <f t="shared" si="51"/>
        <v/>
      </c>
      <c r="W385" s="15" t="str">
        <f t="shared" si="52"/>
        <v/>
      </c>
      <c r="X385" s="15" t="str">
        <f t="shared" si="53"/>
        <v/>
      </c>
      <c r="Y385" s="37"/>
    </row>
    <row r="386" spans="1:25" x14ac:dyDescent="0.25">
      <c r="A386" s="34" t="str">
        <f>'COLLER SAP ICI'!A386</f>
        <v>91806186328-1</v>
      </c>
      <c r="B386" s="34" t="str">
        <f>'COLLER SAP ICI'!B386</f>
        <v>P5MN</v>
      </c>
      <c r="C386" s="35">
        <f>'COLLER SAP ICI'!C386</f>
        <v>44531</v>
      </c>
      <c r="E386" s="3" t="str">
        <f t="shared" si="45"/>
        <v>91806186328-1</v>
      </c>
      <c r="F386" s="5" t="str">
        <f t="shared" si="46"/>
        <v>P5T1</v>
      </c>
      <c r="G386" s="1">
        <f t="shared" si="47"/>
        <v>44531</v>
      </c>
      <c r="L386">
        <v>186333</v>
      </c>
      <c r="M386" s="3" t="s">
        <v>101</v>
      </c>
      <c r="N386" s="4">
        <v>44816</v>
      </c>
      <c r="P386" s="14">
        <f>Tableau5_2[[#This Row],[ConvLoco.Colonne2]]</f>
        <v>186333</v>
      </c>
      <c r="Q386" s="15" t="str">
        <f>Tableau5_2[[#This Row],[Colonne2]]</f>
        <v>MRTS F</v>
      </c>
      <c r="R386" s="16">
        <f>Tableau5_2[[#This Row],[Colonne3]]</f>
        <v>44816</v>
      </c>
      <c r="S386" s="16" t="str">
        <f t="shared" ca="1" si="48"/>
        <v/>
      </c>
      <c r="T386" s="15">
        <f t="shared" si="49"/>
        <v>0</v>
      </c>
      <c r="U386" s="16" t="str">
        <f t="shared" si="50"/>
        <v/>
      </c>
      <c r="V386" s="15" t="str">
        <f t="shared" si="51"/>
        <v/>
      </c>
      <c r="W386" s="15" t="str">
        <f t="shared" si="52"/>
        <v/>
      </c>
      <c r="X386" s="15" t="str">
        <f t="shared" si="53"/>
        <v/>
      </c>
      <c r="Y386" s="37"/>
    </row>
    <row r="387" spans="1:25" x14ac:dyDescent="0.25">
      <c r="A387" s="34" t="str">
        <f>'COLLER SAP ICI'!A387</f>
        <v>91806186328-1</v>
      </c>
      <c r="B387" s="34" t="str">
        <f>'COLLER SAP ICI'!B387</f>
        <v>P9EF</v>
      </c>
      <c r="C387" s="35">
        <f>'COLLER SAP ICI'!C387</f>
        <v>44531</v>
      </c>
      <c r="E387" s="3" t="str">
        <f t="shared" ref="E387:E450" si="54">A386</f>
        <v>91806186328-1</v>
      </c>
      <c r="F387" s="5" t="str">
        <f t="shared" ref="F387:F450" si="55">B386</f>
        <v>P5MN</v>
      </c>
      <c r="G387" s="1">
        <f t="shared" ref="G387:G450" si="56">C386</f>
        <v>44531</v>
      </c>
      <c r="L387">
        <v>186334</v>
      </c>
      <c r="M387" s="3" t="s">
        <v>98</v>
      </c>
      <c r="N387" s="4">
        <v>44483</v>
      </c>
      <c r="P387" s="14">
        <f>Tableau5_2[[#This Row],[ConvLoco.Colonne2]]</f>
        <v>186334</v>
      </c>
      <c r="Q387" s="15" t="str">
        <f>Tableau5_2[[#This Row],[Colonne2]]</f>
        <v>EBICAB F</v>
      </c>
      <c r="R387" s="16">
        <f>Tableau5_2[[#This Row],[Colonne3]]</f>
        <v>44483</v>
      </c>
      <c r="S387" s="16">
        <f t="shared" ref="S387:S450" ca="1" si="57">IF(R387&gt;(TODAY()+180),"",R387)</f>
        <v>44483</v>
      </c>
      <c r="T387" s="15">
        <f t="shared" si="49"/>
        <v>186334</v>
      </c>
      <c r="U387" s="16">
        <f t="shared" si="50"/>
        <v>44483</v>
      </c>
      <c r="V387" s="15">
        <f t="shared" si="51"/>
        <v>41</v>
      </c>
      <c r="W387" s="15">
        <f t="shared" si="52"/>
        <v>2021</v>
      </c>
      <c r="X387" s="15">
        <f t="shared" si="53"/>
        <v>2021</v>
      </c>
      <c r="Y387" s="37"/>
    </row>
    <row r="388" spans="1:25" x14ac:dyDescent="0.25">
      <c r="A388" s="34" t="str">
        <f>'COLLER SAP ICI'!A388</f>
        <v>91806186328-1</v>
      </c>
      <c r="B388" s="34" t="str">
        <f>'COLLER SAP ICI'!B388</f>
        <v>P3A0</v>
      </c>
      <c r="C388" s="35">
        <f>'COLLER SAP ICI'!C388</f>
        <v>44562</v>
      </c>
      <c r="E388" s="3" t="str">
        <f t="shared" si="54"/>
        <v>91806186328-1</v>
      </c>
      <c r="F388" s="5" t="str">
        <f t="shared" si="55"/>
        <v>P9EF</v>
      </c>
      <c r="G388" s="1">
        <f t="shared" si="56"/>
        <v>44531</v>
      </c>
      <c r="L388">
        <v>186334</v>
      </c>
      <c r="M388" s="3" t="s">
        <v>99</v>
      </c>
      <c r="N388" s="4">
        <v>44483</v>
      </c>
      <c r="P388" s="14">
        <f>Tableau5_2[[#This Row],[ConvLoco.Colonne2]]</f>
        <v>186334</v>
      </c>
      <c r="Q388" s="15" t="str">
        <f>Tableau5_2[[#This Row],[Colonne2]]</f>
        <v>ETCS F</v>
      </c>
      <c r="R388" s="16">
        <f>Tableau5_2[[#This Row],[Colonne3]]</f>
        <v>44483</v>
      </c>
      <c r="S388" s="16">
        <f t="shared" ca="1" si="57"/>
        <v>44483</v>
      </c>
      <c r="T388" s="15">
        <f t="shared" ref="T388:T451" si="58">_xlfn.NUMBERVALUE(IF(P388=P387,"",P388))</f>
        <v>0</v>
      </c>
      <c r="U388" s="16" t="str">
        <f t="shared" ref="U388:U451" si="59">IF(T388=0,"",R388)</f>
        <v/>
      </c>
      <c r="V388" s="15" t="str">
        <f t="shared" ref="V388:V451" si="60">IF(T388=0,"",_xlfn.ISOWEEKNUM(U388))</f>
        <v/>
      </c>
      <c r="W388" s="15" t="str">
        <f t="shared" ref="W388:W451" si="61">IF(T388=0,"",YEAR(U388))</f>
        <v/>
      </c>
      <c r="X388" s="15" t="str">
        <f t="shared" ref="X388:X451" si="62">IF(V388=52,"2021",W388)</f>
        <v/>
      </c>
      <c r="Y388" s="37"/>
    </row>
    <row r="389" spans="1:25" x14ac:dyDescent="0.25">
      <c r="A389" s="34" t="str">
        <f>'COLLER SAP ICI'!A389</f>
        <v>91806186328-1</v>
      </c>
      <c r="B389" s="34" t="str">
        <f>'COLLER SAP ICI'!B389</f>
        <v>P39N</v>
      </c>
      <c r="C389" s="35">
        <f>'COLLER SAP ICI'!C389</f>
        <v>44593</v>
      </c>
      <c r="E389" s="3" t="str">
        <f t="shared" si="54"/>
        <v>91806186328-1</v>
      </c>
      <c r="F389" s="5" t="str">
        <f t="shared" si="55"/>
        <v>P3A0</v>
      </c>
      <c r="G389" s="1">
        <f t="shared" si="56"/>
        <v>44562</v>
      </c>
      <c r="L389">
        <v>186334</v>
      </c>
      <c r="M389" s="3" t="s">
        <v>104</v>
      </c>
      <c r="N389" s="4">
        <v>44550</v>
      </c>
      <c r="P389" s="14">
        <f>Tableau5_2[[#This Row],[ConvLoco.Colonne2]]</f>
        <v>186334</v>
      </c>
      <c r="Q389" s="15" t="str">
        <f>Tableau5_2[[#This Row],[Colonne2]]</f>
        <v>KVB F</v>
      </c>
      <c r="R389" s="16">
        <f>Tableau5_2[[#This Row],[Colonne3]]</f>
        <v>44550</v>
      </c>
      <c r="S389" s="16">
        <f t="shared" ca="1" si="57"/>
        <v>44550</v>
      </c>
      <c r="T389" s="15">
        <f t="shared" si="58"/>
        <v>0</v>
      </c>
      <c r="U389" s="16" t="str">
        <f t="shared" si="59"/>
        <v/>
      </c>
      <c r="V389" s="15" t="str">
        <f t="shared" si="60"/>
        <v/>
      </c>
      <c r="W389" s="15" t="str">
        <f t="shared" si="61"/>
        <v/>
      </c>
      <c r="X389" s="15" t="str">
        <f t="shared" si="62"/>
        <v/>
      </c>
      <c r="Y389" s="37"/>
    </row>
    <row r="390" spans="1:25" x14ac:dyDescent="0.25">
      <c r="A390" s="34" t="str">
        <f>'COLLER SAP ICI'!A390</f>
        <v>91806186328-1</v>
      </c>
      <c r="B390" s="34" t="str">
        <f>'COLLER SAP ICI'!B390</f>
        <v>P3ET</v>
      </c>
      <c r="C390" s="35">
        <f>'COLLER SAP ICI'!C390</f>
        <v>44618</v>
      </c>
      <c r="E390" s="3" t="str">
        <f t="shared" si="54"/>
        <v>91806186328-1</v>
      </c>
      <c r="F390" s="5" t="str">
        <f t="shared" si="55"/>
        <v>P39N</v>
      </c>
      <c r="G390" s="1">
        <f t="shared" si="56"/>
        <v>44593</v>
      </c>
      <c r="L390">
        <v>186334</v>
      </c>
      <c r="M390" s="3" t="s">
        <v>105</v>
      </c>
      <c r="N390" s="4">
        <v>44701</v>
      </c>
      <c r="P390" s="14">
        <f>Tableau5_2[[#This Row],[ConvLoco.Colonne2]]</f>
        <v>186334</v>
      </c>
      <c r="Q390" s="15" t="str">
        <f>Tableau5_2[[#This Row],[Colonne2]]</f>
        <v>T1</v>
      </c>
      <c r="R390" s="16">
        <f>Tableau5_2[[#This Row],[Colonne3]]</f>
        <v>44701</v>
      </c>
      <c r="S390" s="16" t="str">
        <f t="shared" ca="1" si="57"/>
        <v/>
      </c>
      <c r="T390" s="15">
        <f t="shared" si="58"/>
        <v>0</v>
      </c>
      <c r="U390" s="16" t="str">
        <f t="shared" si="59"/>
        <v/>
      </c>
      <c r="V390" s="15" t="str">
        <f t="shared" si="60"/>
        <v/>
      </c>
      <c r="W390" s="15" t="str">
        <f t="shared" si="61"/>
        <v/>
      </c>
      <c r="X390" s="15" t="str">
        <f t="shared" si="62"/>
        <v/>
      </c>
      <c r="Y390" s="37"/>
    </row>
    <row r="391" spans="1:25" x14ac:dyDescent="0.25">
      <c r="A391" s="34" t="str">
        <f>'COLLER SAP ICI'!A391</f>
        <v>91806186328-1</v>
      </c>
      <c r="B391" s="34" t="str">
        <f>'COLLER SAP ICI'!B391</f>
        <v>P395</v>
      </c>
      <c r="C391" s="35">
        <f>'COLLER SAP ICI'!C391</f>
        <v>44620</v>
      </c>
      <c r="E391" s="3" t="str">
        <f t="shared" si="54"/>
        <v>91806186328-1</v>
      </c>
      <c r="F391" s="5" t="str">
        <f t="shared" si="55"/>
        <v>P3ET</v>
      </c>
      <c r="G391" s="1">
        <f t="shared" si="56"/>
        <v>44618</v>
      </c>
      <c r="L391">
        <v>186334</v>
      </c>
      <c r="M391" s="3" t="s">
        <v>110</v>
      </c>
      <c r="N391" s="4">
        <v>44701</v>
      </c>
      <c r="P391" s="14">
        <f>Tableau5_2[[#This Row],[ConvLoco.Colonne2]]</f>
        <v>186334</v>
      </c>
      <c r="Q391" s="15" t="str">
        <f>Tableau5_2[[#This Row],[Colonne2]]</f>
        <v>EBULA F</v>
      </c>
      <c r="R391" s="16">
        <f>Tableau5_2[[#This Row],[Colonne3]]</f>
        <v>44701</v>
      </c>
      <c r="S391" s="16" t="str">
        <f t="shared" ca="1" si="57"/>
        <v/>
      </c>
      <c r="T391" s="15">
        <f t="shared" si="58"/>
        <v>0</v>
      </c>
      <c r="U391" s="16" t="str">
        <f t="shared" si="59"/>
        <v/>
      </c>
      <c r="V391" s="15" t="str">
        <f t="shared" si="60"/>
        <v/>
      </c>
      <c r="W391" s="15" t="str">
        <f t="shared" si="61"/>
        <v/>
      </c>
      <c r="X391" s="15" t="str">
        <f t="shared" si="62"/>
        <v/>
      </c>
      <c r="Y391" s="37"/>
    </row>
    <row r="392" spans="1:25" x14ac:dyDescent="0.25">
      <c r="A392" s="34" t="str">
        <f>'COLLER SAP ICI'!A392</f>
        <v>91806186328-1</v>
      </c>
      <c r="B392" s="34" t="str">
        <f>'COLLER SAP ICI'!B392</f>
        <v>P3EQ</v>
      </c>
      <c r="C392" s="35">
        <f>'COLLER SAP ICI'!C392</f>
        <v>44727</v>
      </c>
      <c r="E392" s="3" t="str">
        <f t="shared" si="54"/>
        <v>91806186328-1</v>
      </c>
      <c r="F392" s="5" t="str">
        <f t="shared" si="55"/>
        <v>P395</v>
      </c>
      <c r="G392" s="1">
        <f t="shared" si="56"/>
        <v>44620</v>
      </c>
      <c r="L392">
        <v>186334</v>
      </c>
      <c r="M392" s="3" t="s">
        <v>106</v>
      </c>
      <c r="N392" s="4">
        <v>44717</v>
      </c>
      <c r="P392" s="14">
        <f>Tableau5_2[[#This Row],[ConvLoco.Colonne2]]</f>
        <v>186334</v>
      </c>
      <c r="Q392" s="15" t="str">
        <f>Tableau5_2[[#This Row],[Colonne2]]</f>
        <v>EBICAB GI</v>
      </c>
      <c r="R392" s="16">
        <f>Tableau5_2[[#This Row],[Colonne3]]</f>
        <v>44717</v>
      </c>
      <c r="S392" s="16" t="str">
        <f t="shared" ca="1" si="57"/>
        <v/>
      </c>
      <c r="T392" s="15">
        <f t="shared" si="58"/>
        <v>0</v>
      </c>
      <c r="U392" s="16" t="str">
        <f t="shared" si="59"/>
        <v/>
      </c>
      <c r="V392" s="15" t="str">
        <f t="shared" si="60"/>
        <v/>
      </c>
      <c r="W392" s="15" t="str">
        <f t="shared" si="61"/>
        <v/>
      </c>
      <c r="X392" s="15" t="str">
        <f t="shared" si="62"/>
        <v/>
      </c>
      <c r="Y392" s="37"/>
    </row>
    <row r="393" spans="1:25" x14ac:dyDescent="0.25">
      <c r="A393" s="34" t="str">
        <f>'COLLER SAP ICI'!A393</f>
        <v>91806186328-1</v>
      </c>
      <c r="B393" s="34" t="str">
        <f>'COLLER SAP ICI'!B393</f>
        <v>P396</v>
      </c>
      <c r="C393" s="35">
        <f>'COLLER SAP ICI'!C393</f>
        <v>44727</v>
      </c>
      <c r="E393" s="3" t="str">
        <f t="shared" si="54"/>
        <v>91806186328-1</v>
      </c>
      <c r="F393" s="5" t="str">
        <f t="shared" si="55"/>
        <v>P3EQ</v>
      </c>
      <c r="G393" s="1">
        <f t="shared" si="56"/>
        <v>44727</v>
      </c>
      <c r="L393">
        <v>186334</v>
      </c>
      <c r="M393" s="3" t="s">
        <v>107</v>
      </c>
      <c r="N393" s="4">
        <v>44718</v>
      </c>
      <c r="P393" s="14">
        <f>Tableau5_2[[#This Row],[ConvLoco.Colonne2]]</f>
        <v>186334</v>
      </c>
      <c r="Q393" s="15" t="str">
        <f>Tableau5_2[[#This Row],[Colonne2]]</f>
        <v>ETCS GI</v>
      </c>
      <c r="R393" s="16">
        <f>Tableau5_2[[#This Row],[Colonne3]]</f>
        <v>44718</v>
      </c>
      <c r="S393" s="16" t="str">
        <f t="shared" ca="1" si="57"/>
        <v/>
      </c>
      <c r="T393" s="15">
        <f t="shared" si="58"/>
        <v>0</v>
      </c>
      <c r="U393" s="16" t="str">
        <f t="shared" si="59"/>
        <v/>
      </c>
      <c r="V393" s="15" t="str">
        <f t="shared" si="60"/>
        <v/>
      </c>
      <c r="W393" s="15" t="str">
        <f t="shared" si="61"/>
        <v/>
      </c>
      <c r="X393" s="15" t="str">
        <f t="shared" si="62"/>
        <v/>
      </c>
      <c r="Y393" s="37"/>
    </row>
    <row r="394" spans="1:25" x14ac:dyDescent="0.25">
      <c r="A394" s="34" t="str">
        <f>'COLLER SAP ICI'!A394</f>
        <v>91806186329-9</v>
      </c>
      <c r="B394" s="34" t="str">
        <f>'COLLER SAP ICI'!B394</f>
        <v>P5T1</v>
      </c>
      <c r="C394" s="35">
        <f>'COLLER SAP ICI'!C394</f>
        <v>44490</v>
      </c>
      <c r="E394" s="3" t="str">
        <f t="shared" si="54"/>
        <v>91806186328-1</v>
      </c>
      <c r="F394" s="5" t="str">
        <f t="shared" si="55"/>
        <v>P396</v>
      </c>
      <c r="G394" s="1">
        <f t="shared" si="56"/>
        <v>44727</v>
      </c>
      <c r="L394">
        <v>186334</v>
      </c>
      <c r="M394" s="3" t="s">
        <v>101</v>
      </c>
      <c r="N394" s="4">
        <v>44762</v>
      </c>
      <c r="P394" s="14">
        <f>Tableau5_2[[#This Row],[ConvLoco.Colonne2]]</f>
        <v>186334</v>
      </c>
      <c r="Q394" s="15" t="str">
        <f>Tableau5_2[[#This Row],[Colonne2]]</f>
        <v>MRTS F</v>
      </c>
      <c r="R394" s="16">
        <f>Tableau5_2[[#This Row],[Colonne3]]</f>
        <v>44762</v>
      </c>
      <c r="S394" s="16" t="str">
        <f t="shared" ca="1" si="57"/>
        <v/>
      </c>
      <c r="T394" s="15">
        <f t="shared" si="58"/>
        <v>0</v>
      </c>
      <c r="U394" s="16" t="str">
        <f t="shared" si="59"/>
        <v/>
      </c>
      <c r="V394" s="15" t="str">
        <f t="shared" si="60"/>
        <v/>
      </c>
      <c r="W394" s="15" t="str">
        <f t="shared" si="61"/>
        <v/>
      </c>
      <c r="X394" s="15" t="str">
        <f t="shared" si="62"/>
        <v/>
      </c>
      <c r="Y394" s="37"/>
    </row>
    <row r="395" spans="1:25" x14ac:dyDescent="0.25">
      <c r="A395" s="34" t="str">
        <f>'COLLER SAP ICI'!A395</f>
        <v>91806186329-9</v>
      </c>
      <c r="B395" s="34" t="str">
        <f>'COLLER SAP ICI'!B395</f>
        <v>P5MN</v>
      </c>
      <c r="C395" s="35">
        <f>'COLLER SAP ICI'!C395</f>
        <v>44490</v>
      </c>
      <c r="E395" s="3" t="str">
        <f t="shared" si="54"/>
        <v>91806186329-9</v>
      </c>
      <c r="F395" s="5" t="str">
        <f t="shared" si="55"/>
        <v>P5T1</v>
      </c>
      <c r="G395" s="1">
        <f t="shared" si="56"/>
        <v>44490</v>
      </c>
      <c r="L395">
        <v>186335</v>
      </c>
      <c r="M395" s="3" t="s">
        <v>98</v>
      </c>
      <c r="N395" s="4">
        <v>44513</v>
      </c>
      <c r="P395" s="14">
        <f>Tableau5_2[[#This Row],[ConvLoco.Colonne2]]</f>
        <v>186335</v>
      </c>
      <c r="Q395" s="15" t="str">
        <f>Tableau5_2[[#This Row],[Colonne2]]</f>
        <v>EBICAB F</v>
      </c>
      <c r="R395" s="16">
        <f>Tableau5_2[[#This Row],[Colonne3]]</f>
        <v>44513</v>
      </c>
      <c r="S395" s="16">
        <f t="shared" ca="1" si="57"/>
        <v>44513</v>
      </c>
      <c r="T395" s="15">
        <f t="shared" si="58"/>
        <v>186335</v>
      </c>
      <c r="U395" s="16">
        <f t="shared" si="59"/>
        <v>44513</v>
      </c>
      <c r="V395" s="15">
        <f t="shared" si="60"/>
        <v>45</v>
      </c>
      <c r="W395" s="15">
        <f t="shared" si="61"/>
        <v>2021</v>
      </c>
      <c r="X395" s="15">
        <f t="shared" si="62"/>
        <v>2021</v>
      </c>
      <c r="Y395" s="37"/>
    </row>
    <row r="396" spans="1:25" x14ac:dyDescent="0.25">
      <c r="A396" s="34" t="str">
        <f>'COLLER SAP ICI'!A396</f>
        <v>91806186329-9</v>
      </c>
      <c r="B396" s="34" t="str">
        <f>'COLLER SAP ICI'!B396</f>
        <v>P3EQ</v>
      </c>
      <c r="C396" s="35">
        <f>'COLLER SAP ICI'!C396</f>
        <v>44490</v>
      </c>
      <c r="E396" s="3" t="str">
        <f t="shared" si="54"/>
        <v>91806186329-9</v>
      </c>
      <c r="F396" s="5" t="str">
        <f t="shared" si="55"/>
        <v>P5MN</v>
      </c>
      <c r="G396" s="1">
        <f t="shared" si="56"/>
        <v>44490</v>
      </c>
      <c r="L396">
        <v>186335</v>
      </c>
      <c r="M396" s="3" t="s">
        <v>99</v>
      </c>
      <c r="N396" s="4">
        <v>44513</v>
      </c>
      <c r="P396" s="14">
        <f>Tableau5_2[[#This Row],[ConvLoco.Colonne2]]</f>
        <v>186335</v>
      </c>
      <c r="Q396" s="15" t="str">
        <f>Tableau5_2[[#This Row],[Colonne2]]</f>
        <v>ETCS F</v>
      </c>
      <c r="R396" s="16">
        <f>Tableau5_2[[#This Row],[Colonne3]]</f>
        <v>44513</v>
      </c>
      <c r="S396" s="16">
        <f t="shared" ca="1" si="57"/>
        <v>44513</v>
      </c>
      <c r="T396" s="15">
        <f t="shared" si="58"/>
        <v>0</v>
      </c>
      <c r="U396" s="16" t="str">
        <f t="shared" si="59"/>
        <v/>
      </c>
      <c r="V396" s="15" t="str">
        <f t="shared" si="60"/>
        <v/>
      </c>
      <c r="W396" s="15" t="str">
        <f t="shared" si="61"/>
        <v/>
      </c>
      <c r="X396" s="15" t="str">
        <f t="shared" si="62"/>
        <v/>
      </c>
      <c r="Y396" s="37"/>
    </row>
    <row r="397" spans="1:25" x14ac:dyDescent="0.25">
      <c r="A397" s="34" t="str">
        <f>'COLLER SAP ICI'!A397</f>
        <v>91806186329-9</v>
      </c>
      <c r="B397" s="34" t="str">
        <f>'COLLER SAP ICI'!B397</f>
        <v>P396</v>
      </c>
      <c r="C397" s="35">
        <f>'COLLER SAP ICI'!C397</f>
        <v>44490</v>
      </c>
      <c r="E397" s="3" t="str">
        <f t="shared" si="54"/>
        <v>91806186329-9</v>
      </c>
      <c r="F397" s="5" t="str">
        <f t="shared" si="55"/>
        <v>P3EQ</v>
      </c>
      <c r="G397" s="1">
        <f t="shared" si="56"/>
        <v>44490</v>
      </c>
      <c r="L397">
        <v>186335</v>
      </c>
      <c r="M397" s="3" t="s">
        <v>104</v>
      </c>
      <c r="N397" s="4">
        <v>44556</v>
      </c>
      <c r="P397" s="14">
        <f>Tableau5_2[[#This Row],[ConvLoco.Colonne2]]</f>
        <v>186335</v>
      </c>
      <c r="Q397" s="15" t="str">
        <f>Tableau5_2[[#This Row],[Colonne2]]</f>
        <v>KVB F</v>
      </c>
      <c r="R397" s="16">
        <f>Tableau5_2[[#This Row],[Colonne3]]</f>
        <v>44556</v>
      </c>
      <c r="S397" s="16">
        <f t="shared" ca="1" si="57"/>
        <v>44556</v>
      </c>
      <c r="T397" s="15">
        <f t="shared" si="58"/>
        <v>0</v>
      </c>
      <c r="U397" s="16" t="str">
        <f t="shared" si="59"/>
        <v/>
      </c>
      <c r="V397" s="15" t="str">
        <f t="shared" si="60"/>
        <v/>
      </c>
      <c r="W397" s="15" t="str">
        <f t="shared" si="61"/>
        <v/>
      </c>
      <c r="X397" s="15" t="str">
        <f t="shared" si="62"/>
        <v/>
      </c>
      <c r="Y397" s="37"/>
    </row>
    <row r="398" spans="1:25" x14ac:dyDescent="0.25">
      <c r="A398" s="34" t="str">
        <f>'COLLER SAP ICI'!A398</f>
        <v>91806186329-9</v>
      </c>
      <c r="B398" s="34" t="str">
        <f>'COLLER SAP ICI'!B398</f>
        <v>P9EF</v>
      </c>
      <c r="C398" s="35">
        <f>'COLLER SAP ICI'!C398</f>
        <v>44490</v>
      </c>
      <c r="E398" s="3" t="str">
        <f t="shared" si="54"/>
        <v>91806186329-9</v>
      </c>
      <c r="F398" s="5" t="str">
        <f t="shared" si="55"/>
        <v>P396</v>
      </c>
      <c r="G398" s="1">
        <f t="shared" si="56"/>
        <v>44490</v>
      </c>
      <c r="L398">
        <v>186335</v>
      </c>
      <c r="M398" s="3" t="s">
        <v>106</v>
      </c>
      <c r="N398" s="4">
        <v>44755</v>
      </c>
      <c r="P398" s="14">
        <f>Tableau5_2[[#This Row],[ConvLoco.Colonne2]]</f>
        <v>186335</v>
      </c>
      <c r="Q398" s="15" t="str">
        <f>Tableau5_2[[#This Row],[Colonne2]]</f>
        <v>EBICAB GI</v>
      </c>
      <c r="R398" s="16">
        <f>Tableau5_2[[#This Row],[Colonne3]]</f>
        <v>44755</v>
      </c>
      <c r="S398" s="16" t="str">
        <f t="shared" ca="1" si="57"/>
        <v/>
      </c>
      <c r="T398" s="15">
        <f t="shared" si="58"/>
        <v>0</v>
      </c>
      <c r="U398" s="16" t="str">
        <f t="shared" si="59"/>
        <v/>
      </c>
      <c r="V398" s="15" t="str">
        <f t="shared" si="60"/>
        <v/>
      </c>
      <c r="W398" s="15" t="str">
        <f t="shared" si="61"/>
        <v/>
      </c>
      <c r="X398" s="15" t="str">
        <f t="shared" si="62"/>
        <v/>
      </c>
      <c r="Y398" s="37"/>
    </row>
    <row r="399" spans="1:25" x14ac:dyDescent="0.25">
      <c r="A399" s="34" t="str">
        <f>'COLLER SAP ICI'!A399</f>
        <v>91806186329-9</v>
      </c>
      <c r="B399" s="34" t="str">
        <f>'COLLER SAP ICI'!B399</f>
        <v>P3A3</v>
      </c>
      <c r="C399" s="35">
        <f>'COLLER SAP ICI'!C399</f>
        <v>44521</v>
      </c>
      <c r="E399" s="3" t="str">
        <f t="shared" si="54"/>
        <v>91806186329-9</v>
      </c>
      <c r="F399" s="5" t="str">
        <f t="shared" si="55"/>
        <v>P9EF</v>
      </c>
      <c r="G399" s="1">
        <f t="shared" si="56"/>
        <v>44490</v>
      </c>
      <c r="L399">
        <v>186335</v>
      </c>
      <c r="M399" s="3" t="s">
        <v>107</v>
      </c>
      <c r="N399" s="4">
        <v>44755</v>
      </c>
      <c r="P399" s="14">
        <f>Tableau5_2[[#This Row],[ConvLoco.Colonne2]]</f>
        <v>186335</v>
      </c>
      <c r="Q399" s="15" t="str">
        <f>Tableau5_2[[#This Row],[Colonne2]]</f>
        <v>ETCS GI</v>
      </c>
      <c r="R399" s="16">
        <f>Tableau5_2[[#This Row],[Colonne3]]</f>
        <v>44755</v>
      </c>
      <c r="S399" s="16" t="str">
        <f t="shared" ca="1" si="57"/>
        <v/>
      </c>
      <c r="T399" s="15">
        <f t="shared" si="58"/>
        <v>0</v>
      </c>
      <c r="U399" s="16" t="str">
        <f t="shared" si="59"/>
        <v/>
      </c>
      <c r="V399" s="15" t="str">
        <f t="shared" si="60"/>
        <v/>
      </c>
      <c r="W399" s="15" t="str">
        <f t="shared" si="61"/>
        <v/>
      </c>
      <c r="X399" s="15" t="str">
        <f t="shared" si="62"/>
        <v/>
      </c>
      <c r="Y399" s="37"/>
    </row>
    <row r="400" spans="1:25" x14ac:dyDescent="0.25">
      <c r="A400" s="34" t="str">
        <f>'COLLER SAP ICI'!A400</f>
        <v>91806186329-9</v>
      </c>
      <c r="B400" s="34" t="str">
        <f>'COLLER SAP ICI'!B400</f>
        <v>P39N</v>
      </c>
      <c r="C400" s="35">
        <f>'COLLER SAP ICI'!C400</f>
        <v>44551</v>
      </c>
      <c r="E400" s="3" t="str">
        <f t="shared" si="54"/>
        <v>91806186329-9</v>
      </c>
      <c r="F400" s="5" t="str">
        <f t="shared" si="55"/>
        <v>P3A3</v>
      </c>
      <c r="G400" s="1">
        <f t="shared" si="56"/>
        <v>44521</v>
      </c>
      <c r="L400">
        <v>186335</v>
      </c>
      <c r="M400" s="3" t="s">
        <v>105</v>
      </c>
      <c r="N400" s="4">
        <v>44777</v>
      </c>
      <c r="P400" s="14">
        <f>Tableau5_2[[#This Row],[ConvLoco.Colonne2]]</f>
        <v>186335</v>
      </c>
      <c r="Q400" s="15" t="str">
        <f>Tableau5_2[[#This Row],[Colonne2]]</f>
        <v>T1</v>
      </c>
      <c r="R400" s="16">
        <f>Tableau5_2[[#This Row],[Colonne3]]</f>
        <v>44777</v>
      </c>
      <c r="S400" s="16" t="str">
        <f t="shared" ca="1" si="57"/>
        <v/>
      </c>
      <c r="T400" s="15">
        <f t="shared" si="58"/>
        <v>0</v>
      </c>
      <c r="U400" s="16" t="str">
        <f t="shared" si="59"/>
        <v/>
      </c>
      <c r="V400" s="15" t="str">
        <f t="shared" si="60"/>
        <v/>
      </c>
      <c r="W400" s="15" t="str">
        <f t="shared" si="61"/>
        <v/>
      </c>
      <c r="X400" s="15" t="str">
        <f t="shared" si="62"/>
        <v/>
      </c>
      <c r="Y400" s="37"/>
    </row>
    <row r="401" spans="1:25" x14ac:dyDescent="0.25">
      <c r="A401" s="34" t="str">
        <f>'COLLER SAP ICI'!A401</f>
        <v>91806186329-9</v>
      </c>
      <c r="B401" s="34" t="str">
        <f>'COLLER SAP ICI'!B401</f>
        <v>P3EU</v>
      </c>
      <c r="C401" s="35">
        <f>'COLLER SAP ICI'!C401</f>
        <v>44595</v>
      </c>
      <c r="E401" s="3" t="str">
        <f t="shared" si="54"/>
        <v>91806186329-9</v>
      </c>
      <c r="F401" s="5" t="str">
        <f t="shared" si="55"/>
        <v>P39N</v>
      </c>
      <c r="G401" s="1">
        <f t="shared" si="56"/>
        <v>44551</v>
      </c>
      <c r="L401">
        <v>186335</v>
      </c>
      <c r="M401" s="3" t="s">
        <v>110</v>
      </c>
      <c r="N401" s="4">
        <v>44777</v>
      </c>
      <c r="P401" s="14">
        <f>Tableau5_2[[#This Row],[ConvLoco.Colonne2]]</f>
        <v>186335</v>
      </c>
      <c r="Q401" s="15" t="str">
        <f>Tableau5_2[[#This Row],[Colonne2]]</f>
        <v>EBULA F</v>
      </c>
      <c r="R401" s="16">
        <f>Tableau5_2[[#This Row],[Colonne3]]</f>
        <v>44777</v>
      </c>
      <c r="S401" s="16" t="str">
        <f t="shared" ca="1" si="57"/>
        <v/>
      </c>
      <c r="T401" s="15">
        <f t="shared" si="58"/>
        <v>0</v>
      </c>
      <c r="U401" s="16" t="str">
        <f t="shared" si="59"/>
        <v/>
      </c>
      <c r="V401" s="15" t="str">
        <f t="shared" si="60"/>
        <v/>
      </c>
      <c r="W401" s="15" t="str">
        <f t="shared" si="61"/>
        <v/>
      </c>
      <c r="X401" s="15" t="str">
        <f t="shared" si="62"/>
        <v/>
      </c>
      <c r="Y401" s="37"/>
    </row>
    <row r="402" spans="1:25" x14ac:dyDescent="0.25">
      <c r="A402" s="34" t="str">
        <f>'COLLER SAP ICI'!A402</f>
        <v>91806186329-9</v>
      </c>
      <c r="B402" s="34" t="str">
        <f>'COLLER SAP ICI'!B402</f>
        <v>P399</v>
      </c>
      <c r="C402" s="35">
        <f>'COLLER SAP ICI'!C402</f>
        <v>44595</v>
      </c>
      <c r="E402" s="3" t="str">
        <f t="shared" si="54"/>
        <v>91806186329-9</v>
      </c>
      <c r="F402" s="5" t="str">
        <f t="shared" si="55"/>
        <v>P3EU</v>
      </c>
      <c r="G402" s="1">
        <f t="shared" si="56"/>
        <v>44595</v>
      </c>
      <c r="L402">
        <v>186335</v>
      </c>
      <c r="M402" s="3" t="s">
        <v>101</v>
      </c>
      <c r="N402" s="4">
        <v>44830</v>
      </c>
      <c r="P402" s="14">
        <f>Tableau5_2[[#This Row],[ConvLoco.Colonne2]]</f>
        <v>186335</v>
      </c>
      <c r="Q402" s="15" t="str">
        <f>Tableau5_2[[#This Row],[Colonne2]]</f>
        <v>MRTS F</v>
      </c>
      <c r="R402" s="16">
        <f>Tableau5_2[[#This Row],[Colonne3]]</f>
        <v>44830</v>
      </c>
      <c r="S402" s="16" t="str">
        <f t="shared" ca="1" si="57"/>
        <v/>
      </c>
      <c r="T402" s="15">
        <f t="shared" si="58"/>
        <v>0</v>
      </c>
      <c r="U402" s="16" t="str">
        <f t="shared" si="59"/>
        <v/>
      </c>
      <c r="V402" s="15" t="str">
        <f t="shared" si="60"/>
        <v/>
      </c>
      <c r="W402" s="15" t="str">
        <f t="shared" si="61"/>
        <v/>
      </c>
      <c r="X402" s="15" t="str">
        <f t="shared" si="62"/>
        <v/>
      </c>
      <c r="Y402" s="37"/>
    </row>
    <row r="403" spans="1:25" x14ac:dyDescent="0.25">
      <c r="A403" s="34" t="str">
        <f>'COLLER SAP ICI'!A403</f>
        <v>91806186330-7</v>
      </c>
      <c r="B403" s="34" t="str">
        <f>'COLLER SAP ICI'!B403</f>
        <v>P3A3</v>
      </c>
      <c r="C403" s="35">
        <f>'COLLER SAP ICI'!C403</f>
        <v>44444</v>
      </c>
      <c r="E403" s="3" t="str">
        <f t="shared" si="54"/>
        <v>91806186329-9</v>
      </c>
      <c r="F403" s="5" t="str">
        <f t="shared" si="55"/>
        <v>P399</v>
      </c>
      <c r="G403" s="1">
        <f t="shared" si="56"/>
        <v>44595</v>
      </c>
      <c r="L403">
        <v>186336</v>
      </c>
      <c r="M403" s="3" t="s">
        <v>98</v>
      </c>
      <c r="N403" s="4">
        <v>44523</v>
      </c>
      <c r="P403" s="14">
        <f>Tableau5_2[[#This Row],[ConvLoco.Colonne2]]</f>
        <v>186336</v>
      </c>
      <c r="Q403" s="15" t="str">
        <f>Tableau5_2[[#This Row],[Colonne2]]</f>
        <v>EBICAB F</v>
      </c>
      <c r="R403" s="16">
        <f>Tableau5_2[[#This Row],[Colonne3]]</f>
        <v>44523</v>
      </c>
      <c r="S403" s="16">
        <f t="shared" ca="1" si="57"/>
        <v>44523</v>
      </c>
      <c r="T403" s="15">
        <f t="shared" si="58"/>
        <v>186336</v>
      </c>
      <c r="U403" s="16">
        <f t="shared" si="59"/>
        <v>44523</v>
      </c>
      <c r="V403" s="15">
        <f t="shared" si="60"/>
        <v>47</v>
      </c>
      <c r="W403" s="15">
        <f t="shared" si="61"/>
        <v>2021</v>
      </c>
      <c r="X403" s="15">
        <f t="shared" si="62"/>
        <v>2021</v>
      </c>
      <c r="Y403" s="37"/>
    </row>
    <row r="404" spans="1:25" x14ac:dyDescent="0.25">
      <c r="A404" s="34" t="str">
        <f>'COLLER SAP ICI'!A404</f>
        <v>91806186330-7</v>
      </c>
      <c r="B404" s="34" t="str">
        <f>'COLLER SAP ICI'!B404</f>
        <v>P3EU</v>
      </c>
      <c r="C404" s="35">
        <f>'COLLER SAP ICI'!C404</f>
        <v>44559</v>
      </c>
      <c r="E404" s="3" t="str">
        <f t="shared" si="54"/>
        <v>91806186330-7</v>
      </c>
      <c r="F404" s="5" t="str">
        <f t="shared" si="55"/>
        <v>P3A3</v>
      </c>
      <c r="G404" s="1">
        <f t="shared" si="56"/>
        <v>44444</v>
      </c>
      <c r="L404">
        <v>186336</v>
      </c>
      <c r="M404" s="3" t="s">
        <v>99</v>
      </c>
      <c r="N404" s="4">
        <v>44523</v>
      </c>
      <c r="P404" s="14">
        <f>Tableau5_2[[#This Row],[ConvLoco.Colonne2]]</f>
        <v>186336</v>
      </c>
      <c r="Q404" s="15" t="str">
        <f>Tableau5_2[[#This Row],[Colonne2]]</f>
        <v>ETCS F</v>
      </c>
      <c r="R404" s="16">
        <f>Tableau5_2[[#This Row],[Colonne3]]</f>
        <v>44523</v>
      </c>
      <c r="S404" s="16">
        <f t="shared" ca="1" si="57"/>
        <v>44523</v>
      </c>
      <c r="T404" s="15">
        <f t="shared" si="58"/>
        <v>0</v>
      </c>
      <c r="U404" s="16" t="str">
        <f t="shared" si="59"/>
        <v/>
      </c>
      <c r="V404" s="15" t="str">
        <f t="shared" si="60"/>
        <v/>
      </c>
      <c r="W404" s="15" t="str">
        <f t="shared" si="61"/>
        <v/>
      </c>
      <c r="X404" s="15" t="str">
        <f t="shared" si="62"/>
        <v/>
      </c>
      <c r="Y404" s="37"/>
    </row>
    <row r="405" spans="1:25" x14ac:dyDescent="0.25">
      <c r="A405" s="34" t="str">
        <f>'COLLER SAP ICI'!A405</f>
        <v>91806186330-7</v>
      </c>
      <c r="B405" s="34" t="str">
        <f>'COLLER SAP ICI'!B405</f>
        <v>P399</v>
      </c>
      <c r="C405" s="35">
        <f>'COLLER SAP ICI'!C405</f>
        <v>44559</v>
      </c>
      <c r="E405" s="3" t="str">
        <f t="shared" si="54"/>
        <v>91806186330-7</v>
      </c>
      <c r="F405" s="5" t="str">
        <f t="shared" si="55"/>
        <v>P3EU</v>
      </c>
      <c r="G405" s="1">
        <f t="shared" si="56"/>
        <v>44559</v>
      </c>
      <c r="L405">
        <v>186336</v>
      </c>
      <c r="M405" s="3" t="s">
        <v>110</v>
      </c>
      <c r="N405" s="4">
        <v>44523</v>
      </c>
      <c r="P405" s="14">
        <f>Tableau5_2[[#This Row],[ConvLoco.Colonne2]]</f>
        <v>186336</v>
      </c>
      <c r="Q405" s="15" t="str">
        <f>Tableau5_2[[#This Row],[Colonne2]]</f>
        <v>EBULA F</v>
      </c>
      <c r="R405" s="16">
        <f>Tableau5_2[[#This Row],[Colonne3]]</f>
        <v>44523</v>
      </c>
      <c r="S405" s="16">
        <f t="shared" ca="1" si="57"/>
        <v>44523</v>
      </c>
      <c r="T405" s="15">
        <f t="shared" si="58"/>
        <v>0</v>
      </c>
      <c r="U405" s="16" t="str">
        <f t="shared" si="59"/>
        <v/>
      </c>
      <c r="V405" s="15" t="str">
        <f t="shared" si="60"/>
        <v/>
      </c>
      <c r="W405" s="15" t="str">
        <f t="shared" si="61"/>
        <v/>
      </c>
      <c r="X405" s="15" t="str">
        <f t="shared" si="62"/>
        <v/>
      </c>
      <c r="Y405" s="37"/>
    </row>
    <row r="406" spans="1:25" x14ac:dyDescent="0.25">
      <c r="A406" s="34" t="str">
        <f>'COLLER SAP ICI'!A406</f>
        <v>91806186330-7</v>
      </c>
      <c r="B406" s="34" t="str">
        <f>'COLLER SAP ICI'!B406</f>
        <v>P5T1</v>
      </c>
      <c r="C406" s="35">
        <f>'COLLER SAP ICI'!C406</f>
        <v>44597</v>
      </c>
      <c r="E406" s="3" t="str">
        <f t="shared" si="54"/>
        <v>91806186330-7</v>
      </c>
      <c r="F406" s="5" t="str">
        <f t="shared" si="55"/>
        <v>P399</v>
      </c>
      <c r="G406" s="1">
        <f t="shared" si="56"/>
        <v>44559</v>
      </c>
      <c r="L406">
        <v>186336</v>
      </c>
      <c r="M406" s="3" t="s">
        <v>104</v>
      </c>
      <c r="N406" s="4">
        <v>44565</v>
      </c>
      <c r="P406" s="14">
        <f>Tableau5_2[[#This Row],[ConvLoco.Colonne2]]</f>
        <v>186336</v>
      </c>
      <c r="Q406" s="15" t="str">
        <f>Tableau5_2[[#This Row],[Colonne2]]</f>
        <v>KVB F</v>
      </c>
      <c r="R406" s="16">
        <f>Tableau5_2[[#This Row],[Colonne3]]</f>
        <v>44565</v>
      </c>
      <c r="S406" s="16">
        <f t="shared" ca="1" si="57"/>
        <v>44565</v>
      </c>
      <c r="T406" s="15">
        <f t="shared" si="58"/>
        <v>0</v>
      </c>
      <c r="U406" s="16" t="str">
        <f t="shared" si="59"/>
        <v/>
      </c>
      <c r="V406" s="15" t="str">
        <f t="shared" si="60"/>
        <v/>
      </c>
      <c r="W406" s="15" t="str">
        <f t="shared" si="61"/>
        <v/>
      </c>
      <c r="X406" s="15" t="str">
        <f t="shared" si="62"/>
        <v/>
      </c>
      <c r="Y406" s="37"/>
    </row>
    <row r="407" spans="1:25" x14ac:dyDescent="0.25">
      <c r="A407" s="34" t="str">
        <f>'COLLER SAP ICI'!A407</f>
        <v>91806186330-7</v>
      </c>
      <c r="B407" s="34" t="str">
        <f>'COLLER SAP ICI'!B407</f>
        <v>P5MN</v>
      </c>
      <c r="C407" s="35">
        <f>'COLLER SAP ICI'!C407</f>
        <v>44597</v>
      </c>
      <c r="E407" s="3" t="str">
        <f t="shared" si="54"/>
        <v>91806186330-7</v>
      </c>
      <c r="F407" s="5" t="str">
        <f t="shared" si="55"/>
        <v>P5T1</v>
      </c>
      <c r="G407" s="1">
        <f t="shared" si="56"/>
        <v>44597</v>
      </c>
      <c r="L407">
        <v>186336</v>
      </c>
      <c r="M407" s="3" t="s">
        <v>105</v>
      </c>
      <c r="N407" s="4">
        <v>44674</v>
      </c>
      <c r="P407" s="14">
        <f>Tableau5_2[[#This Row],[ConvLoco.Colonne2]]</f>
        <v>186336</v>
      </c>
      <c r="Q407" s="15" t="str">
        <f>Tableau5_2[[#This Row],[Colonne2]]</f>
        <v>T1</v>
      </c>
      <c r="R407" s="16">
        <f>Tableau5_2[[#This Row],[Colonne3]]</f>
        <v>44674</v>
      </c>
      <c r="S407" s="16" t="str">
        <f t="shared" ca="1" si="57"/>
        <v/>
      </c>
      <c r="T407" s="15">
        <f t="shared" si="58"/>
        <v>0</v>
      </c>
      <c r="U407" s="16" t="str">
        <f t="shared" si="59"/>
        <v/>
      </c>
      <c r="V407" s="15" t="str">
        <f t="shared" si="60"/>
        <v/>
      </c>
      <c r="W407" s="15" t="str">
        <f t="shared" si="61"/>
        <v/>
      </c>
      <c r="X407" s="15" t="str">
        <f t="shared" si="62"/>
        <v/>
      </c>
      <c r="Y407" s="37"/>
    </row>
    <row r="408" spans="1:25" x14ac:dyDescent="0.25">
      <c r="A408" s="34" t="str">
        <f>'COLLER SAP ICI'!A408</f>
        <v>91806186330-7</v>
      </c>
      <c r="B408" s="34" t="str">
        <f>'COLLER SAP ICI'!B408</f>
        <v>P3EQ</v>
      </c>
      <c r="C408" s="35">
        <f>'COLLER SAP ICI'!C408</f>
        <v>44597</v>
      </c>
      <c r="E408" s="3" t="str">
        <f t="shared" si="54"/>
        <v>91806186330-7</v>
      </c>
      <c r="F408" s="5" t="str">
        <f t="shared" si="55"/>
        <v>P5MN</v>
      </c>
      <c r="G408" s="1">
        <f t="shared" si="56"/>
        <v>44597</v>
      </c>
      <c r="L408">
        <v>186336</v>
      </c>
      <c r="M408" s="3" t="s">
        <v>106</v>
      </c>
      <c r="N408" s="4">
        <v>44702</v>
      </c>
      <c r="P408" s="14">
        <f>Tableau5_2[[#This Row],[ConvLoco.Colonne2]]</f>
        <v>186336</v>
      </c>
      <c r="Q408" s="15" t="str">
        <f>Tableau5_2[[#This Row],[Colonne2]]</f>
        <v>EBICAB GI</v>
      </c>
      <c r="R408" s="16">
        <f>Tableau5_2[[#This Row],[Colonne3]]</f>
        <v>44702</v>
      </c>
      <c r="S408" s="16" t="str">
        <f t="shared" ca="1" si="57"/>
        <v/>
      </c>
      <c r="T408" s="15">
        <f t="shared" si="58"/>
        <v>0</v>
      </c>
      <c r="U408" s="16" t="str">
        <f t="shared" si="59"/>
        <v/>
      </c>
      <c r="V408" s="15" t="str">
        <f t="shared" si="60"/>
        <v/>
      </c>
      <c r="W408" s="15" t="str">
        <f t="shared" si="61"/>
        <v/>
      </c>
      <c r="X408" s="15" t="str">
        <f t="shared" si="62"/>
        <v/>
      </c>
      <c r="Y408" s="37"/>
    </row>
    <row r="409" spans="1:25" x14ac:dyDescent="0.25">
      <c r="A409" s="34" t="str">
        <f>'COLLER SAP ICI'!A409</f>
        <v>91806186330-7</v>
      </c>
      <c r="B409" s="34" t="str">
        <f>'COLLER SAP ICI'!B409</f>
        <v>P396</v>
      </c>
      <c r="C409" s="35">
        <f>'COLLER SAP ICI'!C409</f>
        <v>44597</v>
      </c>
      <c r="E409" s="3" t="str">
        <f t="shared" si="54"/>
        <v>91806186330-7</v>
      </c>
      <c r="F409" s="5" t="str">
        <f t="shared" si="55"/>
        <v>P3EQ</v>
      </c>
      <c r="G409" s="1">
        <f t="shared" si="56"/>
        <v>44597</v>
      </c>
      <c r="L409">
        <v>186336</v>
      </c>
      <c r="M409" s="3" t="s">
        <v>107</v>
      </c>
      <c r="N409" s="4">
        <v>44703</v>
      </c>
      <c r="P409" s="14">
        <f>Tableau5_2[[#This Row],[ConvLoco.Colonne2]]</f>
        <v>186336</v>
      </c>
      <c r="Q409" s="15" t="str">
        <f>Tableau5_2[[#This Row],[Colonne2]]</f>
        <v>ETCS GI</v>
      </c>
      <c r="R409" s="16">
        <f>Tableau5_2[[#This Row],[Colonne3]]</f>
        <v>44703</v>
      </c>
      <c r="S409" s="16" t="str">
        <f t="shared" ca="1" si="57"/>
        <v/>
      </c>
      <c r="T409" s="15">
        <f t="shared" si="58"/>
        <v>0</v>
      </c>
      <c r="U409" s="16" t="str">
        <f t="shared" si="59"/>
        <v/>
      </c>
      <c r="V409" s="15" t="str">
        <f t="shared" si="60"/>
        <v/>
      </c>
      <c r="W409" s="15" t="str">
        <f t="shared" si="61"/>
        <v/>
      </c>
      <c r="X409" s="15" t="str">
        <f t="shared" si="62"/>
        <v/>
      </c>
      <c r="Y409" s="37"/>
    </row>
    <row r="410" spans="1:25" x14ac:dyDescent="0.25">
      <c r="A410" s="34" t="str">
        <f>'COLLER SAP ICI'!A410</f>
        <v>91806186330-7</v>
      </c>
      <c r="B410" s="34" t="str">
        <f>'COLLER SAP ICI'!B410</f>
        <v>P9EF</v>
      </c>
      <c r="C410" s="35">
        <f>'COLLER SAP ICI'!C410</f>
        <v>44597</v>
      </c>
      <c r="E410" s="3" t="str">
        <f t="shared" si="54"/>
        <v>91806186330-7</v>
      </c>
      <c r="F410" s="5" t="str">
        <f t="shared" si="55"/>
        <v>P396</v>
      </c>
      <c r="G410" s="1">
        <f t="shared" si="56"/>
        <v>44597</v>
      </c>
      <c r="L410">
        <v>186336</v>
      </c>
      <c r="M410" s="3" t="s">
        <v>101</v>
      </c>
      <c r="N410" s="4">
        <v>44736</v>
      </c>
      <c r="P410" s="14">
        <f>Tableau5_2[[#This Row],[ConvLoco.Colonne2]]</f>
        <v>186336</v>
      </c>
      <c r="Q410" s="15" t="str">
        <f>Tableau5_2[[#This Row],[Colonne2]]</f>
        <v>MRTS F</v>
      </c>
      <c r="R410" s="16">
        <f>Tableau5_2[[#This Row],[Colonne3]]</f>
        <v>44736</v>
      </c>
      <c r="S410" s="16" t="str">
        <f t="shared" ca="1" si="57"/>
        <v/>
      </c>
      <c r="T410" s="15">
        <f t="shared" si="58"/>
        <v>0</v>
      </c>
      <c r="U410" s="16" t="str">
        <f t="shared" si="59"/>
        <v/>
      </c>
      <c r="V410" s="15" t="str">
        <f t="shared" si="60"/>
        <v/>
      </c>
      <c r="W410" s="15" t="str">
        <f t="shared" si="61"/>
        <v/>
      </c>
      <c r="X410" s="15" t="str">
        <f t="shared" si="62"/>
        <v/>
      </c>
      <c r="Y410" s="37"/>
    </row>
    <row r="411" spans="1:25" x14ac:dyDescent="0.25">
      <c r="A411" s="34" t="str">
        <f>'COLLER SAP ICI'!A411</f>
        <v>91806186330-7</v>
      </c>
      <c r="B411" s="34" t="str">
        <f>'COLLER SAP ICI'!B411</f>
        <v>P39N</v>
      </c>
      <c r="C411" s="35">
        <f>'COLLER SAP ICI'!C411</f>
        <v>44656</v>
      </c>
      <c r="E411" s="3" t="str">
        <f t="shared" si="54"/>
        <v>91806186330-7</v>
      </c>
      <c r="F411" s="5" t="str">
        <f t="shared" si="55"/>
        <v>P9EF</v>
      </c>
      <c r="G411" s="1">
        <f t="shared" si="56"/>
        <v>44597</v>
      </c>
      <c r="L411">
        <v>186337</v>
      </c>
      <c r="M411" s="3" t="s">
        <v>104</v>
      </c>
      <c r="N411" s="4">
        <v>44619</v>
      </c>
      <c r="P411" s="14">
        <f>Tableau5_2[[#This Row],[ConvLoco.Colonne2]]</f>
        <v>186337</v>
      </c>
      <c r="Q411" s="15" t="str">
        <f>Tableau5_2[[#This Row],[Colonne2]]</f>
        <v>KVB F</v>
      </c>
      <c r="R411" s="16">
        <f>Tableau5_2[[#This Row],[Colonne3]]</f>
        <v>44619</v>
      </c>
      <c r="S411" s="16" t="str">
        <f t="shared" ca="1" si="57"/>
        <v/>
      </c>
      <c r="T411" s="15">
        <f t="shared" si="58"/>
        <v>186337</v>
      </c>
      <c r="U411" s="16">
        <f t="shared" si="59"/>
        <v>44619</v>
      </c>
      <c r="V411" s="15">
        <f t="shared" si="60"/>
        <v>8</v>
      </c>
      <c r="W411" s="15">
        <f t="shared" si="61"/>
        <v>2022</v>
      </c>
      <c r="X411" s="15">
        <f t="shared" si="62"/>
        <v>2022</v>
      </c>
      <c r="Y411" s="37"/>
    </row>
    <row r="412" spans="1:25" x14ac:dyDescent="0.25">
      <c r="A412" s="34" t="str">
        <f>'COLLER SAP ICI'!A412</f>
        <v>91806186331-5</v>
      </c>
      <c r="B412" s="34" t="str">
        <f>'COLLER SAP ICI'!B412</f>
        <v>P399</v>
      </c>
      <c r="C412" s="35">
        <f>'COLLER SAP ICI'!C412</f>
        <v>44553</v>
      </c>
      <c r="E412" s="3" t="str">
        <f t="shared" si="54"/>
        <v>91806186330-7</v>
      </c>
      <c r="F412" s="5" t="str">
        <f t="shared" si="55"/>
        <v>P39N</v>
      </c>
      <c r="G412" s="1">
        <f t="shared" si="56"/>
        <v>44656</v>
      </c>
      <c r="L412">
        <v>186337</v>
      </c>
      <c r="M412" s="3" t="s">
        <v>110</v>
      </c>
      <c r="N412" s="4">
        <v>44687</v>
      </c>
      <c r="P412" s="14">
        <f>Tableau5_2[[#This Row],[ConvLoco.Colonne2]]</f>
        <v>186337</v>
      </c>
      <c r="Q412" s="15" t="str">
        <f>Tableau5_2[[#This Row],[Colonne2]]</f>
        <v>EBULA F</v>
      </c>
      <c r="R412" s="16">
        <f>Tableau5_2[[#This Row],[Colonne3]]</f>
        <v>44687</v>
      </c>
      <c r="S412" s="16" t="str">
        <f t="shared" ca="1" si="57"/>
        <v/>
      </c>
      <c r="T412" s="15">
        <f t="shared" si="58"/>
        <v>0</v>
      </c>
      <c r="U412" s="16" t="str">
        <f t="shared" si="59"/>
        <v/>
      </c>
      <c r="V412" s="15" t="str">
        <f t="shared" si="60"/>
        <v/>
      </c>
      <c r="W412" s="15" t="str">
        <f t="shared" si="61"/>
        <v/>
      </c>
      <c r="X412" s="15" t="str">
        <f t="shared" si="62"/>
        <v/>
      </c>
      <c r="Y412" s="37"/>
    </row>
    <row r="413" spans="1:25" x14ac:dyDescent="0.25">
      <c r="A413" s="34" t="str">
        <f>'COLLER SAP ICI'!A413</f>
        <v>91806186331-5</v>
      </c>
      <c r="B413" s="34" t="str">
        <f>'COLLER SAP ICI'!B413</f>
        <v>P5T1</v>
      </c>
      <c r="C413" s="35">
        <f>'COLLER SAP ICI'!C413</f>
        <v>44560</v>
      </c>
      <c r="E413" s="3" t="str">
        <f t="shared" si="54"/>
        <v>91806186331-5</v>
      </c>
      <c r="F413" s="5" t="str">
        <f t="shared" si="55"/>
        <v>P399</v>
      </c>
      <c r="G413" s="1">
        <f t="shared" si="56"/>
        <v>44553</v>
      </c>
      <c r="L413">
        <v>186337</v>
      </c>
      <c r="M413" s="3" t="s">
        <v>105</v>
      </c>
      <c r="N413" s="4">
        <v>44699</v>
      </c>
      <c r="P413" s="14">
        <f>Tableau5_2[[#This Row],[ConvLoco.Colonne2]]</f>
        <v>186337</v>
      </c>
      <c r="Q413" s="15" t="str">
        <f>Tableau5_2[[#This Row],[Colonne2]]</f>
        <v>T1</v>
      </c>
      <c r="R413" s="16">
        <f>Tableau5_2[[#This Row],[Colonne3]]</f>
        <v>44699</v>
      </c>
      <c r="S413" s="16" t="str">
        <f t="shared" ca="1" si="57"/>
        <v/>
      </c>
      <c r="T413" s="15">
        <f t="shared" si="58"/>
        <v>0</v>
      </c>
      <c r="U413" s="16" t="str">
        <f t="shared" si="59"/>
        <v/>
      </c>
      <c r="V413" s="15" t="str">
        <f t="shared" si="60"/>
        <v/>
      </c>
      <c r="W413" s="15" t="str">
        <f t="shared" si="61"/>
        <v/>
      </c>
      <c r="X413" s="15" t="str">
        <f t="shared" si="62"/>
        <v/>
      </c>
      <c r="Y413" s="37"/>
    </row>
    <row r="414" spans="1:25" x14ac:dyDescent="0.25">
      <c r="A414" s="34" t="str">
        <f>'COLLER SAP ICI'!A414</f>
        <v>91806186331-5</v>
      </c>
      <c r="B414" s="34" t="str">
        <f>'COLLER SAP ICI'!B414</f>
        <v>P5MN</v>
      </c>
      <c r="C414" s="35">
        <f>'COLLER SAP ICI'!C414</f>
        <v>44560</v>
      </c>
      <c r="E414" s="3" t="str">
        <f t="shared" si="54"/>
        <v>91806186331-5</v>
      </c>
      <c r="F414" s="5" t="str">
        <f t="shared" si="55"/>
        <v>P5T1</v>
      </c>
      <c r="G414" s="1">
        <f t="shared" si="56"/>
        <v>44560</v>
      </c>
      <c r="L414">
        <v>186337</v>
      </c>
      <c r="M414" s="3" t="s">
        <v>106</v>
      </c>
      <c r="N414" s="4">
        <v>44720</v>
      </c>
      <c r="P414" s="14">
        <f>Tableau5_2[[#This Row],[ConvLoco.Colonne2]]</f>
        <v>186337</v>
      </c>
      <c r="Q414" s="15" t="str">
        <f>Tableau5_2[[#This Row],[Colonne2]]</f>
        <v>EBICAB GI</v>
      </c>
      <c r="R414" s="16">
        <f>Tableau5_2[[#This Row],[Colonne3]]</f>
        <v>44720</v>
      </c>
      <c r="S414" s="16" t="str">
        <f t="shared" ca="1" si="57"/>
        <v/>
      </c>
      <c r="T414" s="15">
        <f t="shared" si="58"/>
        <v>0</v>
      </c>
      <c r="U414" s="16" t="str">
        <f t="shared" si="59"/>
        <v/>
      </c>
      <c r="V414" s="15" t="str">
        <f t="shared" si="60"/>
        <v/>
      </c>
      <c r="W414" s="15" t="str">
        <f t="shared" si="61"/>
        <v/>
      </c>
      <c r="X414" s="15" t="str">
        <f t="shared" si="62"/>
        <v/>
      </c>
      <c r="Y414" s="37"/>
    </row>
    <row r="415" spans="1:25" x14ac:dyDescent="0.25">
      <c r="A415" s="34" t="str">
        <f>'COLLER SAP ICI'!A415</f>
        <v>91806186331-5</v>
      </c>
      <c r="B415" s="34" t="str">
        <f>'COLLER SAP ICI'!B415</f>
        <v>P9EF</v>
      </c>
      <c r="C415" s="35">
        <f>'COLLER SAP ICI'!C415</f>
        <v>44560</v>
      </c>
      <c r="E415" s="3" t="str">
        <f t="shared" si="54"/>
        <v>91806186331-5</v>
      </c>
      <c r="F415" s="5" t="str">
        <f t="shared" si="55"/>
        <v>P5MN</v>
      </c>
      <c r="G415" s="1">
        <f t="shared" si="56"/>
        <v>44560</v>
      </c>
      <c r="L415">
        <v>186337</v>
      </c>
      <c r="M415" s="3" t="s">
        <v>107</v>
      </c>
      <c r="N415" s="4">
        <v>44720</v>
      </c>
      <c r="P415" s="14">
        <f>Tableau5_2[[#This Row],[ConvLoco.Colonne2]]</f>
        <v>186337</v>
      </c>
      <c r="Q415" s="15" t="str">
        <f>Tableau5_2[[#This Row],[Colonne2]]</f>
        <v>ETCS GI</v>
      </c>
      <c r="R415" s="16">
        <f>Tableau5_2[[#This Row],[Colonne3]]</f>
        <v>44720</v>
      </c>
      <c r="S415" s="16" t="str">
        <f t="shared" ca="1" si="57"/>
        <v/>
      </c>
      <c r="T415" s="15">
        <f t="shared" si="58"/>
        <v>0</v>
      </c>
      <c r="U415" s="16" t="str">
        <f t="shared" si="59"/>
        <v/>
      </c>
      <c r="V415" s="15" t="str">
        <f t="shared" si="60"/>
        <v/>
      </c>
      <c r="W415" s="15" t="str">
        <f t="shared" si="61"/>
        <v/>
      </c>
      <c r="X415" s="15" t="str">
        <f t="shared" si="62"/>
        <v/>
      </c>
      <c r="Y415" s="37"/>
    </row>
    <row r="416" spans="1:25" x14ac:dyDescent="0.25">
      <c r="A416" s="34" t="str">
        <f>'COLLER SAP ICI'!A416</f>
        <v>91806186331-5</v>
      </c>
      <c r="B416" s="34" t="str">
        <f>'COLLER SAP ICI'!B416</f>
        <v>P3A3</v>
      </c>
      <c r="C416" s="35">
        <f>'COLLER SAP ICI'!C416</f>
        <v>44584</v>
      </c>
      <c r="E416" s="3" t="str">
        <f t="shared" si="54"/>
        <v>91806186331-5</v>
      </c>
      <c r="F416" s="5" t="str">
        <f t="shared" si="55"/>
        <v>P9EF</v>
      </c>
      <c r="G416" s="1">
        <f t="shared" si="56"/>
        <v>44560</v>
      </c>
      <c r="L416">
        <v>186337</v>
      </c>
      <c r="M416" s="3" t="s">
        <v>98</v>
      </c>
      <c r="N416" s="4">
        <v>44793</v>
      </c>
      <c r="P416" s="14">
        <f>Tableau5_2[[#This Row],[ConvLoco.Colonne2]]</f>
        <v>186337</v>
      </c>
      <c r="Q416" s="15" t="str">
        <f>Tableau5_2[[#This Row],[Colonne2]]</f>
        <v>EBICAB F</v>
      </c>
      <c r="R416" s="16">
        <f>Tableau5_2[[#This Row],[Colonne3]]</f>
        <v>44793</v>
      </c>
      <c r="S416" s="16" t="str">
        <f t="shared" ca="1" si="57"/>
        <v/>
      </c>
      <c r="T416" s="15">
        <f t="shared" si="58"/>
        <v>0</v>
      </c>
      <c r="U416" s="16" t="str">
        <f t="shared" si="59"/>
        <v/>
      </c>
      <c r="V416" s="15" t="str">
        <f t="shared" si="60"/>
        <v/>
      </c>
      <c r="W416" s="15" t="str">
        <f t="shared" si="61"/>
        <v/>
      </c>
      <c r="X416" s="15" t="str">
        <f t="shared" si="62"/>
        <v/>
      </c>
      <c r="Y416" s="37"/>
    </row>
    <row r="417" spans="1:25" x14ac:dyDescent="0.25">
      <c r="A417" s="34" t="str">
        <f>'COLLER SAP ICI'!A417</f>
        <v>91806186331-5</v>
      </c>
      <c r="B417" s="34" t="str">
        <f>'COLLER SAP ICI'!B417</f>
        <v>P3ET</v>
      </c>
      <c r="C417" s="35">
        <f>'COLLER SAP ICI'!C417</f>
        <v>44615</v>
      </c>
      <c r="E417" s="3" t="str">
        <f t="shared" si="54"/>
        <v>91806186331-5</v>
      </c>
      <c r="F417" s="5" t="str">
        <f t="shared" si="55"/>
        <v>P3A3</v>
      </c>
      <c r="G417" s="1">
        <f t="shared" si="56"/>
        <v>44584</v>
      </c>
      <c r="L417">
        <v>186337</v>
      </c>
      <c r="M417" s="3" t="s">
        <v>99</v>
      </c>
      <c r="N417" s="4">
        <v>44793</v>
      </c>
      <c r="P417" s="14">
        <f>Tableau5_2[[#This Row],[ConvLoco.Colonne2]]</f>
        <v>186337</v>
      </c>
      <c r="Q417" s="15" t="str">
        <f>Tableau5_2[[#This Row],[Colonne2]]</f>
        <v>ETCS F</v>
      </c>
      <c r="R417" s="16">
        <f>Tableau5_2[[#This Row],[Colonne3]]</f>
        <v>44793</v>
      </c>
      <c r="S417" s="16" t="str">
        <f t="shared" ca="1" si="57"/>
        <v/>
      </c>
      <c r="T417" s="15">
        <f t="shared" si="58"/>
        <v>0</v>
      </c>
      <c r="U417" s="16" t="str">
        <f t="shared" si="59"/>
        <v/>
      </c>
      <c r="V417" s="15" t="str">
        <f t="shared" si="60"/>
        <v/>
      </c>
      <c r="W417" s="15" t="str">
        <f t="shared" si="61"/>
        <v/>
      </c>
      <c r="X417" s="15" t="str">
        <f t="shared" si="62"/>
        <v/>
      </c>
      <c r="Y417" s="37"/>
    </row>
    <row r="418" spans="1:25" x14ac:dyDescent="0.25">
      <c r="A418" s="34" t="str">
        <f>'COLLER SAP ICI'!A418</f>
        <v>91806186331-5</v>
      </c>
      <c r="B418" s="34" t="str">
        <f>'COLLER SAP ICI'!B418</f>
        <v>P39N</v>
      </c>
      <c r="C418" s="35">
        <f>'COLLER SAP ICI'!C418</f>
        <v>44620</v>
      </c>
      <c r="E418" s="3" t="str">
        <f t="shared" si="54"/>
        <v>91806186331-5</v>
      </c>
      <c r="F418" s="5" t="str">
        <f t="shared" si="55"/>
        <v>P3ET</v>
      </c>
      <c r="G418" s="1">
        <f t="shared" si="56"/>
        <v>44615</v>
      </c>
      <c r="L418">
        <v>186337</v>
      </c>
      <c r="M418" s="3" t="s">
        <v>101</v>
      </c>
      <c r="N418" s="4">
        <v>44794</v>
      </c>
      <c r="P418" s="14">
        <f>Tableau5_2[[#This Row],[ConvLoco.Colonne2]]</f>
        <v>186337</v>
      </c>
      <c r="Q418" s="15" t="str">
        <f>Tableau5_2[[#This Row],[Colonne2]]</f>
        <v>MRTS F</v>
      </c>
      <c r="R418" s="16">
        <f>Tableau5_2[[#This Row],[Colonne3]]</f>
        <v>44794</v>
      </c>
      <c r="S418" s="16" t="str">
        <f t="shared" ca="1" si="57"/>
        <v/>
      </c>
      <c r="T418" s="15">
        <f t="shared" si="58"/>
        <v>0</v>
      </c>
      <c r="U418" s="16" t="str">
        <f t="shared" si="59"/>
        <v/>
      </c>
      <c r="V418" s="15" t="str">
        <f t="shared" si="60"/>
        <v/>
      </c>
      <c r="W418" s="15" t="str">
        <f t="shared" si="61"/>
        <v/>
      </c>
      <c r="X418" s="15" t="str">
        <f t="shared" si="62"/>
        <v/>
      </c>
      <c r="Y418" s="37"/>
    </row>
    <row r="419" spans="1:25" x14ac:dyDescent="0.25">
      <c r="A419" s="34" t="str">
        <f>'COLLER SAP ICI'!A419</f>
        <v>91806186331-5</v>
      </c>
      <c r="B419" s="34" t="str">
        <f>'COLLER SAP ICI'!B419</f>
        <v>P3EQ</v>
      </c>
      <c r="C419" s="35">
        <f>'COLLER SAP ICI'!C419</f>
        <v>44747</v>
      </c>
      <c r="E419" s="3" t="str">
        <f t="shared" si="54"/>
        <v>91806186331-5</v>
      </c>
      <c r="F419" s="5" t="str">
        <f t="shared" si="55"/>
        <v>P39N</v>
      </c>
      <c r="G419" s="1">
        <f t="shared" si="56"/>
        <v>44620</v>
      </c>
      <c r="L419">
        <v>186338</v>
      </c>
      <c r="M419" s="3" t="s">
        <v>101</v>
      </c>
      <c r="N419" s="4">
        <v>44432</v>
      </c>
      <c r="P419" s="14">
        <f>Tableau5_2[[#This Row],[ConvLoco.Colonne2]]</f>
        <v>186338</v>
      </c>
      <c r="Q419" s="15" t="str">
        <f>Tableau5_2[[#This Row],[Colonne2]]</f>
        <v>MRTS F</v>
      </c>
      <c r="R419" s="16">
        <f>Tableau5_2[[#This Row],[Colonne3]]</f>
        <v>44432</v>
      </c>
      <c r="S419" s="16">
        <f t="shared" ca="1" si="57"/>
        <v>44432</v>
      </c>
      <c r="T419" s="15">
        <f t="shared" si="58"/>
        <v>186338</v>
      </c>
      <c r="U419" s="16">
        <f t="shared" si="59"/>
        <v>44432</v>
      </c>
      <c r="V419" s="15">
        <f t="shared" si="60"/>
        <v>34</v>
      </c>
      <c r="W419" s="15">
        <f t="shared" si="61"/>
        <v>2021</v>
      </c>
      <c r="X419" s="15">
        <f t="shared" si="62"/>
        <v>2021</v>
      </c>
      <c r="Y419" s="37"/>
    </row>
    <row r="420" spans="1:25" x14ac:dyDescent="0.25">
      <c r="A420" s="34" t="str">
        <f>'COLLER SAP ICI'!A420</f>
        <v>91806186331-5</v>
      </c>
      <c r="B420" s="34" t="str">
        <f>'COLLER SAP ICI'!B420</f>
        <v>P396</v>
      </c>
      <c r="C420" s="35">
        <f>'COLLER SAP ICI'!C420</f>
        <v>44747</v>
      </c>
      <c r="E420" s="3" t="str">
        <f t="shared" si="54"/>
        <v>91806186331-5</v>
      </c>
      <c r="F420" s="5" t="str">
        <f t="shared" si="55"/>
        <v>P3EQ</v>
      </c>
      <c r="G420" s="1">
        <f t="shared" si="56"/>
        <v>44747</v>
      </c>
      <c r="L420">
        <v>186338</v>
      </c>
      <c r="M420" s="3" t="s">
        <v>108</v>
      </c>
      <c r="N420" s="4">
        <v>44475</v>
      </c>
      <c r="P420" s="14">
        <f>Tableau5_2[[#This Row],[ConvLoco.Colonne2]]</f>
        <v>186338</v>
      </c>
      <c r="Q420" s="15" t="str">
        <f>Tableau5_2[[#This Row],[Colonne2]]</f>
        <v>T2</v>
      </c>
      <c r="R420" s="16">
        <f>Tableau5_2[[#This Row],[Colonne3]]</f>
        <v>44475</v>
      </c>
      <c r="S420" s="16">
        <f t="shared" ca="1" si="57"/>
        <v>44475</v>
      </c>
      <c r="T420" s="15">
        <f t="shared" si="58"/>
        <v>0</v>
      </c>
      <c r="U420" s="16" t="str">
        <f t="shared" si="59"/>
        <v/>
      </c>
      <c r="V420" s="15" t="str">
        <f t="shared" si="60"/>
        <v/>
      </c>
      <c r="W420" s="15" t="str">
        <f t="shared" si="61"/>
        <v/>
      </c>
      <c r="X420" s="15" t="str">
        <f t="shared" si="62"/>
        <v/>
      </c>
      <c r="Y420" s="37"/>
    </row>
    <row r="421" spans="1:25" x14ac:dyDescent="0.25">
      <c r="A421" s="34" t="str">
        <f>'COLLER SAP ICI'!A421</f>
        <v>91806186332-3</v>
      </c>
      <c r="B421" s="34" t="str">
        <f>'COLLER SAP ICI'!B421</f>
        <v>P3A1</v>
      </c>
      <c r="C421" s="35">
        <f>'COLLER SAP ICI'!C421</f>
        <v>44473</v>
      </c>
      <c r="E421" s="3" t="str">
        <f t="shared" si="54"/>
        <v>91806186331-5</v>
      </c>
      <c r="F421" s="5" t="str">
        <f t="shared" si="55"/>
        <v>P396</v>
      </c>
      <c r="G421" s="1">
        <f t="shared" si="56"/>
        <v>44747</v>
      </c>
      <c r="L421">
        <v>186338</v>
      </c>
      <c r="M421" s="3" t="s">
        <v>100</v>
      </c>
      <c r="N421" s="4">
        <v>44566</v>
      </c>
      <c r="P421" s="14">
        <f>Tableau5_2[[#This Row],[ConvLoco.Colonne2]]</f>
        <v>186338</v>
      </c>
      <c r="Q421" s="15" t="str">
        <f>Tableau5_2[[#This Row],[Colonne2]]</f>
        <v>KVB GI</v>
      </c>
      <c r="R421" s="16">
        <f>Tableau5_2[[#This Row],[Colonne3]]</f>
        <v>44566</v>
      </c>
      <c r="S421" s="16">
        <f t="shared" ca="1" si="57"/>
        <v>44566</v>
      </c>
      <c r="T421" s="15">
        <f t="shared" si="58"/>
        <v>0</v>
      </c>
      <c r="U421" s="16" t="str">
        <f t="shared" si="59"/>
        <v/>
      </c>
      <c r="V421" s="15" t="str">
        <f t="shared" si="60"/>
        <v/>
      </c>
      <c r="W421" s="15" t="str">
        <f t="shared" si="61"/>
        <v/>
      </c>
      <c r="X421" s="15" t="str">
        <f t="shared" si="62"/>
        <v/>
      </c>
      <c r="Y421" s="37"/>
    </row>
    <row r="422" spans="1:25" x14ac:dyDescent="0.25">
      <c r="A422" s="34" t="str">
        <f>'COLLER SAP ICI'!A422</f>
        <v>91806186332-3</v>
      </c>
      <c r="B422" s="34" t="str">
        <f>'COLLER SAP ICI'!B422</f>
        <v>P5T1</v>
      </c>
      <c r="C422" s="35">
        <f>'COLLER SAP ICI'!C422</f>
        <v>44624</v>
      </c>
      <c r="E422" s="3" t="str">
        <f t="shared" si="54"/>
        <v>91806186332-3</v>
      </c>
      <c r="F422" s="5" t="str">
        <f t="shared" si="55"/>
        <v>P3A1</v>
      </c>
      <c r="G422" s="1">
        <f t="shared" si="56"/>
        <v>44473</v>
      </c>
      <c r="L422">
        <v>186338</v>
      </c>
      <c r="M422" s="3" t="s">
        <v>98</v>
      </c>
      <c r="N422" s="4">
        <v>44670</v>
      </c>
      <c r="P422" s="14">
        <f>Tableau5_2[[#This Row],[ConvLoco.Colonne2]]</f>
        <v>186338</v>
      </c>
      <c r="Q422" s="15" t="str">
        <f>Tableau5_2[[#This Row],[Colonne2]]</f>
        <v>EBICAB F</v>
      </c>
      <c r="R422" s="16">
        <f>Tableau5_2[[#This Row],[Colonne3]]</f>
        <v>44670</v>
      </c>
      <c r="S422" s="16" t="str">
        <f t="shared" ca="1" si="57"/>
        <v/>
      </c>
      <c r="T422" s="15">
        <f t="shared" si="58"/>
        <v>0</v>
      </c>
      <c r="U422" s="16" t="str">
        <f t="shared" si="59"/>
        <v/>
      </c>
      <c r="V422" s="15" t="str">
        <f t="shared" si="60"/>
        <v/>
      </c>
      <c r="W422" s="15" t="str">
        <f t="shared" si="61"/>
        <v/>
      </c>
      <c r="X422" s="15" t="str">
        <f t="shared" si="62"/>
        <v/>
      </c>
      <c r="Y422" s="37"/>
    </row>
    <row r="423" spans="1:25" x14ac:dyDescent="0.25">
      <c r="A423" s="34" t="str">
        <f>'COLLER SAP ICI'!A423</f>
        <v>91806186332-3</v>
      </c>
      <c r="B423" s="34" t="str">
        <f>'COLLER SAP ICI'!B423</f>
        <v>P5MN</v>
      </c>
      <c r="C423" s="35">
        <f>'COLLER SAP ICI'!C423</f>
        <v>44624</v>
      </c>
      <c r="E423" s="3" t="str">
        <f t="shared" si="54"/>
        <v>91806186332-3</v>
      </c>
      <c r="F423" s="5" t="str">
        <f t="shared" si="55"/>
        <v>P5T1</v>
      </c>
      <c r="G423" s="1">
        <f t="shared" si="56"/>
        <v>44624</v>
      </c>
      <c r="L423">
        <v>186338</v>
      </c>
      <c r="M423" s="3" t="s">
        <v>99</v>
      </c>
      <c r="N423" s="4">
        <v>44670</v>
      </c>
      <c r="P423" s="14">
        <f>Tableau5_2[[#This Row],[ConvLoco.Colonne2]]</f>
        <v>186338</v>
      </c>
      <c r="Q423" s="15" t="str">
        <f>Tableau5_2[[#This Row],[Colonne2]]</f>
        <v>ETCS F</v>
      </c>
      <c r="R423" s="16">
        <f>Tableau5_2[[#This Row],[Colonne3]]</f>
        <v>44670</v>
      </c>
      <c r="S423" s="16" t="str">
        <f t="shared" ca="1" si="57"/>
        <v/>
      </c>
      <c r="T423" s="15">
        <f t="shared" si="58"/>
        <v>0</v>
      </c>
      <c r="U423" s="16" t="str">
        <f t="shared" si="59"/>
        <v/>
      </c>
      <c r="V423" s="15" t="str">
        <f t="shared" si="60"/>
        <v/>
      </c>
      <c r="W423" s="15" t="str">
        <f t="shared" si="61"/>
        <v/>
      </c>
      <c r="X423" s="15" t="str">
        <f t="shared" si="62"/>
        <v/>
      </c>
      <c r="Y423" s="37"/>
    </row>
    <row r="424" spans="1:25" x14ac:dyDescent="0.25">
      <c r="A424" s="34" t="str">
        <f>'COLLER SAP ICI'!A424</f>
        <v>91806186332-3</v>
      </c>
      <c r="B424" s="34" t="str">
        <f>'COLLER SAP ICI'!B424</f>
        <v>P3EQ</v>
      </c>
      <c r="C424" s="35">
        <f>'COLLER SAP ICI'!C424</f>
        <v>44624</v>
      </c>
      <c r="E424" s="3" t="str">
        <f t="shared" si="54"/>
        <v>91806186332-3</v>
      </c>
      <c r="F424" s="5" t="str">
        <f t="shared" si="55"/>
        <v>P5MN</v>
      </c>
      <c r="G424" s="1">
        <f t="shared" si="56"/>
        <v>44624</v>
      </c>
      <c r="L424">
        <v>186338</v>
      </c>
      <c r="M424" s="3" t="s">
        <v>110</v>
      </c>
      <c r="N424" s="4">
        <v>44742</v>
      </c>
      <c r="P424" s="14">
        <f>Tableau5_2[[#This Row],[ConvLoco.Colonne2]]</f>
        <v>186338</v>
      </c>
      <c r="Q424" s="15" t="str">
        <f>Tableau5_2[[#This Row],[Colonne2]]</f>
        <v>EBULA F</v>
      </c>
      <c r="R424" s="16">
        <f>Tableau5_2[[#This Row],[Colonne3]]</f>
        <v>44742</v>
      </c>
      <c r="S424" s="16" t="str">
        <f t="shared" ca="1" si="57"/>
        <v/>
      </c>
      <c r="T424" s="15">
        <f t="shared" si="58"/>
        <v>0</v>
      </c>
      <c r="U424" s="16" t="str">
        <f t="shared" si="59"/>
        <v/>
      </c>
      <c r="V424" s="15" t="str">
        <f t="shared" si="60"/>
        <v/>
      </c>
      <c r="W424" s="15" t="str">
        <f t="shared" si="61"/>
        <v/>
      </c>
      <c r="X424" s="15" t="str">
        <f t="shared" si="62"/>
        <v/>
      </c>
      <c r="Y424" s="37"/>
    </row>
    <row r="425" spans="1:25" x14ac:dyDescent="0.25">
      <c r="A425" s="34" t="str">
        <f>'COLLER SAP ICI'!A425</f>
        <v>91806186332-3</v>
      </c>
      <c r="B425" s="34" t="str">
        <f>'COLLER SAP ICI'!B425</f>
        <v>P396</v>
      </c>
      <c r="C425" s="35">
        <f>'COLLER SAP ICI'!C425</f>
        <v>44624</v>
      </c>
      <c r="E425" s="3" t="str">
        <f t="shared" si="54"/>
        <v>91806186332-3</v>
      </c>
      <c r="F425" s="5" t="str">
        <f t="shared" si="55"/>
        <v>P3EQ</v>
      </c>
      <c r="G425" s="1">
        <f t="shared" si="56"/>
        <v>44624</v>
      </c>
      <c r="L425">
        <v>186338</v>
      </c>
      <c r="M425" s="3" t="s">
        <v>106</v>
      </c>
      <c r="N425" s="4">
        <v>44900</v>
      </c>
      <c r="P425" s="14">
        <f>Tableau5_2[[#This Row],[ConvLoco.Colonne2]]</f>
        <v>186338</v>
      </c>
      <c r="Q425" s="15" t="str">
        <f>Tableau5_2[[#This Row],[Colonne2]]</f>
        <v>EBICAB GI</v>
      </c>
      <c r="R425" s="16">
        <f>Tableau5_2[[#This Row],[Colonne3]]</f>
        <v>44900</v>
      </c>
      <c r="S425" s="16" t="str">
        <f t="shared" ca="1" si="57"/>
        <v/>
      </c>
      <c r="T425" s="15">
        <f t="shared" si="58"/>
        <v>0</v>
      </c>
      <c r="U425" s="16" t="str">
        <f t="shared" si="59"/>
        <v/>
      </c>
      <c r="V425" s="15" t="str">
        <f t="shared" si="60"/>
        <v/>
      </c>
      <c r="W425" s="15" t="str">
        <f t="shared" si="61"/>
        <v/>
      </c>
      <c r="X425" s="15" t="str">
        <f t="shared" si="62"/>
        <v/>
      </c>
      <c r="Y425" s="37"/>
    </row>
    <row r="426" spans="1:25" x14ac:dyDescent="0.25">
      <c r="A426" s="34" t="str">
        <f>'COLLER SAP ICI'!A426</f>
        <v>91806186332-3</v>
      </c>
      <c r="B426" s="34" t="str">
        <f>'COLLER SAP ICI'!B426</f>
        <v>P9EF</v>
      </c>
      <c r="C426" s="35">
        <f>'COLLER SAP ICI'!C426</f>
        <v>44624</v>
      </c>
      <c r="E426" s="3" t="str">
        <f t="shared" si="54"/>
        <v>91806186332-3</v>
      </c>
      <c r="F426" s="5" t="str">
        <f t="shared" si="55"/>
        <v>P396</v>
      </c>
      <c r="G426" s="1">
        <f t="shared" si="56"/>
        <v>44624</v>
      </c>
      <c r="L426">
        <v>186338</v>
      </c>
      <c r="M426" s="3" t="s">
        <v>107</v>
      </c>
      <c r="N426" s="4">
        <v>44900</v>
      </c>
      <c r="P426" s="14">
        <f>Tableau5_2[[#This Row],[ConvLoco.Colonne2]]</f>
        <v>186338</v>
      </c>
      <c r="Q426" s="15" t="str">
        <f>Tableau5_2[[#This Row],[Colonne2]]</f>
        <v>ETCS GI</v>
      </c>
      <c r="R426" s="16">
        <f>Tableau5_2[[#This Row],[Colonne3]]</f>
        <v>44900</v>
      </c>
      <c r="S426" s="16" t="str">
        <f t="shared" ca="1" si="57"/>
        <v/>
      </c>
      <c r="T426" s="15">
        <f t="shared" si="58"/>
        <v>0</v>
      </c>
      <c r="U426" s="16" t="str">
        <f t="shared" si="59"/>
        <v/>
      </c>
      <c r="V426" s="15" t="str">
        <f t="shared" si="60"/>
        <v/>
      </c>
      <c r="W426" s="15" t="str">
        <f t="shared" si="61"/>
        <v/>
      </c>
      <c r="X426" s="15" t="str">
        <f t="shared" si="62"/>
        <v/>
      </c>
      <c r="Y426" s="37"/>
    </row>
    <row r="427" spans="1:25" x14ac:dyDescent="0.25">
      <c r="A427" s="34" t="str">
        <f>'COLLER SAP ICI'!A427</f>
        <v>91806186332-3</v>
      </c>
      <c r="B427" s="34" t="str">
        <f>'COLLER SAP ICI'!B427</f>
        <v>P3ET</v>
      </c>
      <c r="C427" s="35">
        <f>'COLLER SAP ICI'!C427</f>
        <v>44668</v>
      </c>
      <c r="E427" s="3" t="str">
        <f t="shared" si="54"/>
        <v>91806186332-3</v>
      </c>
      <c r="F427" s="5" t="str">
        <f t="shared" si="55"/>
        <v>P9EF</v>
      </c>
      <c r="G427" s="1">
        <f t="shared" si="56"/>
        <v>44624</v>
      </c>
      <c r="L427">
        <v>186339</v>
      </c>
      <c r="M427" s="3" t="s">
        <v>101</v>
      </c>
      <c r="N427" s="4">
        <v>44482</v>
      </c>
      <c r="P427" s="14">
        <f>Tableau5_2[[#This Row],[ConvLoco.Colonne2]]</f>
        <v>186339</v>
      </c>
      <c r="Q427" s="15" t="str">
        <f>Tableau5_2[[#This Row],[Colonne2]]</f>
        <v>MRTS F</v>
      </c>
      <c r="R427" s="16">
        <f>Tableau5_2[[#This Row],[Colonne3]]</f>
        <v>44482</v>
      </c>
      <c r="S427" s="16">
        <f t="shared" ca="1" si="57"/>
        <v>44482</v>
      </c>
      <c r="T427" s="15">
        <f t="shared" si="58"/>
        <v>186339</v>
      </c>
      <c r="U427" s="16">
        <f t="shared" si="59"/>
        <v>44482</v>
      </c>
      <c r="V427" s="15">
        <f t="shared" si="60"/>
        <v>41</v>
      </c>
      <c r="W427" s="15">
        <f t="shared" si="61"/>
        <v>2021</v>
      </c>
      <c r="X427" s="15">
        <f t="shared" si="62"/>
        <v>2021</v>
      </c>
      <c r="Y427" s="37"/>
    </row>
    <row r="428" spans="1:25" x14ac:dyDescent="0.25">
      <c r="A428" s="34" t="str">
        <f>'COLLER SAP ICI'!A428</f>
        <v>91806186332-3</v>
      </c>
      <c r="B428" s="34" t="str">
        <f>'COLLER SAP ICI'!B428</f>
        <v>P395</v>
      </c>
      <c r="C428" s="35">
        <f>'COLLER SAP ICI'!C428</f>
        <v>44668</v>
      </c>
      <c r="E428" s="3" t="str">
        <f t="shared" si="54"/>
        <v>91806186332-3</v>
      </c>
      <c r="F428" s="5" t="str">
        <f t="shared" si="55"/>
        <v>P3ET</v>
      </c>
      <c r="G428" s="1">
        <f t="shared" si="56"/>
        <v>44668</v>
      </c>
      <c r="L428">
        <v>186339</v>
      </c>
      <c r="M428" s="3" t="s">
        <v>98</v>
      </c>
      <c r="N428" s="4">
        <v>44629</v>
      </c>
      <c r="P428" s="14">
        <f>Tableau5_2[[#This Row],[ConvLoco.Colonne2]]</f>
        <v>186339</v>
      </c>
      <c r="Q428" s="15" t="str">
        <f>Tableau5_2[[#This Row],[Colonne2]]</f>
        <v>EBICAB F</v>
      </c>
      <c r="R428" s="16">
        <f>Tableau5_2[[#This Row],[Colonne3]]</f>
        <v>44629</v>
      </c>
      <c r="S428" s="16" t="str">
        <f t="shared" ca="1" si="57"/>
        <v/>
      </c>
      <c r="T428" s="15">
        <f t="shared" si="58"/>
        <v>0</v>
      </c>
      <c r="U428" s="16" t="str">
        <f t="shared" si="59"/>
        <v/>
      </c>
      <c r="V428" s="15" t="str">
        <f t="shared" si="60"/>
        <v/>
      </c>
      <c r="W428" s="15" t="str">
        <f t="shared" si="61"/>
        <v/>
      </c>
      <c r="X428" s="15" t="str">
        <f t="shared" si="62"/>
        <v/>
      </c>
      <c r="Y428" s="37"/>
    </row>
    <row r="429" spans="1:25" x14ac:dyDescent="0.25">
      <c r="A429" s="34" t="str">
        <f>'COLLER SAP ICI'!A429</f>
        <v>91806186332-3</v>
      </c>
      <c r="B429" s="34" t="str">
        <f>'COLLER SAP ICI'!B429</f>
        <v>P39N</v>
      </c>
      <c r="C429" s="35">
        <f>'COLLER SAP ICI'!C429</f>
        <v>44685</v>
      </c>
      <c r="E429" s="3" t="str">
        <f t="shared" si="54"/>
        <v>91806186332-3</v>
      </c>
      <c r="F429" s="5" t="str">
        <f t="shared" si="55"/>
        <v>P395</v>
      </c>
      <c r="G429" s="1">
        <f t="shared" si="56"/>
        <v>44668</v>
      </c>
      <c r="L429">
        <v>186339</v>
      </c>
      <c r="M429" s="3" t="s">
        <v>99</v>
      </c>
      <c r="N429" s="4">
        <v>44629</v>
      </c>
      <c r="P429" s="14">
        <f>Tableau5_2[[#This Row],[ConvLoco.Colonne2]]</f>
        <v>186339</v>
      </c>
      <c r="Q429" s="15" t="str">
        <f>Tableau5_2[[#This Row],[Colonne2]]</f>
        <v>ETCS F</v>
      </c>
      <c r="R429" s="16">
        <f>Tableau5_2[[#This Row],[Colonne3]]</f>
        <v>44629</v>
      </c>
      <c r="S429" s="16" t="str">
        <f t="shared" ca="1" si="57"/>
        <v/>
      </c>
      <c r="T429" s="15">
        <f t="shared" si="58"/>
        <v>0</v>
      </c>
      <c r="U429" s="16" t="str">
        <f t="shared" si="59"/>
        <v/>
      </c>
      <c r="V429" s="15" t="str">
        <f t="shared" si="60"/>
        <v/>
      </c>
      <c r="W429" s="15" t="str">
        <f t="shared" si="61"/>
        <v/>
      </c>
      <c r="X429" s="15" t="str">
        <f t="shared" si="62"/>
        <v/>
      </c>
      <c r="Y429" s="37"/>
    </row>
    <row r="430" spans="1:25" x14ac:dyDescent="0.25">
      <c r="A430" s="34" t="str">
        <f>'COLLER SAP ICI'!A430</f>
        <v>91806186333-1</v>
      </c>
      <c r="B430" s="34" t="str">
        <f>'COLLER SAP ICI'!B430</f>
        <v>P3EQ</v>
      </c>
      <c r="C430" s="35">
        <f>'COLLER SAP ICI'!C430</f>
        <v>44502</v>
      </c>
      <c r="E430" s="3" t="str">
        <f t="shared" si="54"/>
        <v>91806186332-3</v>
      </c>
      <c r="F430" s="5" t="str">
        <f t="shared" si="55"/>
        <v>P39N</v>
      </c>
      <c r="G430" s="1">
        <f t="shared" si="56"/>
        <v>44685</v>
      </c>
      <c r="L430">
        <v>186339</v>
      </c>
      <c r="M430" s="3" t="s">
        <v>104</v>
      </c>
      <c r="N430" s="4">
        <v>44638</v>
      </c>
      <c r="P430" s="14">
        <f>Tableau5_2[[#This Row],[ConvLoco.Colonne2]]</f>
        <v>186339</v>
      </c>
      <c r="Q430" s="15" t="str">
        <f>Tableau5_2[[#This Row],[Colonne2]]</f>
        <v>KVB F</v>
      </c>
      <c r="R430" s="16">
        <f>Tableau5_2[[#This Row],[Colonne3]]</f>
        <v>44638</v>
      </c>
      <c r="S430" s="16" t="str">
        <f t="shared" ca="1" si="57"/>
        <v/>
      </c>
      <c r="T430" s="15">
        <f t="shared" si="58"/>
        <v>0</v>
      </c>
      <c r="U430" s="16" t="str">
        <f t="shared" si="59"/>
        <v/>
      </c>
      <c r="V430" s="15" t="str">
        <f t="shared" si="60"/>
        <v/>
      </c>
      <c r="W430" s="15" t="str">
        <f t="shared" si="61"/>
        <v/>
      </c>
      <c r="X430" s="15" t="str">
        <f t="shared" si="62"/>
        <v/>
      </c>
      <c r="Y430" s="37"/>
    </row>
    <row r="431" spans="1:25" x14ac:dyDescent="0.25">
      <c r="A431" s="34" t="str">
        <f>'COLLER SAP ICI'!A431</f>
        <v>91806186333-1</v>
      </c>
      <c r="B431" s="34" t="str">
        <f>'COLLER SAP ICI'!B431</f>
        <v>P396</v>
      </c>
      <c r="C431" s="35">
        <f>'COLLER SAP ICI'!C431</f>
        <v>44502</v>
      </c>
      <c r="E431" s="3" t="str">
        <f t="shared" si="54"/>
        <v>91806186333-1</v>
      </c>
      <c r="F431" s="5" t="str">
        <f t="shared" si="55"/>
        <v>P3EQ</v>
      </c>
      <c r="G431" s="1">
        <f t="shared" si="56"/>
        <v>44502</v>
      </c>
      <c r="L431">
        <v>186339</v>
      </c>
      <c r="M431" s="3" t="s">
        <v>110</v>
      </c>
      <c r="N431" s="4">
        <v>44701</v>
      </c>
      <c r="P431" s="14">
        <f>Tableau5_2[[#This Row],[ConvLoco.Colonne2]]</f>
        <v>186339</v>
      </c>
      <c r="Q431" s="15" t="str">
        <f>Tableau5_2[[#This Row],[Colonne2]]</f>
        <v>EBULA F</v>
      </c>
      <c r="R431" s="16">
        <f>Tableau5_2[[#This Row],[Colonne3]]</f>
        <v>44701</v>
      </c>
      <c r="S431" s="16" t="str">
        <f t="shared" ca="1" si="57"/>
        <v/>
      </c>
      <c r="T431" s="15">
        <f t="shared" si="58"/>
        <v>0</v>
      </c>
      <c r="U431" s="16" t="str">
        <f t="shared" si="59"/>
        <v/>
      </c>
      <c r="V431" s="15" t="str">
        <f t="shared" si="60"/>
        <v/>
      </c>
      <c r="W431" s="15" t="str">
        <f t="shared" si="61"/>
        <v/>
      </c>
      <c r="X431" s="15" t="str">
        <f t="shared" si="62"/>
        <v/>
      </c>
      <c r="Y431" s="37"/>
    </row>
    <row r="432" spans="1:25" x14ac:dyDescent="0.25">
      <c r="A432" s="34" t="str">
        <f>'COLLER SAP ICI'!A432</f>
        <v>91806186333-1</v>
      </c>
      <c r="B432" s="34" t="str">
        <f>'COLLER SAP ICI'!B432</f>
        <v>P3A1</v>
      </c>
      <c r="C432" s="35">
        <f>'COLLER SAP ICI'!C432</f>
        <v>44571</v>
      </c>
      <c r="E432" s="3" t="str">
        <f t="shared" si="54"/>
        <v>91806186333-1</v>
      </c>
      <c r="F432" s="5" t="str">
        <f t="shared" si="55"/>
        <v>P396</v>
      </c>
      <c r="G432" s="1">
        <f t="shared" si="56"/>
        <v>44502</v>
      </c>
      <c r="L432">
        <v>186339</v>
      </c>
      <c r="M432" s="3" t="s">
        <v>105</v>
      </c>
      <c r="N432" s="4">
        <v>44791</v>
      </c>
      <c r="P432" s="14">
        <f>Tableau5_2[[#This Row],[ConvLoco.Colonne2]]</f>
        <v>186339</v>
      </c>
      <c r="Q432" s="15" t="str">
        <f>Tableau5_2[[#This Row],[Colonne2]]</f>
        <v>T1</v>
      </c>
      <c r="R432" s="16">
        <f>Tableau5_2[[#This Row],[Colonne3]]</f>
        <v>44791</v>
      </c>
      <c r="S432" s="16" t="str">
        <f t="shared" ca="1" si="57"/>
        <v/>
      </c>
      <c r="T432" s="15">
        <f t="shared" si="58"/>
        <v>0</v>
      </c>
      <c r="U432" s="16" t="str">
        <f t="shared" si="59"/>
        <v/>
      </c>
      <c r="V432" s="15" t="str">
        <f t="shared" si="60"/>
        <v/>
      </c>
      <c r="W432" s="15" t="str">
        <f t="shared" si="61"/>
        <v/>
      </c>
      <c r="X432" s="15" t="str">
        <f t="shared" si="62"/>
        <v/>
      </c>
      <c r="Y432" s="37"/>
    </row>
    <row r="433" spans="1:25" x14ac:dyDescent="0.25">
      <c r="A433" s="34" t="str">
        <f>'COLLER SAP ICI'!A433</f>
        <v>91806186333-1</v>
      </c>
      <c r="B433" s="34" t="str">
        <f>'COLLER SAP ICI'!B433</f>
        <v>P3ET</v>
      </c>
      <c r="C433" s="35">
        <f>'COLLER SAP ICI'!C433</f>
        <v>44744</v>
      </c>
      <c r="E433" s="3" t="str">
        <f t="shared" si="54"/>
        <v>91806186333-1</v>
      </c>
      <c r="F433" s="5" t="str">
        <f t="shared" si="55"/>
        <v>P3A1</v>
      </c>
      <c r="G433" s="1">
        <f t="shared" si="56"/>
        <v>44571</v>
      </c>
      <c r="L433">
        <v>186339</v>
      </c>
      <c r="M433" s="3" t="s">
        <v>106</v>
      </c>
      <c r="N433" s="4">
        <v>44815</v>
      </c>
      <c r="P433" s="14">
        <f>Tableau5_2[[#This Row],[ConvLoco.Colonne2]]</f>
        <v>186339</v>
      </c>
      <c r="Q433" s="15" t="str">
        <f>Tableau5_2[[#This Row],[Colonne2]]</f>
        <v>EBICAB GI</v>
      </c>
      <c r="R433" s="16">
        <f>Tableau5_2[[#This Row],[Colonne3]]</f>
        <v>44815</v>
      </c>
      <c r="S433" s="16" t="str">
        <f t="shared" ca="1" si="57"/>
        <v/>
      </c>
      <c r="T433" s="15">
        <f t="shared" si="58"/>
        <v>0</v>
      </c>
      <c r="U433" s="16" t="str">
        <f t="shared" si="59"/>
        <v/>
      </c>
      <c r="V433" s="15" t="str">
        <f t="shared" si="60"/>
        <v/>
      </c>
      <c r="W433" s="15" t="str">
        <f t="shared" si="61"/>
        <v/>
      </c>
      <c r="X433" s="15" t="str">
        <f t="shared" si="62"/>
        <v/>
      </c>
      <c r="Y433" s="37"/>
    </row>
    <row r="434" spans="1:25" x14ac:dyDescent="0.25">
      <c r="A434" s="34" t="str">
        <f>'COLLER SAP ICI'!A434</f>
        <v>91806186333-1</v>
      </c>
      <c r="B434" s="34" t="str">
        <f>'COLLER SAP ICI'!B434</f>
        <v>P395</v>
      </c>
      <c r="C434" s="35">
        <f>'COLLER SAP ICI'!C434</f>
        <v>44744</v>
      </c>
      <c r="E434" s="3" t="str">
        <f t="shared" si="54"/>
        <v>91806186333-1</v>
      </c>
      <c r="F434" s="5" t="str">
        <f t="shared" si="55"/>
        <v>P3ET</v>
      </c>
      <c r="G434" s="1">
        <f t="shared" si="56"/>
        <v>44744</v>
      </c>
      <c r="L434">
        <v>186339</v>
      </c>
      <c r="M434" s="3" t="s">
        <v>107</v>
      </c>
      <c r="N434" s="4">
        <v>44815</v>
      </c>
      <c r="P434" s="14">
        <f>Tableau5_2[[#This Row],[ConvLoco.Colonne2]]</f>
        <v>186339</v>
      </c>
      <c r="Q434" s="15" t="str">
        <f>Tableau5_2[[#This Row],[Colonne2]]</f>
        <v>ETCS GI</v>
      </c>
      <c r="R434" s="16">
        <f>Tableau5_2[[#This Row],[Colonne3]]</f>
        <v>44815</v>
      </c>
      <c r="S434" s="16" t="str">
        <f t="shared" ca="1" si="57"/>
        <v/>
      </c>
      <c r="T434" s="15">
        <f t="shared" si="58"/>
        <v>0</v>
      </c>
      <c r="U434" s="16" t="str">
        <f t="shared" si="59"/>
        <v/>
      </c>
      <c r="V434" s="15" t="str">
        <f t="shared" si="60"/>
        <v/>
      </c>
      <c r="W434" s="15" t="str">
        <f t="shared" si="61"/>
        <v/>
      </c>
      <c r="X434" s="15" t="str">
        <f t="shared" si="62"/>
        <v/>
      </c>
      <c r="Y434" s="37"/>
    </row>
    <row r="435" spans="1:25" x14ac:dyDescent="0.25">
      <c r="A435" s="34" t="str">
        <f>'COLLER SAP ICI'!A435</f>
        <v>91806186333-1</v>
      </c>
      <c r="B435" s="34" t="str">
        <f>'COLLER SAP ICI'!B435</f>
        <v>P5T1</v>
      </c>
      <c r="C435" s="35">
        <f>'COLLER SAP ICI'!C435</f>
        <v>44777</v>
      </c>
      <c r="E435" s="3" t="str">
        <f t="shared" si="54"/>
        <v>91806186333-1</v>
      </c>
      <c r="F435" s="5" t="str">
        <f t="shared" si="55"/>
        <v>P395</v>
      </c>
      <c r="G435" s="1">
        <f t="shared" si="56"/>
        <v>44744</v>
      </c>
      <c r="L435">
        <v>186340</v>
      </c>
      <c r="M435" s="3" t="s">
        <v>108</v>
      </c>
      <c r="N435" s="4">
        <v>44468</v>
      </c>
      <c r="P435" s="14">
        <f>Tableau5_2[[#This Row],[ConvLoco.Colonne2]]</f>
        <v>186340</v>
      </c>
      <c r="Q435" s="15" t="str">
        <f>Tableau5_2[[#This Row],[Colonne2]]</f>
        <v>T2</v>
      </c>
      <c r="R435" s="16">
        <f>Tableau5_2[[#This Row],[Colonne3]]</f>
        <v>44468</v>
      </c>
      <c r="S435" s="16">
        <f t="shared" ca="1" si="57"/>
        <v>44468</v>
      </c>
      <c r="T435" s="15">
        <f t="shared" si="58"/>
        <v>186340</v>
      </c>
      <c r="U435" s="16">
        <f t="shared" si="59"/>
        <v>44468</v>
      </c>
      <c r="V435" s="15">
        <f t="shared" si="60"/>
        <v>39</v>
      </c>
      <c r="W435" s="15">
        <f t="shared" si="61"/>
        <v>2021</v>
      </c>
      <c r="X435" s="15">
        <f t="shared" si="62"/>
        <v>2021</v>
      </c>
      <c r="Y435" s="37"/>
    </row>
    <row r="436" spans="1:25" x14ac:dyDescent="0.25">
      <c r="A436" s="34" t="str">
        <f>'COLLER SAP ICI'!A436</f>
        <v>91806186333-1</v>
      </c>
      <c r="B436" s="34" t="str">
        <f>'COLLER SAP ICI'!B436</f>
        <v>P5MN</v>
      </c>
      <c r="C436" s="35">
        <f>'COLLER SAP ICI'!C436</f>
        <v>44777</v>
      </c>
      <c r="E436" s="3" t="str">
        <f t="shared" si="54"/>
        <v>91806186333-1</v>
      </c>
      <c r="F436" s="5" t="str">
        <f t="shared" si="55"/>
        <v>P5T1</v>
      </c>
      <c r="G436" s="1">
        <f t="shared" si="56"/>
        <v>44777</v>
      </c>
      <c r="L436">
        <v>186340</v>
      </c>
      <c r="M436" s="3" t="s">
        <v>110</v>
      </c>
      <c r="N436" s="4">
        <v>44468</v>
      </c>
      <c r="P436" s="14">
        <f>Tableau5_2[[#This Row],[ConvLoco.Colonne2]]</f>
        <v>186340</v>
      </c>
      <c r="Q436" s="15" t="str">
        <f>Tableau5_2[[#This Row],[Colonne2]]</f>
        <v>EBULA F</v>
      </c>
      <c r="R436" s="16">
        <f>Tableau5_2[[#This Row],[Colonne3]]</f>
        <v>44468</v>
      </c>
      <c r="S436" s="16">
        <f t="shared" ca="1" si="57"/>
        <v>44468</v>
      </c>
      <c r="T436" s="15">
        <f t="shared" si="58"/>
        <v>0</v>
      </c>
      <c r="U436" s="16" t="str">
        <f t="shared" si="59"/>
        <v/>
      </c>
      <c r="V436" s="15" t="str">
        <f t="shared" si="60"/>
        <v/>
      </c>
      <c r="W436" s="15" t="str">
        <f t="shared" si="61"/>
        <v/>
      </c>
      <c r="X436" s="15" t="str">
        <f t="shared" si="62"/>
        <v/>
      </c>
      <c r="Y436" s="37"/>
    </row>
    <row r="437" spans="1:25" x14ac:dyDescent="0.25">
      <c r="A437" s="34" t="str">
        <f>'COLLER SAP ICI'!A437</f>
        <v>91806186333-1</v>
      </c>
      <c r="B437" s="34" t="str">
        <f>'COLLER SAP ICI'!B437</f>
        <v>P9EF</v>
      </c>
      <c r="C437" s="35">
        <f>'COLLER SAP ICI'!C437</f>
        <v>44777</v>
      </c>
      <c r="E437" s="3" t="str">
        <f t="shared" si="54"/>
        <v>91806186333-1</v>
      </c>
      <c r="F437" s="5" t="str">
        <f t="shared" si="55"/>
        <v>P5MN</v>
      </c>
      <c r="G437" s="1">
        <f t="shared" si="56"/>
        <v>44777</v>
      </c>
      <c r="L437">
        <v>186340</v>
      </c>
      <c r="M437" s="3" t="s">
        <v>100</v>
      </c>
      <c r="N437" s="4">
        <v>44551</v>
      </c>
      <c r="P437" s="14">
        <f>Tableau5_2[[#This Row],[ConvLoco.Colonne2]]</f>
        <v>186340</v>
      </c>
      <c r="Q437" s="15" t="str">
        <f>Tableau5_2[[#This Row],[Colonne2]]</f>
        <v>KVB GI</v>
      </c>
      <c r="R437" s="16">
        <f>Tableau5_2[[#This Row],[Colonne3]]</f>
        <v>44551</v>
      </c>
      <c r="S437" s="16">
        <f t="shared" ca="1" si="57"/>
        <v>44551</v>
      </c>
      <c r="T437" s="15">
        <f t="shared" si="58"/>
        <v>0</v>
      </c>
      <c r="U437" s="16" t="str">
        <f t="shared" si="59"/>
        <v/>
      </c>
      <c r="V437" s="15" t="str">
        <f t="shared" si="60"/>
        <v/>
      </c>
      <c r="W437" s="15" t="str">
        <f t="shared" si="61"/>
        <v/>
      </c>
      <c r="X437" s="15" t="str">
        <f t="shared" si="62"/>
        <v/>
      </c>
      <c r="Y437" s="37"/>
    </row>
    <row r="438" spans="1:25" x14ac:dyDescent="0.25">
      <c r="A438" s="34" t="str">
        <f>'COLLER SAP ICI'!A438</f>
        <v>91806186333-1</v>
      </c>
      <c r="B438" s="34" t="str">
        <f>'COLLER SAP ICI'!B438</f>
        <v>P39N</v>
      </c>
      <c r="C438" s="35">
        <f>'COLLER SAP ICI'!C438</f>
        <v>44816</v>
      </c>
      <c r="E438" s="3" t="str">
        <f t="shared" si="54"/>
        <v>91806186333-1</v>
      </c>
      <c r="F438" s="5" t="str">
        <f t="shared" si="55"/>
        <v>P9EF</v>
      </c>
      <c r="G438" s="1">
        <f t="shared" si="56"/>
        <v>44777</v>
      </c>
      <c r="L438">
        <v>186340</v>
      </c>
      <c r="M438" s="3" t="s">
        <v>101</v>
      </c>
      <c r="N438" s="4">
        <v>44582</v>
      </c>
      <c r="P438" s="14">
        <f>Tableau5_2[[#This Row],[ConvLoco.Colonne2]]</f>
        <v>186340</v>
      </c>
      <c r="Q438" s="15" t="str">
        <f>Tableau5_2[[#This Row],[Colonne2]]</f>
        <v>MRTS F</v>
      </c>
      <c r="R438" s="16">
        <f>Tableau5_2[[#This Row],[Colonne3]]</f>
        <v>44582</v>
      </c>
      <c r="S438" s="16">
        <f t="shared" ca="1" si="57"/>
        <v>44582</v>
      </c>
      <c r="T438" s="15">
        <f t="shared" si="58"/>
        <v>0</v>
      </c>
      <c r="U438" s="16" t="str">
        <f t="shared" si="59"/>
        <v/>
      </c>
      <c r="V438" s="15" t="str">
        <f t="shared" si="60"/>
        <v/>
      </c>
      <c r="W438" s="15" t="str">
        <f t="shared" si="61"/>
        <v/>
      </c>
      <c r="X438" s="15" t="str">
        <f t="shared" si="62"/>
        <v/>
      </c>
      <c r="Y438" s="37"/>
    </row>
    <row r="439" spans="1:25" x14ac:dyDescent="0.25">
      <c r="A439" s="34" t="str">
        <f>'COLLER SAP ICI'!A439</f>
        <v>91806186334-9</v>
      </c>
      <c r="B439" s="34" t="str">
        <f>'COLLER SAP ICI'!B439</f>
        <v>P3EQ</v>
      </c>
      <c r="C439" s="35">
        <f>'COLLER SAP ICI'!C439</f>
        <v>44483</v>
      </c>
      <c r="E439" s="3" t="str">
        <f t="shared" si="54"/>
        <v>91806186333-1</v>
      </c>
      <c r="F439" s="5" t="str">
        <f t="shared" si="55"/>
        <v>P39N</v>
      </c>
      <c r="G439" s="1">
        <f t="shared" si="56"/>
        <v>44816</v>
      </c>
      <c r="L439">
        <v>186340</v>
      </c>
      <c r="M439" s="3" t="s">
        <v>98</v>
      </c>
      <c r="N439" s="4">
        <v>44707</v>
      </c>
      <c r="P439" s="14">
        <f>Tableau5_2[[#This Row],[ConvLoco.Colonne2]]</f>
        <v>186340</v>
      </c>
      <c r="Q439" s="15" t="str">
        <f>Tableau5_2[[#This Row],[Colonne2]]</f>
        <v>EBICAB F</v>
      </c>
      <c r="R439" s="16">
        <f>Tableau5_2[[#This Row],[Colonne3]]</f>
        <v>44707</v>
      </c>
      <c r="S439" s="16" t="str">
        <f t="shared" ca="1" si="57"/>
        <v/>
      </c>
      <c r="T439" s="15">
        <f t="shared" si="58"/>
        <v>0</v>
      </c>
      <c r="U439" s="16" t="str">
        <f t="shared" si="59"/>
        <v/>
      </c>
      <c r="V439" s="15" t="str">
        <f t="shared" si="60"/>
        <v/>
      </c>
      <c r="W439" s="15" t="str">
        <f t="shared" si="61"/>
        <v/>
      </c>
      <c r="X439" s="15" t="str">
        <f t="shared" si="62"/>
        <v/>
      </c>
      <c r="Y439" s="37"/>
    </row>
    <row r="440" spans="1:25" x14ac:dyDescent="0.25">
      <c r="A440" s="34" t="str">
        <f>'COLLER SAP ICI'!A440</f>
        <v>91806186334-9</v>
      </c>
      <c r="B440" s="34" t="str">
        <f>'COLLER SAP ICI'!B440</f>
        <v>P396</v>
      </c>
      <c r="C440" s="35">
        <f>'COLLER SAP ICI'!C440</f>
        <v>44483</v>
      </c>
      <c r="E440" s="3" t="str">
        <f t="shared" si="54"/>
        <v>91806186334-9</v>
      </c>
      <c r="F440" s="5" t="str">
        <f t="shared" si="55"/>
        <v>P3EQ</v>
      </c>
      <c r="G440" s="1">
        <f t="shared" si="56"/>
        <v>44483</v>
      </c>
      <c r="L440">
        <v>186340</v>
      </c>
      <c r="M440" s="3" t="s">
        <v>99</v>
      </c>
      <c r="N440" s="4">
        <v>44707</v>
      </c>
      <c r="P440" s="14">
        <f>Tableau5_2[[#This Row],[ConvLoco.Colonne2]]</f>
        <v>186340</v>
      </c>
      <c r="Q440" s="15" t="str">
        <f>Tableau5_2[[#This Row],[Colonne2]]</f>
        <v>ETCS F</v>
      </c>
      <c r="R440" s="16">
        <f>Tableau5_2[[#This Row],[Colonne3]]</f>
        <v>44707</v>
      </c>
      <c r="S440" s="16" t="str">
        <f t="shared" ca="1" si="57"/>
        <v/>
      </c>
      <c r="T440" s="15">
        <f t="shared" si="58"/>
        <v>0</v>
      </c>
      <c r="U440" s="16" t="str">
        <f t="shared" si="59"/>
        <v/>
      </c>
      <c r="V440" s="15" t="str">
        <f t="shared" si="60"/>
        <v/>
      </c>
      <c r="W440" s="15" t="str">
        <f t="shared" si="61"/>
        <v/>
      </c>
      <c r="X440" s="15" t="str">
        <f t="shared" si="62"/>
        <v/>
      </c>
      <c r="Y440" s="37"/>
    </row>
    <row r="441" spans="1:25" x14ac:dyDescent="0.25">
      <c r="A441" s="34" t="str">
        <f>'COLLER SAP ICI'!A441</f>
        <v>91806186334-9</v>
      </c>
      <c r="B441" s="34" t="str">
        <f>'COLLER SAP ICI'!B441</f>
        <v>P3A1</v>
      </c>
      <c r="C441" s="35">
        <f>'COLLER SAP ICI'!C441</f>
        <v>44550</v>
      </c>
      <c r="E441" s="3" t="str">
        <f t="shared" si="54"/>
        <v>91806186334-9</v>
      </c>
      <c r="F441" s="5" t="str">
        <f t="shared" si="55"/>
        <v>P396</v>
      </c>
      <c r="G441" s="1">
        <f t="shared" si="56"/>
        <v>44483</v>
      </c>
      <c r="L441">
        <v>186340</v>
      </c>
      <c r="M441" s="3" t="s">
        <v>106</v>
      </c>
      <c r="N441" s="4">
        <v>44885</v>
      </c>
      <c r="P441" s="14">
        <f>Tableau5_2[[#This Row],[ConvLoco.Colonne2]]</f>
        <v>186340</v>
      </c>
      <c r="Q441" s="15" t="str">
        <f>Tableau5_2[[#This Row],[Colonne2]]</f>
        <v>EBICAB GI</v>
      </c>
      <c r="R441" s="16">
        <f>Tableau5_2[[#This Row],[Colonne3]]</f>
        <v>44885</v>
      </c>
      <c r="S441" s="16" t="str">
        <f t="shared" ca="1" si="57"/>
        <v/>
      </c>
      <c r="T441" s="15">
        <f t="shared" si="58"/>
        <v>0</v>
      </c>
      <c r="U441" s="16" t="str">
        <f t="shared" si="59"/>
        <v/>
      </c>
      <c r="V441" s="15" t="str">
        <f t="shared" si="60"/>
        <v/>
      </c>
      <c r="W441" s="15" t="str">
        <f t="shared" si="61"/>
        <v/>
      </c>
      <c r="X441" s="15" t="str">
        <f t="shared" si="62"/>
        <v/>
      </c>
      <c r="Y441" s="37"/>
    </row>
    <row r="442" spans="1:25" x14ac:dyDescent="0.25">
      <c r="A442" s="34" t="str">
        <f>'COLLER SAP ICI'!A442</f>
        <v>91806186334-9</v>
      </c>
      <c r="B442" s="34" t="str">
        <f>'COLLER SAP ICI'!B442</f>
        <v>P5T1</v>
      </c>
      <c r="C442" s="35">
        <f>'COLLER SAP ICI'!C442</f>
        <v>44701</v>
      </c>
      <c r="E442" s="3" t="str">
        <f t="shared" si="54"/>
        <v>91806186334-9</v>
      </c>
      <c r="F442" s="5" t="str">
        <f t="shared" si="55"/>
        <v>P3A1</v>
      </c>
      <c r="G442" s="1">
        <f t="shared" si="56"/>
        <v>44550</v>
      </c>
      <c r="L442">
        <v>186340</v>
      </c>
      <c r="M442" s="3" t="s">
        <v>107</v>
      </c>
      <c r="N442" s="4">
        <v>44886</v>
      </c>
      <c r="P442" s="14">
        <f>Tableau5_2[[#This Row],[ConvLoco.Colonne2]]</f>
        <v>186340</v>
      </c>
      <c r="Q442" s="15" t="str">
        <f>Tableau5_2[[#This Row],[Colonne2]]</f>
        <v>ETCS GI</v>
      </c>
      <c r="R442" s="16">
        <f>Tableau5_2[[#This Row],[Colonne3]]</f>
        <v>44886</v>
      </c>
      <c r="S442" s="16" t="str">
        <f t="shared" ca="1" si="57"/>
        <v/>
      </c>
      <c r="T442" s="15">
        <f t="shared" si="58"/>
        <v>0</v>
      </c>
      <c r="U442" s="16" t="str">
        <f t="shared" si="59"/>
        <v/>
      </c>
      <c r="V442" s="15" t="str">
        <f t="shared" si="60"/>
        <v/>
      </c>
      <c r="W442" s="15" t="str">
        <f t="shared" si="61"/>
        <v/>
      </c>
      <c r="X442" s="15" t="str">
        <f t="shared" si="62"/>
        <v/>
      </c>
      <c r="Y442" s="37"/>
    </row>
    <row r="443" spans="1:25" x14ac:dyDescent="0.25">
      <c r="A443" s="34" t="str">
        <f>'COLLER SAP ICI'!A443</f>
        <v>91806186334-9</v>
      </c>
      <c r="B443" s="34" t="str">
        <f>'COLLER SAP ICI'!B443</f>
        <v>P5MN</v>
      </c>
      <c r="C443" s="35">
        <f>'COLLER SAP ICI'!C443</f>
        <v>44701</v>
      </c>
      <c r="E443" s="3" t="str">
        <f t="shared" si="54"/>
        <v>91806186334-9</v>
      </c>
      <c r="F443" s="5" t="str">
        <f t="shared" si="55"/>
        <v>P5T1</v>
      </c>
      <c r="G443" s="1">
        <f t="shared" si="56"/>
        <v>44701</v>
      </c>
      <c r="L443">
        <v>186341</v>
      </c>
      <c r="M443" s="3" t="s">
        <v>98</v>
      </c>
      <c r="N443" s="4">
        <v>44434</v>
      </c>
      <c r="P443" s="14">
        <f>Tableau5_2[[#This Row],[ConvLoco.Colonne2]]</f>
        <v>186341</v>
      </c>
      <c r="Q443" s="15" t="str">
        <f>Tableau5_2[[#This Row],[Colonne2]]</f>
        <v>EBICAB F</v>
      </c>
      <c r="R443" s="16">
        <f>Tableau5_2[[#This Row],[Colonne3]]</f>
        <v>44434</v>
      </c>
      <c r="S443" s="16">
        <f t="shared" ca="1" si="57"/>
        <v>44434</v>
      </c>
      <c r="T443" s="15">
        <f t="shared" si="58"/>
        <v>186341</v>
      </c>
      <c r="U443" s="16">
        <f t="shared" si="59"/>
        <v>44434</v>
      </c>
      <c r="V443" s="15">
        <f t="shared" si="60"/>
        <v>34</v>
      </c>
      <c r="W443" s="15">
        <f t="shared" si="61"/>
        <v>2021</v>
      </c>
      <c r="X443" s="15">
        <f t="shared" si="62"/>
        <v>2021</v>
      </c>
      <c r="Y443" s="37"/>
    </row>
    <row r="444" spans="1:25" x14ac:dyDescent="0.25">
      <c r="A444" s="34" t="str">
        <f>'COLLER SAP ICI'!A444</f>
        <v>91806186334-9</v>
      </c>
      <c r="B444" s="34" t="str">
        <f>'COLLER SAP ICI'!B444</f>
        <v>P9EF</v>
      </c>
      <c r="C444" s="35">
        <f>'COLLER SAP ICI'!C444</f>
        <v>44701</v>
      </c>
      <c r="E444" s="3" t="str">
        <f t="shared" si="54"/>
        <v>91806186334-9</v>
      </c>
      <c r="F444" s="5" t="str">
        <f t="shared" si="55"/>
        <v>P5MN</v>
      </c>
      <c r="G444" s="1">
        <f t="shared" si="56"/>
        <v>44701</v>
      </c>
      <c r="L444">
        <v>186341</v>
      </c>
      <c r="M444" s="3" t="s">
        <v>99</v>
      </c>
      <c r="N444" s="4">
        <v>44434</v>
      </c>
      <c r="P444" s="14">
        <f>Tableau5_2[[#This Row],[ConvLoco.Colonne2]]</f>
        <v>186341</v>
      </c>
      <c r="Q444" s="15" t="str">
        <f>Tableau5_2[[#This Row],[Colonne2]]</f>
        <v>ETCS F</v>
      </c>
      <c r="R444" s="16">
        <f>Tableau5_2[[#This Row],[Colonne3]]</f>
        <v>44434</v>
      </c>
      <c r="S444" s="16">
        <f t="shared" ca="1" si="57"/>
        <v>44434</v>
      </c>
      <c r="T444" s="15">
        <f t="shared" si="58"/>
        <v>0</v>
      </c>
      <c r="U444" s="16" t="str">
        <f t="shared" si="59"/>
        <v/>
      </c>
      <c r="V444" s="15" t="str">
        <f t="shared" si="60"/>
        <v/>
      </c>
      <c r="W444" s="15" t="str">
        <f t="shared" si="61"/>
        <v/>
      </c>
      <c r="X444" s="15" t="str">
        <f t="shared" si="62"/>
        <v/>
      </c>
      <c r="Y444" s="37"/>
    </row>
    <row r="445" spans="1:25" x14ac:dyDescent="0.25">
      <c r="A445" s="34" t="str">
        <f>'COLLER SAP ICI'!A445</f>
        <v>91806186334-9</v>
      </c>
      <c r="B445" s="34" t="str">
        <f>'COLLER SAP ICI'!B445</f>
        <v>P3ET</v>
      </c>
      <c r="C445" s="35">
        <f>'COLLER SAP ICI'!C445</f>
        <v>44717</v>
      </c>
      <c r="E445" s="3" t="str">
        <f t="shared" si="54"/>
        <v>91806186334-9</v>
      </c>
      <c r="F445" s="5" t="str">
        <f t="shared" si="55"/>
        <v>P9EF</v>
      </c>
      <c r="G445" s="1">
        <f t="shared" si="56"/>
        <v>44701</v>
      </c>
      <c r="L445">
        <v>186341</v>
      </c>
      <c r="M445" s="3" t="s">
        <v>105</v>
      </c>
      <c r="N445" s="4">
        <v>44519</v>
      </c>
      <c r="P445" s="14">
        <f>Tableau5_2[[#This Row],[ConvLoco.Colonne2]]</f>
        <v>186341</v>
      </c>
      <c r="Q445" s="15" t="str">
        <f>Tableau5_2[[#This Row],[Colonne2]]</f>
        <v>T1</v>
      </c>
      <c r="R445" s="16">
        <f>Tableau5_2[[#This Row],[Colonne3]]</f>
        <v>44519</v>
      </c>
      <c r="S445" s="16">
        <f t="shared" ca="1" si="57"/>
        <v>44519</v>
      </c>
      <c r="T445" s="15">
        <f t="shared" si="58"/>
        <v>0</v>
      </c>
      <c r="U445" s="16" t="str">
        <f t="shared" si="59"/>
        <v/>
      </c>
      <c r="V445" s="15" t="str">
        <f t="shared" si="60"/>
        <v/>
      </c>
      <c r="W445" s="15" t="str">
        <f t="shared" si="61"/>
        <v/>
      </c>
      <c r="X445" s="15" t="str">
        <f t="shared" si="62"/>
        <v/>
      </c>
      <c r="Y445" s="37"/>
    </row>
    <row r="446" spans="1:25" x14ac:dyDescent="0.25">
      <c r="A446" s="34" t="str">
        <f>'COLLER SAP ICI'!A446</f>
        <v>91806186334-9</v>
      </c>
      <c r="B446" s="34" t="str">
        <f>'COLLER SAP ICI'!B446</f>
        <v>P395</v>
      </c>
      <c r="C446" s="35">
        <f>'COLLER SAP ICI'!C446</f>
        <v>44718</v>
      </c>
      <c r="E446" s="3" t="str">
        <f t="shared" si="54"/>
        <v>91806186334-9</v>
      </c>
      <c r="F446" s="5" t="str">
        <f t="shared" si="55"/>
        <v>P3ET</v>
      </c>
      <c r="G446" s="1">
        <f t="shared" si="56"/>
        <v>44717</v>
      </c>
      <c r="L446">
        <v>186341</v>
      </c>
      <c r="M446" s="3" t="s">
        <v>100</v>
      </c>
      <c r="N446" s="4">
        <v>44523</v>
      </c>
      <c r="P446" s="14">
        <f>Tableau5_2[[#This Row],[ConvLoco.Colonne2]]</f>
        <v>186341</v>
      </c>
      <c r="Q446" s="15" t="str">
        <f>Tableau5_2[[#This Row],[Colonne2]]</f>
        <v>KVB GI</v>
      </c>
      <c r="R446" s="16">
        <f>Tableau5_2[[#This Row],[Colonne3]]</f>
        <v>44523</v>
      </c>
      <c r="S446" s="16">
        <f t="shared" ca="1" si="57"/>
        <v>44523</v>
      </c>
      <c r="T446" s="15">
        <f t="shared" si="58"/>
        <v>0</v>
      </c>
      <c r="U446" s="16" t="str">
        <f t="shared" si="59"/>
        <v/>
      </c>
      <c r="V446" s="15" t="str">
        <f t="shared" si="60"/>
        <v/>
      </c>
      <c r="W446" s="15" t="str">
        <f t="shared" si="61"/>
        <v/>
      </c>
      <c r="X446" s="15" t="str">
        <f t="shared" si="62"/>
        <v/>
      </c>
      <c r="Y446" s="37"/>
    </row>
    <row r="447" spans="1:25" x14ac:dyDescent="0.25">
      <c r="A447" s="34" t="str">
        <f>'COLLER SAP ICI'!A447</f>
        <v>91806186334-9</v>
      </c>
      <c r="B447" s="34" t="str">
        <f>'COLLER SAP ICI'!B447</f>
        <v>P39N</v>
      </c>
      <c r="C447" s="35">
        <f>'COLLER SAP ICI'!C447</f>
        <v>44762</v>
      </c>
      <c r="E447" s="3" t="str">
        <f t="shared" si="54"/>
        <v>91806186334-9</v>
      </c>
      <c r="F447" s="5" t="str">
        <f t="shared" si="55"/>
        <v>P395</v>
      </c>
      <c r="G447" s="1">
        <f t="shared" si="56"/>
        <v>44718</v>
      </c>
      <c r="L447">
        <v>186341</v>
      </c>
      <c r="M447" s="3" t="s">
        <v>101</v>
      </c>
      <c r="N447" s="4">
        <v>44541</v>
      </c>
      <c r="P447" s="14">
        <f>Tableau5_2[[#This Row],[ConvLoco.Colonne2]]</f>
        <v>186341</v>
      </c>
      <c r="Q447" s="15" t="str">
        <f>Tableau5_2[[#This Row],[Colonne2]]</f>
        <v>MRTS F</v>
      </c>
      <c r="R447" s="16">
        <f>Tableau5_2[[#This Row],[Colonne3]]</f>
        <v>44541</v>
      </c>
      <c r="S447" s="16">
        <f t="shared" ca="1" si="57"/>
        <v>44541</v>
      </c>
      <c r="T447" s="15">
        <f t="shared" si="58"/>
        <v>0</v>
      </c>
      <c r="U447" s="16" t="str">
        <f t="shared" si="59"/>
        <v/>
      </c>
      <c r="V447" s="15" t="str">
        <f t="shared" si="60"/>
        <v/>
      </c>
      <c r="W447" s="15" t="str">
        <f t="shared" si="61"/>
        <v/>
      </c>
      <c r="X447" s="15" t="str">
        <f t="shared" si="62"/>
        <v/>
      </c>
      <c r="Y447" s="37"/>
    </row>
    <row r="448" spans="1:25" x14ac:dyDescent="0.25">
      <c r="A448" s="34" t="str">
        <f>'COLLER SAP ICI'!A448</f>
        <v>91806186335-6</v>
      </c>
      <c r="B448" s="34" t="str">
        <f>'COLLER SAP ICI'!B448</f>
        <v>P3EQ</v>
      </c>
      <c r="C448" s="35">
        <f>'COLLER SAP ICI'!C448</f>
        <v>44513</v>
      </c>
      <c r="E448" s="3" t="str">
        <f t="shared" si="54"/>
        <v>91806186334-9</v>
      </c>
      <c r="F448" s="5" t="str">
        <f t="shared" si="55"/>
        <v>P39N</v>
      </c>
      <c r="G448" s="1">
        <f t="shared" si="56"/>
        <v>44762</v>
      </c>
      <c r="L448">
        <v>186341</v>
      </c>
      <c r="M448" s="3" t="s">
        <v>102</v>
      </c>
      <c r="N448" s="4">
        <v>44618</v>
      </c>
      <c r="P448" s="14">
        <f>Tableau5_2[[#This Row],[ConvLoco.Colonne2]]</f>
        <v>186341</v>
      </c>
      <c r="Q448" s="15" t="str">
        <f>Tableau5_2[[#This Row],[Colonne2]]</f>
        <v>EBICAB EF</v>
      </c>
      <c r="R448" s="16">
        <f>Tableau5_2[[#This Row],[Colonne3]]</f>
        <v>44618</v>
      </c>
      <c r="S448" s="16" t="str">
        <f t="shared" ca="1" si="57"/>
        <v/>
      </c>
      <c r="T448" s="15">
        <f t="shared" si="58"/>
        <v>0</v>
      </c>
      <c r="U448" s="16" t="str">
        <f t="shared" si="59"/>
        <v/>
      </c>
      <c r="V448" s="15" t="str">
        <f t="shared" si="60"/>
        <v/>
      </c>
      <c r="W448" s="15" t="str">
        <f t="shared" si="61"/>
        <v/>
      </c>
      <c r="X448" s="15" t="str">
        <f t="shared" si="62"/>
        <v/>
      </c>
      <c r="Y448" s="37"/>
    </row>
    <row r="449" spans="1:25" x14ac:dyDescent="0.25">
      <c r="A449" s="34" t="str">
        <f>'COLLER SAP ICI'!A449</f>
        <v>91806186335-6</v>
      </c>
      <c r="B449" s="34" t="str">
        <f>'COLLER SAP ICI'!B449</f>
        <v>P396</v>
      </c>
      <c r="C449" s="35">
        <f>'COLLER SAP ICI'!C449</f>
        <v>44513</v>
      </c>
      <c r="E449" s="3" t="str">
        <f t="shared" si="54"/>
        <v>91806186335-6</v>
      </c>
      <c r="F449" s="5" t="str">
        <f t="shared" si="55"/>
        <v>P3EQ</v>
      </c>
      <c r="G449" s="1">
        <f t="shared" si="56"/>
        <v>44513</v>
      </c>
      <c r="L449">
        <v>186341</v>
      </c>
      <c r="M449" s="3" t="s">
        <v>103</v>
      </c>
      <c r="N449" s="4">
        <v>44618</v>
      </c>
      <c r="P449" s="14">
        <f>Tableau5_2[[#This Row],[ConvLoco.Colonne2]]</f>
        <v>186341</v>
      </c>
      <c r="Q449" s="15" t="str">
        <f>Tableau5_2[[#This Row],[Colonne2]]</f>
        <v>ETCS EF</v>
      </c>
      <c r="R449" s="16">
        <f>Tableau5_2[[#This Row],[Colonne3]]</f>
        <v>44618</v>
      </c>
      <c r="S449" s="16" t="str">
        <f t="shared" ca="1" si="57"/>
        <v/>
      </c>
      <c r="T449" s="15">
        <f t="shared" si="58"/>
        <v>0</v>
      </c>
      <c r="U449" s="16" t="str">
        <f t="shared" si="59"/>
        <v/>
      </c>
      <c r="V449" s="15" t="str">
        <f t="shared" si="60"/>
        <v/>
      </c>
      <c r="W449" s="15" t="str">
        <f t="shared" si="61"/>
        <v/>
      </c>
      <c r="X449" s="15" t="str">
        <f t="shared" si="62"/>
        <v/>
      </c>
      <c r="Y449" s="37"/>
    </row>
    <row r="450" spans="1:25" x14ac:dyDescent="0.25">
      <c r="A450" s="34" t="str">
        <f>'COLLER SAP ICI'!A450</f>
        <v>91806186335-6</v>
      </c>
      <c r="B450" s="34" t="str">
        <f>'COLLER SAP ICI'!B450</f>
        <v>P3A1</v>
      </c>
      <c r="C450" s="35">
        <f>'COLLER SAP ICI'!C450</f>
        <v>44556</v>
      </c>
      <c r="E450" s="3" t="str">
        <f t="shared" si="54"/>
        <v>91806186335-6</v>
      </c>
      <c r="F450" s="5" t="str">
        <f t="shared" si="55"/>
        <v>P396</v>
      </c>
      <c r="G450" s="1">
        <f t="shared" si="56"/>
        <v>44513</v>
      </c>
      <c r="L450">
        <v>186342</v>
      </c>
      <c r="M450" s="3" t="s">
        <v>101</v>
      </c>
      <c r="N450" s="4">
        <v>44495</v>
      </c>
      <c r="P450" s="14">
        <f>Tableau5_2[[#This Row],[ConvLoco.Colonne2]]</f>
        <v>186342</v>
      </c>
      <c r="Q450" s="15" t="str">
        <f>Tableau5_2[[#This Row],[Colonne2]]</f>
        <v>MRTS F</v>
      </c>
      <c r="R450" s="16">
        <f>Tableau5_2[[#This Row],[Colonne3]]</f>
        <v>44495</v>
      </c>
      <c r="S450" s="16">
        <f t="shared" ca="1" si="57"/>
        <v>44495</v>
      </c>
      <c r="T450" s="15">
        <f t="shared" si="58"/>
        <v>186342</v>
      </c>
      <c r="U450" s="16">
        <f t="shared" si="59"/>
        <v>44495</v>
      </c>
      <c r="V450" s="15">
        <f t="shared" si="60"/>
        <v>43</v>
      </c>
      <c r="W450" s="15">
        <f t="shared" si="61"/>
        <v>2021</v>
      </c>
      <c r="X450" s="15">
        <f t="shared" si="62"/>
        <v>2021</v>
      </c>
      <c r="Y450" s="37"/>
    </row>
    <row r="451" spans="1:25" x14ac:dyDescent="0.25">
      <c r="A451" s="34" t="str">
        <f>'COLLER SAP ICI'!A451</f>
        <v>91806186335-6</v>
      </c>
      <c r="B451" s="34" t="str">
        <f>'COLLER SAP ICI'!B451</f>
        <v>P3ET</v>
      </c>
      <c r="C451" s="35">
        <f>'COLLER SAP ICI'!C451</f>
        <v>44755</v>
      </c>
      <c r="E451" s="3" t="str">
        <f t="shared" ref="E451:E514" si="63">A450</f>
        <v>91806186335-6</v>
      </c>
      <c r="F451" s="5" t="str">
        <f t="shared" ref="F451:F514" si="64">B450</f>
        <v>P3A1</v>
      </c>
      <c r="G451" s="1">
        <f t="shared" ref="G451:G514" si="65">C450</f>
        <v>44556</v>
      </c>
      <c r="L451">
        <v>186342</v>
      </c>
      <c r="M451" s="3" t="s">
        <v>102</v>
      </c>
      <c r="N451" s="4">
        <v>44591</v>
      </c>
      <c r="P451" s="14">
        <f>Tableau5_2[[#This Row],[ConvLoco.Colonne2]]</f>
        <v>186342</v>
      </c>
      <c r="Q451" s="15" t="str">
        <f>Tableau5_2[[#This Row],[Colonne2]]</f>
        <v>EBICAB EF</v>
      </c>
      <c r="R451" s="16">
        <f>Tableau5_2[[#This Row],[Colonne3]]</f>
        <v>44591</v>
      </c>
      <c r="S451" s="16">
        <f t="shared" ref="S451:S477" ca="1" si="66">IF(R451&gt;(TODAY()+180),"",R451)</f>
        <v>44591</v>
      </c>
      <c r="T451" s="15">
        <f t="shared" si="58"/>
        <v>0</v>
      </c>
      <c r="U451" s="16" t="str">
        <f t="shared" si="59"/>
        <v/>
      </c>
      <c r="V451" s="15" t="str">
        <f t="shared" si="60"/>
        <v/>
      </c>
      <c r="W451" s="15" t="str">
        <f t="shared" si="61"/>
        <v/>
      </c>
      <c r="X451" s="15" t="str">
        <f t="shared" si="62"/>
        <v/>
      </c>
      <c r="Y451" s="37"/>
    </row>
    <row r="452" spans="1:25" x14ac:dyDescent="0.25">
      <c r="A452" s="34" t="str">
        <f>'COLLER SAP ICI'!A452</f>
        <v>91806186335-6</v>
      </c>
      <c r="B452" s="34" t="str">
        <f>'COLLER SAP ICI'!B452</f>
        <v>P395</v>
      </c>
      <c r="C452" s="35">
        <f>'COLLER SAP ICI'!C452</f>
        <v>44755</v>
      </c>
      <c r="E452" s="3" t="str">
        <f t="shared" si="63"/>
        <v>91806186335-6</v>
      </c>
      <c r="F452" s="5" t="str">
        <f t="shared" si="64"/>
        <v>P3ET</v>
      </c>
      <c r="G452" s="1">
        <f t="shared" si="65"/>
        <v>44755</v>
      </c>
      <c r="L452">
        <v>186342</v>
      </c>
      <c r="M452" s="3" t="s">
        <v>103</v>
      </c>
      <c r="N452" s="4">
        <v>44591</v>
      </c>
      <c r="P452" s="14">
        <f>Tableau5_2[[#This Row],[ConvLoco.Colonne2]]</f>
        <v>186342</v>
      </c>
      <c r="Q452" s="15" t="str">
        <f>Tableau5_2[[#This Row],[Colonne2]]</f>
        <v>ETCS EF</v>
      </c>
      <c r="R452" s="16">
        <f>Tableau5_2[[#This Row],[Colonne3]]</f>
        <v>44591</v>
      </c>
      <c r="S452" s="16">
        <f t="shared" ca="1" si="66"/>
        <v>44591</v>
      </c>
      <c r="T452" s="15">
        <f t="shared" ref="T452:T477" si="67">_xlfn.NUMBERVALUE(IF(P452=P451,"",P452))</f>
        <v>0</v>
      </c>
      <c r="U452" s="16" t="str">
        <f t="shared" ref="U452:U477" si="68">IF(T452=0,"",R452)</f>
        <v/>
      </c>
      <c r="V452" s="15" t="str">
        <f t="shared" ref="V452:V477" si="69">IF(T452=0,"",_xlfn.ISOWEEKNUM(U452))</f>
        <v/>
      </c>
      <c r="W452" s="15" t="str">
        <f t="shared" ref="W452:W477" si="70">IF(T452=0,"",YEAR(U452))</f>
        <v/>
      </c>
      <c r="X452" s="15" t="str">
        <f t="shared" ref="X452:X477" si="71">IF(V452=52,"2021",W452)</f>
        <v/>
      </c>
      <c r="Y452" s="37"/>
    </row>
    <row r="453" spans="1:25" x14ac:dyDescent="0.25">
      <c r="A453" s="34" t="str">
        <f>'COLLER SAP ICI'!A453</f>
        <v>91806186335-6</v>
      </c>
      <c r="B453" s="34" t="str">
        <f>'COLLER SAP ICI'!B453</f>
        <v>P5T1</v>
      </c>
      <c r="C453" s="35">
        <f>'COLLER SAP ICI'!C453</f>
        <v>44777</v>
      </c>
      <c r="E453" s="3" t="str">
        <f t="shared" si="63"/>
        <v>91806186335-6</v>
      </c>
      <c r="F453" s="5" t="str">
        <f t="shared" si="64"/>
        <v>P395</v>
      </c>
      <c r="G453" s="1">
        <f t="shared" si="65"/>
        <v>44755</v>
      </c>
      <c r="L453">
        <v>186342</v>
      </c>
      <c r="M453" s="3" t="s">
        <v>100</v>
      </c>
      <c r="N453" s="4">
        <v>44620</v>
      </c>
      <c r="P453" s="14">
        <f>Tableau5_2[[#This Row],[ConvLoco.Colonne2]]</f>
        <v>186342</v>
      </c>
      <c r="Q453" s="15" t="str">
        <f>Tableau5_2[[#This Row],[Colonne2]]</f>
        <v>KVB GI</v>
      </c>
      <c r="R453" s="16">
        <f>Tableau5_2[[#This Row],[Colonne3]]</f>
        <v>44620</v>
      </c>
      <c r="S453" s="16" t="str">
        <f t="shared" ca="1" si="66"/>
        <v/>
      </c>
      <c r="T453" s="15">
        <f t="shared" si="67"/>
        <v>0</v>
      </c>
      <c r="U453" s="16" t="str">
        <f t="shared" si="68"/>
        <v/>
      </c>
      <c r="V453" s="15" t="str">
        <f t="shared" si="69"/>
        <v/>
      </c>
      <c r="W453" s="15" t="str">
        <f t="shared" si="70"/>
        <v/>
      </c>
      <c r="X453" s="15" t="str">
        <f t="shared" si="71"/>
        <v/>
      </c>
      <c r="Y453" s="37"/>
    </row>
    <row r="454" spans="1:25" x14ac:dyDescent="0.25">
      <c r="A454" s="34" t="str">
        <f>'COLLER SAP ICI'!A454</f>
        <v>91806186335-6</v>
      </c>
      <c r="B454" s="34" t="str">
        <f>'COLLER SAP ICI'!B454</f>
        <v>P5MN</v>
      </c>
      <c r="C454" s="35">
        <f>'COLLER SAP ICI'!C454</f>
        <v>44777</v>
      </c>
      <c r="E454" s="3" t="str">
        <f t="shared" si="63"/>
        <v>91806186335-6</v>
      </c>
      <c r="F454" s="5" t="str">
        <f t="shared" si="64"/>
        <v>P5T1</v>
      </c>
      <c r="G454" s="1">
        <f t="shared" si="65"/>
        <v>44777</v>
      </c>
      <c r="L454">
        <v>186342</v>
      </c>
      <c r="M454" s="3" t="s">
        <v>105</v>
      </c>
      <c r="N454" s="4">
        <v>44772</v>
      </c>
      <c r="P454" s="14">
        <f>Tableau5_2[[#This Row],[ConvLoco.Colonne2]]</f>
        <v>186342</v>
      </c>
      <c r="Q454" s="15" t="str">
        <f>Tableau5_2[[#This Row],[Colonne2]]</f>
        <v>T1</v>
      </c>
      <c r="R454" s="16">
        <f>Tableau5_2[[#This Row],[Colonne3]]</f>
        <v>44772</v>
      </c>
      <c r="S454" s="16" t="str">
        <f t="shared" ca="1" si="66"/>
        <v/>
      </c>
      <c r="T454" s="15">
        <f t="shared" si="67"/>
        <v>0</v>
      </c>
      <c r="U454" s="16" t="str">
        <f t="shared" si="68"/>
        <v/>
      </c>
      <c r="V454" s="15" t="str">
        <f t="shared" si="69"/>
        <v/>
      </c>
      <c r="W454" s="15" t="str">
        <f t="shared" si="70"/>
        <v/>
      </c>
      <c r="X454" s="15" t="str">
        <f t="shared" si="71"/>
        <v/>
      </c>
      <c r="Y454" s="37"/>
    </row>
    <row r="455" spans="1:25" x14ac:dyDescent="0.25">
      <c r="A455" s="34" t="str">
        <f>'COLLER SAP ICI'!A455</f>
        <v>91806186335-6</v>
      </c>
      <c r="B455" s="34" t="str">
        <f>'COLLER SAP ICI'!B455</f>
        <v>P9EF</v>
      </c>
      <c r="C455" s="35">
        <f>'COLLER SAP ICI'!C455</f>
        <v>44777</v>
      </c>
      <c r="E455" s="3" t="str">
        <f t="shared" si="63"/>
        <v>91806186335-6</v>
      </c>
      <c r="F455" s="5" t="str">
        <f t="shared" si="64"/>
        <v>P5MN</v>
      </c>
      <c r="G455" s="1">
        <f t="shared" si="65"/>
        <v>44777</v>
      </c>
      <c r="L455">
        <v>186342</v>
      </c>
      <c r="M455" s="3" t="s">
        <v>98</v>
      </c>
      <c r="N455" s="4">
        <v>44772</v>
      </c>
      <c r="P455" s="14">
        <f>Tableau5_2[[#This Row],[ConvLoco.Colonne2]]</f>
        <v>186342</v>
      </c>
      <c r="Q455" s="15" t="str">
        <f>Tableau5_2[[#This Row],[Colonne2]]</f>
        <v>EBICAB F</v>
      </c>
      <c r="R455" s="16">
        <f>Tableau5_2[[#This Row],[Colonne3]]</f>
        <v>44772</v>
      </c>
      <c r="S455" s="16" t="str">
        <f t="shared" ca="1" si="66"/>
        <v/>
      </c>
      <c r="T455" s="15">
        <f t="shared" si="67"/>
        <v>0</v>
      </c>
      <c r="U455" s="16" t="str">
        <f t="shared" si="68"/>
        <v/>
      </c>
      <c r="V455" s="15" t="str">
        <f t="shared" si="69"/>
        <v/>
      </c>
      <c r="W455" s="15" t="str">
        <f t="shared" si="70"/>
        <v/>
      </c>
      <c r="X455" s="15" t="str">
        <f t="shared" si="71"/>
        <v/>
      </c>
      <c r="Y455" s="37"/>
    </row>
    <row r="456" spans="1:25" x14ac:dyDescent="0.25">
      <c r="A456" s="34" t="str">
        <f>'COLLER SAP ICI'!A456</f>
        <v>91806186335-6</v>
      </c>
      <c r="B456" s="34" t="str">
        <f>'COLLER SAP ICI'!B456</f>
        <v>P39N</v>
      </c>
      <c r="C456" s="35">
        <f>'COLLER SAP ICI'!C456</f>
        <v>44830</v>
      </c>
      <c r="E456" s="3" t="str">
        <f t="shared" si="63"/>
        <v>91806186335-6</v>
      </c>
      <c r="F456" s="5" t="str">
        <f t="shared" si="64"/>
        <v>P9EF</v>
      </c>
      <c r="G456" s="1">
        <f t="shared" si="65"/>
        <v>44777</v>
      </c>
      <c r="L456">
        <v>186342</v>
      </c>
      <c r="M456" s="3" t="s">
        <v>99</v>
      </c>
      <c r="N456" s="4">
        <v>44772</v>
      </c>
      <c r="P456" s="14">
        <f>Tableau5_2[[#This Row],[ConvLoco.Colonne2]]</f>
        <v>186342</v>
      </c>
      <c r="Q456" s="15" t="str">
        <f>Tableau5_2[[#This Row],[Colonne2]]</f>
        <v>ETCS F</v>
      </c>
      <c r="R456" s="16">
        <f>Tableau5_2[[#This Row],[Colonne3]]</f>
        <v>44772</v>
      </c>
      <c r="S456" s="16" t="str">
        <f t="shared" ca="1" si="66"/>
        <v/>
      </c>
      <c r="T456" s="15">
        <f t="shared" si="67"/>
        <v>0</v>
      </c>
      <c r="U456" s="16" t="str">
        <f t="shared" si="68"/>
        <v/>
      </c>
      <c r="V456" s="15" t="str">
        <f t="shared" si="69"/>
        <v/>
      </c>
      <c r="W456" s="15" t="str">
        <f t="shared" si="70"/>
        <v/>
      </c>
      <c r="X456" s="15" t="str">
        <f t="shared" si="71"/>
        <v/>
      </c>
      <c r="Y456" s="37"/>
    </row>
    <row r="457" spans="1:25" x14ac:dyDescent="0.25">
      <c r="A457" s="34" t="str">
        <f>'COLLER SAP ICI'!A457</f>
        <v>91806186336-4</v>
      </c>
      <c r="B457" s="34" t="str">
        <f>'COLLER SAP ICI'!B457</f>
        <v>P3EQ</v>
      </c>
      <c r="C457" s="35">
        <f>'COLLER SAP ICI'!C457</f>
        <v>44523</v>
      </c>
      <c r="E457" s="3" t="str">
        <f t="shared" si="63"/>
        <v>91806186335-6</v>
      </c>
      <c r="F457" s="5" t="str">
        <f t="shared" si="64"/>
        <v>P39N</v>
      </c>
      <c r="G457" s="1">
        <f t="shared" si="65"/>
        <v>44830</v>
      </c>
      <c r="L457">
        <v>186343</v>
      </c>
      <c r="M457" s="3" t="s">
        <v>103</v>
      </c>
      <c r="N457" s="4">
        <v>44591</v>
      </c>
      <c r="P457" s="14">
        <f>Tableau5_2[[#This Row],[ConvLoco.Colonne2]]</f>
        <v>186343</v>
      </c>
      <c r="Q457" s="15" t="str">
        <f>Tableau5_2[[#This Row],[Colonne2]]</f>
        <v>ETCS EF</v>
      </c>
      <c r="R457" s="16">
        <f>Tableau5_2[[#This Row],[Colonne3]]</f>
        <v>44591</v>
      </c>
      <c r="S457" s="16">
        <f t="shared" ca="1" si="66"/>
        <v>44591</v>
      </c>
      <c r="T457" s="15">
        <f t="shared" si="67"/>
        <v>186343</v>
      </c>
      <c r="U457" s="16">
        <f t="shared" si="68"/>
        <v>44591</v>
      </c>
      <c r="V457" s="15">
        <f t="shared" si="69"/>
        <v>4</v>
      </c>
      <c r="W457" s="15">
        <f t="shared" si="70"/>
        <v>2022</v>
      </c>
      <c r="X457" s="15">
        <f t="shared" si="71"/>
        <v>2022</v>
      </c>
      <c r="Y457" s="37"/>
    </row>
    <row r="458" spans="1:25" x14ac:dyDescent="0.25">
      <c r="A458" s="34" t="str">
        <f>'COLLER SAP ICI'!A458</f>
        <v>91806186336-4</v>
      </c>
      <c r="B458" s="34" t="str">
        <f>'COLLER SAP ICI'!B458</f>
        <v>P396</v>
      </c>
      <c r="C458" s="35">
        <f>'COLLER SAP ICI'!C458</f>
        <v>44523</v>
      </c>
      <c r="E458" s="3" t="str">
        <f t="shared" si="63"/>
        <v>91806186336-4</v>
      </c>
      <c r="F458" s="5" t="str">
        <f t="shared" si="64"/>
        <v>P3EQ</v>
      </c>
      <c r="G458" s="1">
        <f t="shared" si="65"/>
        <v>44523</v>
      </c>
      <c r="L458">
        <v>186343</v>
      </c>
      <c r="M458" s="3" t="s">
        <v>104</v>
      </c>
      <c r="N458" s="4">
        <v>44630</v>
      </c>
      <c r="P458" s="14">
        <f>Tableau5_2[[#This Row],[ConvLoco.Colonne2]]</f>
        <v>186343</v>
      </c>
      <c r="Q458" s="15" t="str">
        <f>Tableau5_2[[#This Row],[Colonne2]]</f>
        <v>KVB F</v>
      </c>
      <c r="R458" s="16">
        <f>Tableau5_2[[#This Row],[Colonne3]]</f>
        <v>44630</v>
      </c>
      <c r="S458" s="16" t="str">
        <f t="shared" ca="1" si="66"/>
        <v/>
      </c>
      <c r="T458" s="15">
        <f t="shared" si="67"/>
        <v>0</v>
      </c>
      <c r="U458" s="16" t="str">
        <f t="shared" si="68"/>
        <v/>
      </c>
      <c r="V458" s="15" t="str">
        <f t="shared" si="69"/>
        <v/>
      </c>
      <c r="W458" s="15" t="str">
        <f t="shared" si="70"/>
        <v/>
      </c>
      <c r="X458" s="15" t="str">
        <f t="shared" si="71"/>
        <v/>
      </c>
      <c r="Y458" s="37"/>
    </row>
    <row r="459" spans="1:25" x14ac:dyDescent="0.25">
      <c r="A459" s="34" t="str">
        <f>'COLLER SAP ICI'!A459</f>
        <v>91806186336-4</v>
      </c>
      <c r="B459" s="34" t="str">
        <f>'COLLER SAP ICI'!B459</f>
        <v>P9EF</v>
      </c>
      <c r="C459" s="35">
        <f>'COLLER SAP ICI'!C459</f>
        <v>44523</v>
      </c>
      <c r="E459" s="3" t="str">
        <f t="shared" si="63"/>
        <v>91806186336-4</v>
      </c>
      <c r="F459" s="5" t="str">
        <f t="shared" si="64"/>
        <v>P396</v>
      </c>
      <c r="G459" s="1">
        <f t="shared" si="65"/>
        <v>44523</v>
      </c>
      <c r="L459">
        <v>186343</v>
      </c>
      <c r="M459" s="3" t="s">
        <v>106</v>
      </c>
      <c r="N459" s="4">
        <v>44711</v>
      </c>
      <c r="P459" s="14">
        <f>Tableau5_2[[#This Row],[ConvLoco.Colonne2]]</f>
        <v>186343</v>
      </c>
      <c r="Q459" s="15" t="str">
        <f>Tableau5_2[[#This Row],[Colonne2]]</f>
        <v>EBICAB GI</v>
      </c>
      <c r="R459" s="16">
        <f>Tableau5_2[[#This Row],[Colonne3]]</f>
        <v>44711</v>
      </c>
      <c r="S459" s="16" t="str">
        <f t="shared" ca="1" si="66"/>
        <v/>
      </c>
      <c r="T459" s="15">
        <f t="shared" si="67"/>
        <v>0</v>
      </c>
      <c r="U459" s="16" t="str">
        <f t="shared" si="68"/>
        <v/>
      </c>
      <c r="V459" s="15" t="str">
        <f t="shared" si="69"/>
        <v/>
      </c>
      <c r="W459" s="15" t="str">
        <f t="shared" si="70"/>
        <v/>
      </c>
      <c r="X459" s="15" t="str">
        <f t="shared" si="71"/>
        <v/>
      </c>
      <c r="Y459" s="37"/>
    </row>
    <row r="460" spans="1:25" x14ac:dyDescent="0.25">
      <c r="A460" s="34" t="str">
        <f>'COLLER SAP ICI'!A460</f>
        <v>91806186336-4</v>
      </c>
      <c r="B460" s="34" t="str">
        <f>'COLLER SAP ICI'!B460</f>
        <v>P3A1</v>
      </c>
      <c r="C460" s="35">
        <f>'COLLER SAP ICI'!C460</f>
        <v>44565</v>
      </c>
      <c r="E460" s="3" t="str">
        <f t="shared" si="63"/>
        <v>91806186336-4</v>
      </c>
      <c r="F460" s="5" t="str">
        <f t="shared" si="64"/>
        <v>P9EF</v>
      </c>
      <c r="G460" s="1">
        <f t="shared" si="65"/>
        <v>44523</v>
      </c>
      <c r="L460">
        <v>186343</v>
      </c>
      <c r="M460" s="3" t="s">
        <v>105</v>
      </c>
      <c r="N460" s="4">
        <v>44783</v>
      </c>
      <c r="P460" s="14">
        <f>Tableau5_2[[#This Row],[ConvLoco.Colonne2]]</f>
        <v>186343</v>
      </c>
      <c r="Q460" s="15" t="str">
        <f>Tableau5_2[[#This Row],[Colonne2]]</f>
        <v>T1</v>
      </c>
      <c r="R460" s="16">
        <f>Tableau5_2[[#This Row],[Colonne3]]</f>
        <v>44783</v>
      </c>
      <c r="S460" s="16" t="str">
        <f t="shared" ca="1" si="66"/>
        <v/>
      </c>
      <c r="T460" s="15">
        <f t="shared" si="67"/>
        <v>0</v>
      </c>
      <c r="U460" s="16" t="str">
        <f t="shared" si="68"/>
        <v/>
      </c>
      <c r="V460" s="15" t="str">
        <f t="shared" si="69"/>
        <v/>
      </c>
      <c r="W460" s="15" t="str">
        <f t="shared" si="70"/>
        <v/>
      </c>
      <c r="X460" s="15" t="str">
        <f t="shared" si="71"/>
        <v/>
      </c>
      <c r="Y460" s="37"/>
    </row>
    <row r="461" spans="1:25" x14ac:dyDescent="0.25">
      <c r="A461" s="34" t="str">
        <f>'COLLER SAP ICI'!A461</f>
        <v>91806186336-4</v>
      </c>
      <c r="B461" s="34" t="str">
        <f>'COLLER SAP ICI'!B461</f>
        <v>P5T1</v>
      </c>
      <c r="C461" s="35">
        <f>'COLLER SAP ICI'!C461</f>
        <v>44674</v>
      </c>
      <c r="E461" s="3" t="str">
        <f t="shared" si="63"/>
        <v>91806186336-4</v>
      </c>
      <c r="F461" s="5" t="str">
        <f t="shared" si="64"/>
        <v>P3A1</v>
      </c>
      <c r="G461" s="1">
        <f t="shared" si="65"/>
        <v>44565</v>
      </c>
      <c r="L461">
        <v>186343</v>
      </c>
      <c r="M461" s="3" t="s">
        <v>98</v>
      </c>
      <c r="N461" s="4">
        <v>44783</v>
      </c>
      <c r="P461" s="14">
        <f>Tableau5_2[[#This Row],[ConvLoco.Colonne2]]</f>
        <v>186343</v>
      </c>
      <c r="Q461" s="15" t="str">
        <f>Tableau5_2[[#This Row],[Colonne2]]</f>
        <v>EBICAB F</v>
      </c>
      <c r="R461" s="16">
        <f>Tableau5_2[[#This Row],[Colonne3]]</f>
        <v>44783</v>
      </c>
      <c r="S461" s="16" t="str">
        <f t="shared" ca="1" si="66"/>
        <v/>
      </c>
      <c r="T461" s="15">
        <f t="shared" si="67"/>
        <v>0</v>
      </c>
      <c r="U461" s="16" t="str">
        <f t="shared" si="68"/>
        <v/>
      </c>
      <c r="V461" s="15" t="str">
        <f t="shared" si="69"/>
        <v/>
      </c>
      <c r="W461" s="15" t="str">
        <f t="shared" si="70"/>
        <v/>
      </c>
      <c r="X461" s="15" t="str">
        <f t="shared" si="71"/>
        <v/>
      </c>
      <c r="Y461" s="37"/>
    </row>
    <row r="462" spans="1:25" x14ac:dyDescent="0.25">
      <c r="A462" s="34" t="str">
        <f>'COLLER SAP ICI'!A462</f>
        <v>91806186336-4</v>
      </c>
      <c r="B462" s="34" t="str">
        <f>'COLLER SAP ICI'!B462</f>
        <v>P5MN</v>
      </c>
      <c r="C462" s="35">
        <f>'COLLER SAP ICI'!C462</f>
        <v>44674</v>
      </c>
      <c r="E462" s="3" t="str">
        <f t="shared" si="63"/>
        <v>91806186336-4</v>
      </c>
      <c r="F462" s="5" t="str">
        <f t="shared" si="64"/>
        <v>P5T1</v>
      </c>
      <c r="G462" s="1">
        <f t="shared" si="65"/>
        <v>44674</v>
      </c>
      <c r="L462">
        <v>186343</v>
      </c>
      <c r="M462" s="3" t="s">
        <v>99</v>
      </c>
      <c r="N462" s="4">
        <v>44783</v>
      </c>
      <c r="P462" s="14">
        <f>Tableau5_2[[#This Row],[ConvLoco.Colonne2]]</f>
        <v>186343</v>
      </c>
      <c r="Q462" s="15" t="str">
        <f>Tableau5_2[[#This Row],[Colonne2]]</f>
        <v>ETCS F</v>
      </c>
      <c r="R462" s="16">
        <f>Tableau5_2[[#This Row],[Colonne3]]</f>
        <v>44783</v>
      </c>
      <c r="S462" s="16" t="str">
        <f t="shared" ca="1" si="66"/>
        <v/>
      </c>
      <c r="T462" s="15">
        <f t="shared" si="67"/>
        <v>0</v>
      </c>
      <c r="U462" s="16" t="str">
        <f t="shared" si="68"/>
        <v/>
      </c>
      <c r="V462" s="15" t="str">
        <f t="shared" si="69"/>
        <v/>
      </c>
      <c r="W462" s="15" t="str">
        <f t="shared" si="70"/>
        <v/>
      </c>
      <c r="X462" s="15" t="str">
        <f t="shared" si="71"/>
        <v/>
      </c>
      <c r="Y462" s="37"/>
    </row>
    <row r="463" spans="1:25" x14ac:dyDescent="0.25">
      <c r="A463" s="34" t="str">
        <f>'COLLER SAP ICI'!A463</f>
        <v>91806186336-4</v>
      </c>
      <c r="B463" s="34" t="str">
        <f>'COLLER SAP ICI'!B463</f>
        <v>P3ET</v>
      </c>
      <c r="C463" s="35">
        <f>'COLLER SAP ICI'!C463</f>
        <v>44702</v>
      </c>
      <c r="E463" s="3" t="str">
        <f t="shared" si="63"/>
        <v>91806186336-4</v>
      </c>
      <c r="F463" s="5" t="str">
        <f t="shared" si="64"/>
        <v>P5MN</v>
      </c>
      <c r="G463" s="1">
        <f t="shared" si="65"/>
        <v>44674</v>
      </c>
      <c r="L463">
        <v>186343</v>
      </c>
      <c r="M463" s="3" t="s">
        <v>101</v>
      </c>
      <c r="N463" s="4">
        <v>44842</v>
      </c>
      <c r="P463" s="14">
        <f>Tableau5_2[[#This Row],[ConvLoco.Colonne2]]</f>
        <v>186343</v>
      </c>
      <c r="Q463" s="15" t="str">
        <f>Tableau5_2[[#This Row],[Colonne2]]</f>
        <v>MRTS F</v>
      </c>
      <c r="R463" s="16">
        <f>Tableau5_2[[#This Row],[Colonne3]]</f>
        <v>44842</v>
      </c>
      <c r="S463" s="16" t="str">
        <f t="shared" ca="1" si="66"/>
        <v/>
      </c>
      <c r="T463" s="15">
        <f t="shared" si="67"/>
        <v>0</v>
      </c>
      <c r="U463" s="16" t="str">
        <f t="shared" si="68"/>
        <v/>
      </c>
      <c r="V463" s="15" t="str">
        <f t="shared" si="69"/>
        <v/>
      </c>
      <c r="W463" s="15" t="str">
        <f t="shared" si="70"/>
        <v/>
      </c>
      <c r="X463" s="15" t="str">
        <f t="shared" si="71"/>
        <v/>
      </c>
      <c r="Y463" s="37"/>
    </row>
    <row r="464" spans="1:25" x14ac:dyDescent="0.25">
      <c r="A464" s="34" t="str">
        <f>'COLLER SAP ICI'!A464</f>
        <v>91806186336-4</v>
      </c>
      <c r="B464" s="34" t="str">
        <f>'COLLER SAP ICI'!B464</f>
        <v>P395</v>
      </c>
      <c r="C464" s="35">
        <f>'COLLER SAP ICI'!C464</f>
        <v>44703</v>
      </c>
      <c r="E464" s="3" t="str">
        <f t="shared" si="63"/>
        <v>91806186336-4</v>
      </c>
      <c r="F464" s="5" t="str">
        <f t="shared" si="64"/>
        <v>P3ET</v>
      </c>
      <c r="G464" s="1">
        <f t="shared" si="65"/>
        <v>44702</v>
      </c>
      <c r="L464">
        <v>186344</v>
      </c>
      <c r="M464" s="3" t="s">
        <v>108</v>
      </c>
      <c r="N464" s="4">
        <v>44463</v>
      </c>
      <c r="P464" s="14">
        <f>Tableau5_2[[#This Row],[ConvLoco.Colonne2]]</f>
        <v>186344</v>
      </c>
      <c r="Q464" s="15" t="str">
        <f>Tableau5_2[[#This Row],[Colonne2]]</f>
        <v>T2</v>
      </c>
      <c r="R464" s="16">
        <f>Tableau5_2[[#This Row],[Colonne3]]</f>
        <v>44463</v>
      </c>
      <c r="S464" s="16">
        <f t="shared" ca="1" si="66"/>
        <v>44463</v>
      </c>
      <c r="T464" s="15">
        <f t="shared" si="67"/>
        <v>186344</v>
      </c>
      <c r="U464" s="16">
        <f t="shared" si="68"/>
        <v>44463</v>
      </c>
      <c r="V464" s="15">
        <f t="shared" si="69"/>
        <v>38</v>
      </c>
      <c r="W464" s="15">
        <f t="shared" si="70"/>
        <v>2021</v>
      </c>
      <c r="X464" s="15">
        <f t="shared" si="71"/>
        <v>2021</v>
      </c>
      <c r="Y464" s="37"/>
    </row>
    <row r="465" spans="1:25" x14ac:dyDescent="0.25">
      <c r="A465" s="34" t="str">
        <f>'COLLER SAP ICI'!A465</f>
        <v>91806186336-4</v>
      </c>
      <c r="B465" s="34" t="str">
        <f>'COLLER SAP ICI'!B465</f>
        <v>P39N</v>
      </c>
      <c r="C465" s="35">
        <f>'COLLER SAP ICI'!C465</f>
        <v>44736</v>
      </c>
      <c r="E465" s="3" t="str">
        <f t="shared" si="63"/>
        <v>91806186336-4</v>
      </c>
      <c r="F465" s="5" t="str">
        <f t="shared" si="64"/>
        <v>P395</v>
      </c>
      <c r="G465" s="1">
        <f t="shared" si="65"/>
        <v>44703</v>
      </c>
      <c r="L465">
        <v>186344</v>
      </c>
      <c r="M465" s="3" t="s">
        <v>98</v>
      </c>
      <c r="N465" s="4">
        <v>44463</v>
      </c>
      <c r="P465" s="14">
        <f>Tableau5_2[[#This Row],[ConvLoco.Colonne2]]</f>
        <v>186344</v>
      </c>
      <c r="Q465" s="15" t="str">
        <f>Tableau5_2[[#This Row],[Colonne2]]</f>
        <v>EBICAB F</v>
      </c>
      <c r="R465" s="16">
        <f>Tableau5_2[[#This Row],[Colonne3]]</f>
        <v>44463</v>
      </c>
      <c r="S465" s="16">
        <f t="shared" ca="1" si="66"/>
        <v>44463</v>
      </c>
      <c r="T465" s="15">
        <f t="shared" si="67"/>
        <v>0</v>
      </c>
      <c r="U465" s="16" t="str">
        <f t="shared" si="68"/>
        <v/>
      </c>
      <c r="V465" s="15" t="str">
        <f t="shared" si="69"/>
        <v/>
      </c>
      <c r="W465" s="15" t="str">
        <f t="shared" si="70"/>
        <v/>
      </c>
      <c r="X465" s="15" t="str">
        <f t="shared" si="71"/>
        <v/>
      </c>
      <c r="Y465" s="37"/>
    </row>
    <row r="466" spans="1:25" x14ac:dyDescent="0.25">
      <c r="A466" s="34" t="str">
        <f>'COLLER SAP ICI'!A466</f>
        <v>91806186337-2</v>
      </c>
      <c r="B466" s="34" t="str">
        <f>'COLLER SAP ICI'!B466</f>
        <v>P3A1</v>
      </c>
      <c r="C466" s="35">
        <f>'COLLER SAP ICI'!C466</f>
        <v>44619</v>
      </c>
      <c r="E466" s="3" t="str">
        <f t="shared" si="63"/>
        <v>91806186336-4</v>
      </c>
      <c r="F466" s="5" t="str">
        <f t="shared" si="64"/>
        <v>P39N</v>
      </c>
      <c r="G466" s="1">
        <f t="shared" si="65"/>
        <v>44736</v>
      </c>
      <c r="L466">
        <v>186344</v>
      </c>
      <c r="M466" s="3" t="s">
        <v>99</v>
      </c>
      <c r="N466" s="4">
        <v>44463</v>
      </c>
      <c r="P466" s="14">
        <f>Tableau5_2[[#This Row],[ConvLoco.Colonne2]]</f>
        <v>186344</v>
      </c>
      <c r="Q466" s="15" t="str">
        <f>Tableau5_2[[#This Row],[Colonne2]]</f>
        <v>ETCS F</v>
      </c>
      <c r="R466" s="16">
        <f>Tableau5_2[[#This Row],[Colonne3]]</f>
        <v>44463</v>
      </c>
      <c r="S466" s="16">
        <f t="shared" ca="1" si="66"/>
        <v>44463</v>
      </c>
      <c r="T466" s="15">
        <f t="shared" si="67"/>
        <v>0</v>
      </c>
      <c r="U466" s="16" t="str">
        <f t="shared" si="68"/>
        <v/>
      </c>
      <c r="V466" s="15" t="str">
        <f t="shared" si="69"/>
        <v/>
      </c>
      <c r="W466" s="15" t="str">
        <f t="shared" si="70"/>
        <v/>
      </c>
      <c r="X466" s="15" t="str">
        <f t="shared" si="71"/>
        <v/>
      </c>
      <c r="Y466" s="37"/>
    </row>
    <row r="467" spans="1:25" x14ac:dyDescent="0.25">
      <c r="A467" s="34" t="str">
        <f>'COLLER SAP ICI'!A467</f>
        <v>91806186337-2</v>
      </c>
      <c r="B467" s="34" t="str">
        <f>'COLLER SAP ICI'!B467</f>
        <v>P9EF</v>
      </c>
      <c r="C467" s="35">
        <f>'COLLER SAP ICI'!C467</f>
        <v>44687</v>
      </c>
      <c r="E467" s="3" t="str">
        <f t="shared" si="63"/>
        <v>91806186337-2</v>
      </c>
      <c r="F467" s="5" t="str">
        <f t="shared" si="64"/>
        <v>P3A1</v>
      </c>
      <c r="G467" s="1">
        <f t="shared" si="65"/>
        <v>44619</v>
      </c>
      <c r="L467">
        <v>186344</v>
      </c>
      <c r="M467" s="3" t="s">
        <v>100</v>
      </c>
      <c r="N467" s="4">
        <v>44485</v>
      </c>
      <c r="P467" s="14">
        <f>Tableau5_2[[#This Row],[ConvLoco.Colonne2]]</f>
        <v>186344</v>
      </c>
      <c r="Q467" s="15" t="str">
        <f>Tableau5_2[[#This Row],[Colonne2]]</f>
        <v>KVB GI</v>
      </c>
      <c r="R467" s="16">
        <f>Tableau5_2[[#This Row],[Colonne3]]</f>
        <v>44485</v>
      </c>
      <c r="S467" s="16">
        <f t="shared" ca="1" si="66"/>
        <v>44485</v>
      </c>
      <c r="T467" s="15">
        <f t="shared" si="67"/>
        <v>0</v>
      </c>
      <c r="U467" s="16" t="str">
        <f t="shared" si="68"/>
        <v/>
      </c>
      <c r="V467" s="15" t="str">
        <f t="shared" si="69"/>
        <v/>
      </c>
      <c r="W467" s="15" t="str">
        <f t="shared" si="70"/>
        <v/>
      </c>
      <c r="X467" s="15" t="str">
        <f t="shared" si="71"/>
        <v/>
      </c>
      <c r="Y467" s="37"/>
    </row>
    <row r="468" spans="1:25" x14ac:dyDescent="0.25">
      <c r="A468" s="34" t="str">
        <f>'COLLER SAP ICI'!A468</f>
        <v>91806186337-2</v>
      </c>
      <c r="B468" s="34" t="str">
        <f>'COLLER SAP ICI'!B468</f>
        <v>P5T1</v>
      </c>
      <c r="C468" s="35">
        <f>'COLLER SAP ICI'!C468</f>
        <v>44699</v>
      </c>
      <c r="E468" s="3" t="str">
        <f t="shared" si="63"/>
        <v>91806186337-2</v>
      </c>
      <c r="F468" s="5" t="str">
        <f t="shared" si="64"/>
        <v>P9EF</v>
      </c>
      <c r="G468" s="1">
        <f t="shared" si="65"/>
        <v>44687</v>
      </c>
      <c r="L468">
        <v>186344</v>
      </c>
      <c r="M468" s="3" t="s">
        <v>102</v>
      </c>
      <c r="N468" s="4">
        <v>44644</v>
      </c>
      <c r="P468" s="14">
        <f>Tableau5_2[[#This Row],[ConvLoco.Colonne2]]</f>
        <v>186344</v>
      </c>
      <c r="Q468" s="15" t="str">
        <f>Tableau5_2[[#This Row],[Colonne2]]</f>
        <v>EBICAB EF</v>
      </c>
      <c r="R468" s="16">
        <f>Tableau5_2[[#This Row],[Colonne3]]</f>
        <v>44644</v>
      </c>
      <c r="S468" s="16" t="str">
        <f t="shared" ca="1" si="66"/>
        <v/>
      </c>
      <c r="T468" s="15">
        <f t="shared" si="67"/>
        <v>0</v>
      </c>
      <c r="U468" s="16" t="str">
        <f t="shared" si="68"/>
        <v/>
      </c>
      <c r="V468" s="15" t="str">
        <f t="shared" si="69"/>
        <v/>
      </c>
      <c r="W468" s="15" t="str">
        <f t="shared" si="70"/>
        <v/>
      </c>
      <c r="X468" s="15" t="str">
        <f t="shared" si="71"/>
        <v/>
      </c>
      <c r="Y468" s="37"/>
    </row>
    <row r="469" spans="1:25" x14ac:dyDescent="0.25">
      <c r="A469" s="34" t="str">
        <f>'COLLER SAP ICI'!A469</f>
        <v>91806186337-2</v>
      </c>
      <c r="B469" s="34" t="str">
        <f>'COLLER SAP ICI'!B469</f>
        <v>P5MN</v>
      </c>
      <c r="C469" s="35">
        <f>'COLLER SAP ICI'!C469</f>
        <v>44699</v>
      </c>
      <c r="E469" s="3" t="str">
        <f t="shared" si="63"/>
        <v>91806186337-2</v>
      </c>
      <c r="F469" s="5" t="str">
        <f t="shared" si="64"/>
        <v>P5T1</v>
      </c>
      <c r="G469" s="1">
        <f t="shared" si="65"/>
        <v>44699</v>
      </c>
      <c r="L469">
        <v>186344</v>
      </c>
      <c r="M469" s="3" t="s">
        <v>103</v>
      </c>
      <c r="N469" s="4">
        <v>44644</v>
      </c>
      <c r="P469" s="14">
        <f>Tableau5_2[[#This Row],[ConvLoco.Colonne2]]</f>
        <v>186344</v>
      </c>
      <c r="Q469" s="15" t="str">
        <f>Tableau5_2[[#This Row],[Colonne2]]</f>
        <v>ETCS EF</v>
      </c>
      <c r="R469" s="16">
        <f>Tableau5_2[[#This Row],[Colonne3]]</f>
        <v>44644</v>
      </c>
      <c r="S469" s="16" t="str">
        <f t="shared" ca="1" si="66"/>
        <v/>
      </c>
      <c r="T469" s="15">
        <f t="shared" si="67"/>
        <v>0</v>
      </c>
      <c r="U469" s="16" t="str">
        <f t="shared" si="68"/>
        <v/>
      </c>
      <c r="V469" s="15" t="str">
        <f t="shared" si="69"/>
        <v/>
      </c>
      <c r="W469" s="15" t="str">
        <f t="shared" si="70"/>
        <v/>
      </c>
      <c r="X469" s="15" t="str">
        <f t="shared" si="71"/>
        <v/>
      </c>
      <c r="Y469" s="37"/>
    </row>
    <row r="470" spans="1:25" x14ac:dyDescent="0.25">
      <c r="A470" s="34" t="str">
        <f>'COLLER SAP ICI'!A470</f>
        <v>91806186337-2</v>
      </c>
      <c r="B470" s="34" t="str">
        <f>'COLLER SAP ICI'!B470</f>
        <v>P3ET</v>
      </c>
      <c r="C470" s="35">
        <f>'COLLER SAP ICI'!C470</f>
        <v>44720</v>
      </c>
      <c r="E470" s="3" t="str">
        <f t="shared" si="63"/>
        <v>91806186337-2</v>
      </c>
      <c r="F470" s="5" t="str">
        <f t="shared" si="64"/>
        <v>P5MN</v>
      </c>
      <c r="G470" s="1">
        <f t="shared" si="65"/>
        <v>44699</v>
      </c>
      <c r="L470">
        <v>186344</v>
      </c>
      <c r="M470" s="3" t="s">
        <v>101</v>
      </c>
      <c r="N470" s="4">
        <v>44697</v>
      </c>
      <c r="P470" s="14">
        <f>Tableau5_2[[#This Row],[ConvLoco.Colonne2]]</f>
        <v>186344</v>
      </c>
      <c r="Q470" s="15" t="str">
        <f>Tableau5_2[[#This Row],[Colonne2]]</f>
        <v>MRTS F</v>
      </c>
      <c r="R470" s="16">
        <f>Tableau5_2[[#This Row],[Colonne3]]</f>
        <v>44697</v>
      </c>
      <c r="S470" s="16" t="str">
        <f t="shared" ca="1" si="66"/>
        <v/>
      </c>
      <c r="T470" s="15">
        <f t="shared" si="67"/>
        <v>0</v>
      </c>
      <c r="U470" s="16" t="str">
        <f t="shared" si="68"/>
        <v/>
      </c>
      <c r="V470" s="15" t="str">
        <f t="shared" si="69"/>
        <v/>
      </c>
      <c r="W470" s="15" t="str">
        <f t="shared" si="70"/>
        <v/>
      </c>
      <c r="X470" s="15" t="str">
        <f t="shared" si="71"/>
        <v/>
      </c>
      <c r="Y470" s="37"/>
    </row>
    <row r="471" spans="1:25" x14ac:dyDescent="0.25">
      <c r="A471" s="34" t="str">
        <f>'COLLER SAP ICI'!A471</f>
        <v>91806186337-2</v>
      </c>
      <c r="B471" s="34" t="str">
        <f>'COLLER SAP ICI'!B471</f>
        <v>P395</v>
      </c>
      <c r="C471" s="35">
        <f>'COLLER SAP ICI'!C471</f>
        <v>44720</v>
      </c>
      <c r="E471" s="3" t="str">
        <f t="shared" si="63"/>
        <v>91806186337-2</v>
      </c>
      <c r="F471" s="5" t="str">
        <f t="shared" si="64"/>
        <v>P3ET</v>
      </c>
      <c r="G471" s="1">
        <f t="shared" si="65"/>
        <v>44720</v>
      </c>
      <c r="L471">
        <v>186345</v>
      </c>
      <c r="M471" s="3" t="s">
        <v>108</v>
      </c>
      <c r="N471" s="4">
        <v>44524</v>
      </c>
      <c r="P471" s="14">
        <f>Tableau5_2[[#This Row],[ConvLoco.Colonne2]]</f>
        <v>186345</v>
      </c>
      <c r="Q471" s="15" t="str">
        <f>Tableau5_2[[#This Row],[Colonne2]]</f>
        <v>T2</v>
      </c>
      <c r="R471" s="16">
        <f>Tableau5_2[[#This Row],[Colonne3]]</f>
        <v>44524</v>
      </c>
      <c r="S471" s="16">
        <f t="shared" ca="1" si="66"/>
        <v>44524</v>
      </c>
      <c r="T471" s="15">
        <f t="shared" si="67"/>
        <v>186345</v>
      </c>
      <c r="U471" s="16">
        <f t="shared" si="68"/>
        <v>44524</v>
      </c>
      <c r="V471" s="15">
        <f t="shared" si="69"/>
        <v>47</v>
      </c>
      <c r="W471" s="15">
        <f t="shared" si="70"/>
        <v>2021</v>
      </c>
      <c r="X471" s="15">
        <f t="shared" si="71"/>
        <v>2021</v>
      </c>
      <c r="Y471" s="37"/>
    </row>
    <row r="472" spans="1:25" x14ac:dyDescent="0.25">
      <c r="A472" s="34" t="str">
        <f>'COLLER SAP ICI'!A472</f>
        <v>91806186337-2</v>
      </c>
      <c r="B472" s="34" t="str">
        <f>'COLLER SAP ICI'!B472</f>
        <v>P3EQ</v>
      </c>
      <c r="C472" s="35">
        <f>'COLLER SAP ICI'!C472</f>
        <v>44793</v>
      </c>
      <c r="E472" s="3" t="str">
        <f t="shared" si="63"/>
        <v>91806186337-2</v>
      </c>
      <c r="F472" s="5" t="str">
        <f t="shared" si="64"/>
        <v>P395</v>
      </c>
      <c r="G472" s="1">
        <f t="shared" si="65"/>
        <v>44720</v>
      </c>
      <c r="L472">
        <v>186345</v>
      </c>
      <c r="M472" s="3" t="s">
        <v>98</v>
      </c>
      <c r="N472" s="4">
        <v>44524</v>
      </c>
      <c r="P472" s="14">
        <f>Tableau5_2[[#This Row],[ConvLoco.Colonne2]]</f>
        <v>186345</v>
      </c>
      <c r="Q472" s="15" t="str">
        <f>Tableau5_2[[#This Row],[Colonne2]]</f>
        <v>EBICAB F</v>
      </c>
      <c r="R472" s="16">
        <f>Tableau5_2[[#This Row],[Colonne3]]</f>
        <v>44524</v>
      </c>
      <c r="S472" s="16">
        <f t="shared" ca="1" si="66"/>
        <v>44524</v>
      </c>
      <c r="T472" s="15">
        <f t="shared" si="67"/>
        <v>0</v>
      </c>
      <c r="U472" s="16" t="str">
        <f t="shared" si="68"/>
        <v/>
      </c>
      <c r="V472" s="15" t="str">
        <f t="shared" si="69"/>
        <v/>
      </c>
      <c r="W472" s="15" t="str">
        <f t="shared" si="70"/>
        <v/>
      </c>
      <c r="X472" s="15" t="str">
        <f t="shared" si="71"/>
        <v/>
      </c>
      <c r="Y472" s="37"/>
    </row>
    <row r="473" spans="1:25" x14ac:dyDescent="0.25">
      <c r="A473" s="34" t="str">
        <f>'COLLER SAP ICI'!A473</f>
        <v>91806186337-2</v>
      </c>
      <c r="B473" s="34" t="str">
        <f>'COLLER SAP ICI'!B473</f>
        <v>P396</v>
      </c>
      <c r="C473" s="35">
        <f>'COLLER SAP ICI'!C473</f>
        <v>44793</v>
      </c>
      <c r="E473" s="3" t="str">
        <f t="shared" si="63"/>
        <v>91806186337-2</v>
      </c>
      <c r="F473" s="5" t="str">
        <f t="shared" si="64"/>
        <v>P3EQ</v>
      </c>
      <c r="G473" s="1">
        <f t="shared" si="65"/>
        <v>44793</v>
      </c>
      <c r="L473">
        <v>186345</v>
      </c>
      <c r="M473" s="3" t="s">
        <v>99</v>
      </c>
      <c r="N473" s="4">
        <v>44524</v>
      </c>
      <c r="P473" s="14">
        <f>Tableau5_2[[#This Row],[ConvLoco.Colonne2]]</f>
        <v>186345</v>
      </c>
      <c r="Q473" s="15" t="str">
        <f>Tableau5_2[[#This Row],[Colonne2]]</f>
        <v>ETCS F</v>
      </c>
      <c r="R473" s="16">
        <f>Tableau5_2[[#This Row],[Colonne3]]</f>
        <v>44524</v>
      </c>
      <c r="S473" s="16">
        <f t="shared" ca="1" si="66"/>
        <v>44524</v>
      </c>
      <c r="T473" s="15">
        <f t="shared" si="67"/>
        <v>0</v>
      </c>
      <c r="U473" s="16" t="str">
        <f t="shared" si="68"/>
        <v/>
      </c>
      <c r="V473" s="15" t="str">
        <f t="shared" si="69"/>
        <v/>
      </c>
      <c r="W473" s="15" t="str">
        <f t="shared" si="70"/>
        <v/>
      </c>
      <c r="X473" s="15" t="str">
        <f t="shared" si="71"/>
        <v/>
      </c>
      <c r="Y473" s="37"/>
    </row>
    <row r="474" spans="1:25" x14ac:dyDescent="0.25">
      <c r="A474" s="34" t="str">
        <f>'COLLER SAP ICI'!A474</f>
        <v>91806186337-2</v>
      </c>
      <c r="B474" s="34" t="str">
        <f>'COLLER SAP ICI'!B474</f>
        <v>P39N</v>
      </c>
      <c r="C474" s="35">
        <f>'COLLER SAP ICI'!C474</f>
        <v>44794</v>
      </c>
      <c r="E474" s="3" t="str">
        <f t="shared" si="63"/>
        <v>91806186337-2</v>
      </c>
      <c r="F474" s="5" t="str">
        <f t="shared" si="64"/>
        <v>P396</v>
      </c>
      <c r="G474" s="1">
        <f t="shared" si="65"/>
        <v>44793</v>
      </c>
      <c r="L474">
        <v>186345</v>
      </c>
      <c r="M474" s="3" t="s">
        <v>100</v>
      </c>
      <c r="N474" s="4">
        <v>44542</v>
      </c>
      <c r="P474" s="14">
        <f>Tableau5_2[[#This Row],[ConvLoco.Colonne2]]</f>
        <v>186345</v>
      </c>
      <c r="Q474" s="15" t="str">
        <f>Tableau5_2[[#This Row],[Colonne2]]</f>
        <v>KVB GI</v>
      </c>
      <c r="R474" s="16">
        <f>Tableau5_2[[#This Row],[Colonne3]]</f>
        <v>44542</v>
      </c>
      <c r="S474" s="16">
        <f t="shared" ca="1" si="66"/>
        <v>44542</v>
      </c>
      <c r="T474" s="15">
        <f t="shared" si="67"/>
        <v>0</v>
      </c>
      <c r="U474" s="16" t="str">
        <f t="shared" si="68"/>
        <v/>
      </c>
      <c r="V474" s="15" t="str">
        <f t="shared" si="69"/>
        <v/>
      </c>
      <c r="W474" s="15" t="str">
        <f t="shared" si="70"/>
        <v/>
      </c>
      <c r="X474" s="15" t="str">
        <f t="shared" si="71"/>
        <v/>
      </c>
      <c r="Y474" s="37"/>
    </row>
    <row r="475" spans="1:25" x14ac:dyDescent="0.25">
      <c r="A475" s="34" t="str">
        <f>'COLLER SAP ICI'!A475</f>
        <v>91806186338-0</v>
      </c>
      <c r="B475" s="34" t="str">
        <f>'COLLER SAP ICI'!B475</f>
        <v>P39N</v>
      </c>
      <c r="C475" s="35">
        <f>'COLLER SAP ICI'!C475</f>
        <v>44432</v>
      </c>
      <c r="E475" s="3" t="str">
        <f t="shared" si="63"/>
        <v>91806186337-2</v>
      </c>
      <c r="F475" s="5" t="str">
        <f t="shared" si="64"/>
        <v>P39N</v>
      </c>
      <c r="G475" s="1">
        <f t="shared" si="65"/>
        <v>44794</v>
      </c>
      <c r="L475">
        <v>186345</v>
      </c>
      <c r="M475" s="3" t="s">
        <v>101</v>
      </c>
      <c r="N475" s="4">
        <v>44585</v>
      </c>
      <c r="P475" s="14">
        <f>Tableau5_2[[#This Row],[ConvLoco.Colonne2]]</f>
        <v>186345</v>
      </c>
      <c r="Q475" s="15" t="str">
        <f>Tableau5_2[[#This Row],[Colonne2]]</f>
        <v>MRTS F</v>
      </c>
      <c r="R475" s="16">
        <f>Tableau5_2[[#This Row],[Colonne3]]</f>
        <v>44585</v>
      </c>
      <c r="S475" s="16">
        <f t="shared" ca="1" si="66"/>
        <v>44585</v>
      </c>
      <c r="T475" s="15">
        <f t="shared" si="67"/>
        <v>0</v>
      </c>
      <c r="U475" s="16" t="str">
        <f t="shared" si="68"/>
        <v/>
      </c>
      <c r="V475" s="15" t="str">
        <f t="shared" si="69"/>
        <v/>
      </c>
      <c r="W475" s="15" t="str">
        <f t="shared" si="70"/>
        <v/>
      </c>
      <c r="X475" s="15" t="str">
        <f t="shared" si="71"/>
        <v/>
      </c>
      <c r="Y475" s="37"/>
    </row>
    <row r="476" spans="1:25" x14ac:dyDescent="0.25">
      <c r="A476" s="34" t="str">
        <f>'COLLER SAP ICI'!A476</f>
        <v>91806186338-0</v>
      </c>
      <c r="B476" s="34" t="str">
        <f>'COLLER SAP ICI'!B476</f>
        <v>P5T2</v>
      </c>
      <c r="C476" s="35">
        <f>'COLLER SAP ICI'!C476</f>
        <v>44475</v>
      </c>
      <c r="E476" s="3" t="str">
        <f t="shared" si="63"/>
        <v>91806186338-0</v>
      </c>
      <c r="F476" s="5" t="str">
        <f t="shared" si="64"/>
        <v>P39N</v>
      </c>
      <c r="G476" s="1">
        <f t="shared" si="65"/>
        <v>44432</v>
      </c>
      <c r="L476">
        <v>186345</v>
      </c>
      <c r="M476" s="3" t="s">
        <v>102</v>
      </c>
      <c r="N476" s="4">
        <v>44705</v>
      </c>
      <c r="P476" s="14">
        <f>Tableau5_2[[#This Row],[ConvLoco.Colonne2]]</f>
        <v>186345</v>
      </c>
      <c r="Q476" s="15" t="str">
        <f>Tableau5_2[[#This Row],[Colonne2]]</f>
        <v>EBICAB EF</v>
      </c>
      <c r="R476" s="16">
        <f>Tableau5_2[[#This Row],[Colonne3]]</f>
        <v>44705</v>
      </c>
      <c r="S476" s="16" t="str">
        <f t="shared" ca="1" si="66"/>
        <v/>
      </c>
      <c r="T476" s="15">
        <f t="shared" si="67"/>
        <v>0</v>
      </c>
      <c r="U476" s="16" t="str">
        <f t="shared" si="68"/>
        <v/>
      </c>
      <c r="V476" s="15" t="str">
        <f t="shared" si="69"/>
        <v/>
      </c>
      <c r="W476" s="15" t="str">
        <f t="shared" si="70"/>
        <v/>
      </c>
      <c r="X476" s="15" t="str">
        <f t="shared" si="71"/>
        <v/>
      </c>
      <c r="Y476" s="37"/>
    </row>
    <row r="477" spans="1:25" x14ac:dyDescent="0.25">
      <c r="A477" s="34" t="str">
        <f>'COLLER SAP ICI'!A477</f>
        <v>91806186338-0</v>
      </c>
      <c r="B477" s="34" t="str">
        <f>'COLLER SAP ICI'!B477</f>
        <v>P5MN</v>
      </c>
      <c r="C477" s="35">
        <f>'COLLER SAP ICI'!C477</f>
        <v>44475</v>
      </c>
      <c r="E477" s="3" t="str">
        <f t="shared" si="63"/>
        <v>91806186338-0</v>
      </c>
      <c r="F477" s="5" t="str">
        <f t="shared" si="64"/>
        <v>P5T2</v>
      </c>
      <c r="G477" s="1">
        <f t="shared" si="65"/>
        <v>44475</v>
      </c>
      <c r="L477">
        <v>186345</v>
      </c>
      <c r="M477" s="3" t="s">
        <v>107</v>
      </c>
      <c r="N477" s="4">
        <v>44766</v>
      </c>
      <c r="P477" s="17">
        <f>Tableau5_2[[#This Row],[ConvLoco.Colonne2]]</f>
        <v>186345</v>
      </c>
      <c r="Q477" s="18" t="str">
        <f>Tableau5_2[[#This Row],[Colonne2]]</f>
        <v>ETCS GI</v>
      </c>
      <c r="R477" s="19">
        <f>Tableau5_2[[#This Row],[Colonne3]]</f>
        <v>44766</v>
      </c>
      <c r="S477" s="19" t="str">
        <f t="shared" ca="1" si="66"/>
        <v/>
      </c>
      <c r="T477" s="18">
        <f t="shared" si="67"/>
        <v>0</v>
      </c>
      <c r="U477" s="19" t="str">
        <f t="shared" si="68"/>
        <v/>
      </c>
      <c r="V477" s="18" t="str">
        <f t="shared" si="69"/>
        <v/>
      </c>
      <c r="W477" s="18" t="str">
        <f t="shared" si="70"/>
        <v/>
      </c>
      <c r="X477" s="18" t="str">
        <f t="shared" si="71"/>
        <v/>
      </c>
      <c r="Y477" s="37"/>
    </row>
    <row r="478" spans="1:25" x14ac:dyDescent="0.25">
      <c r="A478" s="34" t="str">
        <f>'COLLER SAP ICI'!A478</f>
        <v>91806186338-0</v>
      </c>
      <c r="B478" s="34" t="str">
        <f>'COLLER SAP ICI'!B478</f>
        <v>P3A3</v>
      </c>
      <c r="C478" s="35">
        <f>'COLLER SAP ICI'!C478</f>
        <v>44566</v>
      </c>
      <c r="E478" s="3" t="str">
        <f t="shared" si="63"/>
        <v>91806186338-0</v>
      </c>
      <c r="F478" s="5" t="str">
        <f t="shared" si="64"/>
        <v>P5MN</v>
      </c>
      <c r="G478" s="1">
        <f t="shared" si="65"/>
        <v>44475</v>
      </c>
    </row>
    <row r="479" spans="1:25" x14ac:dyDescent="0.25">
      <c r="A479" s="34" t="str">
        <f>'COLLER SAP ICI'!A479</f>
        <v>91806186338-0</v>
      </c>
      <c r="B479" s="34" t="str">
        <f>'COLLER SAP ICI'!B479</f>
        <v>P3EQ</v>
      </c>
      <c r="C479" s="35">
        <f>'COLLER SAP ICI'!C479</f>
        <v>44670</v>
      </c>
      <c r="E479" s="3" t="str">
        <f t="shared" si="63"/>
        <v>91806186338-0</v>
      </c>
      <c r="F479" s="5" t="str">
        <f t="shared" si="64"/>
        <v>P3A3</v>
      </c>
      <c r="G479" s="1">
        <f t="shared" si="65"/>
        <v>44566</v>
      </c>
    </row>
    <row r="480" spans="1:25" x14ac:dyDescent="0.25">
      <c r="A480" s="34" t="str">
        <f>'COLLER SAP ICI'!A480</f>
        <v>91806186338-0</v>
      </c>
      <c r="B480" s="34" t="str">
        <f>'COLLER SAP ICI'!B480</f>
        <v>P396</v>
      </c>
      <c r="C480" s="35">
        <f>'COLLER SAP ICI'!C480</f>
        <v>44670</v>
      </c>
      <c r="E480" s="3" t="str">
        <f t="shared" si="63"/>
        <v>91806186338-0</v>
      </c>
      <c r="F480" s="5" t="str">
        <f t="shared" si="64"/>
        <v>P3EQ</v>
      </c>
      <c r="G480" s="1">
        <f t="shared" si="65"/>
        <v>44670</v>
      </c>
    </row>
    <row r="481" spans="1:7" x14ac:dyDescent="0.25">
      <c r="A481" s="34" t="str">
        <f>'COLLER SAP ICI'!A481</f>
        <v>91806186338-0</v>
      </c>
      <c r="B481" s="34" t="str">
        <f>'COLLER SAP ICI'!B481</f>
        <v>P9EF</v>
      </c>
      <c r="C481" s="35">
        <f>'COLLER SAP ICI'!C481</f>
        <v>44742</v>
      </c>
      <c r="E481" s="3" t="str">
        <f t="shared" si="63"/>
        <v>91806186338-0</v>
      </c>
      <c r="F481" s="5" t="str">
        <f t="shared" si="64"/>
        <v>P396</v>
      </c>
      <c r="G481" s="1">
        <f t="shared" si="65"/>
        <v>44670</v>
      </c>
    </row>
    <row r="482" spans="1:7" x14ac:dyDescent="0.25">
      <c r="A482" s="34" t="str">
        <f>'COLLER SAP ICI'!A482</f>
        <v>91806186338-0</v>
      </c>
      <c r="B482" s="34" t="str">
        <f>'COLLER SAP ICI'!B482</f>
        <v>P3ET</v>
      </c>
      <c r="C482" s="35">
        <f>'COLLER SAP ICI'!C482</f>
        <v>44900</v>
      </c>
      <c r="E482" s="3" t="str">
        <f t="shared" si="63"/>
        <v>91806186338-0</v>
      </c>
      <c r="F482" s="5" t="str">
        <f t="shared" si="64"/>
        <v>P9EF</v>
      </c>
      <c r="G482" s="1">
        <f t="shared" si="65"/>
        <v>44742</v>
      </c>
    </row>
    <row r="483" spans="1:7" x14ac:dyDescent="0.25">
      <c r="A483" s="34" t="str">
        <f>'COLLER SAP ICI'!A483</f>
        <v>91806186338-0</v>
      </c>
      <c r="B483" s="34" t="str">
        <f>'COLLER SAP ICI'!B483</f>
        <v>P395</v>
      </c>
      <c r="C483" s="35">
        <f>'COLLER SAP ICI'!C483</f>
        <v>44900</v>
      </c>
      <c r="E483" s="3" t="str">
        <f t="shared" si="63"/>
        <v>91806186338-0</v>
      </c>
      <c r="F483" s="5" t="str">
        <f t="shared" si="64"/>
        <v>P3ET</v>
      </c>
      <c r="G483" s="1">
        <f t="shared" si="65"/>
        <v>44900</v>
      </c>
    </row>
    <row r="484" spans="1:7" x14ac:dyDescent="0.25">
      <c r="A484" s="34" t="str">
        <f>'COLLER SAP ICI'!A484</f>
        <v>91806186339-8</v>
      </c>
      <c r="B484" s="34" t="str">
        <f>'COLLER SAP ICI'!B484</f>
        <v>P39N</v>
      </c>
      <c r="C484" s="35">
        <f>'COLLER SAP ICI'!C484</f>
        <v>44482</v>
      </c>
      <c r="E484" s="3" t="str">
        <f t="shared" si="63"/>
        <v>91806186338-0</v>
      </c>
      <c r="F484" s="5" t="str">
        <f t="shared" si="64"/>
        <v>P395</v>
      </c>
      <c r="G484" s="1">
        <f t="shared" si="65"/>
        <v>44900</v>
      </c>
    </row>
    <row r="485" spans="1:7" x14ac:dyDescent="0.25">
      <c r="A485" s="34" t="str">
        <f>'COLLER SAP ICI'!A485</f>
        <v>91806186339-8</v>
      </c>
      <c r="B485" s="34" t="str">
        <f>'COLLER SAP ICI'!B485</f>
        <v>P3EQ</v>
      </c>
      <c r="C485" s="35">
        <f>'COLLER SAP ICI'!C485</f>
        <v>44629</v>
      </c>
      <c r="E485" s="3" t="str">
        <f t="shared" si="63"/>
        <v>91806186339-8</v>
      </c>
      <c r="F485" s="5" t="str">
        <f t="shared" si="64"/>
        <v>P39N</v>
      </c>
      <c r="G485" s="1">
        <f t="shared" si="65"/>
        <v>44482</v>
      </c>
    </row>
    <row r="486" spans="1:7" x14ac:dyDescent="0.25">
      <c r="A486" s="34" t="str">
        <f>'COLLER SAP ICI'!A486</f>
        <v>91806186339-8</v>
      </c>
      <c r="B486" s="34" t="str">
        <f>'COLLER SAP ICI'!B486</f>
        <v>P396</v>
      </c>
      <c r="C486" s="35">
        <f>'COLLER SAP ICI'!C486</f>
        <v>44629</v>
      </c>
      <c r="E486" s="3" t="str">
        <f t="shared" si="63"/>
        <v>91806186339-8</v>
      </c>
      <c r="F486" s="5" t="str">
        <f t="shared" si="64"/>
        <v>P3EQ</v>
      </c>
      <c r="G486" s="1">
        <f t="shared" si="65"/>
        <v>44629</v>
      </c>
    </row>
    <row r="487" spans="1:7" x14ac:dyDescent="0.25">
      <c r="A487" s="34" t="str">
        <f>'COLLER SAP ICI'!A487</f>
        <v>91806186339-8</v>
      </c>
      <c r="B487" s="34" t="str">
        <f>'COLLER SAP ICI'!B487</f>
        <v>P3A1</v>
      </c>
      <c r="C487" s="35">
        <f>'COLLER SAP ICI'!C487</f>
        <v>44638</v>
      </c>
      <c r="E487" s="3" t="str">
        <f t="shared" si="63"/>
        <v>91806186339-8</v>
      </c>
      <c r="F487" s="5" t="str">
        <f t="shared" si="64"/>
        <v>P396</v>
      </c>
      <c r="G487" s="1">
        <f t="shared" si="65"/>
        <v>44629</v>
      </c>
    </row>
    <row r="488" spans="1:7" x14ac:dyDescent="0.25">
      <c r="A488" s="34" t="str">
        <f>'COLLER SAP ICI'!A488</f>
        <v>91806186339-8</v>
      </c>
      <c r="B488" s="34" t="str">
        <f>'COLLER SAP ICI'!B488</f>
        <v>P9EF</v>
      </c>
      <c r="C488" s="35">
        <f>'COLLER SAP ICI'!C488</f>
        <v>44701</v>
      </c>
      <c r="E488" s="3" t="str">
        <f t="shared" si="63"/>
        <v>91806186339-8</v>
      </c>
      <c r="F488" s="5" t="str">
        <f t="shared" si="64"/>
        <v>P3A1</v>
      </c>
      <c r="G488" s="1">
        <f t="shared" si="65"/>
        <v>44638</v>
      </c>
    </row>
    <row r="489" spans="1:7" x14ac:dyDescent="0.25">
      <c r="A489" s="34" t="str">
        <f>'COLLER SAP ICI'!A489</f>
        <v>91806186339-8</v>
      </c>
      <c r="B489" s="34" t="str">
        <f>'COLLER SAP ICI'!B489</f>
        <v>P5T1</v>
      </c>
      <c r="C489" s="35">
        <f>'COLLER SAP ICI'!C489</f>
        <v>44791</v>
      </c>
      <c r="E489" s="3" t="str">
        <f t="shared" si="63"/>
        <v>91806186339-8</v>
      </c>
      <c r="F489" s="5" t="str">
        <f t="shared" si="64"/>
        <v>P9EF</v>
      </c>
      <c r="G489" s="1">
        <f t="shared" si="65"/>
        <v>44701</v>
      </c>
    </row>
    <row r="490" spans="1:7" x14ac:dyDescent="0.25">
      <c r="A490" s="34" t="str">
        <f>'COLLER SAP ICI'!A490</f>
        <v>91806186339-8</v>
      </c>
      <c r="B490" s="34" t="str">
        <f>'COLLER SAP ICI'!B490</f>
        <v>P5MN</v>
      </c>
      <c r="C490" s="35">
        <f>'COLLER SAP ICI'!C490</f>
        <v>44791</v>
      </c>
      <c r="E490" s="3" t="str">
        <f t="shared" si="63"/>
        <v>91806186339-8</v>
      </c>
      <c r="F490" s="5" t="str">
        <f t="shared" si="64"/>
        <v>P5T1</v>
      </c>
      <c r="G490" s="1">
        <f t="shared" si="65"/>
        <v>44791</v>
      </c>
    </row>
    <row r="491" spans="1:7" x14ac:dyDescent="0.25">
      <c r="A491" s="34" t="str">
        <f>'COLLER SAP ICI'!A491</f>
        <v>91806186339-8</v>
      </c>
      <c r="B491" s="34" t="str">
        <f>'COLLER SAP ICI'!B491</f>
        <v>P3ET</v>
      </c>
      <c r="C491" s="35">
        <f>'COLLER SAP ICI'!C491</f>
        <v>44815</v>
      </c>
      <c r="E491" s="3" t="str">
        <f t="shared" si="63"/>
        <v>91806186339-8</v>
      </c>
      <c r="F491" s="5" t="str">
        <f t="shared" si="64"/>
        <v>P5MN</v>
      </c>
      <c r="G491" s="1">
        <f t="shared" si="65"/>
        <v>44791</v>
      </c>
    </row>
    <row r="492" spans="1:7" x14ac:dyDescent="0.25">
      <c r="A492" s="34" t="str">
        <f>'COLLER SAP ICI'!A492</f>
        <v>91806186339-8</v>
      </c>
      <c r="B492" s="34" t="str">
        <f>'COLLER SAP ICI'!B492</f>
        <v>P395</v>
      </c>
      <c r="C492" s="35">
        <f>'COLLER SAP ICI'!C492</f>
        <v>44815</v>
      </c>
      <c r="E492" s="3" t="str">
        <f t="shared" si="63"/>
        <v>91806186339-8</v>
      </c>
      <c r="F492" s="5" t="str">
        <f t="shared" si="64"/>
        <v>P3ET</v>
      </c>
      <c r="G492" s="1">
        <f t="shared" si="65"/>
        <v>44815</v>
      </c>
    </row>
    <row r="493" spans="1:7" x14ac:dyDescent="0.25">
      <c r="A493" s="34" t="str">
        <f>'COLLER SAP ICI'!A493</f>
        <v>91806186340-6</v>
      </c>
      <c r="B493" s="34" t="str">
        <f>'COLLER SAP ICI'!B493</f>
        <v>P5T2</v>
      </c>
      <c r="C493" s="35">
        <f>'COLLER SAP ICI'!C493</f>
        <v>44468</v>
      </c>
      <c r="E493" s="3" t="str">
        <f t="shared" si="63"/>
        <v>91806186339-8</v>
      </c>
      <c r="F493" s="5" t="str">
        <f t="shared" si="64"/>
        <v>P395</v>
      </c>
      <c r="G493" s="1">
        <f t="shared" si="65"/>
        <v>44815</v>
      </c>
    </row>
    <row r="494" spans="1:7" x14ac:dyDescent="0.25">
      <c r="A494" s="34" t="str">
        <f>'COLLER SAP ICI'!A494</f>
        <v>91806186340-6</v>
      </c>
      <c r="B494" s="34" t="str">
        <f>'COLLER SAP ICI'!B494</f>
        <v>P5MN</v>
      </c>
      <c r="C494" s="35">
        <f>'COLLER SAP ICI'!C494</f>
        <v>44468</v>
      </c>
      <c r="E494" s="3" t="str">
        <f t="shared" si="63"/>
        <v>91806186340-6</v>
      </c>
      <c r="F494" s="5" t="str">
        <f t="shared" si="64"/>
        <v>P5T2</v>
      </c>
      <c r="G494" s="1">
        <f t="shared" si="65"/>
        <v>44468</v>
      </c>
    </row>
    <row r="495" spans="1:7" x14ac:dyDescent="0.25">
      <c r="A495" s="34" t="str">
        <f>'COLLER SAP ICI'!A495</f>
        <v>91806186340-6</v>
      </c>
      <c r="B495" s="34" t="str">
        <f>'COLLER SAP ICI'!B495</f>
        <v>P9EF</v>
      </c>
      <c r="C495" s="35">
        <f>'COLLER SAP ICI'!C495</f>
        <v>44468</v>
      </c>
      <c r="E495" s="3" t="str">
        <f t="shared" si="63"/>
        <v>91806186340-6</v>
      </c>
      <c r="F495" s="5" t="str">
        <f t="shared" si="64"/>
        <v>P5MN</v>
      </c>
      <c r="G495" s="1">
        <f t="shared" si="65"/>
        <v>44468</v>
      </c>
    </row>
    <row r="496" spans="1:7" x14ac:dyDescent="0.25">
      <c r="A496" s="34" t="str">
        <f>'COLLER SAP ICI'!A496</f>
        <v>91806186340-6</v>
      </c>
      <c r="B496" s="34" t="str">
        <f>'COLLER SAP ICI'!B496</f>
        <v>P3A3</v>
      </c>
      <c r="C496" s="35">
        <f>'COLLER SAP ICI'!C496</f>
        <v>44551</v>
      </c>
      <c r="E496" s="3" t="str">
        <f t="shared" si="63"/>
        <v>91806186340-6</v>
      </c>
      <c r="F496" s="5" t="str">
        <f t="shared" si="64"/>
        <v>P9EF</v>
      </c>
      <c r="G496" s="1">
        <f t="shared" si="65"/>
        <v>44468</v>
      </c>
    </row>
    <row r="497" spans="1:7" x14ac:dyDescent="0.25">
      <c r="A497" s="34" t="str">
        <f>'COLLER SAP ICI'!A497</f>
        <v>91806186340-6</v>
      </c>
      <c r="B497" s="34" t="str">
        <f>'COLLER SAP ICI'!B497</f>
        <v>P39N</v>
      </c>
      <c r="C497" s="35">
        <f>'COLLER SAP ICI'!C497</f>
        <v>44582</v>
      </c>
      <c r="E497" s="3" t="str">
        <f t="shared" si="63"/>
        <v>91806186340-6</v>
      </c>
      <c r="F497" s="5" t="str">
        <f t="shared" si="64"/>
        <v>P3A3</v>
      </c>
      <c r="G497" s="1">
        <f t="shared" si="65"/>
        <v>44551</v>
      </c>
    </row>
    <row r="498" spans="1:7" x14ac:dyDescent="0.25">
      <c r="A498" s="34" t="str">
        <f>'COLLER SAP ICI'!A498</f>
        <v>91806186340-6</v>
      </c>
      <c r="B498" s="34" t="str">
        <f>'COLLER SAP ICI'!B498</f>
        <v>P3EQ</v>
      </c>
      <c r="C498" s="35">
        <f>'COLLER SAP ICI'!C498</f>
        <v>44707</v>
      </c>
      <c r="E498" s="3" t="str">
        <f t="shared" si="63"/>
        <v>91806186340-6</v>
      </c>
      <c r="F498" s="5" t="str">
        <f t="shared" si="64"/>
        <v>P39N</v>
      </c>
      <c r="G498" s="1">
        <f t="shared" si="65"/>
        <v>44582</v>
      </c>
    </row>
    <row r="499" spans="1:7" x14ac:dyDescent="0.25">
      <c r="A499" s="34" t="str">
        <f>'COLLER SAP ICI'!A499</f>
        <v>91806186340-6</v>
      </c>
      <c r="B499" s="34" t="str">
        <f>'COLLER SAP ICI'!B499</f>
        <v>P396</v>
      </c>
      <c r="C499" s="35">
        <f>'COLLER SAP ICI'!C499</f>
        <v>44707</v>
      </c>
      <c r="E499" s="3" t="str">
        <f t="shared" si="63"/>
        <v>91806186340-6</v>
      </c>
      <c r="F499" s="5" t="str">
        <f t="shared" si="64"/>
        <v>P3EQ</v>
      </c>
      <c r="G499" s="1">
        <f t="shared" si="65"/>
        <v>44707</v>
      </c>
    </row>
    <row r="500" spans="1:7" x14ac:dyDescent="0.25">
      <c r="A500" s="34" t="str">
        <f>'COLLER SAP ICI'!A500</f>
        <v>91806186340-6</v>
      </c>
      <c r="B500" s="34" t="str">
        <f>'COLLER SAP ICI'!B500</f>
        <v>P3ET</v>
      </c>
      <c r="C500" s="35">
        <f>'COLLER SAP ICI'!C500</f>
        <v>44885</v>
      </c>
      <c r="E500" s="3" t="str">
        <f t="shared" si="63"/>
        <v>91806186340-6</v>
      </c>
      <c r="F500" s="5" t="str">
        <f t="shared" si="64"/>
        <v>P396</v>
      </c>
      <c r="G500" s="1">
        <f t="shared" si="65"/>
        <v>44707</v>
      </c>
    </row>
    <row r="501" spans="1:7" x14ac:dyDescent="0.25">
      <c r="A501" s="34" t="str">
        <f>'COLLER SAP ICI'!A501</f>
        <v>91806186340-6</v>
      </c>
      <c r="B501" s="34" t="str">
        <f>'COLLER SAP ICI'!B501</f>
        <v>P395</v>
      </c>
      <c r="C501" s="35">
        <f>'COLLER SAP ICI'!C501</f>
        <v>44886</v>
      </c>
      <c r="E501" s="3" t="str">
        <f t="shared" si="63"/>
        <v>91806186340-6</v>
      </c>
      <c r="F501" s="5" t="str">
        <f t="shared" si="64"/>
        <v>P3ET</v>
      </c>
      <c r="G501" s="1">
        <f t="shared" si="65"/>
        <v>44885</v>
      </c>
    </row>
    <row r="502" spans="1:7" x14ac:dyDescent="0.25">
      <c r="A502" s="34" t="str">
        <f>'COLLER SAP ICI'!A502</f>
        <v>91806186341-4</v>
      </c>
      <c r="B502" s="34" t="str">
        <f>'COLLER SAP ICI'!B502</f>
        <v>P3EQ</v>
      </c>
      <c r="C502" s="35">
        <f>'COLLER SAP ICI'!C502</f>
        <v>44434</v>
      </c>
      <c r="E502" s="3" t="str">
        <f t="shared" si="63"/>
        <v>91806186340-6</v>
      </c>
      <c r="F502" s="5" t="str">
        <f t="shared" si="64"/>
        <v>P395</v>
      </c>
      <c r="G502" s="1">
        <f t="shared" si="65"/>
        <v>44886</v>
      </c>
    </row>
    <row r="503" spans="1:7" x14ac:dyDescent="0.25">
      <c r="A503" s="34" t="str">
        <f>'COLLER SAP ICI'!A503</f>
        <v>91806186341-4</v>
      </c>
      <c r="B503" s="34" t="str">
        <f>'COLLER SAP ICI'!B503</f>
        <v>P396</v>
      </c>
      <c r="C503" s="35">
        <f>'COLLER SAP ICI'!C503</f>
        <v>44434</v>
      </c>
      <c r="E503" s="3" t="str">
        <f t="shared" si="63"/>
        <v>91806186341-4</v>
      </c>
      <c r="F503" s="5" t="str">
        <f t="shared" si="64"/>
        <v>P3EQ</v>
      </c>
      <c r="G503" s="1">
        <f t="shared" si="65"/>
        <v>44434</v>
      </c>
    </row>
    <row r="504" spans="1:7" x14ac:dyDescent="0.25">
      <c r="A504" s="34" t="str">
        <f>'COLLER SAP ICI'!A504</f>
        <v>91806186341-4</v>
      </c>
      <c r="B504" s="34" t="str">
        <f>'COLLER SAP ICI'!B504</f>
        <v>P5T1</v>
      </c>
      <c r="C504" s="35">
        <f>'COLLER SAP ICI'!C504</f>
        <v>44519</v>
      </c>
      <c r="E504" s="3" t="str">
        <f t="shared" si="63"/>
        <v>91806186341-4</v>
      </c>
      <c r="F504" s="5" t="str">
        <f t="shared" si="64"/>
        <v>P396</v>
      </c>
      <c r="G504" s="1">
        <f t="shared" si="65"/>
        <v>44434</v>
      </c>
    </row>
    <row r="505" spans="1:7" x14ac:dyDescent="0.25">
      <c r="A505" s="34" t="str">
        <f>'COLLER SAP ICI'!A505</f>
        <v>91806186341-4</v>
      </c>
      <c r="B505" s="34" t="str">
        <f>'COLLER SAP ICI'!B505</f>
        <v>P5MN</v>
      </c>
      <c r="C505" s="35">
        <f>'COLLER SAP ICI'!C505</f>
        <v>44519</v>
      </c>
      <c r="E505" s="3" t="str">
        <f t="shared" si="63"/>
        <v>91806186341-4</v>
      </c>
      <c r="F505" s="5" t="str">
        <f t="shared" si="64"/>
        <v>P5T1</v>
      </c>
      <c r="G505" s="1">
        <f t="shared" si="65"/>
        <v>44519</v>
      </c>
    </row>
    <row r="506" spans="1:7" x14ac:dyDescent="0.25">
      <c r="A506" s="34" t="str">
        <f>'COLLER SAP ICI'!A506</f>
        <v>91806186341-4</v>
      </c>
      <c r="B506" s="34" t="str">
        <f>'COLLER SAP ICI'!B506</f>
        <v>P3A3</v>
      </c>
      <c r="C506" s="35">
        <f>'COLLER SAP ICI'!C506</f>
        <v>44523</v>
      </c>
      <c r="E506" s="3" t="str">
        <f t="shared" si="63"/>
        <v>91806186341-4</v>
      </c>
      <c r="F506" s="5" t="str">
        <f t="shared" si="64"/>
        <v>P5MN</v>
      </c>
      <c r="G506" s="1">
        <f t="shared" si="65"/>
        <v>44519</v>
      </c>
    </row>
    <row r="507" spans="1:7" x14ac:dyDescent="0.25">
      <c r="A507" s="34" t="str">
        <f>'COLLER SAP ICI'!A507</f>
        <v>91806186341-4</v>
      </c>
      <c r="B507" s="34" t="str">
        <f>'COLLER SAP ICI'!B507</f>
        <v>P39N</v>
      </c>
      <c r="C507" s="35">
        <f>'COLLER SAP ICI'!C507</f>
        <v>44541</v>
      </c>
      <c r="E507" s="3" t="str">
        <f t="shared" si="63"/>
        <v>91806186341-4</v>
      </c>
      <c r="F507" s="5" t="str">
        <f t="shared" si="64"/>
        <v>P3A3</v>
      </c>
      <c r="G507" s="1">
        <f t="shared" si="65"/>
        <v>44523</v>
      </c>
    </row>
    <row r="508" spans="1:7" x14ac:dyDescent="0.25">
      <c r="A508" s="34" t="str">
        <f>'COLLER SAP ICI'!A508</f>
        <v>91806186341-4</v>
      </c>
      <c r="B508" s="34" t="str">
        <f>'COLLER SAP ICI'!B508</f>
        <v>P3EU</v>
      </c>
      <c r="C508" s="35">
        <f>'COLLER SAP ICI'!C508</f>
        <v>44618</v>
      </c>
      <c r="E508" s="3" t="str">
        <f t="shared" si="63"/>
        <v>91806186341-4</v>
      </c>
      <c r="F508" s="5" t="str">
        <f t="shared" si="64"/>
        <v>P39N</v>
      </c>
      <c r="G508" s="1">
        <f t="shared" si="65"/>
        <v>44541</v>
      </c>
    </row>
    <row r="509" spans="1:7" x14ac:dyDescent="0.25">
      <c r="A509" s="34" t="str">
        <f>'COLLER SAP ICI'!A509</f>
        <v>91806186341-4</v>
      </c>
      <c r="B509" s="34" t="str">
        <f>'COLLER SAP ICI'!B509</f>
        <v>P399</v>
      </c>
      <c r="C509" s="35">
        <f>'COLLER SAP ICI'!C509</f>
        <v>44618</v>
      </c>
      <c r="E509" s="3" t="str">
        <f t="shared" si="63"/>
        <v>91806186341-4</v>
      </c>
      <c r="F509" s="5" t="str">
        <f t="shared" si="64"/>
        <v>P3EU</v>
      </c>
      <c r="G509" s="1">
        <f t="shared" si="65"/>
        <v>44618</v>
      </c>
    </row>
    <row r="510" spans="1:7" x14ac:dyDescent="0.25">
      <c r="A510" s="34" t="str">
        <f>'COLLER SAP ICI'!A510</f>
        <v>91806186342-2</v>
      </c>
      <c r="B510" s="34" t="str">
        <f>'COLLER SAP ICI'!B510</f>
        <v>P39N</v>
      </c>
      <c r="C510" s="35">
        <f>'COLLER SAP ICI'!C510</f>
        <v>44495</v>
      </c>
      <c r="E510" s="3" t="str">
        <f t="shared" si="63"/>
        <v>91806186341-4</v>
      </c>
      <c r="F510" s="5" t="str">
        <f t="shared" si="64"/>
        <v>P399</v>
      </c>
      <c r="G510" s="1">
        <f t="shared" si="65"/>
        <v>44618</v>
      </c>
    </row>
    <row r="511" spans="1:7" x14ac:dyDescent="0.25">
      <c r="A511" s="34" t="str">
        <f>'COLLER SAP ICI'!A511</f>
        <v>91806186342-2</v>
      </c>
      <c r="B511" s="34" t="str">
        <f>'COLLER SAP ICI'!B511</f>
        <v>P3EU</v>
      </c>
      <c r="C511" s="35">
        <f>'COLLER SAP ICI'!C511</f>
        <v>44591</v>
      </c>
      <c r="E511" s="3" t="str">
        <f t="shared" si="63"/>
        <v>91806186342-2</v>
      </c>
      <c r="F511" s="5" t="str">
        <f t="shared" si="64"/>
        <v>P39N</v>
      </c>
      <c r="G511" s="1">
        <f t="shared" si="65"/>
        <v>44495</v>
      </c>
    </row>
    <row r="512" spans="1:7" x14ac:dyDescent="0.25">
      <c r="A512" s="34" t="str">
        <f>'COLLER SAP ICI'!A512</f>
        <v>91806186342-2</v>
      </c>
      <c r="B512" s="34" t="str">
        <f>'COLLER SAP ICI'!B512</f>
        <v>P399</v>
      </c>
      <c r="C512" s="35">
        <f>'COLLER SAP ICI'!C512</f>
        <v>44591</v>
      </c>
      <c r="E512" s="3" t="str">
        <f t="shared" si="63"/>
        <v>91806186342-2</v>
      </c>
      <c r="F512" s="5" t="str">
        <f t="shared" si="64"/>
        <v>P3EU</v>
      </c>
      <c r="G512" s="1">
        <f t="shared" si="65"/>
        <v>44591</v>
      </c>
    </row>
    <row r="513" spans="1:7" x14ac:dyDescent="0.25">
      <c r="A513" s="34" t="str">
        <f>'COLLER SAP ICI'!A513</f>
        <v>91806186342-2</v>
      </c>
      <c r="B513" s="34" t="str">
        <f>'COLLER SAP ICI'!B513</f>
        <v>P3A3</v>
      </c>
      <c r="C513" s="35">
        <f>'COLLER SAP ICI'!C513</f>
        <v>44620</v>
      </c>
      <c r="E513" s="3" t="str">
        <f t="shared" si="63"/>
        <v>91806186342-2</v>
      </c>
      <c r="F513" s="5" t="str">
        <f t="shared" si="64"/>
        <v>P399</v>
      </c>
      <c r="G513" s="1">
        <f t="shared" si="65"/>
        <v>44591</v>
      </c>
    </row>
    <row r="514" spans="1:7" x14ac:dyDescent="0.25">
      <c r="A514" s="34" t="str">
        <f>'COLLER SAP ICI'!A514</f>
        <v>91806186342-2</v>
      </c>
      <c r="B514" s="34" t="str">
        <f>'COLLER SAP ICI'!B514</f>
        <v>P5T1</v>
      </c>
      <c r="C514" s="35">
        <f>'COLLER SAP ICI'!C514</f>
        <v>44772</v>
      </c>
      <c r="E514" s="3" t="str">
        <f t="shared" si="63"/>
        <v>91806186342-2</v>
      </c>
      <c r="F514" s="5" t="str">
        <f t="shared" si="64"/>
        <v>P3A3</v>
      </c>
      <c r="G514" s="1">
        <f t="shared" si="65"/>
        <v>44620</v>
      </c>
    </row>
    <row r="515" spans="1:7" x14ac:dyDescent="0.25">
      <c r="A515" s="34" t="str">
        <f>'COLLER SAP ICI'!A515</f>
        <v>91806186342-2</v>
      </c>
      <c r="B515" s="34" t="str">
        <f>'COLLER SAP ICI'!B515</f>
        <v>P5MN</v>
      </c>
      <c r="C515" s="35">
        <f>'COLLER SAP ICI'!C515</f>
        <v>44772</v>
      </c>
      <c r="E515" s="3" t="str">
        <f t="shared" ref="E515:E542" si="72">A514</f>
        <v>91806186342-2</v>
      </c>
      <c r="F515" s="5" t="str">
        <f t="shared" ref="F515:F542" si="73">B514</f>
        <v>P5T1</v>
      </c>
      <c r="G515" s="1">
        <f t="shared" ref="G515:G542" si="74">C514</f>
        <v>44772</v>
      </c>
    </row>
    <row r="516" spans="1:7" x14ac:dyDescent="0.25">
      <c r="A516" s="34" t="str">
        <f>'COLLER SAP ICI'!A516</f>
        <v>91806186342-2</v>
      </c>
      <c r="B516" s="34" t="str">
        <f>'COLLER SAP ICI'!B516</f>
        <v>P3EQ</v>
      </c>
      <c r="C516" s="35">
        <f>'COLLER SAP ICI'!C516</f>
        <v>44772</v>
      </c>
      <c r="E516" s="3" t="str">
        <f t="shared" si="72"/>
        <v>91806186342-2</v>
      </c>
      <c r="F516" s="5" t="str">
        <f t="shared" si="73"/>
        <v>P5MN</v>
      </c>
      <c r="G516" s="1">
        <f t="shared" si="74"/>
        <v>44772</v>
      </c>
    </row>
    <row r="517" spans="1:7" x14ac:dyDescent="0.25">
      <c r="A517" s="34" t="str">
        <f>'COLLER SAP ICI'!A517</f>
        <v>91806186342-2</v>
      </c>
      <c r="B517" s="34" t="str">
        <f>'COLLER SAP ICI'!B517</f>
        <v>P396</v>
      </c>
      <c r="C517" s="35">
        <f>'COLLER SAP ICI'!C517</f>
        <v>44772</v>
      </c>
      <c r="E517" s="3" t="str">
        <f t="shared" si="72"/>
        <v>91806186342-2</v>
      </c>
      <c r="F517" s="5" t="str">
        <f t="shared" si="73"/>
        <v>P3EQ</v>
      </c>
      <c r="G517" s="1">
        <f t="shared" si="74"/>
        <v>44772</v>
      </c>
    </row>
    <row r="518" spans="1:7" x14ac:dyDescent="0.25">
      <c r="A518" s="34" t="str">
        <f>'COLLER SAP ICI'!A518</f>
        <v>91806186343-0</v>
      </c>
      <c r="B518" s="34" t="str">
        <f>'COLLER SAP ICI'!B518</f>
        <v>P399</v>
      </c>
      <c r="C518" s="35">
        <f>'COLLER SAP ICI'!C518</f>
        <v>44591</v>
      </c>
      <c r="E518" s="3" t="str">
        <f t="shared" si="72"/>
        <v>91806186342-2</v>
      </c>
      <c r="F518" s="5" t="str">
        <f t="shared" si="73"/>
        <v>P396</v>
      </c>
      <c r="G518" s="1">
        <f t="shared" si="74"/>
        <v>44772</v>
      </c>
    </row>
    <row r="519" spans="1:7" x14ac:dyDescent="0.25">
      <c r="A519" s="34" t="str">
        <f>'COLLER SAP ICI'!A519</f>
        <v>91806186343-0</v>
      </c>
      <c r="B519" s="34" t="str">
        <f>'COLLER SAP ICI'!B519</f>
        <v>P3A1</v>
      </c>
      <c r="C519" s="35">
        <f>'COLLER SAP ICI'!C519</f>
        <v>44630</v>
      </c>
      <c r="E519" s="3" t="str">
        <f t="shared" si="72"/>
        <v>91806186343-0</v>
      </c>
      <c r="F519" s="5" t="str">
        <f t="shared" si="73"/>
        <v>P399</v>
      </c>
      <c r="G519" s="1">
        <f t="shared" si="74"/>
        <v>44591</v>
      </c>
    </row>
    <row r="520" spans="1:7" x14ac:dyDescent="0.25">
      <c r="A520" s="34" t="str">
        <f>'COLLER SAP ICI'!A520</f>
        <v>91806186343-0</v>
      </c>
      <c r="B520" s="34" t="str">
        <f>'COLLER SAP ICI'!B520</f>
        <v>P3ET</v>
      </c>
      <c r="C520" s="35">
        <f>'COLLER SAP ICI'!C520</f>
        <v>44711</v>
      </c>
      <c r="E520" s="3" t="str">
        <f t="shared" si="72"/>
        <v>91806186343-0</v>
      </c>
      <c r="F520" s="5" t="str">
        <f t="shared" si="73"/>
        <v>P3A1</v>
      </c>
      <c r="G520" s="1">
        <f t="shared" si="74"/>
        <v>44630</v>
      </c>
    </row>
    <row r="521" spans="1:7" x14ac:dyDescent="0.25">
      <c r="A521" s="34" t="str">
        <f>'COLLER SAP ICI'!A521</f>
        <v>91806186343-0</v>
      </c>
      <c r="B521" s="34" t="str">
        <f>'COLLER SAP ICI'!B521</f>
        <v>P5T1</v>
      </c>
      <c r="C521" s="35">
        <f>'COLLER SAP ICI'!C521</f>
        <v>44783</v>
      </c>
      <c r="E521" s="3" t="str">
        <f t="shared" si="72"/>
        <v>91806186343-0</v>
      </c>
      <c r="F521" s="5" t="str">
        <f t="shared" si="73"/>
        <v>P3ET</v>
      </c>
      <c r="G521" s="1">
        <f t="shared" si="74"/>
        <v>44711</v>
      </c>
    </row>
    <row r="522" spans="1:7" x14ac:dyDescent="0.25">
      <c r="A522" s="34" t="str">
        <f>'COLLER SAP ICI'!A522</f>
        <v>91806186343-0</v>
      </c>
      <c r="B522" s="34" t="str">
        <f>'COLLER SAP ICI'!B522</f>
        <v>P5MN</v>
      </c>
      <c r="C522" s="35">
        <f>'COLLER SAP ICI'!C522</f>
        <v>44783</v>
      </c>
      <c r="E522" s="3" t="str">
        <f t="shared" si="72"/>
        <v>91806186343-0</v>
      </c>
      <c r="F522" s="5" t="str">
        <f t="shared" si="73"/>
        <v>P5T1</v>
      </c>
      <c r="G522" s="1">
        <f t="shared" si="74"/>
        <v>44783</v>
      </c>
    </row>
    <row r="523" spans="1:7" x14ac:dyDescent="0.25">
      <c r="A523" s="34" t="str">
        <f>'COLLER SAP ICI'!A523</f>
        <v>91806186343-0</v>
      </c>
      <c r="B523" s="34" t="str">
        <f>'COLLER SAP ICI'!B523</f>
        <v>P3EQ</v>
      </c>
      <c r="C523" s="35">
        <f>'COLLER SAP ICI'!C523</f>
        <v>44783</v>
      </c>
      <c r="E523" s="3" t="str">
        <f t="shared" si="72"/>
        <v>91806186343-0</v>
      </c>
      <c r="F523" s="5" t="str">
        <f t="shared" si="73"/>
        <v>P5MN</v>
      </c>
      <c r="G523" s="1">
        <f t="shared" si="74"/>
        <v>44783</v>
      </c>
    </row>
    <row r="524" spans="1:7" x14ac:dyDescent="0.25">
      <c r="A524" s="34" t="str">
        <f>'COLLER SAP ICI'!A524</f>
        <v>91806186343-0</v>
      </c>
      <c r="B524" s="34" t="str">
        <f>'COLLER SAP ICI'!B524</f>
        <v>P396</v>
      </c>
      <c r="C524" s="35">
        <f>'COLLER SAP ICI'!C524</f>
        <v>44783</v>
      </c>
      <c r="E524" s="3" t="str">
        <f t="shared" si="72"/>
        <v>91806186343-0</v>
      </c>
      <c r="F524" s="5" t="str">
        <f t="shared" si="73"/>
        <v>P3EQ</v>
      </c>
      <c r="G524" s="1">
        <f t="shared" si="74"/>
        <v>44783</v>
      </c>
    </row>
    <row r="525" spans="1:7" x14ac:dyDescent="0.25">
      <c r="A525" s="34" t="str">
        <f>'COLLER SAP ICI'!A525</f>
        <v>91806186343-0</v>
      </c>
      <c r="B525" s="34" t="str">
        <f>'COLLER SAP ICI'!B525</f>
        <v>P39N</v>
      </c>
      <c r="C525" s="35">
        <f>'COLLER SAP ICI'!C525</f>
        <v>44842</v>
      </c>
      <c r="E525" s="3" t="str">
        <f t="shared" si="72"/>
        <v>91806186343-0</v>
      </c>
      <c r="F525" s="5" t="str">
        <f t="shared" si="73"/>
        <v>P396</v>
      </c>
      <c r="G525" s="1">
        <f t="shared" si="74"/>
        <v>44783</v>
      </c>
    </row>
    <row r="526" spans="1:7" x14ac:dyDescent="0.25">
      <c r="A526" s="34" t="str">
        <f>'COLLER SAP ICI'!A526</f>
        <v>91806186344-8</v>
      </c>
      <c r="B526" s="34" t="str">
        <f>'COLLER SAP ICI'!B526</f>
        <v>P5T2</v>
      </c>
      <c r="C526" s="35">
        <f>'COLLER SAP ICI'!C526</f>
        <v>44463</v>
      </c>
      <c r="E526" s="3" t="str">
        <f t="shared" si="72"/>
        <v>91806186343-0</v>
      </c>
      <c r="F526" s="5" t="str">
        <f t="shared" si="73"/>
        <v>P39N</v>
      </c>
      <c r="G526" s="1">
        <f t="shared" si="74"/>
        <v>44842</v>
      </c>
    </row>
    <row r="527" spans="1:7" x14ac:dyDescent="0.25">
      <c r="A527" s="34" t="str">
        <f>'COLLER SAP ICI'!A527</f>
        <v>91806186344-8</v>
      </c>
      <c r="B527" s="34" t="str">
        <f>'COLLER SAP ICI'!B527</f>
        <v>P5MN</v>
      </c>
      <c r="C527" s="35">
        <f>'COLLER SAP ICI'!C527</f>
        <v>44463</v>
      </c>
      <c r="E527" s="3" t="str">
        <f t="shared" si="72"/>
        <v>91806186344-8</v>
      </c>
      <c r="F527" s="5" t="str">
        <f t="shared" si="73"/>
        <v>P5T2</v>
      </c>
      <c r="G527" s="1">
        <f t="shared" si="74"/>
        <v>44463</v>
      </c>
    </row>
    <row r="528" spans="1:7" x14ac:dyDescent="0.25">
      <c r="A528" s="34" t="str">
        <f>'COLLER SAP ICI'!A528</f>
        <v>91806186344-8</v>
      </c>
      <c r="B528" s="34" t="str">
        <f>'COLLER SAP ICI'!B528</f>
        <v>P3EQ</v>
      </c>
      <c r="C528" s="35">
        <f>'COLLER SAP ICI'!C528</f>
        <v>44463</v>
      </c>
      <c r="E528" s="3" t="str">
        <f t="shared" si="72"/>
        <v>91806186344-8</v>
      </c>
      <c r="F528" s="5" t="str">
        <f t="shared" si="73"/>
        <v>P5MN</v>
      </c>
      <c r="G528" s="1">
        <f t="shared" si="74"/>
        <v>44463</v>
      </c>
    </row>
    <row r="529" spans="1:7" x14ac:dyDescent="0.25">
      <c r="A529" s="34" t="str">
        <f>'COLLER SAP ICI'!A529</f>
        <v>91806186344-8</v>
      </c>
      <c r="B529" s="34" t="str">
        <f>'COLLER SAP ICI'!B529</f>
        <v>P396</v>
      </c>
      <c r="C529" s="35">
        <f>'COLLER SAP ICI'!C529</f>
        <v>44463</v>
      </c>
      <c r="E529" s="3" t="str">
        <f t="shared" si="72"/>
        <v>91806186344-8</v>
      </c>
      <c r="F529" s="5" t="str">
        <f t="shared" si="73"/>
        <v>P3EQ</v>
      </c>
      <c r="G529" s="1">
        <f t="shared" si="74"/>
        <v>44463</v>
      </c>
    </row>
    <row r="530" spans="1:7" x14ac:dyDescent="0.25">
      <c r="A530" s="34" t="str">
        <f>'COLLER SAP ICI'!A530</f>
        <v>91806186344-8</v>
      </c>
      <c r="B530" s="34" t="str">
        <f>'COLLER SAP ICI'!B530</f>
        <v>P3A3</v>
      </c>
      <c r="C530" s="35">
        <f>'COLLER SAP ICI'!C530</f>
        <v>44485</v>
      </c>
      <c r="E530" s="3" t="str">
        <f t="shared" si="72"/>
        <v>91806186344-8</v>
      </c>
      <c r="F530" s="5" t="str">
        <f t="shared" si="73"/>
        <v>P396</v>
      </c>
      <c r="G530" s="1">
        <f t="shared" si="74"/>
        <v>44463</v>
      </c>
    </row>
    <row r="531" spans="1:7" x14ac:dyDescent="0.25">
      <c r="A531" s="34" t="str">
        <f>'COLLER SAP ICI'!A531</f>
        <v>91806186344-8</v>
      </c>
      <c r="B531" s="34" t="str">
        <f>'COLLER SAP ICI'!B531</f>
        <v>P3EU</v>
      </c>
      <c r="C531" s="35">
        <f>'COLLER SAP ICI'!C531</f>
        <v>44644</v>
      </c>
      <c r="E531" s="3" t="str">
        <f t="shared" si="72"/>
        <v>91806186344-8</v>
      </c>
      <c r="F531" s="5" t="str">
        <f t="shared" si="73"/>
        <v>P3A3</v>
      </c>
      <c r="G531" s="1">
        <f t="shared" si="74"/>
        <v>44485</v>
      </c>
    </row>
    <row r="532" spans="1:7" x14ac:dyDescent="0.25">
      <c r="A532" s="34" t="str">
        <f>'COLLER SAP ICI'!A532</f>
        <v>91806186344-8</v>
      </c>
      <c r="B532" s="34" t="str">
        <f>'COLLER SAP ICI'!B532</f>
        <v>P399</v>
      </c>
      <c r="C532" s="35">
        <f>'COLLER SAP ICI'!C532</f>
        <v>44644</v>
      </c>
      <c r="E532" s="3" t="str">
        <f t="shared" si="72"/>
        <v>91806186344-8</v>
      </c>
      <c r="F532" s="5" t="str">
        <f t="shared" si="73"/>
        <v>P3EU</v>
      </c>
      <c r="G532" s="1">
        <f t="shared" si="74"/>
        <v>44644</v>
      </c>
    </row>
    <row r="533" spans="1:7" x14ac:dyDescent="0.25">
      <c r="A533" s="34" t="str">
        <f>'COLLER SAP ICI'!A533</f>
        <v>91806186344-8</v>
      </c>
      <c r="B533" s="34" t="str">
        <f>'COLLER SAP ICI'!B533</f>
        <v>P39N</v>
      </c>
      <c r="C533" s="35">
        <f>'COLLER SAP ICI'!C533</f>
        <v>44697</v>
      </c>
      <c r="E533" s="3" t="str">
        <f t="shared" si="72"/>
        <v>91806186344-8</v>
      </c>
      <c r="F533" s="5" t="str">
        <f t="shared" si="73"/>
        <v>P399</v>
      </c>
      <c r="G533" s="1">
        <f t="shared" si="74"/>
        <v>44644</v>
      </c>
    </row>
    <row r="534" spans="1:7" x14ac:dyDescent="0.25">
      <c r="A534" s="34" t="str">
        <f>'COLLER SAP ICI'!A534</f>
        <v>91806186345-5</v>
      </c>
      <c r="B534" s="34" t="str">
        <f>'COLLER SAP ICI'!B534</f>
        <v>P5T2</v>
      </c>
      <c r="C534" s="35">
        <f>'COLLER SAP ICI'!C534</f>
        <v>44524</v>
      </c>
      <c r="E534" s="3" t="str">
        <f t="shared" si="72"/>
        <v>91806186344-8</v>
      </c>
      <c r="F534" s="5" t="str">
        <f t="shared" si="73"/>
        <v>P39N</v>
      </c>
      <c r="G534" s="1">
        <f t="shared" si="74"/>
        <v>44697</v>
      </c>
    </row>
    <row r="535" spans="1:7" x14ac:dyDescent="0.25">
      <c r="A535" s="34" t="str">
        <f>'COLLER SAP ICI'!A535</f>
        <v>91806186345-5</v>
      </c>
      <c r="B535" s="34" t="str">
        <f>'COLLER SAP ICI'!B535</f>
        <v>P5MN</v>
      </c>
      <c r="C535" s="35">
        <f>'COLLER SAP ICI'!C535</f>
        <v>44524</v>
      </c>
      <c r="E535" s="3" t="str">
        <f t="shared" si="72"/>
        <v>91806186345-5</v>
      </c>
      <c r="F535" s="5" t="str">
        <f t="shared" si="73"/>
        <v>P5T2</v>
      </c>
      <c r="G535" s="1">
        <f t="shared" si="74"/>
        <v>44524</v>
      </c>
    </row>
    <row r="536" spans="1:7" x14ac:dyDescent="0.25">
      <c r="A536" s="34" t="str">
        <f>'COLLER SAP ICI'!A536</f>
        <v>91806186345-5</v>
      </c>
      <c r="B536" s="34" t="str">
        <f>'COLLER SAP ICI'!B536</f>
        <v>P3EQ</v>
      </c>
      <c r="C536" s="35">
        <f>'COLLER SAP ICI'!C536</f>
        <v>44524</v>
      </c>
      <c r="E536" s="3" t="str">
        <f t="shared" si="72"/>
        <v>91806186345-5</v>
      </c>
      <c r="F536" s="5" t="str">
        <f t="shared" si="73"/>
        <v>P5MN</v>
      </c>
      <c r="G536" s="1">
        <f t="shared" si="74"/>
        <v>44524</v>
      </c>
    </row>
    <row r="537" spans="1:7" x14ac:dyDescent="0.25">
      <c r="A537" s="34" t="str">
        <f>'COLLER SAP ICI'!A537</f>
        <v>91806186345-5</v>
      </c>
      <c r="B537" s="34" t="str">
        <f>'COLLER SAP ICI'!B537</f>
        <v>P396</v>
      </c>
      <c r="C537" s="35">
        <f>'COLLER SAP ICI'!C537</f>
        <v>44524</v>
      </c>
      <c r="E537" s="3" t="str">
        <f t="shared" si="72"/>
        <v>91806186345-5</v>
      </c>
      <c r="F537" s="5" t="str">
        <f t="shared" si="73"/>
        <v>P3EQ</v>
      </c>
      <c r="G537" s="1">
        <f t="shared" si="74"/>
        <v>44524</v>
      </c>
    </row>
    <row r="538" spans="1:7" x14ac:dyDescent="0.25">
      <c r="A538" s="34" t="str">
        <f>'COLLER SAP ICI'!A538</f>
        <v>91806186345-5</v>
      </c>
      <c r="B538" s="34" t="str">
        <f>'COLLER SAP ICI'!B538</f>
        <v>P3A3</v>
      </c>
      <c r="C538" s="35">
        <f>'COLLER SAP ICI'!C538</f>
        <v>44542</v>
      </c>
      <c r="E538" s="3" t="str">
        <f t="shared" si="72"/>
        <v>91806186345-5</v>
      </c>
      <c r="F538" s="5" t="str">
        <f t="shared" si="73"/>
        <v>P396</v>
      </c>
      <c r="G538" s="1">
        <f t="shared" si="74"/>
        <v>44524</v>
      </c>
    </row>
    <row r="539" spans="1:7" x14ac:dyDescent="0.25">
      <c r="A539" s="34" t="str">
        <f>'COLLER SAP ICI'!A539</f>
        <v>91806186345-5</v>
      </c>
      <c r="B539" s="34" t="str">
        <f>'COLLER SAP ICI'!B539</f>
        <v>P39N</v>
      </c>
      <c r="C539" s="35">
        <f>'COLLER SAP ICI'!C539</f>
        <v>44585</v>
      </c>
      <c r="E539" s="3" t="str">
        <f t="shared" si="72"/>
        <v>91806186345-5</v>
      </c>
      <c r="F539" s="5" t="str">
        <f t="shared" si="73"/>
        <v>P3A3</v>
      </c>
      <c r="G539" s="1">
        <f t="shared" si="74"/>
        <v>44542</v>
      </c>
    </row>
    <row r="540" spans="1:7" x14ac:dyDescent="0.25">
      <c r="A540" s="34" t="str">
        <f>'COLLER SAP ICI'!A540</f>
        <v>91806186345-5</v>
      </c>
      <c r="B540" s="34" t="str">
        <f>'COLLER SAP ICI'!B540</f>
        <v>P3EU</v>
      </c>
      <c r="C540" s="35">
        <f>'COLLER SAP ICI'!C540</f>
        <v>44705</v>
      </c>
      <c r="E540" s="3" t="str">
        <f t="shared" si="72"/>
        <v>91806186345-5</v>
      </c>
      <c r="F540" s="5" t="str">
        <f t="shared" si="73"/>
        <v>P39N</v>
      </c>
      <c r="G540" s="1">
        <f t="shared" si="74"/>
        <v>44585</v>
      </c>
    </row>
    <row r="541" spans="1:7" x14ac:dyDescent="0.25">
      <c r="A541" s="34" t="str">
        <f>'COLLER SAP ICI'!A541</f>
        <v>91806186345-5</v>
      </c>
      <c r="B541" s="34" t="str">
        <f>'COLLER SAP ICI'!B541</f>
        <v>P395</v>
      </c>
      <c r="C541" s="35">
        <f>'COLLER SAP ICI'!C541</f>
        <v>44766</v>
      </c>
      <c r="E541" s="3" t="str">
        <f t="shared" si="72"/>
        <v>91806186345-5</v>
      </c>
      <c r="F541" s="5" t="str">
        <f t="shared" si="73"/>
        <v>P3EU</v>
      </c>
      <c r="G541" s="1">
        <f t="shared" si="74"/>
        <v>44705</v>
      </c>
    </row>
    <row r="542" spans="1:7" x14ac:dyDescent="0.25">
      <c r="A542" s="36">
        <f>'COLLER SAP ICI'!A542</f>
        <v>0</v>
      </c>
      <c r="B542" s="36">
        <f>'COLLER SAP ICI'!B542</f>
        <v>0</v>
      </c>
      <c r="C542" s="36">
        <f>'COLLER SAP ICI'!C542</f>
        <v>0</v>
      </c>
      <c r="E542" s="3" t="str">
        <f t="shared" si="72"/>
        <v>91806186345-5</v>
      </c>
      <c r="F542" s="5" t="str">
        <f t="shared" si="73"/>
        <v>P395</v>
      </c>
      <c r="G542" s="1">
        <f t="shared" si="74"/>
        <v>44766</v>
      </c>
    </row>
    <row r="543" spans="1:7" x14ac:dyDescent="0.25">
      <c r="A543" s="36">
        <f>'COLLER SAP ICI'!A543</f>
        <v>0</v>
      </c>
      <c r="B543" s="36">
        <f>'COLLER SAP ICI'!B543</f>
        <v>0</v>
      </c>
      <c r="C543" s="36">
        <f>'COLLER SAP ICI'!C543</f>
        <v>0</v>
      </c>
    </row>
    <row r="544" spans="1:7" x14ac:dyDescent="0.25">
      <c r="A544" s="36">
        <f>'COLLER SAP ICI'!A544</f>
        <v>0</v>
      </c>
      <c r="B544" s="36">
        <f>'COLLER SAP ICI'!B544</f>
        <v>0</v>
      </c>
      <c r="C544" s="36">
        <f>'COLLER SAP ICI'!C544</f>
        <v>0</v>
      </c>
    </row>
    <row r="545" spans="1:3" x14ac:dyDescent="0.25">
      <c r="A545" s="36">
        <f>'COLLER SAP ICI'!A545</f>
        <v>0</v>
      </c>
      <c r="B545" s="36">
        <f>'COLLER SAP ICI'!B545</f>
        <v>0</v>
      </c>
      <c r="C545" s="36">
        <f>'COLLER SAP ICI'!C545</f>
        <v>0</v>
      </c>
    </row>
    <row r="546" spans="1:3" x14ac:dyDescent="0.25">
      <c r="A546" s="36">
        <f>'COLLER SAP ICI'!A546</f>
        <v>0</v>
      </c>
      <c r="B546" s="36">
        <f>'COLLER SAP ICI'!B546</f>
        <v>0</v>
      </c>
      <c r="C546" s="36">
        <f>'COLLER SAP ICI'!C546</f>
        <v>0</v>
      </c>
    </row>
    <row r="547" spans="1:3" x14ac:dyDescent="0.25">
      <c r="A547" s="36">
        <f>'COLLER SAP ICI'!A547</f>
        <v>0</v>
      </c>
      <c r="B547" s="36">
        <f>'COLLER SAP ICI'!B547</f>
        <v>0</v>
      </c>
      <c r="C547" s="36">
        <f>'COLLER SAP ICI'!C547</f>
        <v>0</v>
      </c>
    </row>
    <row r="548" spans="1:3" x14ac:dyDescent="0.25">
      <c r="A548" s="36">
        <f>'COLLER SAP ICI'!A548</f>
        <v>0</v>
      </c>
      <c r="B548" s="36">
        <f>'COLLER SAP ICI'!B548</f>
        <v>0</v>
      </c>
      <c r="C548" s="36">
        <f>'COLLER SAP ICI'!C548</f>
        <v>0</v>
      </c>
    </row>
    <row r="549" spans="1:3" x14ac:dyDescent="0.25">
      <c r="A549" s="36">
        <f>'COLLER SAP ICI'!A549</f>
        <v>0</v>
      </c>
      <c r="B549" s="36">
        <f>'COLLER SAP ICI'!B549</f>
        <v>0</v>
      </c>
      <c r="C549" s="36">
        <f>'COLLER SAP ICI'!C549</f>
        <v>0</v>
      </c>
    </row>
    <row r="550" spans="1:3" x14ac:dyDescent="0.25">
      <c r="A550" s="36">
        <f>'COLLER SAP ICI'!A550</f>
        <v>0</v>
      </c>
      <c r="B550" s="36">
        <f>'COLLER SAP ICI'!B550</f>
        <v>0</v>
      </c>
      <c r="C550" s="36">
        <f>'COLLER SAP ICI'!C550</f>
        <v>0</v>
      </c>
    </row>
    <row r="551" spans="1:3" x14ac:dyDescent="0.25">
      <c r="A551" s="36">
        <f>'COLLER SAP ICI'!A551</f>
        <v>0</v>
      </c>
      <c r="B551" s="36">
        <f>'COLLER SAP ICI'!B551</f>
        <v>0</v>
      </c>
      <c r="C551" s="36">
        <f>'COLLER SAP ICI'!C551</f>
        <v>0</v>
      </c>
    </row>
    <row r="552" spans="1:3" x14ac:dyDescent="0.25">
      <c r="A552" s="36">
        <f>'COLLER SAP ICI'!A552</f>
        <v>0</v>
      </c>
      <c r="B552" s="36">
        <f>'COLLER SAP ICI'!B552</f>
        <v>0</v>
      </c>
      <c r="C552" s="36">
        <f>'COLLER SAP ICI'!C552</f>
        <v>0</v>
      </c>
    </row>
    <row r="553" spans="1:3" x14ac:dyDescent="0.25">
      <c r="A553" s="36">
        <f>'COLLER SAP ICI'!A553</f>
        <v>0</v>
      </c>
      <c r="B553" s="36">
        <f>'COLLER SAP ICI'!B553</f>
        <v>0</v>
      </c>
      <c r="C553" s="36">
        <f>'COLLER SAP ICI'!C553</f>
        <v>0</v>
      </c>
    </row>
    <row r="554" spans="1:3" x14ac:dyDescent="0.25">
      <c r="A554" s="36">
        <f>'COLLER SAP ICI'!A554</f>
        <v>0</v>
      </c>
      <c r="B554" s="36">
        <f>'COLLER SAP ICI'!B554</f>
        <v>0</v>
      </c>
      <c r="C554" s="36">
        <f>'COLLER SAP ICI'!C554</f>
        <v>0</v>
      </c>
    </row>
    <row r="555" spans="1:3" x14ac:dyDescent="0.25">
      <c r="A555" s="36">
        <f>'COLLER SAP ICI'!A555</f>
        <v>0</v>
      </c>
      <c r="B555" s="36">
        <f>'COLLER SAP ICI'!B555</f>
        <v>0</v>
      </c>
      <c r="C555" s="36">
        <f>'COLLER SAP ICI'!C555</f>
        <v>0</v>
      </c>
    </row>
    <row r="556" spans="1:3" x14ac:dyDescent="0.25">
      <c r="A556" s="36">
        <f>'COLLER SAP ICI'!A556</f>
        <v>0</v>
      </c>
      <c r="B556" s="36">
        <f>'COLLER SAP ICI'!B556</f>
        <v>0</v>
      </c>
      <c r="C556" s="36">
        <f>'COLLER SAP ICI'!C556</f>
        <v>0</v>
      </c>
    </row>
    <row r="557" spans="1:3" x14ac:dyDescent="0.25">
      <c r="A557" s="36">
        <f>'COLLER SAP ICI'!A557</f>
        <v>0</v>
      </c>
      <c r="B557" s="36">
        <f>'COLLER SAP ICI'!B557</f>
        <v>0</v>
      </c>
      <c r="C557" s="36">
        <f>'COLLER SAP ICI'!C557</f>
        <v>0</v>
      </c>
    </row>
    <row r="558" spans="1:3" x14ac:dyDescent="0.25">
      <c r="A558" s="36">
        <f>'COLLER SAP ICI'!A558</f>
        <v>0</v>
      </c>
      <c r="B558" s="36">
        <f>'COLLER SAP ICI'!B558</f>
        <v>0</v>
      </c>
      <c r="C558" s="36">
        <f>'COLLER SAP ICI'!C558</f>
        <v>0</v>
      </c>
    </row>
    <row r="559" spans="1:3" x14ac:dyDescent="0.25">
      <c r="A559" s="36">
        <f>'COLLER SAP ICI'!A559</f>
        <v>0</v>
      </c>
      <c r="B559" s="36">
        <f>'COLLER SAP ICI'!B559</f>
        <v>0</v>
      </c>
      <c r="C559" s="36">
        <f>'COLLER SAP ICI'!C559</f>
        <v>0</v>
      </c>
    </row>
    <row r="560" spans="1:3" x14ac:dyDescent="0.25">
      <c r="A560" s="36">
        <f>'COLLER SAP ICI'!A560</f>
        <v>0</v>
      </c>
      <c r="B560" s="36">
        <f>'COLLER SAP ICI'!B560</f>
        <v>0</v>
      </c>
      <c r="C560" s="36">
        <f>'COLLER SAP ICI'!C560</f>
        <v>0</v>
      </c>
    </row>
    <row r="561" spans="1:3" x14ac:dyDescent="0.25">
      <c r="A561" s="36">
        <f>'COLLER SAP ICI'!A561</f>
        <v>0</v>
      </c>
      <c r="B561" s="36">
        <f>'COLLER SAP ICI'!B561</f>
        <v>0</v>
      </c>
      <c r="C561" s="36">
        <f>'COLLER SAP ICI'!C561</f>
        <v>0</v>
      </c>
    </row>
    <row r="562" spans="1:3" x14ac:dyDescent="0.25">
      <c r="A562" s="36">
        <f>'COLLER SAP ICI'!A562</f>
        <v>0</v>
      </c>
      <c r="B562" s="36">
        <f>'COLLER SAP ICI'!B562</f>
        <v>0</v>
      </c>
      <c r="C562" s="36">
        <f>'COLLER SAP ICI'!C562</f>
        <v>0</v>
      </c>
    </row>
    <row r="563" spans="1:3" x14ac:dyDescent="0.25">
      <c r="A563" s="36">
        <f>'COLLER SAP ICI'!A563</f>
        <v>0</v>
      </c>
      <c r="B563" s="36">
        <f>'COLLER SAP ICI'!B563</f>
        <v>0</v>
      </c>
      <c r="C563" s="36">
        <f>'COLLER SAP ICI'!C563</f>
        <v>0</v>
      </c>
    </row>
    <row r="564" spans="1:3" x14ac:dyDescent="0.25">
      <c r="A564" s="36">
        <f>'COLLER SAP ICI'!A564</f>
        <v>0</v>
      </c>
      <c r="B564" s="36">
        <f>'COLLER SAP ICI'!B564</f>
        <v>0</v>
      </c>
      <c r="C564" s="36">
        <f>'COLLER SAP ICI'!C564</f>
        <v>0</v>
      </c>
    </row>
    <row r="565" spans="1:3" x14ac:dyDescent="0.25">
      <c r="A565" s="36">
        <f>'COLLER SAP ICI'!A565</f>
        <v>0</v>
      </c>
      <c r="B565" s="36">
        <f>'COLLER SAP ICI'!B565</f>
        <v>0</v>
      </c>
      <c r="C565" s="36">
        <f>'COLLER SAP ICI'!C565</f>
        <v>0</v>
      </c>
    </row>
    <row r="566" spans="1:3" x14ac:dyDescent="0.25">
      <c r="A566" s="36">
        <f>'COLLER SAP ICI'!A566</f>
        <v>0</v>
      </c>
      <c r="B566" s="36">
        <f>'COLLER SAP ICI'!B566</f>
        <v>0</v>
      </c>
      <c r="C566" s="36">
        <f>'COLLER SAP ICI'!C566</f>
        <v>0</v>
      </c>
    </row>
    <row r="567" spans="1:3" x14ac:dyDescent="0.25">
      <c r="A567" s="36">
        <f>'COLLER SAP ICI'!A567</f>
        <v>0</v>
      </c>
      <c r="B567" s="36">
        <f>'COLLER SAP ICI'!B567</f>
        <v>0</v>
      </c>
      <c r="C567" s="36">
        <f>'COLLER SAP ICI'!C567</f>
        <v>0</v>
      </c>
    </row>
    <row r="568" spans="1:3" x14ac:dyDescent="0.25">
      <c r="A568" s="36">
        <f>'COLLER SAP ICI'!A568</f>
        <v>0</v>
      </c>
      <c r="B568" s="36">
        <f>'COLLER SAP ICI'!B568</f>
        <v>0</v>
      </c>
      <c r="C568" s="36">
        <f>'COLLER SAP ICI'!C568</f>
        <v>0</v>
      </c>
    </row>
    <row r="569" spans="1:3" x14ac:dyDescent="0.25">
      <c r="A569" s="36">
        <f>'COLLER SAP ICI'!A569</f>
        <v>0</v>
      </c>
      <c r="B569" s="36">
        <f>'COLLER SAP ICI'!B569</f>
        <v>0</v>
      </c>
      <c r="C569" s="36">
        <f>'COLLER SAP ICI'!C569</f>
        <v>0</v>
      </c>
    </row>
    <row r="570" spans="1:3" x14ac:dyDescent="0.25">
      <c r="A570" s="36">
        <f>'COLLER SAP ICI'!A570</f>
        <v>0</v>
      </c>
      <c r="B570" s="36">
        <f>'COLLER SAP ICI'!B570</f>
        <v>0</v>
      </c>
      <c r="C570" s="36">
        <f>'COLLER SAP ICI'!C570</f>
        <v>0</v>
      </c>
    </row>
    <row r="571" spans="1:3" x14ac:dyDescent="0.25">
      <c r="A571" s="36">
        <f>'COLLER SAP ICI'!A571</f>
        <v>0</v>
      </c>
      <c r="B571" s="36">
        <f>'COLLER SAP ICI'!B571</f>
        <v>0</v>
      </c>
      <c r="C571" s="36">
        <f>'COLLER SAP ICI'!C571</f>
        <v>0</v>
      </c>
    </row>
    <row r="572" spans="1:3" x14ac:dyDescent="0.25">
      <c r="A572" s="36">
        <f>'COLLER SAP ICI'!A572</f>
        <v>0</v>
      </c>
      <c r="B572" s="36">
        <f>'COLLER SAP ICI'!B572</f>
        <v>0</v>
      </c>
      <c r="C572" s="36">
        <f>'COLLER SAP ICI'!C572</f>
        <v>0</v>
      </c>
    </row>
    <row r="573" spans="1:3" x14ac:dyDescent="0.25">
      <c r="A573" s="36">
        <f>'COLLER SAP ICI'!A573</f>
        <v>0</v>
      </c>
      <c r="B573" s="36">
        <f>'COLLER SAP ICI'!B573</f>
        <v>0</v>
      </c>
      <c r="C573" s="36">
        <f>'COLLER SAP ICI'!C573</f>
        <v>0</v>
      </c>
    </row>
    <row r="574" spans="1:3" x14ac:dyDescent="0.25">
      <c r="A574" s="36">
        <f>'COLLER SAP ICI'!A574</f>
        <v>0</v>
      </c>
      <c r="B574" s="36">
        <f>'COLLER SAP ICI'!B574</f>
        <v>0</v>
      </c>
      <c r="C574" s="36">
        <f>'COLLER SAP ICI'!C574</f>
        <v>0</v>
      </c>
    </row>
    <row r="575" spans="1:3" x14ac:dyDescent="0.25">
      <c r="A575" s="36">
        <f>'COLLER SAP ICI'!A575</f>
        <v>0</v>
      </c>
      <c r="B575" s="36">
        <f>'COLLER SAP ICI'!B575</f>
        <v>0</v>
      </c>
      <c r="C575" s="36">
        <f>'COLLER SAP ICI'!C575</f>
        <v>0</v>
      </c>
    </row>
    <row r="576" spans="1:3" x14ac:dyDescent="0.25">
      <c r="A576" s="36">
        <f>'COLLER SAP ICI'!A576</f>
        <v>0</v>
      </c>
      <c r="B576" s="36">
        <f>'COLLER SAP ICI'!B576</f>
        <v>0</v>
      </c>
      <c r="C576" s="36">
        <f>'COLLER SAP ICI'!C576</f>
        <v>0</v>
      </c>
    </row>
    <row r="577" spans="1:3" x14ac:dyDescent="0.25">
      <c r="A577" s="36">
        <f>'COLLER SAP ICI'!A577</f>
        <v>0</v>
      </c>
      <c r="B577" s="36">
        <f>'COLLER SAP ICI'!B577</f>
        <v>0</v>
      </c>
      <c r="C577" s="36">
        <f>'COLLER SAP ICI'!C577</f>
        <v>0</v>
      </c>
    </row>
    <row r="578" spans="1:3" x14ac:dyDescent="0.25">
      <c r="A578" s="36">
        <f>'COLLER SAP ICI'!A578</f>
        <v>0</v>
      </c>
      <c r="B578" s="36">
        <f>'COLLER SAP ICI'!B578</f>
        <v>0</v>
      </c>
      <c r="C578" s="36">
        <f>'COLLER SAP ICI'!C578</f>
        <v>0</v>
      </c>
    </row>
    <row r="579" spans="1:3" x14ac:dyDescent="0.25">
      <c r="A579" s="36">
        <f>'COLLER SAP ICI'!A579</f>
        <v>0</v>
      </c>
      <c r="B579" s="36">
        <f>'COLLER SAP ICI'!B579</f>
        <v>0</v>
      </c>
      <c r="C579" s="36">
        <f>'COLLER SAP ICI'!C579</f>
        <v>0</v>
      </c>
    </row>
    <row r="580" spans="1:3" x14ac:dyDescent="0.25">
      <c r="A580" s="36">
        <f>'COLLER SAP ICI'!A580</f>
        <v>0</v>
      </c>
      <c r="B580" s="36">
        <f>'COLLER SAP ICI'!B580</f>
        <v>0</v>
      </c>
      <c r="C580" s="36">
        <f>'COLLER SAP ICI'!C580</f>
        <v>0</v>
      </c>
    </row>
    <row r="581" spans="1:3" x14ac:dyDescent="0.25">
      <c r="A581" s="36">
        <f>'COLLER SAP ICI'!A581</f>
        <v>0</v>
      </c>
      <c r="B581" s="36">
        <f>'COLLER SAP ICI'!B581</f>
        <v>0</v>
      </c>
      <c r="C581" s="36">
        <f>'COLLER SAP ICI'!C581</f>
        <v>0</v>
      </c>
    </row>
    <row r="582" spans="1:3" x14ac:dyDescent="0.25">
      <c r="A582" s="36">
        <f>'COLLER SAP ICI'!A582</f>
        <v>0</v>
      </c>
      <c r="B582" s="36">
        <f>'COLLER SAP ICI'!B582</f>
        <v>0</v>
      </c>
      <c r="C582" s="36">
        <f>'COLLER SAP ICI'!C582</f>
        <v>0</v>
      </c>
    </row>
    <row r="583" spans="1:3" x14ac:dyDescent="0.25">
      <c r="A583" s="36">
        <f>'COLLER SAP ICI'!A583</f>
        <v>0</v>
      </c>
      <c r="B583" s="36">
        <f>'COLLER SAP ICI'!B583</f>
        <v>0</v>
      </c>
      <c r="C583" s="36">
        <f>'COLLER SAP ICI'!C583</f>
        <v>0</v>
      </c>
    </row>
    <row r="584" spans="1:3" x14ac:dyDescent="0.25">
      <c r="A584" s="36">
        <f>'COLLER SAP ICI'!A584</f>
        <v>0</v>
      </c>
      <c r="B584" s="36">
        <f>'COLLER SAP ICI'!B584</f>
        <v>0</v>
      </c>
      <c r="C584" s="36">
        <f>'COLLER SAP ICI'!C584</f>
        <v>0</v>
      </c>
    </row>
    <row r="585" spans="1:3" x14ac:dyDescent="0.25">
      <c r="A585" s="36">
        <f>'COLLER SAP ICI'!A585</f>
        <v>0</v>
      </c>
      <c r="B585" s="36">
        <f>'COLLER SAP ICI'!B585</f>
        <v>0</v>
      </c>
      <c r="C585" s="36">
        <f>'COLLER SAP ICI'!C585</f>
        <v>0</v>
      </c>
    </row>
    <row r="586" spans="1:3" x14ac:dyDescent="0.25">
      <c r="A586" s="36">
        <f>'COLLER SAP ICI'!A586</f>
        <v>0</v>
      </c>
      <c r="B586" s="36">
        <f>'COLLER SAP ICI'!B586</f>
        <v>0</v>
      </c>
      <c r="C586" s="36">
        <f>'COLLER SAP ICI'!C586</f>
        <v>0</v>
      </c>
    </row>
    <row r="587" spans="1:3" x14ac:dyDescent="0.25">
      <c r="A587" s="36">
        <f>'COLLER SAP ICI'!A587</f>
        <v>0</v>
      </c>
      <c r="B587" s="36">
        <f>'COLLER SAP ICI'!B587</f>
        <v>0</v>
      </c>
      <c r="C587" s="36">
        <f>'COLLER SAP ICI'!C587</f>
        <v>0</v>
      </c>
    </row>
    <row r="588" spans="1:3" x14ac:dyDescent="0.25">
      <c r="A588" s="36">
        <f>'COLLER SAP ICI'!A588</f>
        <v>0</v>
      </c>
      <c r="B588" s="36">
        <f>'COLLER SAP ICI'!B588</f>
        <v>0</v>
      </c>
      <c r="C588" s="36">
        <f>'COLLER SAP ICI'!C588</f>
        <v>0</v>
      </c>
    </row>
    <row r="589" spans="1:3" x14ac:dyDescent="0.25">
      <c r="A589" s="36">
        <f>'COLLER SAP ICI'!A589</f>
        <v>0</v>
      </c>
      <c r="B589" s="36">
        <f>'COLLER SAP ICI'!B589</f>
        <v>0</v>
      </c>
      <c r="C589" s="36">
        <f>'COLLER SAP ICI'!C589</f>
        <v>0</v>
      </c>
    </row>
    <row r="590" spans="1:3" x14ac:dyDescent="0.25">
      <c r="A590" s="36">
        <f>'COLLER SAP ICI'!A590</f>
        <v>0</v>
      </c>
      <c r="B590" s="36">
        <f>'COLLER SAP ICI'!B590</f>
        <v>0</v>
      </c>
      <c r="C590" s="36">
        <f>'COLLER SAP ICI'!C590</f>
        <v>0</v>
      </c>
    </row>
    <row r="591" spans="1:3" x14ac:dyDescent="0.25">
      <c r="A591" s="36">
        <f>'COLLER SAP ICI'!A591</f>
        <v>0</v>
      </c>
      <c r="B591" s="36">
        <f>'COLLER SAP ICI'!B591</f>
        <v>0</v>
      </c>
      <c r="C591" s="36">
        <f>'COLLER SAP ICI'!C591</f>
        <v>0</v>
      </c>
    </row>
    <row r="592" spans="1:3" x14ac:dyDescent="0.25">
      <c r="A592" s="36">
        <f>'COLLER SAP ICI'!A592</f>
        <v>0</v>
      </c>
      <c r="B592" s="36">
        <f>'COLLER SAP ICI'!B592</f>
        <v>0</v>
      </c>
      <c r="C592" s="36">
        <f>'COLLER SAP ICI'!C592</f>
        <v>0</v>
      </c>
    </row>
    <row r="593" spans="1:3" x14ac:dyDescent="0.25">
      <c r="A593" s="36">
        <f>'COLLER SAP ICI'!A593</f>
        <v>0</v>
      </c>
      <c r="B593" s="36">
        <f>'COLLER SAP ICI'!B593</f>
        <v>0</v>
      </c>
      <c r="C593" s="36">
        <f>'COLLER SAP ICI'!C593</f>
        <v>0</v>
      </c>
    </row>
    <row r="594" spans="1:3" x14ac:dyDescent="0.25">
      <c r="A594" s="36">
        <f>'COLLER SAP ICI'!A594</f>
        <v>0</v>
      </c>
      <c r="B594" s="36">
        <f>'COLLER SAP ICI'!B594</f>
        <v>0</v>
      </c>
      <c r="C594" s="36">
        <f>'COLLER SAP ICI'!C594</f>
        <v>0</v>
      </c>
    </row>
    <row r="595" spans="1:3" x14ac:dyDescent="0.25">
      <c r="A595" s="36">
        <f>'COLLER SAP ICI'!A595</f>
        <v>0</v>
      </c>
      <c r="B595" s="36">
        <f>'COLLER SAP ICI'!B595</f>
        <v>0</v>
      </c>
      <c r="C595" s="36">
        <f>'COLLER SAP ICI'!C595</f>
        <v>0</v>
      </c>
    </row>
    <row r="596" spans="1:3" x14ac:dyDescent="0.25">
      <c r="A596" s="36">
        <f>'COLLER SAP ICI'!A596</f>
        <v>0</v>
      </c>
      <c r="B596" s="36">
        <f>'COLLER SAP ICI'!B596</f>
        <v>0</v>
      </c>
      <c r="C596" s="36">
        <f>'COLLER SAP ICI'!C596</f>
        <v>0</v>
      </c>
    </row>
    <row r="597" spans="1:3" x14ac:dyDescent="0.25">
      <c r="A597" s="36">
        <f>'COLLER SAP ICI'!A597</f>
        <v>0</v>
      </c>
      <c r="B597" s="36">
        <f>'COLLER SAP ICI'!B597</f>
        <v>0</v>
      </c>
      <c r="C597" s="36">
        <f>'COLLER SAP ICI'!C597</f>
        <v>0</v>
      </c>
    </row>
    <row r="598" spans="1:3" x14ac:dyDescent="0.25">
      <c r="A598" s="36">
        <f>'COLLER SAP ICI'!A598</f>
        <v>0</v>
      </c>
      <c r="B598" s="36">
        <f>'COLLER SAP ICI'!B598</f>
        <v>0</v>
      </c>
      <c r="C598" s="36">
        <f>'COLLER SAP ICI'!C598</f>
        <v>0</v>
      </c>
    </row>
    <row r="599" spans="1:3" x14ac:dyDescent="0.25">
      <c r="A599" s="36">
        <f>'COLLER SAP ICI'!A599</f>
        <v>0</v>
      </c>
      <c r="B599" s="36">
        <f>'COLLER SAP ICI'!B599</f>
        <v>0</v>
      </c>
      <c r="C599" s="36">
        <f>'COLLER SAP ICI'!C599</f>
        <v>0</v>
      </c>
    </row>
    <row r="600" spans="1:3" x14ac:dyDescent="0.25">
      <c r="A600" s="36">
        <f>'COLLER SAP ICI'!A600</f>
        <v>0</v>
      </c>
      <c r="B600" s="36">
        <f>'COLLER SAP ICI'!B600</f>
        <v>0</v>
      </c>
      <c r="C600" s="36">
        <f>'COLLER SAP ICI'!C600</f>
        <v>0</v>
      </c>
    </row>
    <row r="601" spans="1:3" x14ac:dyDescent="0.25">
      <c r="A601" s="36">
        <f>'COLLER SAP ICI'!A601</f>
        <v>0</v>
      </c>
      <c r="B601" s="36">
        <f>'COLLER SAP ICI'!B601</f>
        <v>0</v>
      </c>
      <c r="C601" s="36">
        <f>'COLLER SAP ICI'!C601</f>
        <v>0</v>
      </c>
    </row>
    <row r="602" spans="1:3" x14ac:dyDescent="0.25">
      <c r="A602" s="36">
        <f>'COLLER SAP ICI'!A602</f>
        <v>0</v>
      </c>
      <c r="B602" s="36">
        <f>'COLLER SAP ICI'!B602</f>
        <v>0</v>
      </c>
      <c r="C602" s="36">
        <f>'COLLER SAP ICI'!C602</f>
        <v>0</v>
      </c>
    </row>
    <row r="603" spans="1:3" x14ac:dyDescent="0.25">
      <c r="A603" s="36">
        <f>'COLLER SAP ICI'!A603</f>
        <v>0</v>
      </c>
      <c r="B603" s="36">
        <f>'COLLER SAP ICI'!B603</f>
        <v>0</v>
      </c>
      <c r="C603" s="36">
        <f>'COLLER SAP ICI'!C603</f>
        <v>0</v>
      </c>
    </row>
    <row r="604" spans="1:3" x14ac:dyDescent="0.25">
      <c r="A604" s="36">
        <f>'COLLER SAP ICI'!A604</f>
        <v>0</v>
      </c>
      <c r="B604" s="36">
        <f>'COLLER SAP ICI'!B604</f>
        <v>0</v>
      </c>
      <c r="C604" s="36">
        <f>'COLLER SAP ICI'!C604</f>
        <v>0</v>
      </c>
    </row>
    <row r="605" spans="1:3" x14ac:dyDescent="0.25">
      <c r="A605" s="36">
        <f>'COLLER SAP ICI'!A605</f>
        <v>0</v>
      </c>
      <c r="B605" s="36">
        <f>'COLLER SAP ICI'!B605</f>
        <v>0</v>
      </c>
      <c r="C605" s="36">
        <f>'COLLER SAP ICI'!C605</f>
        <v>0</v>
      </c>
    </row>
    <row r="606" spans="1:3" x14ac:dyDescent="0.25">
      <c r="A606" s="36">
        <f>'COLLER SAP ICI'!A606</f>
        <v>0</v>
      </c>
      <c r="B606" s="36">
        <f>'COLLER SAP ICI'!B606</f>
        <v>0</v>
      </c>
      <c r="C606" s="36">
        <f>'COLLER SAP ICI'!C606</f>
        <v>0</v>
      </c>
    </row>
    <row r="607" spans="1:3" x14ac:dyDescent="0.25">
      <c r="A607" s="36">
        <f>'COLLER SAP ICI'!A607</f>
        <v>0</v>
      </c>
      <c r="B607" s="36">
        <f>'COLLER SAP ICI'!B607</f>
        <v>0</v>
      </c>
      <c r="C607" s="36">
        <f>'COLLER SAP ICI'!C607</f>
        <v>0</v>
      </c>
    </row>
    <row r="608" spans="1:3" x14ac:dyDescent="0.25">
      <c r="A608" s="36">
        <f>'COLLER SAP ICI'!A608</f>
        <v>0</v>
      </c>
      <c r="B608" s="36">
        <f>'COLLER SAP ICI'!B608</f>
        <v>0</v>
      </c>
      <c r="C608" s="36">
        <f>'COLLER SAP ICI'!C608</f>
        <v>0</v>
      </c>
    </row>
    <row r="609" spans="1:3" x14ac:dyDescent="0.25">
      <c r="A609" s="36">
        <f>'COLLER SAP ICI'!A609</f>
        <v>0</v>
      </c>
      <c r="B609" s="36">
        <f>'COLLER SAP ICI'!B609</f>
        <v>0</v>
      </c>
      <c r="C609" s="36">
        <f>'COLLER SAP ICI'!C609</f>
        <v>0</v>
      </c>
    </row>
    <row r="610" spans="1:3" x14ac:dyDescent="0.25">
      <c r="A610" s="36">
        <f>'COLLER SAP ICI'!A610</f>
        <v>0</v>
      </c>
      <c r="B610" s="36">
        <f>'COLLER SAP ICI'!B610</f>
        <v>0</v>
      </c>
      <c r="C610" s="36">
        <f>'COLLER SAP ICI'!C610</f>
        <v>0</v>
      </c>
    </row>
    <row r="611" spans="1:3" x14ac:dyDescent="0.25">
      <c r="A611" s="36">
        <f>'COLLER SAP ICI'!A611</f>
        <v>0</v>
      </c>
      <c r="B611" s="36">
        <f>'COLLER SAP ICI'!B611</f>
        <v>0</v>
      </c>
      <c r="C611" s="36">
        <f>'COLLER SAP ICI'!C611</f>
        <v>0</v>
      </c>
    </row>
    <row r="612" spans="1:3" x14ac:dyDescent="0.25">
      <c r="A612" s="36">
        <f>'COLLER SAP ICI'!A612</f>
        <v>0</v>
      </c>
      <c r="B612" s="36">
        <f>'COLLER SAP ICI'!B612</f>
        <v>0</v>
      </c>
      <c r="C612" s="36">
        <f>'COLLER SAP ICI'!C612</f>
        <v>0</v>
      </c>
    </row>
    <row r="613" spans="1:3" x14ac:dyDescent="0.25">
      <c r="A613" s="36">
        <f>'COLLER SAP ICI'!A613</f>
        <v>0</v>
      </c>
      <c r="B613" s="36">
        <f>'COLLER SAP ICI'!B613</f>
        <v>0</v>
      </c>
      <c r="C613" s="36">
        <f>'COLLER SAP ICI'!C613</f>
        <v>0</v>
      </c>
    </row>
    <row r="614" spans="1:3" x14ac:dyDescent="0.25">
      <c r="A614" s="36">
        <f>'COLLER SAP ICI'!A614</f>
        <v>0</v>
      </c>
      <c r="B614" s="36">
        <f>'COLLER SAP ICI'!B614</f>
        <v>0</v>
      </c>
      <c r="C614" s="36">
        <f>'COLLER SAP ICI'!C614</f>
        <v>0</v>
      </c>
    </row>
    <row r="615" spans="1:3" x14ac:dyDescent="0.25">
      <c r="A615" s="36">
        <f>'COLLER SAP ICI'!A615</f>
        <v>0</v>
      </c>
      <c r="B615" s="36">
        <f>'COLLER SAP ICI'!B615</f>
        <v>0</v>
      </c>
      <c r="C615" s="36">
        <f>'COLLER SAP ICI'!C615</f>
        <v>0</v>
      </c>
    </row>
    <row r="616" spans="1:3" x14ac:dyDescent="0.25">
      <c r="A616" s="36">
        <f>'COLLER SAP ICI'!A616</f>
        <v>0</v>
      </c>
      <c r="B616" s="36">
        <f>'COLLER SAP ICI'!B616</f>
        <v>0</v>
      </c>
      <c r="C616" s="36">
        <f>'COLLER SAP ICI'!C616</f>
        <v>0</v>
      </c>
    </row>
    <row r="617" spans="1:3" x14ac:dyDescent="0.25">
      <c r="A617" s="36">
        <f>'COLLER SAP ICI'!A617</f>
        <v>0</v>
      </c>
      <c r="B617" s="36">
        <f>'COLLER SAP ICI'!B617</f>
        <v>0</v>
      </c>
      <c r="C617" s="36">
        <f>'COLLER SAP ICI'!C617</f>
        <v>0</v>
      </c>
    </row>
    <row r="618" spans="1:3" x14ac:dyDescent="0.25">
      <c r="A618" s="36">
        <f>'COLLER SAP ICI'!A618</f>
        <v>0</v>
      </c>
      <c r="B618" s="36">
        <f>'COLLER SAP ICI'!B618</f>
        <v>0</v>
      </c>
      <c r="C618" s="36">
        <f>'COLLER SAP ICI'!C618</f>
        <v>0</v>
      </c>
    </row>
    <row r="619" spans="1:3" x14ac:dyDescent="0.25">
      <c r="A619" s="36">
        <f>'COLLER SAP ICI'!A619</f>
        <v>0</v>
      </c>
      <c r="B619" s="36">
        <f>'COLLER SAP ICI'!B619</f>
        <v>0</v>
      </c>
      <c r="C619" s="36">
        <f>'COLLER SAP ICI'!C619</f>
        <v>0</v>
      </c>
    </row>
    <row r="620" spans="1:3" x14ac:dyDescent="0.25">
      <c r="A620" s="36">
        <f>'COLLER SAP ICI'!A620</f>
        <v>0</v>
      </c>
      <c r="B620" s="36">
        <f>'COLLER SAP ICI'!B620</f>
        <v>0</v>
      </c>
      <c r="C620" s="36">
        <f>'COLLER SAP ICI'!C620</f>
        <v>0</v>
      </c>
    </row>
    <row r="621" spans="1:3" x14ac:dyDescent="0.25">
      <c r="A621" s="36">
        <f>'COLLER SAP ICI'!A621</f>
        <v>0</v>
      </c>
      <c r="B621" s="36">
        <f>'COLLER SAP ICI'!B621</f>
        <v>0</v>
      </c>
      <c r="C621" s="36">
        <f>'COLLER SAP ICI'!C621</f>
        <v>0</v>
      </c>
    </row>
    <row r="622" spans="1:3" x14ac:dyDescent="0.25">
      <c r="A622" s="36">
        <f>'COLLER SAP ICI'!A622</f>
        <v>0</v>
      </c>
      <c r="B622" s="36">
        <f>'COLLER SAP ICI'!B622</f>
        <v>0</v>
      </c>
      <c r="C622" s="36">
        <f>'COLLER SAP ICI'!C622</f>
        <v>0</v>
      </c>
    </row>
    <row r="623" spans="1:3" x14ac:dyDescent="0.25">
      <c r="A623" s="36">
        <f>'COLLER SAP ICI'!A623</f>
        <v>0</v>
      </c>
      <c r="B623" s="36">
        <f>'COLLER SAP ICI'!B623</f>
        <v>0</v>
      </c>
      <c r="C623" s="36">
        <f>'COLLER SAP ICI'!C623</f>
        <v>0</v>
      </c>
    </row>
    <row r="624" spans="1:3" x14ac:dyDescent="0.25">
      <c r="A624" s="36">
        <f>'COLLER SAP ICI'!A624</f>
        <v>0</v>
      </c>
      <c r="B624" s="36">
        <f>'COLLER SAP ICI'!B624</f>
        <v>0</v>
      </c>
      <c r="C624" s="36">
        <f>'COLLER SAP ICI'!C624</f>
        <v>0</v>
      </c>
    </row>
    <row r="625" spans="1:3" x14ac:dyDescent="0.25">
      <c r="A625" s="36">
        <f>'COLLER SAP ICI'!A625</f>
        <v>0</v>
      </c>
      <c r="B625" s="36">
        <f>'COLLER SAP ICI'!B625</f>
        <v>0</v>
      </c>
      <c r="C625" s="36">
        <f>'COLLER SAP ICI'!C625</f>
        <v>0</v>
      </c>
    </row>
    <row r="626" spans="1:3" x14ac:dyDescent="0.25">
      <c r="A626" s="36">
        <f>'COLLER SAP ICI'!A626</f>
        <v>0</v>
      </c>
      <c r="B626" s="36">
        <f>'COLLER SAP ICI'!B626</f>
        <v>0</v>
      </c>
      <c r="C626" s="36">
        <f>'COLLER SAP ICI'!C626</f>
        <v>0</v>
      </c>
    </row>
    <row r="627" spans="1:3" x14ac:dyDescent="0.25">
      <c r="A627" s="36">
        <f>'COLLER SAP ICI'!A627</f>
        <v>0</v>
      </c>
      <c r="B627" s="36">
        <f>'COLLER SAP ICI'!B627</f>
        <v>0</v>
      </c>
      <c r="C627" s="36">
        <f>'COLLER SAP ICI'!C627</f>
        <v>0</v>
      </c>
    </row>
    <row r="628" spans="1:3" x14ac:dyDescent="0.25">
      <c r="A628" s="36">
        <f>'COLLER SAP ICI'!A628</f>
        <v>0</v>
      </c>
      <c r="B628" s="36">
        <f>'COLLER SAP ICI'!B628</f>
        <v>0</v>
      </c>
      <c r="C628" s="36">
        <f>'COLLER SAP ICI'!C628</f>
        <v>0</v>
      </c>
    </row>
    <row r="629" spans="1:3" x14ac:dyDescent="0.25">
      <c r="A629" s="36">
        <f>'COLLER SAP ICI'!A629</f>
        <v>0</v>
      </c>
      <c r="B629" s="36">
        <f>'COLLER SAP ICI'!B629</f>
        <v>0</v>
      </c>
      <c r="C629" s="36">
        <f>'COLLER SAP ICI'!C629</f>
        <v>0</v>
      </c>
    </row>
    <row r="630" spans="1:3" x14ac:dyDescent="0.25">
      <c r="A630" s="36">
        <f>'COLLER SAP ICI'!A630</f>
        <v>0</v>
      </c>
      <c r="B630" s="36">
        <f>'COLLER SAP ICI'!B630</f>
        <v>0</v>
      </c>
      <c r="C630" s="36">
        <f>'COLLER SAP ICI'!C630</f>
        <v>0</v>
      </c>
    </row>
    <row r="631" spans="1:3" x14ac:dyDescent="0.25">
      <c r="A631" s="36">
        <f>'COLLER SAP ICI'!A631</f>
        <v>0</v>
      </c>
      <c r="B631" s="36">
        <f>'COLLER SAP ICI'!B631</f>
        <v>0</v>
      </c>
      <c r="C631" s="36">
        <f>'COLLER SAP ICI'!C631</f>
        <v>0</v>
      </c>
    </row>
    <row r="632" spans="1:3" x14ac:dyDescent="0.25">
      <c r="A632" s="36">
        <f>'COLLER SAP ICI'!A632</f>
        <v>0</v>
      </c>
      <c r="B632" s="36">
        <f>'COLLER SAP ICI'!B632</f>
        <v>0</v>
      </c>
      <c r="C632" s="36">
        <f>'COLLER SAP ICI'!C632</f>
        <v>0</v>
      </c>
    </row>
    <row r="633" spans="1:3" x14ac:dyDescent="0.25">
      <c r="A633" s="36">
        <f>'COLLER SAP ICI'!A633</f>
        <v>0</v>
      </c>
      <c r="B633" s="36">
        <f>'COLLER SAP ICI'!B633</f>
        <v>0</v>
      </c>
      <c r="C633" s="36">
        <f>'COLLER SAP ICI'!C633</f>
        <v>0</v>
      </c>
    </row>
    <row r="634" spans="1:3" x14ac:dyDescent="0.25">
      <c r="A634" s="36">
        <f>'COLLER SAP ICI'!A634</f>
        <v>0</v>
      </c>
      <c r="B634" s="36">
        <f>'COLLER SAP ICI'!B634</f>
        <v>0</v>
      </c>
      <c r="C634" s="36">
        <f>'COLLER SAP ICI'!C634</f>
        <v>0</v>
      </c>
    </row>
    <row r="635" spans="1:3" x14ac:dyDescent="0.25">
      <c r="A635" s="36">
        <f>'COLLER SAP ICI'!A635</f>
        <v>0</v>
      </c>
      <c r="B635" s="36">
        <f>'COLLER SAP ICI'!B635</f>
        <v>0</v>
      </c>
      <c r="C635" s="36">
        <f>'COLLER SAP ICI'!C635</f>
        <v>0</v>
      </c>
    </row>
    <row r="636" spans="1:3" x14ac:dyDescent="0.25">
      <c r="A636" s="36">
        <f>'COLLER SAP ICI'!A636</f>
        <v>0</v>
      </c>
      <c r="B636" s="36">
        <f>'COLLER SAP ICI'!B636</f>
        <v>0</v>
      </c>
      <c r="C636" s="36">
        <f>'COLLER SAP ICI'!C636</f>
        <v>0</v>
      </c>
    </row>
    <row r="637" spans="1:3" x14ac:dyDescent="0.25">
      <c r="A637" s="36">
        <f>'COLLER SAP ICI'!A637</f>
        <v>0</v>
      </c>
      <c r="B637" s="36">
        <f>'COLLER SAP ICI'!B637</f>
        <v>0</v>
      </c>
      <c r="C637" s="36">
        <f>'COLLER SAP ICI'!C637</f>
        <v>0</v>
      </c>
    </row>
    <row r="638" spans="1:3" x14ac:dyDescent="0.25">
      <c r="A638" s="36">
        <f>'COLLER SAP ICI'!A638</f>
        <v>0</v>
      </c>
      <c r="B638" s="36">
        <f>'COLLER SAP ICI'!B638</f>
        <v>0</v>
      </c>
      <c r="C638" s="36">
        <f>'COLLER SAP ICI'!C638</f>
        <v>0</v>
      </c>
    </row>
    <row r="639" spans="1:3" x14ac:dyDescent="0.25">
      <c r="A639" s="36">
        <f>'COLLER SAP ICI'!A639</f>
        <v>0</v>
      </c>
      <c r="B639" s="36">
        <f>'COLLER SAP ICI'!B639</f>
        <v>0</v>
      </c>
      <c r="C639" s="36">
        <f>'COLLER SAP ICI'!C639</f>
        <v>0</v>
      </c>
    </row>
    <row r="640" spans="1:3" x14ac:dyDescent="0.25">
      <c r="A640" s="36">
        <f>'COLLER SAP ICI'!A640</f>
        <v>0</v>
      </c>
      <c r="B640" s="36">
        <f>'COLLER SAP ICI'!B640</f>
        <v>0</v>
      </c>
      <c r="C640" s="36">
        <f>'COLLER SAP ICI'!C640</f>
        <v>0</v>
      </c>
    </row>
    <row r="641" spans="1:3" x14ac:dyDescent="0.25">
      <c r="A641" s="36">
        <f>'COLLER SAP ICI'!A641</f>
        <v>0</v>
      </c>
      <c r="B641" s="36">
        <f>'COLLER SAP ICI'!B641</f>
        <v>0</v>
      </c>
      <c r="C641" s="36">
        <f>'COLLER SAP ICI'!C641</f>
        <v>0</v>
      </c>
    </row>
    <row r="642" spans="1:3" x14ac:dyDescent="0.25">
      <c r="A642" s="36">
        <f>'COLLER SAP ICI'!A642</f>
        <v>0</v>
      </c>
      <c r="B642" s="36">
        <f>'COLLER SAP ICI'!B642</f>
        <v>0</v>
      </c>
      <c r="C642" s="36">
        <f>'COLLER SAP ICI'!C642</f>
        <v>0</v>
      </c>
    </row>
    <row r="643" spans="1:3" x14ac:dyDescent="0.25">
      <c r="A643" s="36">
        <f>'COLLER SAP ICI'!A643</f>
        <v>0</v>
      </c>
      <c r="B643" s="36">
        <f>'COLLER SAP ICI'!B643</f>
        <v>0</v>
      </c>
      <c r="C643" s="36">
        <f>'COLLER SAP ICI'!C643</f>
        <v>0</v>
      </c>
    </row>
    <row r="644" spans="1:3" x14ac:dyDescent="0.25">
      <c r="A644" s="36">
        <f>'COLLER SAP ICI'!A644</f>
        <v>0</v>
      </c>
      <c r="B644" s="36">
        <f>'COLLER SAP ICI'!B644</f>
        <v>0</v>
      </c>
      <c r="C644" s="36">
        <f>'COLLER SAP ICI'!C644</f>
        <v>0</v>
      </c>
    </row>
    <row r="645" spans="1:3" x14ac:dyDescent="0.25">
      <c r="A645" s="36">
        <f>'COLLER SAP ICI'!A645</f>
        <v>0</v>
      </c>
      <c r="B645" s="36">
        <f>'COLLER SAP ICI'!B645</f>
        <v>0</v>
      </c>
      <c r="C645" s="36">
        <f>'COLLER SAP ICI'!C645</f>
        <v>0</v>
      </c>
    </row>
    <row r="646" spans="1:3" x14ac:dyDescent="0.25">
      <c r="A646" s="36">
        <f>'COLLER SAP ICI'!A646</f>
        <v>0</v>
      </c>
      <c r="B646" s="36">
        <f>'COLLER SAP ICI'!B646</f>
        <v>0</v>
      </c>
      <c r="C646" s="36">
        <f>'COLLER SAP ICI'!C646</f>
        <v>0</v>
      </c>
    </row>
    <row r="647" spans="1:3" x14ac:dyDescent="0.25">
      <c r="A647" s="36">
        <f>'COLLER SAP ICI'!A647</f>
        <v>0</v>
      </c>
      <c r="B647" s="36">
        <f>'COLLER SAP ICI'!B647</f>
        <v>0</v>
      </c>
      <c r="C647" s="36">
        <f>'COLLER SAP ICI'!C647</f>
        <v>0</v>
      </c>
    </row>
    <row r="648" spans="1:3" x14ac:dyDescent="0.25">
      <c r="A648" s="36">
        <f>'COLLER SAP ICI'!A648</f>
        <v>0</v>
      </c>
      <c r="B648" s="36">
        <f>'COLLER SAP ICI'!B648</f>
        <v>0</v>
      </c>
      <c r="C648" s="36">
        <f>'COLLER SAP ICI'!C648</f>
        <v>0</v>
      </c>
    </row>
    <row r="649" spans="1:3" x14ac:dyDescent="0.25">
      <c r="A649" s="36">
        <f>'COLLER SAP ICI'!A649</f>
        <v>0</v>
      </c>
      <c r="B649" s="36">
        <f>'COLLER SAP ICI'!B649</f>
        <v>0</v>
      </c>
      <c r="C649" s="36">
        <f>'COLLER SAP ICI'!C649</f>
        <v>0</v>
      </c>
    </row>
    <row r="650" spans="1:3" x14ac:dyDescent="0.25">
      <c r="A650" s="36">
        <f>'COLLER SAP ICI'!A650</f>
        <v>0</v>
      </c>
      <c r="B650" s="36">
        <f>'COLLER SAP ICI'!B650</f>
        <v>0</v>
      </c>
      <c r="C650" s="36">
        <f>'COLLER SAP ICI'!C650</f>
        <v>0</v>
      </c>
    </row>
    <row r="651" spans="1:3" x14ac:dyDescent="0.25">
      <c r="A651" s="36">
        <f>'COLLER SAP ICI'!A651</f>
        <v>0</v>
      </c>
      <c r="B651" s="36">
        <f>'COLLER SAP ICI'!B651</f>
        <v>0</v>
      </c>
      <c r="C651" s="36">
        <f>'COLLER SAP ICI'!C651</f>
        <v>0</v>
      </c>
    </row>
    <row r="652" spans="1:3" x14ac:dyDescent="0.25">
      <c r="A652" s="36">
        <f>'COLLER SAP ICI'!A652</f>
        <v>0</v>
      </c>
      <c r="B652" s="36">
        <f>'COLLER SAP ICI'!B652</f>
        <v>0</v>
      </c>
      <c r="C652" s="36">
        <f>'COLLER SAP ICI'!C652</f>
        <v>0</v>
      </c>
    </row>
    <row r="653" spans="1:3" x14ac:dyDescent="0.25">
      <c r="A653" s="36">
        <f>'COLLER SAP ICI'!A653</f>
        <v>0</v>
      </c>
      <c r="B653" s="36">
        <f>'COLLER SAP ICI'!B653</f>
        <v>0</v>
      </c>
      <c r="C653" s="36">
        <f>'COLLER SAP ICI'!C653</f>
        <v>0</v>
      </c>
    </row>
    <row r="654" spans="1:3" x14ac:dyDescent="0.25">
      <c r="A654" s="36">
        <f>'COLLER SAP ICI'!A654</f>
        <v>0</v>
      </c>
      <c r="B654" s="36">
        <f>'COLLER SAP ICI'!B654</f>
        <v>0</v>
      </c>
      <c r="C654" s="36">
        <f>'COLLER SAP ICI'!C654</f>
        <v>0</v>
      </c>
    </row>
    <row r="655" spans="1:3" x14ac:dyDescent="0.25">
      <c r="A655" s="36">
        <f>'COLLER SAP ICI'!A655</f>
        <v>0</v>
      </c>
      <c r="B655" s="36">
        <f>'COLLER SAP ICI'!B655</f>
        <v>0</v>
      </c>
      <c r="C655" s="36">
        <f>'COLLER SAP ICI'!C655</f>
        <v>0</v>
      </c>
    </row>
    <row r="656" spans="1:3" x14ac:dyDescent="0.25">
      <c r="A656" s="36">
        <f>'COLLER SAP ICI'!A656</f>
        <v>0</v>
      </c>
      <c r="B656" s="36">
        <f>'COLLER SAP ICI'!B656</f>
        <v>0</v>
      </c>
      <c r="C656" s="36">
        <f>'COLLER SAP ICI'!C656</f>
        <v>0</v>
      </c>
    </row>
    <row r="657" spans="1:3" x14ac:dyDescent="0.25">
      <c r="A657" s="36">
        <f>'COLLER SAP ICI'!A657</f>
        <v>0</v>
      </c>
      <c r="B657" s="36">
        <f>'COLLER SAP ICI'!B657</f>
        <v>0</v>
      </c>
      <c r="C657" s="36">
        <f>'COLLER SAP ICI'!C657</f>
        <v>0</v>
      </c>
    </row>
    <row r="658" spans="1:3" x14ac:dyDescent="0.25">
      <c r="A658" s="36">
        <f>'COLLER SAP ICI'!A658</f>
        <v>0</v>
      </c>
      <c r="B658" s="36">
        <f>'COLLER SAP ICI'!B658</f>
        <v>0</v>
      </c>
      <c r="C658" s="36">
        <f>'COLLER SAP ICI'!C658</f>
        <v>0</v>
      </c>
    </row>
    <row r="659" spans="1:3" x14ac:dyDescent="0.25">
      <c r="A659" s="36">
        <f>'COLLER SAP ICI'!A659</f>
        <v>0</v>
      </c>
      <c r="B659" s="36">
        <f>'COLLER SAP ICI'!B659</f>
        <v>0</v>
      </c>
      <c r="C659" s="36">
        <f>'COLLER SAP ICI'!C659</f>
        <v>0</v>
      </c>
    </row>
    <row r="660" spans="1:3" x14ac:dyDescent="0.25">
      <c r="A660" s="36">
        <f>'COLLER SAP ICI'!A660</f>
        <v>0</v>
      </c>
      <c r="B660" s="36">
        <f>'COLLER SAP ICI'!B660</f>
        <v>0</v>
      </c>
      <c r="C660" s="36">
        <f>'COLLER SAP ICI'!C660</f>
        <v>0</v>
      </c>
    </row>
    <row r="661" spans="1:3" x14ac:dyDescent="0.25">
      <c r="A661" s="36">
        <f>'COLLER SAP ICI'!A661</f>
        <v>0</v>
      </c>
      <c r="B661" s="36">
        <f>'COLLER SAP ICI'!B661</f>
        <v>0</v>
      </c>
      <c r="C661" s="36">
        <f>'COLLER SAP ICI'!C661</f>
        <v>0</v>
      </c>
    </row>
    <row r="662" spans="1:3" x14ac:dyDescent="0.25">
      <c r="A662" s="36">
        <f>'COLLER SAP ICI'!A662</f>
        <v>0</v>
      </c>
      <c r="B662" s="36">
        <f>'COLLER SAP ICI'!B662</f>
        <v>0</v>
      </c>
      <c r="C662" s="36">
        <f>'COLLER SAP ICI'!C662</f>
        <v>0</v>
      </c>
    </row>
    <row r="663" spans="1:3" x14ac:dyDescent="0.25">
      <c r="A663" s="36">
        <f>'COLLER SAP ICI'!A663</f>
        <v>0</v>
      </c>
      <c r="B663" s="36">
        <f>'COLLER SAP ICI'!B663</f>
        <v>0</v>
      </c>
      <c r="C663" s="36">
        <f>'COLLER SAP ICI'!C663</f>
        <v>0</v>
      </c>
    </row>
    <row r="664" spans="1:3" x14ac:dyDescent="0.25">
      <c r="A664" s="36">
        <f>'COLLER SAP ICI'!A664</f>
        <v>0</v>
      </c>
      <c r="B664" s="36">
        <f>'COLLER SAP ICI'!B664</f>
        <v>0</v>
      </c>
      <c r="C664" s="36">
        <f>'COLLER SAP ICI'!C664</f>
        <v>0</v>
      </c>
    </row>
    <row r="665" spans="1:3" x14ac:dyDescent="0.25">
      <c r="A665" s="36">
        <f>'COLLER SAP ICI'!A665</f>
        <v>0</v>
      </c>
      <c r="B665" s="36">
        <f>'COLLER SAP ICI'!B665</f>
        <v>0</v>
      </c>
      <c r="C665" s="36">
        <f>'COLLER SAP ICI'!C665</f>
        <v>0</v>
      </c>
    </row>
    <row r="666" spans="1:3" x14ac:dyDescent="0.25">
      <c r="A666" s="36">
        <f>'COLLER SAP ICI'!A666</f>
        <v>0</v>
      </c>
      <c r="B666" s="36">
        <f>'COLLER SAP ICI'!B666</f>
        <v>0</v>
      </c>
      <c r="C666" s="36">
        <f>'COLLER SAP ICI'!C666</f>
        <v>0</v>
      </c>
    </row>
    <row r="667" spans="1:3" x14ac:dyDescent="0.25">
      <c r="A667" s="36">
        <f>'COLLER SAP ICI'!A667</f>
        <v>0</v>
      </c>
      <c r="B667" s="36">
        <f>'COLLER SAP ICI'!B667</f>
        <v>0</v>
      </c>
      <c r="C667" s="36">
        <f>'COLLER SAP ICI'!C667</f>
        <v>0</v>
      </c>
    </row>
    <row r="668" spans="1:3" x14ac:dyDescent="0.25">
      <c r="A668" s="36">
        <f>'COLLER SAP ICI'!A668</f>
        <v>0</v>
      </c>
      <c r="B668" s="36">
        <f>'COLLER SAP ICI'!B668</f>
        <v>0</v>
      </c>
      <c r="C668" s="36">
        <f>'COLLER SAP ICI'!C668</f>
        <v>0</v>
      </c>
    </row>
    <row r="669" spans="1:3" x14ac:dyDescent="0.25">
      <c r="A669" s="36">
        <f>'COLLER SAP ICI'!A669</f>
        <v>0</v>
      </c>
      <c r="B669" s="36">
        <f>'COLLER SAP ICI'!B669</f>
        <v>0</v>
      </c>
      <c r="C669" s="36">
        <f>'COLLER SAP ICI'!C669</f>
        <v>0</v>
      </c>
    </row>
    <row r="670" spans="1:3" x14ac:dyDescent="0.25">
      <c r="A670" s="36">
        <f>'COLLER SAP ICI'!A670</f>
        <v>0</v>
      </c>
      <c r="B670" s="36">
        <f>'COLLER SAP ICI'!B670</f>
        <v>0</v>
      </c>
      <c r="C670" s="36">
        <f>'COLLER SAP ICI'!C670</f>
        <v>0</v>
      </c>
    </row>
    <row r="671" spans="1:3" x14ac:dyDescent="0.25">
      <c r="A671" s="36">
        <f>'COLLER SAP ICI'!A671</f>
        <v>0</v>
      </c>
      <c r="B671" s="36">
        <f>'COLLER SAP ICI'!B671</f>
        <v>0</v>
      </c>
      <c r="C671" s="36">
        <f>'COLLER SAP ICI'!C671</f>
        <v>0</v>
      </c>
    </row>
    <row r="672" spans="1:3" x14ac:dyDescent="0.25">
      <c r="A672" s="36">
        <f>'COLLER SAP ICI'!A672</f>
        <v>0</v>
      </c>
      <c r="B672" s="36">
        <f>'COLLER SAP ICI'!B672</f>
        <v>0</v>
      </c>
      <c r="C672" s="36">
        <f>'COLLER SAP ICI'!C672</f>
        <v>0</v>
      </c>
    </row>
    <row r="673" spans="1:3" x14ac:dyDescent="0.25">
      <c r="A673" s="36">
        <f>'COLLER SAP ICI'!A673</f>
        <v>0</v>
      </c>
      <c r="B673" s="36">
        <f>'COLLER SAP ICI'!B673</f>
        <v>0</v>
      </c>
      <c r="C673" s="36">
        <f>'COLLER SAP ICI'!C673</f>
        <v>0</v>
      </c>
    </row>
    <row r="674" spans="1:3" x14ac:dyDescent="0.25">
      <c r="A674" s="36">
        <f>'COLLER SAP ICI'!A674</f>
        <v>0</v>
      </c>
      <c r="B674" s="36">
        <f>'COLLER SAP ICI'!B674</f>
        <v>0</v>
      </c>
      <c r="C674" s="36">
        <f>'COLLER SAP ICI'!C674</f>
        <v>0</v>
      </c>
    </row>
    <row r="675" spans="1:3" x14ac:dyDescent="0.25">
      <c r="A675" s="36">
        <f>'COLLER SAP ICI'!A675</f>
        <v>0</v>
      </c>
      <c r="B675" s="36">
        <f>'COLLER SAP ICI'!B675</f>
        <v>0</v>
      </c>
      <c r="C675" s="36">
        <f>'COLLER SAP ICI'!C675</f>
        <v>0</v>
      </c>
    </row>
    <row r="676" spans="1:3" x14ac:dyDescent="0.25">
      <c r="A676" s="36">
        <f>'COLLER SAP ICI'!A676</f>
        <v>0</v>
      </c>
      <c r="B676" s="36">
        <f>'COLLER SAP ICI'!B676</f>
        <v>0</v>
      </c>
      <c r="C676" s="36">
        <f>'COLLER SAP ICI'!C676</f>
        <v>0</v>
      </c>
    </row>
    <row r="677" spans="1:3" x14ac:dyDescent="0.25">
      <c r="A677" s="36">
        <f>'COLLER SAP ICI'!A677</f>
        <v>0</v>
      </c>
      <c r="B677" s="36">
        <f>'COLLER SAP ICI'!B677</f>
        <v>0</v>
      </c>
      <c r="C677" s="36">
        <f>'COLLER SAP ICI'!C677</f>
        <v>0</v>
      </c>
    </row>
    <row r="678" spans="1:3" x14ac:dyDescent="0.25">
      <c r="A678" s="36">
        <f>'COLLER SAP ICI'!A678</f>
        <v>0</v>
      </c>
      <c r="B678" s="36">
        <f>'COLLER SAP ICI'!B678</f>
        <v>0</v>
      </c>
      <c r="C678" s="36">
        <f>'COLLER SAP ICI'!C678</f>
        <v>0</v>
      </c>
    </row>
    <row r="679" spans="1:3" x14ac:dyDescent="0.25">
      <c r="A679" s="36">
        <f>'COLLER SAP ICI'!A679</f>
        <v>0</v>
      </c>
      <c r="B679" s="36">
        <f>'COLLER SAP ICI'!B679</f>
        <v>0</v>
      </c>
      <c r="C679" s="36">
        <f>'COLLER SAP ICI'!C679</f>
        <v>0</v>
      </c>
    </row>
    <row r="680" spans="1:3" x14ac:dyDescent="0.25">
      <c r="A680" s="36">
        <f>'COLLER SAP ICI'!A680</f>
        <v>0</v>
      </c>
      <c r="B680" s="36">
        <f>'COLLER SAP ICI'!B680</f>
        <v>0</v>
      </c>
      <c r="C680" s="36">
        <f>'COLLER SAP ICI'!C680</f>
        <v>0</v>
      </c>
    </row>
    <row r="681" spans="1:3" x14ac:dyDescent="0.25">
      <c r="A681" s="36">
        <f>'COLLER SAP ICI'!A681</f>
        <v>0</v>
      </c>
      <c r="B681" s="36">
        <f>'COLLER SAP ICI'!B681</f>
        <v>0</v>
      </c>
      <c r="C681" s="36">
        <f>'COLLER SAP ICI'!C681</f>
        <v>0</v>
      </c>
    </row>
    <row r="682" spans="1:3" x14ac:dyDescent="0.25">
      <c r="A682" s="36">
        <f>'COLLER SAP ICI'!A682</f>
        <v>0</v>
      </c>
      <c r="B682" s="36">
        <f>'COLLER SAP ICI'!B682</f>
        <v>0</v>
      </c>
      <c r="C682" s="36">
        <f>'COLLER SAP ICI'!C682</f>
        <v>0</v>
      </c>
    </row>
    <row r="683" spans="1:3" x14ac:dyDescent="0.25">
      <c r="A683" s="36">
        <f>'COLLER SAP ICI'!A683</f>
        <v>0</v>
      </c>
      <c r="B683" s="36">
        <f>'COLLER SAP ICI'!B683</f>
        <v>0</v>
      </c>
      <c r="C683" s="36">
        <f>'COLLER SAP ICI'!C683</f>
        <v>0</v>
      </c>
    </row>
    <row r="684" spans="1:3" x14ac:dyDescent="0.25">
      <c r="A684" s="36">
        <f>'COLLER SAP ICI'!A684</f>
        <v>0</v>
      </c>
      <c r="B684" s="36">
        <f>'COLLER SAP ICI'!B684</f>
        <v>0</v>
      </c>
      <c r="C684" s="36">
        <f>'COLLER SAP ICI'!C684</f>
        <v>0</v>
      </c>
    </row>
    <row r="685" spans="1:3" x14ac:dyDescent="0.25">
      <c r="A685" s="36">
        <f>'COLLER SAP ICI'!A685</f>
        <v>0</v>
      </c>
      <c r="B685" s="36">
        <f>'COLLER SAP ICI'!B685</f>
        <v>0</v>
      </c>
      <c r="C685" s="36">
        <f>'COLLER SAP ICI'!C685</f>
        <v>0</v>
      </c>
    </row>
    <row r="686" spans="1:3" x14ac:dyDescent="0.25">
      <c r="A686" s="36">
        <f>'COLLER SAP ICI'!A686</f>
        <v>0</v>
      </c>
      <c r="B686" s="36">
        <f>'COLLER SAP ICI'!B686</f>
        <v>0</v>
      </c>
      <c r="C686" s="36">
        <f>'COLLER SAP ICI'!C686</f>
        <v>0</v>
      </c>
    </row>
    <row r="687" spans="1:3" x14ac:dyDescent="0.25">
      <c r="A687" s="36">
        <f>'COLLER SAP ICI'!A687</f>
        <v>0</v>
      </c>
      <c r="B687" s="36">
        <f>'COLLER SAP ICI'!B687</f>
        <v>0</v>
      </c>
      <c r="C687" s="36">
        <f>'COLLER SAP ICI'!C687</f>
        <v>0</v>
      </c>
    </row>
    <row r="688" spans="1:3" x14ac:dyDescent="0.25">
      <c r="A688" s="36">
        <f>'COLLER SAP ICI'!A688</f>
        <v>0</v>
      </c>
      <c r="B688" s="36">
        <f>'COLLER SAP ICI'!B688</f>
        <v>0</v>
      </c>
      <c r="C688" s="36">
        <f>'COLLER SAP ICI'!C688</f>
        <v>0</v>
      </c>
    </row>
    <row r="689" spans="1:3" x14ac:dyDescent="0.25">
      <c r="A689" s="36">
        <f>'COLLER SAP ICI'!A689</f>
        <v>0</v>
      </c>
      <c r="B689" s="36">
        <f>'COLLER SAP ICI'!B689</f>
        <v>0</v>
      </c>
      <c r="C689" s="36">
        <f>'COLLER SAP ICI'!C689</f>
        <v>0</v>
      </c>
    </row>
    <row r="690" spans="1:3" x14ac:dyDescent="0.25">
      <c r="A690" s="36">
        <f>'COLLER SAP ICI'!A690</f>
        <v>0</v>
      </c>
      <c r="B690" s="36">
        <f>'COLLER SAP ICI'!B690</f>
        <v>0</v>
      </c>
      <c r="C690" s="36">
        <f>'COLLER SAP ICI'!C690</f>
        <v>0</v>
      </c>
    </row>
    <row r="691" spans="1:3" x14ac:dyDescent="0.25">
      <c r="A691" s="36">
        <f>'COLLER SAP ICI'!A691</f>
        <v>0</v>
      </c>
      <c r="B691" s="36">
        <f>'COLLER SAP ICI'!B691</f>
        <v>0</v>
      </c>
      <c r="C691" s="36">
        <f>'COLLER SAP ICI'!C691</f>
        <v>0</v>
      </c>
    </row>
    <row r="692" spans="1:3" x14ac:dyDescent="0.25">
      <c r="A692" s="36">
        <f>'COLLER SAP ICI'!A692</f>
        <v>0</v>
      </c>
      <c r="B692" s="36">
        <f>'COLLER SAP ICI'!B692</f>
        <v>0</v>
      </c>
      <c r="C692" s="36">
        <f>'COLLER SAP ICI'!C692</f>
        <v>0</v>
      </c>
    </row>
    <row r="693" spans="1:3" x14ac:dyDescent="0.25">
      <c r="A693" s="36">
        <f>'COLLER SAP ICI'!A693</f>
        <v>0</v>
      </c>
      <c r="B693" s="36">
        <f>'COLLER SAP ICI'!B693</f>
        <v>0</v>
      </c>
      <c r="C693" s="36">
        <f>'COLLER SAP ICI'!C693</f>
        <v>0</v>
      </c>
    </row>
    <row r="694" spans="1:3" x14ac:dyDescent="0.25">
      <c r="A694" s="36">
        <f>'COLLER SAP ICI'!A694</f>
        <v>0</v>
      </c>
      <c r="B694" s="36">
        <f>'COLLER SAP ICI'!B694</f>
        <v>0</v>
      </c>
      <c r="C694" s="36">
        <f>'COLLER SAP ICI'!C694</f>
        <v>0</v>
      </c>
    </row>
    <row r="695" spans="1:3" x14ac:dyDescent="0.25">
      <c r="A695" s="36">
        <f>'COLLER SAP ICI'!A695</f>
        <v>0</v>
      </c>
      <c r="B695" s="36">
        <f>'COLLER SAP ICI'!B695</f>
        <v>0</v>
      </c>
      <c r="C695" s="36">
        <f>'COLLER SAP ICI'!C695</f>
        <v>0</v>
      </c>
    </row>
    <row r="696" spans="1:3" x14ac:dyDescent="0.25">
      <c r="A696" s="36">
        <f>'COLLER SAP ICI'!A696</f>
        <v>0</v>
      </c>
      <c r="B696" s="36">
        <f>'COLLER SAP ICI'!B696</f>
        <v>0</v>
      </c>
      <c r="C696" s="36">
        <f>'COLLER SAP ICI'!C696</f>
        <v>0</v>
      </c>
    </row>
    <row r="697" spans="1:3" x14ac:dyDescent="0.25">
      <c r="A697" s="36">
        <f>'COLLER SAP ICI'!A697</f>
        <v>0</v>
      </c>
      <c r="B697" s="36">
        <f>'COLLER SAP ICI'!B697</f>
        <v>0</v>
      </c>
      <c r="C697" s="36">
        <f>'COLLER SAP ICI'!C697</f>
        <v>0</v>
      </c>
    </row>
    <row r="698" spans="1:3" x14ac:dyDescent="0.25">
      <c r="A698" s="36">
        <f>'COLLER SAP ICI'!A698</f>
        <v>0</v>
      </c>
      <c r="B698" s="36">
        <f>'COLLER SAP ICI'!B698</f>
        <v>0</v>
      </c>
      <c r="C698" s="36">
        <f>'COLLER SAP ICI'!C698</f>
        <v>0</v>
      </c>
    </row>
    <row r="699" spans="1:3" x14ac:dyDescent="0.25">
      <c r="A699" s="36">
        <f>'COLLER SAP ICI'!A699</f>
        <v>0</v>
      </c>
      <c r="B699" s="36">
        <f>'COLLER SAP ICI'!B699</f>
        <v>0</v>
      </c>
      <c r="C699" s="36">
        <f>'COLLER SAP ICI'!C699</f>
        <v>0</v>
      </c>
    </row>
    <row r="700" spans="1:3" x14ac:dyDescent="0.25">
      <c r="A700" s="36">
        <f>'COLLER SAP ICI'!A700</f>
        <v>0</v>
      </c>
      <c r="B700" s="36">
        <f>'COLLER SAP ICI'!B700</f>
        <v>0</v>
      </c>
      <c r="C700" s="36">
        <f>'COLLER SAP ICI'!C700</f>
        <v>0</v>
      </c>
    </row>
    <row r="701" spans="1:3" x14ac:dyDescent="0.25">
      <c r="A701" s="36">
        <f>'COLLER SAP ICI'!A701</f>
        <v>0</v>
      </c>
      <c r="B701" s="36">
        <f>'COLLER SAP ICI'!B701</f>
        <v>0</v>
      </c>
      <c r="C701" s="36">
        <f>'COLLER SAP ICI'!C701</f>
        <v>0</v>
      </c>
    </row>
    <row r="702" spans="1:3" x14ac:dyDescent="0.25">
      <c r="A702" s="36">
        <f>'COLLER SAP ICI'!A702</f>
        <v>0</v>
      </c>
      <c r="B702" s="36">
        <f>'COLLER SAP ICI'!B702</f>
        <v>0</v>
      </c>
      <c r="C702" s="36">
        <f>'COLLER SAP ICI'!C702</f>
        <v>0</v>
      </c>
    </row>
    <row r="703" spans="1:3" x14ac:dyDescent="0.25">
      <c r="A703" s="36">
        <f>'COLLER SAP ICI'!A703</f>
        <v>0</v>
      </c>
      <c r="B703" s="36">
        <f>'COLLER SAP ICI'!B703</f>
        <v>0</v>
      </c>
      <c r="C703" s="36">
        <f>'COLLER SAP ICI'!C703</f>
        <v>0</v>
      </c>
    </row>
    <row r="704" spans="1:3" x14ac:dyDescent="0.25">
      <c r="A704" s="36">
        <f>'COLLER SAP ICI'!A704</f>
        <v>0</v>
      </c>
      <c r="B704" s="36">
        <f>'COLLER SAP ICI'!B704</f>
        <v>0</v>
      </c>
      <c r="C704" s="36">
        <f>'COLLER SAP ICI'!C704</f>
        <v>0</v>
      </c>
    </row>
    <row r="705" spans="1:3" x14ac:dyDescent="0.25">
      <c r="A705" s="36">
        <f>'COLLER SAP ICI'!A705</f>
        <v>0</v>
      </c>
      <c r="B705" s="36">
        <f>'COLLER SAP ICI'!B705</f>
        <v>0</v>
      </c>
      <c r="C705" s="36">
        <f>'COLLER SAP ICI'!C705</f>
        <v>0</v>
      </c>
    </row>
    <row r="706" spans="1:3" x14ac:dyDescent="0.25">
      <c r="A706" s="36">
        <f>'COLLER SAP ICI'!A706</f>
        <v>0</v>
      </c>
      <c r="B706" s="36">
        <f>'COLLER SAP ICI'!B706</f>
        <v>0</v>
      </c>
      <c r="C706" s="36">
        <f>'COLLER SAP ICI'!C706</f>
        <v>0</v>
      </c>
    </row>
    <row r="707" spans="1:3" x14ac:dyDescent="0.25">
      <c r="A707" s="36">
        <f>'COLLER SAP ICI'!A707</f>
        <v>0</v>
      </c>
      <c r="B707" s="36">
        <f>'COLLER SAP ICI'!B707</f>
        <v>0</v>
      </c>
      <c r="C707" s="36">
        <f>'COLLER SAP ICI'!C707</f>
        <v>0</v>
      </c>
    </row>
    <row r="708" spans="1:3" x14ac:dyDescent="0.25">
      <c r="A708" s="36">
        <f>'COLLER SAP ICI'!A708</f>
        <v>0</v>
      </c>
      <c r="B708" s="36">
        <f>'COLLER SAP ICI'!B708</f>
        <v>0</v>
      </c>
      <c r="C708" s="36">
        <f>'COLLER SAP ICI'!C708</f>
        <v>0</v>
      </c>
    </row>
    <row r="709" spans="1:3" x14ac:dyDescent="0.25">
      <c r="A709" s="36">
        <f>'COLLER SAP ICI'!A709</f>
        <v>0</v>
      </c>
      <c r="B709" s="36">
        <f>'COLLER SAP ICI'!B709</f>
        <v>0</v>
      </c>
      <c r="C709" s="36">
        <f>'COLLER SAP ICI'!C709</f>
        <v>0</v>
      </c>
    </row>
    <row r="710" spans="1:3" x14ac:dyDescent="0.25">
      <c r="A710" s="36">
        <f>'COLLER SAP ICI'!A710</f>
        <v>0</v>
      </c>
      <c r="B710" s="36">
        <f>'COLLER SAP ICI'!B710</f>
        <v>0</v>
      </c>
      <c r="C710" s="36">
        <f>'COLLER SAP ICI'!C710</f>
        <v>0</v>
      </c>
    </row>
    <row r="711" spans="1:3" x14ac:dyDescent="0.25">
      <c r="A711" s="36">
        <f>'COLLER SAP ICI'!A711</f>
        <v>0</v>
      </c>
      <c r="B711" s="36">
        <f>'COLLER SAP ICI'!B711</f>
        <v>0</v>
      </c>
      <c r="C711" s="36">
        <f>'COLLER SAP ICI'!C711</f>
        <v>0</v>
      </c>
    </row>
    <row r="712" spans="1:3" x14ac:dyDescent="0.25">
      <c r="A712" s="36">
        <f>'COLLER SAP ICI'!A712</f>
        <v>0</v>
      </c>
      <c r="B712" s="36">
        <f>'COLLER SAP ICI'!B712</f>
        <v>0</v>
      </c>
      <c r="C712" s="36">
        <f>'COLLER SAP ICI'!C712</f>
        <v>0</v>
      </c>
    </row>
    <row r="713" spans="1:3" x14ac:dyDescent="0.25">
      <c r="A713" s="36">
        <f>'COLLER SAP ICI'!A713</f>
        <v>0</v>
      </c>
      <c r="B713" s="36">
        <f>'COLLER SAP ICI'!B713</f>
        <v>0</v>
      </c>
      <c r="C713" s="36">
        <f>'COLLER SAP ICI'!C713</f>
        <v>0</v>
      </c>
    </row>
    <row r="714" spans="1:3" x14ac:dyDescent="0.25">
      <c r="A714" s="36">
        <f>'COLLER SAP ICI'!A714</f>
        <v>0</v>
      </c>
      <c r="B714" s="36">
        <f>'COLLER SAP ICI'!B714</f>
        <v>0</v>
      </c>
      <c r="C714" s="36">
        <f>'COLLER SAP ICI'!C714</f>
        <v>0</v>
      </c>
    </row>
    <row r="715" spans="1:3" x14ac:dyDescent="0.25">
      <c r="A715" s="36">
        <f>'COLLER SAP ICI'!A715</f>
        <v>0</v>
      </c>
      <c r="B715" s="36">
        <f>'COLLER SAP ICI'!B715</f>
        <v>0</v>
      </c>
      <c r="C715" s="36">
        <f>'COLLER SAP ICI'!C715</f>
        <v>0</v>
      </c>
    </row>
    <row r="716" spans="1:3" x14ac:dyDescent="0.25">
      <c r="A716" s="36">
        <f>'COLLER SAP ICI'!A716</f>
        <v>0</v>
      </c>
      <c r="B716" s="36">
        <f>'COLLER SAP ICI'!B716</f>
        <v>0</v>
      </c>
      <c r="C716" s="36">
        <f>'COLLER SAP ICI'!C716</f>
        <v>0</v>
      </c>
    </row>
    <row r="717" spans="1:3" x14ac:dyDescent="0.25">
      <c r="A717" s="36">
        <f>'COLLER SAP ICI'!A717</f>
        <v>0</v>
      </c>
      <c r="B717" s="36">
        <f>'COLLER SAP ICI'!B717</f>
        <v>0</v>
      </c>
      <c r="C717" s="36">
        <f>'COLLER SAP ICI'!C717</f>
        <v>0</v>
      </c>
    </row>
    <row r="718" spans="1:3" x14ac:dyDescent="0.25">
      <c r="A718" s="36">
        <f>'COLLER SAP ICI'!A718</f>
        <v>0</v>
      </c>
      <c r="B718" s="36">
        <f>'COLLER SAP ICI'!B718</f>
        <v>0</v>
      </c>
      <c r="C718" s="36">
        <f>'COLLER SAP ICI'!C718</f>
        <v>0</v>
      </c>
    </row>
    <row r="719" spans="1:3" x14ac:dyDescent="0.25">
      <c r="A719" s="36">
        <f>'COLLER SAP ICI'!A719</f>
        <v>0</v>
      </c>
      <c r="B719" s="36">
        <f>'COLLER SAP ICI'!B719</f>
        <v>0</v>
      </c>
      <c r="C719" s="36">
        <f>'COLLER SAP ICI'!C719</f>
        <v>0</v>
      </c>
    </row>
    <row r="720" spans="1:3" x14ac:dyDescent="0.25">
      <c r="A720" s="36">
        <f>'COLLER SAP ICI'!A720</f>
        <v>0</v>
      </c>
      <c r="B720" s="36">
        <f>'COLLER SAP ICI'!B720</f>
        <v>0</v>
      </c>
      <c r="C720" s="36">
        <f>'COLLER SAP ICI'!C720</f>
        <v>0</v>
      </c>
    </row>
    <row r="721" spans="1:3" x14ac:dyDescent="0.25">
      <c r="A721" s="36">
        <f>'COLLER SAP ICI'!A721</f>
        <v>0</v>
      </c>
      <c r="B721" s="36">
        <f>'COLLER SAP ICI'!B721</f>
        <v>0</v>
      </c>
      <c r="C721" s="36">
        <f>'COLLER SAP ICI'!C721</f>
        <v>0</v>
      </c>
    </row>
    <row r="722" spans="1:3" x14ac:dyDescent="0.25">
      <c r="A722" s="36">
        <f>'COLLER SAP ICI'!A722</f>
        <v>0</v>
      </c>
      <c r="B722" s="36">
        <f>'COLLER SAP ICI'!B722</f>
        <v>0</v>
      </c>
      <c r="C722" s="36">
        <f>'COLLER SAP ICI'!C722</f>
        <v>0</v>
      </c>
    </row>
    <row r="723" spans="1:3" x14ac:dyDescent="0.25">
      <c r="A723" s="36">
        <f>'COLLER SAP ICI'!A723</f>
        <v>0</v>
      </c>
      <c r="B723" s="36">
        <f>'COLLER SAP ICI'!B723</f>
        <v>0</v>
      </c>
      <c r="C723" s="36">
        <f>'COLLER SAP ICI'!C723</f>
        <v>0</v>
      </c>
    </row>
    <row r="724" spans="1:3" x14ac:dyDescent="0.25">
      <c r="A724" s="36">
        <f>'COLLER SAP ICI'!A724</f>
        <v>0</v>
      </c>
      <c r="B724" s="36">
        <f>'COLLER SAP ICI'!B724</f>
        <v>0</v>
      </c>
      <c r="C724" s="36">
        <f>'COLLER SAP ICI'!C724</f>
        <v>0</v>
      </c>
    </row>
    <row r="725" spans="1:3" x14ac:dyDescent="0.25">
      <c r="A725" s="36">
        <f>'COLLER SAP ICI'!A725</f>
        <v>0</v>
      </c>
      <c r="B725" s="36">
        <f>'COLLER SAP ICI'!B725</f>
        <v>0</v>
      </c>
      <c r="C725" s="36">
        <f>'COLLER SAP ICI'!C725</f>
        <v>0</v>
      </c>
    </row>
    <row r="726" spans="1:3" x14ac:dyDescent="0.25">
      <c r="A726" s="36">
        <f>'COLLER SAP ICI'!A726</f>
        <v>0</v>
      </c>
      <c r="B726" s="36">
        <f>'COLLER SAP ICI'!B726</f>
        <v>0</v>
      </c>
      <c r="C726" s="36">
        <f>'COLLER SAP ICI'!C726</f>
        <v>0</v>
      </c>
    </row>
    <row r="727" spans="1:3" x14ac:dyDescent="0.25">
      <c r="A727" s="36">
        <f>'COLLER SAP ICI'!A727</f>
        <v>0</v>
      </c>
      <c r="B727" s="36">
        <f>'COLLER SAP ICI'!B727</f>
        <v>0</v>
      </c>
      <c r="C727" s="36">
        <f>'COLLER SAP ICI'!C727</f>
        <v>0</v>
      </c>
    </row>
    <row r="728" spans="1:3" x14ac:dyDescent="0.25">
      <c r="A728" s="36">
        <f>'COLLER SAP ICI'!A728</f>
        <v>0</v>
      </c>
      <c r="B728" s="36">
        <f>'COLLER SAP ICI'!B728</f>
        <v>0</v>
      </c>
      <c r="C728" s="36">
        <f>'COLLER SAP ICI'!C728</f>
        <v>0</v>
      </c>
    </row>
    <row r="729" spans="1:3" x14ac:dyDescent="0.25">
      <c r="A729" s="36">
        <f>'COLLER SAP ICI'!A729</f>
        <v>0</v>
      </c>
      <c r="B729" s="36">
        <f>'COLLER SAP ICI'!B729</f>
        <v>0</v>
      </c>
      <c r="C729" s="36">
        <f>'COLLER SAP ICI'!C729</f>
        <v>0</v>
      </c>
    </row>
    <row r="730" spans="1:3" x14ac:dyDescent="0.25">
      <c r="A730" s="36">
        <f>'COLLER SAP ICI'!A730</f>
        <v>0</v>
      </c>
      <c r="B730" s="36">
        <f>'COLLER SAP ICI'!B730</f>
        <v>0</v>
      </c>
      <c r="C730" s="36">
        <f>'COLLER SAP ICI'!C730</f>
        <v>0</v>
      </c>
    </row>
    <row r="731" spans="1:3" x14ac:dyDescent="0.25">
      <c r="A731" s="36">
        <f>'COLLER SAP ICI'!A731</f>
        <v>0</v>
      </c>
      <c r="B731" s="36">
        <f>'COLLER SAP ICI'!B731</f>
        <v>0</v>
      </c>
      <c r="C731" s="36">
        <f>'COLLER SAP ICI'!C731</f>
        <v>0</v>
      </c>
    </row>
    <row r="732" spans="1:3" x14ac:dyDescent="0.25">
      <c r="A732" s="36">
        <f>'COLLER SAP ICI'!A732</f>
        <v>0</v>
      </c>
      <c r="B732" s="36">
        <f>'COLLER SAP ICI'!B732</f>
        <v>0</v>
      </c>
      <c r="C732" s="36">
        <f>'COLLER SAP ICI'!C732</f>
        <v>0</v>
      </c>
    </row>
    <row r="733" spans="1:3" x14ac:dyDescent="0.25">
      <c r="A733" s="36">
        <f>'COLLER SAP ICI'!A733</f>
        <v>0</v>
      </c>
      <c r="B733" s="36">
        <f>'COLLER SAP ICI'!B733</f>
        <v>0</v>
      </c>
      <c r="C733" s="36">
        <f>'COLLER SAP ICI'!C733</f>
        <v>0</v>
      </c>
    </row>
    <row r="734" spans="1:3" x14ac:dyDescent="0.25">
      <c r="A734" s="36">
        <f>'COLLER SAP ICI'!A734</f>
        <v>0</v>
      </c>
      <c r="B734" s="36">
        <f>'COLLER SAP ICI'!B734</f>
        <v>0</v>
      </c>
      <c r="C734" s="36">
        <f>'COLLER SAP ICI'!C734</f>
        <v>0</v>
      </c>
    </row>
    <row r="735" spans="1:3" x14ac:dyDescent="0.25">
      <c r="A735" s="36">
        <f>'COLLER SAP ICI'!A735</f>
        <v>0</v>
      </c>
      <c r="B735" s="36">
        <f>'COLLER SAP ICI'!B735</f>
        <v>0</v>
      </c>
      <c r="C735" s="36">
        <f>'COLLER SAP ICI'!C735</f>
        <v>0</v>
      </c>
    </row>
    <row r="736" spans="1:3" x14ac:dyDescent="0.25">
      <c r="A736" s="36">
        <f>'COLLER SAP ICI'!A736</f>
        <v>0</v>
      </c>
      <c r="B736" s="36">
        <f>'COLLER SAP ICI'!B736</f>
        <v>0</v>
      </c>
      <c r="C736" s="36">
        <f>'COLLER SAP ICI'!C736</f>
        <v>0</v>
      </c>
    </row>
    <row r="737" spans="1:3" x14ac:dyDescent="0.25">
      <c r="A737" s="36">
        <f>'COLLER SAP ICI'!A737</f>
        <v>0</v>
      </c>
      <c r="B737" s="36">
        <f>'COLLER SAP ICI'!B737</f>
        <v>0</v>
      </c>
      <c r="C737" s="36">
        <f>'COLLER SAP ICI'!C737</f>
        <v>0</v>
      </c>
    </row>
    <row r="738" spans="1:3" x14ac:dyDescent="0.25">
      <c r="A738" s="36">
        <f>'COLLER SAP ICI'!A738</f>
        <v>0</v>
      </c>
      <c r="B738" s="36">
        <f>'COLLER SAP ICI'!B738</f>
        <v>0</v>
      </c>
      <c r="C738" s="36">
        <f>'COLLER SAP ICI'!C738</f>
        <v>0</v>
      </c>
    </row>
    <row r="739" spans="1:3" x14ac:dyDescent="0.25">
      <c r="A739" s="36">
        <f>'COLLER SAP ICI'!A739</f>
        <v>0</v>
      </c>
      <c r="B739" s="36">
        <f>'COLLER SAP ICI'!B739</f>
        <v>0</v>
      </c>
      <c r="C739" s="36">
        <f>'COLLER SAP ICI'!C739</f>
        <v>0</v>
      </c>
    </row>
    <row r="740" spans="1:3" x14ac:dyDescent="0.25">
      <c r="A740" s="36">
        <f>'COLLER SAP ICI'!A740</f>
        <v>0</v>
      </c>
      <c r="B740" s="36">
        <f>'COLLER SAP ICI'!B740</f>
        <v>0</v>
      </c>
      <c r="C740" s="36">
        <f>'COLLER SAP ICI'!C740</f>
        <v>0</v>
      </c>
    </row>
    <row r="741" spans="1:3" x14ac:dyDescent="0.25">
      <c r="A741" s="36">
        <f>'COLLER SAP ICI'!A741</f>
        <v>0</v>
      </c>
      <c r="B741" s="36">
        <f>'COLLER SAP ICI'!B741</f>
        <v>0</v>
      </c>
      <c r="C741" s="36">
        <f>'COLLER SAP ICI'!C741</f>
        <v>0</v>
      </c>
    </row>
    <row r="742" spans="1:3" x14ac:dyDescent="0.25">
      <c r="A742" s="36">
        <f>'COLLER SAP ICI'!A742</f>
        <v>0</v>
      </c>
      <c r="B742" s="36">
        <f>'COLLER SAP ICI'!B742</f>
        <v>0</v>
      </c>
      <c r="C742" s="36">
        <f>'COLLER SAP ICI'!C742</f>
        <v>0</v>
      </c>
    </row>
    <row r="743" spans="1:3" x14ac:dyDescent="0.25">
      <c r="A743" s="36">
        <f>'COLLER SAP ICI'!A743</f>
        <v>0</v>
      </c>
      <c r="B743" s="36">
        <f>'COLLER SAP ICI'!B743</f>
        <v>0</v>
      </c>
      <c r="C743" s="36">
        <f>'COLLER SAP ICI'!C743</f>
        <v>0</v>
      </c>
    </row>
    <row r="744" spans="1:3" x14ac:dyDescent="0.25">
      <c r="A744" s="36">
        <f>'COLLER SAP ICI'!A744</f>
        <v>0</v>
      </c>
      <c r="B744" s="36">
        <f>'COLLER SAP ICI'!B744</f>
        <v>0</v>
      </c>
      <c r="C744" s="36">
        <f>'COLLER SAP ICI'!C744</f>
        <v>0</v>
      </c>
    </row>
    <row r="745" spans="1:3" x14ac:dyDescent="0.25">
      <c r="A745" s="36">
        <f>'COLLER SAP ICI'!A745</f>
        <v>0</v>
      </c>
      <c r="B745" s="36">
        <f>'COLLER SAP ICI'!B745</f>
        <v>0</v>
      </c>
      <c r="C745" s="36">
        <f>'COLLER SAP ICI'!C745</f>
        <v>0</v>
      </c>
    </row>
    <row r="746" spans="1:3" x14ac:dyDescent="0.25">
      <c r="A746" s="36">
        <f>'COLLER SAP ICI'!A746</f>
        <v>0</v>
      </c>
      <c r="B746" s="36">
        <f>'COLLER SAP ICI'!B746</f>
        <v>0</v>
      </c>
      <c r="C746" s="36">
        <f>'COLLER SAP ICI'!C746</f>
        <v>0</v>
      </c>
    </row>
    <row r="747" spans="1:3" x14ac:dyDescent="0.25">
      <c r="A747" s="36">
        <f>'COLLER SAP ICI'!A747</f>
        <v>0</v>
      </c>
      <c r="B747" s="36">
        <f>'COLLER SAP ICI'!B747</f>
        <v>0</v>
      </c>
      <c r="C747" s="36">
        <f>'COLLER SAP ICI'!C747</f>
        <v>0</v>
      </c>
    </row>
    <row r="748" spans="1:3" x14ac:dyDescent="0.25">
      <c r="A748" s="36">
        <f>'COLLER SAP ICI'!A748</f>
        <v>0</v>
      </c>
      <c r="B748" s="36">
        <f>'COLLER SAP ICI'!B748</f>
        <v>0</v>
      </c>
      <c r="C748" s="36">
        <f>'COLLER SAP ICI'!C748</f>
        <v>0</v>
      </c>
    </row>
    <row r="749" spans="1:3" x14ac:dyDescent="0.25">
      <c r="A749" s="36">
        <f>'COLLER SAP ICI'!A749</f>
        <v>0</v>
      </c>
      <c r="B749" s="36">
        <f>'COLLER SAP ICI'!B749</f>
        <v>0</v>
      </c>
      <c r="C749" s="36">
        <f>'COLLER SAP ICI'!C749</f>
        <v>0</v>
      </c>
    </row>
    <row r="750" spans="1:3" x14ac:dyDescent="0.25">
      <c r="A750" s="36">
        <f>'COLLER SAP ICI'!A750</f>
        <v>0</v>
      </c>
      <c r="B750" s="36">
        <f>'COLLER SAP ICI'!B750</f>
        <v>0</v>
      </c>
      <c r="C750" s="36">
        <f>'COLLER SAP ICI'!C750</f>
        <v>0</v>
      </c>
    </row>
    <row r="751" spans="1:3" x14ac:dyDescent="0.25">
      <c r="A751" s="36">
        <f>'COLLER SAP ICI'!A751</f>
        <v>0</v>
      </c>
      <c r="B751" s="36">
        <f>'COLLER SAP ICI'!B751</f>
        <v>0</v>
      </c>
      <c r="C751" s="36">
        <f>'COLLER SAP ICI'!C751</f>
        <v>0</v>
      </c>
    </row>
    <row r="752" spans="1:3" x14ac:dyDescent="0.25">
      <c r="A752" s="36">
        <f>'COLLER SAP ICI'!A752</f>
        <v>0</v>
      </c>
      <c r="B752" s="36">
        <f>'COLLER SAP ICI'!B752</f>
        <v>0</v>
      </c>
      <c r="C752" s="36">
        <f>'COLLER SAP ICI'!C752</f>
        <v>0</v>
      </c>
    </row>
    <row r="753" spans="1:3" x14ac:dyDescent="0.25">
      <c r="A753" s="36">
        <f>'COLLER SAP ICI'!A753</f>
        <v>0</v>
      </c>
      <c r="B753" s="36">
        <f>'COLLER SAP ICI'!B753</f>
        <v>0</v>
      </c>
      <c r="C753" s="36">
        <f>'COLLER SAP ICI'!C753</f>
        <v>0</v>
      </c>
    </row>
    <row r="754" spans="1:3" x14ac:dyDescent="0.25">
      <c r="A754" s="36">
        <f>'COLLER SAP ICI'!A754</f>
        <v>0</v>
      </c>
      <c r="B754" s="36">
        <f>'COLLER SAP ICI'!B754</f>
        <v>0</v>
      </c>
      <c r="C754" s="36">
        <f>'COLLER SAP ICI'!C754</f>
        <v>0</v>
      </c>
    </row>
    <row r="755" spans="1:3" x14ac:dyDescent="0.25">
      <c r="A755" s="36">
        <f>'COLLER SAP ICI'!A755</f>
        <v>0</v>
      </c>
      <c r="B755" s="36">
        <f>'COLLER SAP ICI'!B755</f>
        <v>0</v>
      </c>
      <c r="C755" s="36">
        <f>'COLLER SAP ICI'!C755</f>
        <v>0</v>
      </c>
    </row>
    <row r="756" spans="1:3" x14ac:dyDescent="0.25">
      <c r="A756" s="36">
        <f>'COLLER SAP ICI'!A756</f>
        <v>0</v>
      </c>
      <c r="B756" s="36">
        <f>'COLLER SAP ICI'!B756</f>
        <v>0</v>
      </c>
      <c r="C756" s="36">
        <f>'COLLER SAP ICI'!C756</f>
        <v>0</v>
      </c>
    </row>
    <row r="757" spans="1:3" x14ac:dyDescent="0.25">
      <c r="A757" s="36">
        <f>'COLLER SAP ICI'!A757</f>
        <v>0</v>
      </c>
      <c r="B757" s="36">
        <f>'COLLER SAP ICI'!B757</f>
        <v>0</v>
      </c>
      <c r="C757" s="36">
        <f>'COLLER SAP ICI'!C757</f>
        <v>0</v>
      </c>
    </row>
    <row r="758" spans="1:3" x14ac:dyDescent="0.25">
      <c r="A758" s="36">
        <f>'COLLER SAP ICI'!A758</f>
        <v>0</v>
      </c>
      <c r="B758" s="36">
        <f>'COLLER SAP ICI'!B758</f>
        <v>0</v>
      </c>
      <c r="C758" s="36">
        <f>'COLLER SAP ICI'!C758</f>
        <v>0</v>
      </c>
    </row>
    <row r="759" spans="1:3" x14ac:dyDescent="0.25">
      <c r="A759" s="36">
        <f>'COLLER SAP ICI'!A759</f>
        <v>0</v>
      </c>
      <c r="B759" s="36">
        <f>'COLLER SAP ICI'!B759</f>
        <v>0</v>
      </c>
      <c r="C759" s="36">
        <f>'COLLER SAP ICI'!C759</f>
        <v>0</v>
      </c>
    </row>
    <row r="760" spans="1:3" x14ac:dyDescent="0.25">
      <c r="A760" s="36">
        <f>'COLLER SAP ICI'!A760</f>
        <v>0</v>
      </c>
      <c r="B760" s="36">
        <f>'COLLER SAP ICI'!B760</f>
        <v>0</v>
      </c>
      <c r="C760" s="36">
        <f>'COLLER SAP ICI'!C760</f>
        <v>0</v>
      </c>
    </row>
    <row r="761" spans="1:3" x14ac:dyDescent="0.25">
      <c r="A761" s="36">
        <f>'COLLER SAP ICI'!A761</f>
        <v>0</v>
      </c>
      <c r="B761" s="36">
        <f>'COLLER SAP ICI'!B761</f>
        <v>0</v>
      </c>
      <c r="C761" s="36">
        <f>'COLLER SAP ICI'!C761</f>
        <v>0</v>
      </c>
    </row>
    <row r="762" spans="1:3" x14ac:dyDescent="0.25">
      <c r="A762" s="36">
        <f>'COLLER SAP ICI'!A762</f>
        <v>0</v>
      </c>
      <c r="B762" s="36">
        <f>'COLLER SAP ICI'!B762</f>
        <v>0</v>
      </c>
      <c r="C762" s="36">
        <f>'COLLER SAP ICI'!C762</f>
        <v>0</v>
      </c>
    </row>
    <row r="763" spans="1:3" x14ac:dyDescent="0.25">
      <c r="A763" s="36">
        <f>'COLLER SAP ICI'!A763</f>
        <v>0</v>
      </c>
      <c r="B763" s="36">
        <f>'COLLER SAP ICI'!B763</f>
        <v>0</v>
      </c>
      <c r="C763" s="36">
        <f>'COLLER SAP ICI'!C763</f>
        <v>0</v>
      </c>
    </row>
    <row r="764" spans="1:3" x14ac:dyDescent="0.25">
      <c r="A764" s="36">
        <f>'COLLER SAP ICI'!A764</f>
        <v>0</v>
      </c>
      <c r="B764" s="36">
        <f>'COLLER SAP ICI'!B764</f>
        <v>0</v>
      </c>
      <c r="C764" s="36">
        <f>'COLLER SAP ICI'!C764</f>
        <v>0</v>
      </c>
    </row>
    <row r="765" spans="1:3" x14ac:dyDescent="0.25">
      <c r="A765" s="36">
        <f>'COLLER SAP ICI'!A765</f>
        <v>0</v>
      </c>
      <c r="B765" s="36">
        <f>'COLLER SAP ICI'!B765</f>
        <v>0</v>
      </c>
      <c r="C765" s="36">
        <f>'COLLER SAP ICI'!C765</f>
        <v>0</v>
      </c>
    </row>
    <row r="766" spans="1:3" x14ac:dyDescent="0.25">
      <c r="A766" s="36">
        <f>'COLLER SAP ICI'!A766</f>
        <v>0</v>
      </c>
      <c r="B766" s="36">
        <f>'COLLER SAP ICI'!B766</f>
        <v>0</v>
      </c>
      <c r="C766" s="36">
        <f>'COLLER SAP ICI'!C766</f>
        <v>0</v>
      </c>
    </row>
    <row r="767" spans="1:3" x14ac:dyDescent="0.25">
      <c r="A767" s="36">
        <f>'COLLER SAP ICI'!A767</f>
        <v>0</v>
      </c>
      <c r="B767" s="36">
        <f>'COLLER SAP ICI'!B767</f>
        <v>0</v>
      </c>
      <c r="C767" s="36">
        <f>'COLLER SAP ICI'!C767</f>
        <v>0</v>
      </c>
    </row>
    <row r="768" spans="1:3" x14ac:dyDescent="0.25">
      <c r="A768" s="36">
        <f>'COLLER SAP ICI'!A768</f>
        <v>0</v>
      </c>
      <c r="B768" s="36">
        <f>'COLLER SAP ICI'!B768</f>
        <v>0</v>
      </c>
      <c r="C768" s="36">
        <f>'COLLER SAP ICI'!C768</f>
        <v>0</v>
      </c>
    </row>
    <row r="769" spans="1:3" x14ac:dyDescent="0.25">
      <c r="A769" s="36">
        <f>'COLLER SAP ICI'!A769</f>
        <v>0</v>
      </c>
      <c r="B769" s="36">
        <f>'COLLER SAP ICI'!B769</f>
        <v>0</v>
      </c>
      <c r="C769" s="36">
        <f>'COLLER SAP ICI'!C769</f>
        <v>0</v>
      </c>
    </row>
    <row r="770" spans="1:3" x14ac:dyDescent="0.25">
      <c r="A770" s="36">
        <f>'COLLER SAP ICI'!A770</f>
        <v>0</v>
      </c>
      <c r="B770" s="36">
        <f>'COLLER SAP ICI'!B770</f>
        <v>0</v>
      </c>
      <c r="C770" s="36">
        <f>'COLLER SAP ICI'!C770</f>
        <v>0</v>
      </c>
    </row>
    <row r="771" spans="1:3" x14ac:dyDescent="0.25">
      <c r="A771" s="36">
        <f>'COLLER SAP ICI'!A771</f>
        <v>0</v>
      </c>
      <c r="B771" s="36">
        <f>'COLLER SAP ICI'!B771</f>
        <v>0</v>
      </c>
      <c r="C771" s="36">
        <f>'COLLER SAP ICI'!C771</f>
        <v>0</v>
      </c>
    </row>
    <row r="772" spans="1:3" x14ac:dyDescent="0.25">
      <c r="A772" s="36">
        <f>'COLLER SAP ICI'!A772</f>
        <v>0</v>
      </c>
      <c r="B772" s="36">
        <f>'COLLER SAP ICI'!B772</f>
        <v>0</v>
      </c>
      <c r="C772" s="36">
        <f>'COLLER SAP ICI'!C772</f>
        <v>0</v>
      </c>
    </row>
    <row r="773" spans="1:3" x14ac:dyDescent="0.25">
      <c r="A773" s="36">
        <f>'COLLER SAP ICI'!A773</f>
        <v>0</v>
      </c>
      <c r="B773" s="36">
        <f>'COLLER SAP ICI'!B773</f>
        <v>0</v>
      </c>
      <c r="C773" s="36">
        <f>'COLLER SAP ICI'!C773</f>
        <v>0</v>
      </c>
    </row>
    <row r="774" spans="1:3" x14ac:dyDescent="0.25">
      <c r="A774" s="36">
        <f>'COLLER SAP ICI'!A774</f>
        <v>0</v>
      </c>
      <c r="B774" s="36">
        <f>'COLLER SAP ICI'!B774</f>
        <v>0</v>
      </c>
      <c r="C774" s="36">
        <f>'COLLER SAP ICI'!C774</f>
        <v>0</v>
      </c>
    </row>
    <row r="775" spans="1:3" x14ac:dyDescent="0.25">
      <c r="A775" s="36">
        <f>'COLLER SAP ICI'!A775</f>
        <v>0</v>
      </c>
      <c r="B775" s="36">
        <f>'COLLER SAP ICI'!B775</f>
        <v>0</v>
      </c>
      <c r="C775" s="36">
        <f>'COLLER SAP ICI'!C775</f>
        <v>0</v>
      </c>
    </row>
    <row r="776" spans="1:3" x14ac:dyDescent="0.25">
      <c r="A776" s="36">
        <f>'COLLER SAP ICI'!A776</f>
        <v>0</v>
      </c>
      <c r="B776" s="36">
        <f>'COLLER SAP ICI'!B776</f>
        <v>0</v>
      </c>
      <c r="C776" s="36">
        <f>'COLLER SAP ICI'!C776</f>
        <v>0</v>
      </c>
    </row>
    <row r="777" spans="1:3" x14ac:dyDescent="0.25">
      <c r="A777" s="36">
        <f>'COLLER SAP ICI'!A777</f>
        <v>0</v>
      </c>
      <c r="B777" s="36">
        <f>'COLLER SAP ICI'!B777</f>
        <v>0</v>
      </c>
      <c r="C777" s="36">
        <f>'COLLER SAP ICI'!C777</f>
        <v>0</v>
      </c>
    </row>
    <row r="778" spans="1:3" x14ac:dyDescent="0.25">
      <c r="A778" s="36">
        <f>'COLLER SAP ICI'!A778</f>
        <v>0</v>
      </c>
      <c r="B778" s="36">
        <f>'COLLER SAP ICI'!B778</f>
        <v>0</v>
      </c>
      <c r="C778" s="36">
        <f>'COLLER SAP ICI'!C778</f>
        <v>0</v>
      </c>
    </row>
    <row r="779" spans="1:3" x14ac:dyDescent="0.25">
      <c r="A779" s="36">
        <f>'COLLER SAP ICI'!A779</f>
        <v>0</v>
      </c>
      <c r="B779" s="36">
        <f>'COLLER SAP ICI'!B779</f>
        <v>0</v>
      </c>
      <c r="C779" s="36">
        <f>'COLLER SAP ICI'!C779</f>
        <v>0</v>
      </c>
    </row>
    <row r="780" spans="1:3" x14ac:dyDescent="0.25">
      <c r="A780" s="36">
        <f>'COLLER SAP ICI'!A780</f>
        <v>0</v>
      </c>
      <c r="B780" s="36">
        <f>'COLLER SAP ICI'!B780</f>
        <v>0</v>
      </c>
      <c r="C780" s="36">
        <f>'COLLER SAP ICI'!C780</f>
        <v>0</v>
      </c>
    </row>
    <row r="781" spans="1:3" x14ac:dyDescent="0.25">
      <c r="A781" s="36">
        <f>'COLLER SAP ICI'!A781</f>
        <v>0</v>
      </c>
      <c r="B781" s="36">
        <f>'COLLER SAP ICI'!B781</f>
        <v>0</v>
      </c>
      <c r="C781" s="36">
        <f>'COLLER SAP ICI'!C781</f>
        <v>0</v>
      </c>
    </row>
    <row r="782" spans="1:3" x14ac:dyDescent="0.25">
      <c r="A782" s="36">
        <f>'COLLER SAP ICI'!A782</f>
        <v>0</v>
      </c>
      <c r="B782" s="36">
        <f>'COLLER SAP ICI'!B782</f>
        <v>0</v>
      </c>
      <c r="C782" s="36">
        <f>'COLLER SAP ICI'!C782</f>
        <v>0</v>
      </c>
    </row>
    <row r="783" spans="1:3" x14ac:dyDescent="0.25">
      <c r="A783" s="36">
        <f>'COLLER SAP ICI'!A783</f>
        <v>0</v>
      </c>
      <c r="B783" s="36">
        <f>'COLLER SAP ICI'!B783</f>
        <v>0</v>
      </c>
      <c r="C783" s="36">
        <f>'COLLER SAP ICI'!C783</f>
        <v>0</v>
      </c>
    </row>
    <row r="784" spans="1:3" x14ac:dyDescent="0.25">
      <c r="A784" s="36">
        <f>'COLLER SAP ICI'!A784</f>
        <v>0</v>
      </c>
      <c r="B784" s="36">
        <f>'COLLER SAP ICI'!B784</f>
        <v>0</v>
      </c>
      <c r="C784" s="36">
        <f>'COLLER SAP ICI'!C784</f>
        <v>0</v>
      </c>
    </row>
    <row r="785" spans="1:3" x14ac:dyDescent="0.25">
      <c r="A785" s="36">
        <f>'COLLER SAP ICI'!A785</f>
        <v>0</v>
      </c>
      <c r="B785" s="36">
        <f>'COLLER SAP ICI'!B785</f>
        <v>0</v>
      </c>
      <c r="C785" s="36">
        <f>'COLLER SAP ICI'!C785</f>
        <v>0</v>
      </c>
    </row>
    <row r="786" spans="1:3" x14ac:dyDescent="0.25">
      <c r="A786" s="36">
        <f>'COLLER SAP ICI'!A786</f>
        <v>0</v>
      </c>
      <c r="B786" s="36">
        <f>'COLLER SAP ICI'!B786</f>
        <v>0</v>
      </c>
      <c r="C786" s="36">
        <f>'COLLER SAP ICI'!C786</f>
        <v>0</v>
      </c>
    </row>
    <row r="787" spans="1:3" x14ac:dyDescent="0.25">
      <c r="A787" s="36">
        <f>'COLLER SAP ICI'!A787</f>
        <v>0</v>
      </c>
      <c r="B787" s="36">
        <f>'COLLER SAP ICI'!B787</f>
        <v>0</v>
      </c>
      <c r="C787" s="36">
        <f>'COLLER SAP ICI'!C787</f>
        <v>0</v>
      </c>
    </row>
    <row r="788" spans="1:3" x14ac:dyDescent="0.25">
      <c r="A788" s="36">
        <f>'COLLER SAP ICI'!A788</f>
        <v>0</v>
      </c>
      <c r="B788" s="36">
        <f>'COLLER SAP ICI'!B788</f>
        <v>0</v>
      </c>
      <c r="C788" s="36">
        <f>'COLLER SAP ICI'!C788</f>
        <v>0</v>
      </c>
    </row>
    <row r="789" spans="1:3" x14ac:dyDescent="0.25">
      <c r="A789" s="36">
        <f>'COLLER SAP ICI'!A789</f>
        <v>0</v>
      </c>
      <c r="B789" s="36">
        <f>'COLLER SAP ICI'!B789</f>
        <v>0</v>
      </c>
      <c r="C789" s="36">
        <f>'COLLER SAP ICI'!C789</f>
        <v>0</v>
      </c>
    </row>
    <row r="790" spans="1:3" x14ac:dyDescent="0.25">
      <c r="A790" s="36">
        <f>'COLLER SAP ICI'!A790</f>
        <v>0</v>
      </c>
      <c r="B790" s="36">
        <f>'COLLER SAP ICI'!B790</f>
        <v>0</v>
      </c>
      <c r="C790" s="36">
        <f>'COLLER SAP ICI'!C790</f>
        <v>0</v>
      </c>
    </row>
    <row r="791" spans="1:3" x14ac:dyDescent="0.25">
      <c r="A791" s="36">
        <f>'COLLER SAP ICI'!A791</f>
        <v>0</v>
      </c>
      <c r="B791" s="36">
        <f>'COLLER SAP ICI'!B791</f>
        <v>0</v>
      </c>
      <c r="C791" s="36">
        <f>'COLLER SAP ICI'!C791</f>
        <v>0</v>
      </c>
    </row>
    <row r="792" spans="1:3" x14ac:dyDescent="0.25">
      <c r="A792" s="36">
        <f>'COLLER SAP ICI'!A792</f>
        <v>0</v>
      </c>
      <c r="B792" s="36">
        <f>'COLLER SAP ICI'!B792</f>
        <v>0</v>
      </c>
      <c r="C792" s="36">
        <f>'COLLER SAP ICI'!C792</f>
        <v>0</v>
      </c>
    </row>
    <row r="793" spans="1:3" x14ac:dyDescent="0.25">
      <c r="A793" s="36">
        <f>'COLLER SAP ICI'!A793</f>
        <v>0</v>
      </c>
      <c r="B793" s="36">
        <f>'COLLER SAP ICI'!B793</f>
        <v>0</v>
      </c>
      <c r="C793" s="36">
        <f>'COLLER SAP ICI'!C793</f>
        <v>0</v>
      </c>
    </row>
    <row r="794" spans="1:3" x14ac:dyDescent="0.25">
      <c r="A794" s="36">
        <f>'COLLER SAP ICI'!A794</f>
        <v>0</v>
      </c>
      <c r="B794" s="36">
        <f>'COLLER SAP ICI'!B794</f>
        <v>0</v>
      </c>
      <c r="C794" s="36">
        <f>'COLLER SAP ICI'!C794</f>
        <v>0</v>
      </c>
    </row>
    <row r="795" spans="1:3" x14ac:dyDescent="0.25">
      <c r="A795" s="36">
        <f>'COLLER SAP ICI'!A795</f>
        <v>0</v>
      </c>
      <c r="B795" s="36">
        <f>'COLLER SAP ICI'!B795</f>
        <v>0</v>
      </c>
      <c r="C795" s="36">
        <f>'COLLER SAP ICI'!C795</f>
        <v>0</v>
      </c>
    </row>
    <row r="796" spans="1:3" x14ac:dyDescent="0.25">
      <c r="A796" s="36">
        <f>'COLLER SAP ICI'!A796</f>
        <v>0</v>
      </c>
      <c r="B796" s="36">
        <f>'COLLER SAP ICI'!B796</f>
        <v>0</v>
      </c>
      <c r="C796" s="36">
        <f>'COLLER SAP ICI'!C796</f>
        <v>0</v>
      </c>
    </row>
    <row r="797" spans="1:3" x14ac:dyDescent="0.25">
      <c r="A797" s="36">
        <f>'COLLER SAP ICI'!A797</f>
        <v>0</v>
      </c>
      <c r="B797" s="36">
        <f>'COLLER SAP ICI'!B797</f>
        <v>0</v>
      </c>
      <c r="C797" s="36">
        <f>'COLLER SAP ICI'!C797</f>
        <v>0</v>
      </c>
    </row>
    <row r="798" spans="1:3" x14ac:dyDescent="0.25">
      <c r="A798" s="36">
        <f>'COLLER SAP ICI'!A798</f>
        <v>0</v>
      </c>
      <c r="B798" s="36">
        <f>'COLLER SAP ICI'!B798</f>
        <v>0</v>
      </c>
      <c r="C798" s="36">
        <f>'COLLER SAP ICI'!C798</f>
        <v>0</v>
      </c>
    </row>
    <row r="799" spans="1:3" x14ac:dyDescent="0.25">
      <c r="A799" s="36">
        <f>'COLLER SAP ICI'!A799</f>
        <v>0</v>
      </c>
      <c r="B799" s="36">
        <f>'COLLER SAP ICI'!B799</f>
        <v>0</v>
      </c>
      <c r="C799" s="36">
        <f>'COLLER SAP ICI'!C799</f>
        <v>0</v>
      </c>
    </row>
    <row r="800" spans="1:3" x14ac:dyDescent="0.25">
      <c r="A800" s="36">
        <f>'COLLER SAP ICI'!A800</f>
        <v>0</v>
      </c>
      <c r="B800" s="36">
        <f>'COLLER SAP ICI'!B800</f>
        <v>0</v>
      </c>
      <c r="C800" s="36">
        <f>'COLLER SAP ICI'!C800</f>
        <v>0</v>
      </c>
    </row>
    <row r="801" spans="1:3" x14ac:dyDescent="0.25">
      <c r="A801" s="36">
        <f>'COLLER SAP ICI'!A801</f>
        <v>0</v>
      </c>
      <c r="B801" s="36">
        <f>'COLLER SAP ICI'!B801</f>
        <v>0</v>
      </c>
      <c r="C801" s="36">
        <f>'COLLER SAP ICI'!C801</f>
        <v>0</v>
      </c>
    </row>
    <row r="802" spans="1:3" x14ac:dyDescent="0.25">
      <c r="A802" s="36">
        <f>'COLLER SAP ICI'!A802</f>
        <v>0</v>
      </c>
      <c r="B802" s="36">
        <f>'COLLER SAP ICI'!B802</f>
        <v>0</v>
      </c>
      <c r="C802" s="36">
        <f>'COLLER SAP ICI'!C802</f>
        <v>0</v>
      </c>
    </row>
    <row r="803" spans="1:3" x14ac:dyDescent="0.25">
      <c r="A803" s="36">
        <f>'COLLER SAP ICI'!A803</f>
        <v>0</v>
      </c>
      <c r="B803" s="36">
        <f>'COLLER SAP ICI'!B803</f>
        <v>0</v>
      </c>
      <c r="C803" s="36">
        <f>'COLLER SAP ICI'!C803</f>
        <v>0</v>
      </c>
    </row>
    <row r="804" spans="1:3" x14ac:dyDescent="0.25">
      <c r="A804" s="36">
        <f>'COLLER SAP ICI'!A804</f>
        <v>0</v>
      </c>
      <c r="B804" s="36">
        <f>'COLLER SAP ICI'!B804</f>
        <v>0</v>
      </c>
      <c r="C804" s="36">
        <f>'COLLER SAP ICI'!C804</f>
        <v>0</v>
      </c>
    </row>
    <row r="805" spans="1:3" x14ac:dyDescent="0.25">
      <c r="A805" s="36">
        <f>'COLLER SAP ICI'!A805</f>
        <v>0</v>
      </c>
      <c r="B805" s="36">
        <f>'COLLER SAP ICI'!B805</f>
        <v>0</v>
      </c>
      <c r="C805" s="36">
        <f>'COLLER SAP ICI'!C805</f>
        <v>0</v>
      </c>
    </row>
    <row r="806" spans="1:3" x14ac:dyDescent="0.25">
      <c r="A806" s="36">
        <f>'COLLER SAP ICI'!A806</f>
        <v>0</v>
      </c>
      <c r="B806" s="36">
        <f>'COLLER SAP ICI'!B806</f>
        <v>0</v>
      </c>
      <c r="C806" s="36">
        <f>'COLLER SAP ICI'!C806</f>
        <v>0</v>
      </c>
    </row>
    <row r="807" spans="1:3" x14ac:dyDescent="0.25">
      <c r="A807" s="36">
        <f>'COLLER SAP ICI'!A807</f>
        <v>0</v>
      </c>
      <c r="B807" s="36">
        <f>'COLLER SAP ICI'!B807</f>
        <v>0</v>
      </c>
      <c r="C807" s="36">
        <f>'COLLER SAP ICI'!C807</f>
        <v>0</v>
      </c>
    </row>
    <row r="808" spans="1:3" x14ac:dyDescent="0.25">
      <c r="A808" s="36">
        <f>'COLLER SAP ICI'!A808</f>
        <v>0</v>
      </c>
      <c r="B808" s="36">
        <f>'COLLER SAP ICI'!B808</f>
        <v>0</v>
      </c>
      <c r="C808" s="36">
        <f>'COLLER SAP ICI'!C808</f>
        <v>0</v>
      </c>
    </row>
    <row r="809" spans="1:3" x14ac:dyDescent="0.25">
      <c r="A809" s="36">
        <f>'COLLER SAP ICI'!A809</f>
        <v>0</v>
      </c>
      <c r="B809" s="36">
        <f>'COLLER SAP ICI'!B809</f>
        <v>0</v>
      </c>
      <c r="C809" s="36">
        <f>'COLLER SAP ICI'!C809</f>
        <v>0</v>
      </c>
    </row>
    <row r="810" spans="1:3" x14ac:dyDescent="0.25">
      <c r="A810" s="36">
        <f>'COLLER SAP ICI'!A810</f>
        <v>0</v>
      </c>
      <c r="B810" s="36">
        <f>'COLLER SAP ICI'!B810</f>
        <v>0</v>
      </c>
      <c r="C810" s="36">
        <f>'COLLER SAP ICI'!C810</f>
        <v>0</v>
      </c>
    </row>
    <row r="811" spans="1:3" x14ac:dyDescent="0.25">
      <c r="A811" s="36">
        <f>'COLLER SAP ICI'!A811</f>
        <v>0</v>
      </c>
      <c r="B811" s="36">
        <f>'COLLER SAP ICI'!B811</f>
        <v>0</v>
      </c>
      <c r="C811" s="36">
        <f>'COLLER SAP ICI'!C811</f>
        <v>0</v>
      </c>
    </row>
    <row r="812" spans="1:3" x14ac:dyDescent="0.25">
      <c r="A812" s="36">
        <f>'COLLER SAP ICI'!A812</f>
        <v>0</v>
      </c>
      <c r="B812" s="36">
        <f>'COLLER SAP ICI'!B812</f>
        <v>0</v>
      </c>
      <c r="C812" s="36">
        <f>'COLLER SAP ICI'!C812</f>
        <v>0</v>
      </c>
    </row>
    <row r="813" spans="1:3" x14ac:dyDescent="0.25">
      <c r="A813" s="36">
        <f>'COLLER SAP ICI'!A813</f>
        <v>0</v>
      </c>
      <c r="B813" s="36">
        <f>'COLLER SAP ICI'!B813</f>
        <v>0</v>
      </c>
      <c r="C813" s="36">
        <f>'COLLER SAP ICI'!C813</f>
        <v>0</v>
      </c>
    </row>
    <row r="814" spans="1:3" x14ac:dyDescent="0.25">
      <c r="A814" s="36">
        <f>'COLLER SAP ICI'!A814</f>
        <v>0</v>
      </c>
      <c r="B814" s="36">
        <f>'COLLER SAP ICI'!B814</f>
        <v>0</v>
      </c>
      <c r="C814" s="36">
        <f>'COLLER SAP ICI'!C814</f>
        <v>0</v>
      </c>
    </row>
    <row r="815" spans="1:3" x14ac:dyDescent="0.25">
      <c r="A815" s="36">
        <f>'COLLER SAP ICI'!A815</f>
        <v>0</v>
      </c>
      <c r="B815" s="36">
        <f>'COLLER SAP ICI'!B815</f>
        <v>0</v>
      </c>
      <c r="C815" s="36">
        <f>'COLLER SAP ICI'!C815</f>
        <v>0</v>
      </c>
    </row>
    <row r="816" spans="1:3" x14ac:dyDescent="0.25">
      <c r="A816" s="36">
        <f>'COLLER SAP ICI'!A816</f>
        <v>0</v>
      </c>
      <c r="B816" s="36">
        <f>'COLLER SAP ICI'!B816</f>
        <v>0</v>
      </c>
      <c r="C816" s="36">
        <f>'COLLER SAP ICI'!C816</f>
        <v>0</v>
      </c>
    </row>
    <row r="817" spans="1:3" x14ac:dyDescent="0.25">
      <c r="A817" s="36">
        <f>'COLLER SAP ICI'!A817</f>
        <v>0</v>
      </c>
      <c r="B817" s="36">
        <f>'COLLER SAP ICI'!B817</f>
        <v>0</v>
      </c>
      <c r="C817" s="36">
        <f>'COLLER SAP ICI'!C817</f>
        <v>0</v>
      </c>
    </row>
    <row r="818" spans="1:3" x14ac:dyDescent="0.25">
      <c r="A818" s="36">
        <f>'COLLER SAP ICI'!A818</f>
        <v>0</v>
      </c>
      <c r="B818" s="36">
        <f>'COLLER SAP ICI'!B818</f>
        <v>0</v>
      </c>
      <c r="C818" s="36">
        <f>'COLLER SAP ICI'!C818</f>
        <v>0</v>
      </c>
    </row>
    <row r="819" spans="1:3" x14ac:dyDescent="0.25">
      <c r="A819" s="36">
        <f>'COLLER SAP ICI'!A819</f>
        <v>0</v>
      </c>
      <c r="B819" s="36">
        <f>'COLLER SAP ICI'!B819</f>
        <v>0</v>
      </c>
      <c r="C819" s="36">
        <f>'COLLER SAP ICI'!C819</f>
        <v>0</v>
      </c>
    </row>
    <row r="820" spans="1:3" x14ac:dyDescent="0.25">
      <c r="A820" s="36">
        <f>'COLLER SAP ICI'!A820</f>
        <v>0</v>
      </c>
      <c r="B820" s="36">
        <f>'COLLER SAP ICI'!B820</f>
        <v>0</v>
      </c>
      <c r="C820" s="36">
        <f>'COLLER SAP ICI'!C820</f>
        <v>0</v>
      </c>
    </row>
    <row r="821" spans="1:3" x14ac:dyDescent="0.25">
      <c r="A821" s="36">
        <f>'COLLER SAP ICI'!A821</f>
        <v>0</v>
      </c>
      <c r="B821" s="36">
        <f>'COLLER SAP ICI'!B821</f>
        <v>0</v>
      </c>
      <c r="C821" s="36">
        <f>'COLLER SAP ICI'!C821</f>
        <v>0</v>
      </c>
    </row>
    <row r="822" spans="1:3" x14ac:dyDescent="0.25">
      <c r="A822" s="36">
        <f>'COLLER SAP ICI'!A822</f>
        <v>0</v>
      </c>
      <c r="B822" s="36">
        <f>'COLLER SAP ICI'!B822</f>
        <v>0</v>
      </c>
      <c r="C822" s="36">
        <f>'COLLER SAP ICI'!C822</f>
        <v>0</v>
      </c>
    </row>
    <row r="823" spans="1:3" x14ac:dyDescent="0.25">
      <c r="A823" s="36">
        <f>'COLLER SAP ICI'!A823</f>
        <v>0</v>
      </c>
      <c r="B823" s="36">
        <f>'COLLER SAP ICI'!B823</f>
        <v>0</v>
      </c>
      <c r="C823" s="36">
        <f>'COLLER SAP ICI'!C823</f>
        <v>0</v>
      </c>
    </row>
    <row r="824" spans="1:3" x14ac:dyDescent="0.25">
      <c r="A824" s="36">
        <f>'COLLER SAP ICI'!A824</f>
        <v>0</v>
      </c>
      <c r="B824" s="36">
        <f>'COLLER SAP ICI'!B824</f>
        <v>0</v>
      </c>
      <c r="C824" s="36">
        <f>'COLLER SAP ICI'!C824</f>
        <v>0</v>
      </c>
    </row>
    <row r="825" spans="1:3" x14ac:dyDescent="0.25">
      <c r="A825" s="36">
        <f>'COLLER SAP ICI'!A825</f>
        <v>0</v>
      </c>
      <c r="B825" s="36">
        <f>'COLLER SAP ICI'!B825</f>
        <v>0</v>
      </c>
      <c r="C825" s="36">
        <f>'COLLER SAP ICI'!C825</f>
        <v>0</v>
      </c>
    </row>
    <row r="826" spans="1:3" x14ac:dyDescent="0.25">
      <c r="A826" s="36">
        <f>'COLLER SAP ICI'!A826</f>
        <v>0</v>
      </c>
      <c r="B826" s="36">
        <f>'COLLER SAP ICI'!B826</f>
        <v>0</v>
      </c>
      <c r="C826" s="36">
        <f>'COLLER SAP ICI'!C826</f>
        <v>0</v>
      </c>
    </row>
    <row r="827" spans="1:3" x14ac:dyDescent="0.25">
      <c r="A827" s="36">
        <f>'COLLER SAP ICI'!A827</f>
        <v>0</v>
      </c>
      <c r="B827" s="36">
        <f>'COLLER SAP ICI'!B827</f>
        <v>0</v>
      </c>
      <c r="C827" s="36">
        <f>'COLLER SAP ICI'!C827</f>
        <v>0</v>
      </c>
    </row>
    <row r="828" spans="1:3" x14ac:dyDescent="0.25">
      <c r="A828" s="36">
        <f>'COLLER SAP ICI'!A828</f>
        <v>0</v>
      </c>
      <c r="B828" s="36">
        <f>'COLLER SAP ICI'!B828</f>
        <v>0</v>
      </c>
      <c r="C828" s="36">
        <f>'COLLER SAP ICI'!C828</f>
        <v>0</v>
      </c>
    </row>
    <row r="829" spans="1:3" x14ac:dyDescent="0.25">
      <c r="A829" s="36">
        <f>'COLLER SAP ICI'!A829</f>
        <v>0</v>
      </c>
      <c r="B829" s="36">
        <f>'COLLER SAP ICI'!B829</f>
        <v>0</v>
      </c>
      <c r="C829" s="36">
        <f>'COLLER SAP ICI'!C829</f>
        <v>0</v>
      </c>
    </row>
    <row r="830" spans="1:3" x14ac:dyDescent="0.25">
      <c r="A830" s="36">
        <f>'COLLER SAP ICI'!A830</f>
        <v>0</v>
      </c>
      <c r="B830" s="36">
        <f>'COLLER SAP ICI'!B830</f>
        <v>0</v>
      </c>
      <c r="C830" s="36">
        <f>'COLLER SAP ICI'!C830</f>
        <v>0</v>
      </c>
    </row>
    <row r="831" spans="1:3" x14ac:dyDescent="0.25">
      <c r="A831" s="36">
        <f>'COLLER SAP ICI'!A831</f>
        <v>0</v>
      </c>
      <c r="B831" s="36">
        <f>'COLLER SAP ICI'!B831</f>
        <v>0</v>
      </c>
      <c r="C831" s="36">
        <f>'COLLER SAP ICI'!C831</f>
        <v>0</v>
      </c>
    </row>
    <row r="832" spans="1:3" x14ac:dyDescent="0.25">
      <c r="A832" s="36">
        <f>'COLLER SAP ICI'!A832</f>
        <v>0</v>
      </c>
      <c r="B832" s="36">
        <f>'COLLER SAP ICI'!B832</f>
        <v>0</v>
      </c>
      <c r="C832" s="36">
        <f>'COLLER SAP ICI'!C832</f>
        <v>0</v>
      </c>
    </row>
    <row r="833" spans="1:3" x14ac:dyDescent="0.25">
      <c r="A833" s="36">
        <f>'COLLER SAP ICI'!A833</f>
        <v>0</v>
      </c>
      <c r="B833" s="36">
        <f>'COLLER SAP ICI'!B833</f>
        <v>0</v>
      </c>
      <c r="C833" s="36">
        <f>'COLLER SAP ICI'!C833</f>
        <v>0</v>
      </c>
    </row>
    <row r="834" spans="1:3" x14ac:dyDescent="0.25">
      <c r="A834" s="36">
        <f>'COLLER SAP ICI'!A834</f>
        <v>0</v>
      </c>
      <c r="B834" s="36">
        <f>'COLLER SAP ICI'!B834</f>
        <v>0</v>
      </c>
      <c r="C834" s="36">
        <f>'COLLER SAP ICI'!C834</f>
        <v>0</v>
      </c>
    </row>
    <row r="835" spans="1:3" x14ac:dyDescent="0.25">
      <c r="A835" s="36">
        <f>'COLLER SAP ICI'!A835</f>
        <v>0</v>
      </c>
      <c r="B835" s="36">
        <f>'COLLER SAP ICI'!B835</f>
        <v>0</v>
      </c>
      <c r="C835" s="36">
        <f>'COLLER SAP ICI'!C835</f>
        <v>0</v>
      </c>
    </row>
    <row r="836" spans="1:3" x14ac:dyDescent="0.25">
      <c r="A836" s="36">
        <f>'COLLER SAP ICI'!A836</f>
        <v>0</v>
      </c>
      <c r="B836" s="36">
        <f>'COLLER SAP ICI'!B836</f>
        <v>0</v>
      </c>
      <c r="C836" s="36">
        <f>'COLLER SAP ICI'!C836</f>
        <v>0</v>
      </c>
    </row>
    <row r="837" spans="1:3" x14ac:dyDescent="0.25">
      <c r="A837" s="36">
        <f>'COLLER SAP ICI'!A837</f>
        <v>0</v>
      </c>
      <c r="B837" s="36">
        <f>'COLLER SAP ICI'!B837</f>
        <v>0</v>
      </c>
      <c r="C837" s="36">
        <f>'COLLER SAP ICI'!C837</f>
        <v>0</v>
      </c>
    </row>
    <row r="838" spans="1:3" x14ac:dyDescent="0.25">
      <c r="A838" s="36">
        <f>'COLLER SAP ICI'!A838</f>
        <v>0</v>
      </c>
      <c r="B838" s="36">
        <f>'COLLER SAP ICI'!B838</f>
        <v>0</v>
      </c>
      <c r="C838" s="36">
        <f>'COLLER SAP ICI'!C838</f>
        <v>0</v>
      </c>
    </row>
    <row r="839" spans="1:3" x14ac:dyDescent="0.25">
      <c r="A839" s="36">
        <f>'COLLER SAP ICI'!A840</f>
        <v>0</v>
      </c>
      <c r="B839" s="36">
        <f>'COLLER SAP ICI'!B840</f>
        <v>0</v>
      </c>
      <c r="C839" s="36">
        <f>'COLLER SAP ICI'!C840</f>
        <v>0</v>
      </c>
    </row>
    <row r="840" spans="1:3" x14ac:dyDescent="0.25">
      <c r="A840" s="36">
        <f>'COLLER SAP ICI'!A841</f>
        <v>0</v>
      </c>
      <c r="B840" s="36">
        <f>'COLLER SAP ICI'!B841</f>
        <v>0</v>
      </c>
      <c r="C840" s="36">
        <f>'COLLER SAP ICI'!C841</f>
        <v>0</v>
      </c>
    </row>
    <row r="841" spans="1:3" x14ac:dyDescent="0.25">
      <c r="A841" s="36">
        <f>'COLLER SAP ICI'!A842</f>
        <v>0</v>
      </c>
      <c r="B841" s="36">
        <f>'COLLER SAP ICI'!B842</f>
        <v>0</v>
      </c>
      <c r="C841" s="36">
        <f>'COLLER SAP ICI'!C842</f>
        <v>0</v>
      </c>
    </row>
    <row r="842" spans="1:3" x14ac:dyDescent="0.25">
      <c r="A842" s="36">
        <f>'COLLER SAP ICI'!A843</f>
        <v>0</v>
      </c>
      <c r="B842" s="36">
        <f>'COLLER SAP ICI'!B843</f>
        <v>0</v>
      </c>
      <c r="C842" s="36">
        <f>'COLLER SAP ICI'!C843</f>
        <v>0</v>
      </c>
    </row>
    <row r="843" spans="1:3" x14ac:dyDescent="0.25">
      <c r="A843" s="36">
        <f>'COLLER SAP ICI'!A844</f>
        <v>0</v>
      </c>
      <c r="B843" s="36">
        <f>'COLLER SAP ICI'!B844</f>
        <v>0</v>
      </c>
      <c r="C843" s="36">
        <f>'COLLER SAP ICI'!C844</f>
        <v>0</v>
      </c>
    </row>
    <row r="844" spans="1:3" x14ac:dyDescent="0.25">
      <c r="A844" s="36">
        <f>'COLLER SAP ICI'!A845</f>
        <v>0</v>
      </c>
      <c r="B844" s="36">
        <f>'COLLER SAP ICI'!B845</f>
        <v>0</v>
      </c>
      <c r="C844" s="36">
        <f>'COLLER SAP ICI'!C845</f>
        <v>0</v>
      </c>
    </row>
    <row r="845" spans="1:3" x14ac:dyDescent="0.25">
      <c r="A845" s="36">
        <f>'COLLER SAP ICI'!A846</f>
        <v>0</v>
      </c>
      <c r="B845" s="36">
        <f>'COLLER SAP ICI'!B846</f>
        <v>0</v>
      </c>
      <c r="C845" s="36">
        <f>'COLLER SAP ICI'!C846</f>
        <v>0</v>
      </c>
    </row>
    <row r="846" spans="1:3" x14ac:dyDescent="0.25">
      <c r="A846" s="36">
        <f>'COLLER SAP ICI'!A847</f>
        <v>0</v>
      </c>
      <c r="B846" s="36">
        <f>'COLLER SAP ICI'!B847</f>
        <v>0</v>
      </c>
      <c r="C846" s="36">
        <f>'COLLER SAP ICI'!C847</f>
        <v>0</v>
      </c>
    </row>
    <row r="847" spans="1:3" x14ac:dyDescent="0.25">
      <c r="A847" s="36">
        <f>'COLLER SAP ICI'!A848</f>
        <v>0</v>
      </c>
      <c r="B847" s="36">
        <f>'COLLER SAP ICI'!B848</f>
        <v>0</v>
      </c>
      <c r="C847" s="36">
        <f>'COLLER SAP ICI'!C848</f>
        <v>0</v>
      </c>
    </row>
    <row r="848" spans="1:3" x14ac:dyDescent="0.25">
      <c r="A848" s="36">
        <f>'COLLER SAP ICI'!A849</f>
        <v>0</v>
      </c>
      <c r="B848" s="36">
        <f>'COLLER SAP ICI'!B849</f>
        <v>0</v>
      </c>
      <c r="C848" s="36">
        <f>'COLLER SAP ICI'!C849</f>
        <v>0</v>
      </c>
    </row>
    <row r="849" spans="1:3" x14ac:dyDescent="0.25">
      <c r="A849" s="36">
        <f>'COLLER SAP ICI'!A850</f>
        <v>0</v>
      </c>
      <c r="B849" s="36">
        <f>'COLLER SAP ICI'!B850</f>
        <v>0</v>
      </c>
      <c r="C849" s="36">
        <f>'COLLER SAP ICI'!C850</f>
        <v>0</v>
      </c>
    </row>
    <row r="850" spans="1:3" x14ac:dyDescent="0.25">
      <c r="A850" s="36">
        <f>'COLLER SAP ICI'!A851</f>
        <v>0</v>
      </c>
      <c r="B850" s="36">
        <f>'COLLER SAP ICI'!B851</f>
        <v>0</v>
      </c>
      <c r="C850" s="36">
        <f>'COLLER SAP ICI'!C851</f>
        <v>0</v>
      </c>
    </row>
    <row r="851" spans="1:3" x14ac:dyDescent="0.25">
      <c r="A851" s="36">
        <f>'COLLER SAP ICI'!A852</f>
        <v>0</v>
      </c>
      <c r="B851" s="36">
        <f>'COLLER SAP ICI'!B852</f>
        <v>0</v>
      </c>
      <c r="C851" s="36">
        <f>'COLLER SAP ICI'!C852</f>
        <v>0</v>
      </c>
    </row>
    <row r="852" spans="1:3" x14ac:dyDescent="0.25">
      <c r="A852" s="36">
        <f>'COLLER SAP ICI'!A853</f>
        <v>0</v>
      </c>
      <c r="B852" s="36">
        <f>'COLLER SAP ICI'!B853</f>
        <v>0</v>
      </c>
      <c r="C852" s="36">
        <f>'COLLER SAP ICI'!C853</f>
        <v>0</v>
      </c>
    </row>
    <row r="853" spans="1:3" x14ac:dyDescent="0.25">
      <c r="A853" s="36">
        <f>'COLLER SAP ICI'!A854</f>
        <v>0</v>
      </c>
      <c r="B853" s="36">
        <f>'COLLER SAP ICI'!B854</f>
        <v>0</v>
      </c>
      <c r="C853" s="36">
        <f>'COLLER SAP ICI'!C854</f>
        <v>0</v>
      </c>
    </row>
    <row r="854" spans="1:3" x14ac:dyDescent="0.25">
      <c r="A854" s="36">
        <f>'COLLER SAP ICI'!A855</f>
        <v>0</v>
      </c>
      <c r="B854" s="36">
        <f>'COLLER SAP ICI'!B855</f>
        <v>0</v>
      </c>
      <c r="C854" s="36">
        <f>'COLLER SAP ICI'!C855</f>
        <v>0</v>
      </c>
    </row>
    <row r="855" spans="1:3" x14ac:dyDescent="0.25">
      <c r="A855" s="36">
        <f>'COLLER SAP ICI'!A856</f>
        <v>0</v>
      </c>
      <c r="B855" s="36">
        <f>'COLLER SAP ICI'!B856</f>
        <v>0</v>
      </c>
      <c r="C855" s="36">
        <f>'COLLER SAP ICI'!C856</f>
        <v>0</v>
      </c>
    </row>
    <row r="856" spans="1:3" x14ac:dyDescent="0.25">
      <c r="A856" s="36">
        <f>'COLLER SAP ICI'!A857</f>
        <v>0</v>
      </c>
      <c r="B856" s="36">
        <f>'COLLER SAP ICI'!B857</f>
        <v>0</v>
      </c>
      <c r="C856" s="36">
        <f>'COLLER SAP ICI'!C857</f>
        <v>0</v>
      </c>
    </row>
    <row r="857" spans="1:3" x14ac:dyDescent="0.25">
      <c r="A857" s="36">
        <f>'COLLER SAP ICI'!A858</f>
        <v>0</v>
      </c>
      <c r="B857" s="36">
        <f>'COLLER SAP ICI'!B858</f>
        <v>0</v>
      </c>
      <c r="C857" s="36">
        <f>'COLLER SAP ICI'!C858</f>
        <v>0</v>
      </c>
    </row>
    <row r="858" spans="1:3" x14ac:dyDescent="0.25">
      <c r="A858" s="36">
        <f>'COLLER SAP ICI'!A859</f>
        <v>0</v>
      </c>
      <c r="B858" s="36">
        <f>'COLLER SAP ICI'!B859</f>
        <v>0</v>
      </c>
      <c r="C858" s="36">
        <f>'COLLER SAP ICI'!C859</f>
        <v>0</v>
      </c>
    </row>
    <row r="859" spans="1:3" x14ac:dyDescent="0.25">
      <c r="A859" s="36">
        <f>'COLLER SAP ICI'!A860</f>
        <v>0</v>
      </c>
      <c r="B859" s="36">
        <f>'COLLER SAP ICI'!B860</f>
        <v>0</v>
      </c>
      <c r="C859" s="36">
        <f>'COLLER SAP ICI'!C860</f>
        <v>0</v>
      </c>
    </row>
    <row r="860" spans="1:3" x14ac:dyDescent="0.25">
      <c r="A860" s="36">
        <f>'COLLER SAP ICI'!A861</f>
        <v>0</v>
      </c>
      <c r="B860" s="36">
        <f>'COLLER SAP ICI'!B861</f>
        <v>0</v>
      </c>
      <c r="C860" s="36">
        <f>'COLLER SAP ICI'!C861</f>
        <v>0</v>
      </c>
    </row>
    <row r="861" spans="1:3" x14ac:dyDescent="0.25">
      <c r="A861" s="36">
        <f>'COLLER SAP ICI'!A862</f>
        <v>0</v>
      </c>
      <c r="B861" s="36">
        <f>'COLLER SAP ICI'!B862</f>
        <v>0</v>
      </c>
      <c r="C861" s="36">
        <f>'COLLER SAP ICI'!C862</f>
        <v>0</v>
      </c>
    </row>
    <row r="862" spans="1:3" x14ac:dyDescent="0.25">
      <c r="A862" s="36">
        <f>'COLLER SAP ICI'!A863</f>
        <v>0</v>
      </c>
      <c r="B862" s="36">
        <f>'COLLER SAP ICI'!B863</f>
        <v>0</v>
      </c>
      <c r="C862" s="36">
        <f>'COLLER SAP ICI'!C863</f>
        <v>0</v>
      </c>
    </row>
    <row r="863" spans="1:3" x14ac:dyDescent="0.25">
      <c r="A863" s="36">
        <f>'COLLER SAP ICI'!A864</f>
        <v>0</v>
      </c>
      <c r="B863" s="36">
        <f>'COLLER SAP ICI'!B864</f>
        <v>0</v>
      </c>
      <c r="C863" s="36">
        <f>'COLLER SAP ICI'!C864</f>
        <v>0</v>
      </c>
    </row>
    <row r="864" spans="1:3" x14ac:dyDescent="0.25">
      <c r="A864" s="36">
        <f>'COLLER SAP ICI'!A865</f>
        <v>0</v>
      </c>
      <c r="B864" s="36">
        <f>'COLLER SAP ICI'!B865</f>
        <v>0</v>
      </c>
      <c r="C864" s="36">
        <f>'COLLER SAP ICI'!C865</f>
        <v>0</v>
      </c>
    </row>
    <row r="865" spans="1:3" x14ac:dyDescent="0.25">
      <c r="A865" s="36">
        <f>'COLLER SAP ICI'!A866</f>
        <v>0</v>
      </c>
      <c r="B865" s="36">
        <f>'COLLER SAP ICI'!B866</f>
        <v>0</v>
      </c>
      <c r="C865" s="36">
        <f>'COLLER SAP ICI'!C866</f>
        <v>0</v>
      </c>
    </row>
    <row r="866" spans="1:3" x14ac:dyDescent="0.25">
      <c r="A866" s="36">
        <f>'COLLER SAP ICI'!A867</f>
        <v>0</v>
      </c>
      <c r="B866" s="36">
        <f>'COLLER SAP ICI'!B867</f>
        <v>0</v>
      </c>
      <c r="C866" s="36">
        <f>'COLLER SAP ICI'!C867</f>
        <v>0</v>
      </c>
    </row>
    <row r="867" spans="1:3" x14ac:dyDescent="0.25">
      <c r="A867" s="36">
        <f>'COLLER SAP ICI'!A868</f>
        <v>0</v>
      </c>
      <c r="B867" s="36">
        <f>'COLLER SAP ICI'!B868</f>
        <v>0</v>
      </c>
      <c r="C867" s="36">
        <f>'COLLER SAP ICI'!C868</f>
        <v>0</v>
      </c>
    </row>
    <row r="868" spans="1:3" x14ac:dyDescent="0.25">
      <c r="A868" s="36">
        <f>'COLLER SAP ICI'!A869</f>
        <v>0</v>
      </c>
      <c r="B868" s="36">
        <f>'COLLER SAP ICI'!B869</f>
        <v>0</v>
      </c>
      <c r="C868" s="36">
        <f>'COLLER SAP ICI'!C869</f>
        <v>0</v>
      </c>
    </row>
    <row r="869" spans="1:3" x14ac:dyDescent="0.25">
      <c r="A869" s="36">
        <f>'COLLER SAP ICI'!A870</f>
        <v>0</v>
      </c>
      <c r="B869" s="36">
        <f>'COLLER SAP ICI'!B870</f>
        <v>0</v>
      </c>
      <c r="C869" s="36">
        <f>'COLLER SAP ICI'!C870</f>
        <v>0</v>
      </c>
    </row>
    <row r="870" spans="1:3" x14ac:dyDescent="0.25">
      <c r="A870" s="36">
        <f>'COLLER SAP ICI'!A871</f>
        <v>0</v>
      </c>
      <c r="B870" s="36">
        <f>'COLLER SAP ICI'!B871</f>
        <v>0</v>
      </c>
      <c r="C870" s="36">
        <f>'COLLER SAP ICI'!C871</f>
        <v>0</v>
      </c>
    </row>
    <row r="871" spans="1:3" x14ac:dyDescent="0.25">
      <c r="A871" s="36">
        <f>'COLLER SAP ICI'!A872</f>
        <v>0</v>
      </c>
      <c r="B871" s="36">
        <f>'COLLER SAP ICI'!B872</f>
        <v>0</v>
      </c>
      <c r="C871" s="36">
        <f>'COLLER SAP ICI'!C872</f>
        <v>0</v>
      </c>
    </row>
    <row r="872" spans="1:3" x14ac:dyDescent="0.25">
      <c r="A872" s="36">
        <f>'COLLER SAP ICI'!A873</f>
        <v>0</v>
      </c>
      <c r="B872" s="36">
        <f>'COLLER SAP ICI'!B873</f>
        <v>0</v>
      </c>
      <c r="C872" s="36">
        <f>'COLLER SAP ICI'!C873</f>
        <v>0</v>
      </c>
    </row>
    <row r="873" spans="1:3" x14ac:dyDescent="0.25">
      <c r="A873" s="36">
        <f>'COLLER SAP ICI'!A874</f>
        <v>0</v>
      </c>
      <c r="B873" s="36">
        <f>'COLLER SAP ICI'!B874</f>
        <v>0</v>
      </c>
      <c r="C873" s="36">
        <f>'COLLER SAP ICI'!C874</f>
        <v>0</v>
      </c>
    </row>
    <row r="874" spans="1:3" x14ac:dyDescent="0.25">
      <c r="A874" s="36">
        <f>'COLLER SAP ICI'!A875</f>
        <v>0</v>
      </c>
      <c r="B874" s="36">
        <f>'COLLER SAP ICI'!B875</f>
        <v>0</v>
      </c>
      <c r="C874" s="36">
        <f>'COLLER SAP ICI'!C875</f>
        <v>0</v>
      </c>
    </row>
    <row r="875" spans="1:3" x14ac:dyDescent="0.25">
      <c r="A875" s="36">
        <f>'COLLER SAP ICI'!A876</f>
        <v>0</v>
      </c>
      <c r="B875" s="36">
        <f>'COLLER SAP ICI'!B876</f>
        <v>0</v>
      </c>
      <c r="C875" s="36">
        <f>'COLLER SAP ICI'!C876</f>
        <v>0</v>
      </c>
    </row>
    <row r="876" spans="1:3" x14ac:dyDescent="0.25">
      <c r="A876" s="36">
        <f>'COLLER SAP ICI'!A877</f>
        <v>0</v>
      </c>
      <c r="B876" s="36">
        <f>'COLLER SAP ICI'!B877</f>
        <v>0</v>
      </c>
      <c r="C876" s="36">
        <f>'COLLER SAP ICI'!C877</f>
        <v>0</v>
      </c>
    </row>
    <row r="877" spans="1:3" x14ac:dyDescent="0.25">
      <c r="A877" s="36">
        <f>'COLLER SAP ICI'!A878</f>
        <v>0</v>
      </c>
      <c r="B877" s="36">
        <f>'COLLER SAP ICI'!B878</f>
        <v>0</v>
      </c>
      <c r="C877" s="36">
        <f>'COLLER SAP ICI'!C878</f>
        <v>0</v>
      </c>
    </row>
    <row r="878" spans="1:3" x14ac:dyDescent="0.25">
      <c r="A878" s="36">
        <f>'COLLER SAP ICI'!A879</f>
        <v>0</v>
      </c>
      <c r="B878" s="36">
        <f>'COLLER SAP ICI'!B879</f>
        <v>0</v>
      </c>
      <c r="C878" s="36">
        <f>'COLLER SAP ICI'!C879</f>
        <v>0</v>
      </c>
    </row>
    <row r="879" spans="1:3" x14ac:dyDescent="0.25">
      <c r="A879" s="36">
        <f>'COLLER SAP ICI'!A880</f>
        <v>0</v>
      </c>
      <c r="B879" s="36">
        <f>'COLLER SAP ICI'!B880</f>
        <v>0</v>
      </c>
      <c r="C879" s="36">
        <f>'COLLER SAP ICI'!C880</f>
        <v>0</v>
      </c>
    </row>
    <row r="880" spans="1:3" x14ac:dyDescent="0.25">
      <c r="A880" s="36">
        <f>'COLLER SAP ICI'!A881</f>
        <v>0</v>
      </c>
      <c r="B880" s="36">
        <f>'COLLER SAP ICI'!B881</f>
        <v>0</v>
      </c>
      <c r="C880" s="36">
        <f>'COLLER SAP ICI'!C881</f>
        <v>0</v>
      </c>
    </row>
    <row r="881" spans="1:3" x14ac:dyDescent="0.25">
      <c r="A881" s="36">
        <f>'COLLER SAP ICI'!A882</f>
        <v>0</v>
      </c>
      <c r="B881" s="36">
        <f>'COLLER SAP ICI'!B882</f>
        <v>0</v>
      </c>
      <c r="C881" s="36">
        <f>'COLLER SAP ICI'!C882</f>
        <v>0</v>
      </c>
    </row>
    <row r="882" spans="1:3" x14ac:dyDescent="0.25">
      <c r="A882" s="36">
        <f>'COLLER SAP ICI'!A883</f>
        <v>0</v>
      </c>
      <c r="B882" s="36">
        <f>'COLLER SAP ICI'!B883</f>
        <v>0</v>
      </c>
      <c r="C882" s="36">
        <f>'COLLER SAP ICI'!C883</f>
        <v>0</v>
      </c>
    </row>
    <row r="883" spans="1:3" x14ac:dyDescent="0.25">
      <c r="A883" s="36">
        <f>'COLLER SAP ICI'!A884</f>
        <v>0</v>
      </c>
      <c r="B883" s="36">
        <f>'COLLER SAP ICI'!B884</f>
        <v>0</v>
      </c>
      <c r="C883" s="36">
        <f>'COLLER SAP ICI'!C884</f>
        <v>0</v>
      </c>
    </row>
    <row r="884" spans="1:3" x14ac:dyDescent="0.25">
      <c r="A884" s="36">
        <f>'COLLER SAP ICI'!A885</f>
        <v>0</v>
      </c>
      <c r="B884" s="36">
        <f>'COLLER SAP ICI'!B885</f>
        <v>0</v>
      </c>
      <c r="C884" s="36">
        <f>'COLLER SAP ICI'!C885</f>
        <v>0</v>
      </c>
    </row>
    <row r="885" spans="1:3" x14ac:dyDescent="0.25">
      <c r="A885" s="36">
        <f>'COLLER SAP ICI'!A886</f>
        <v>0</v>
      </c>
      <c r="B885" s="36">
        <f>'COLLER SAP ICI'!B886</f>
        <v>0</v>
      </c>
      <c r="C885" s="36">
        <f>'COLLER SAP ICI'!C886</f>
        <v>0</v>
      </c>
    </row>
    <row r="886" spans="1:3" x14ac:dyDescent="0.25">
      <c r="A886" s="36">
        <f>'COLLER SAP ICI'!A887</f>
        <v>0</v>
      </c>
      <c r="B886" s="36">
        <f>'COLLER SAP ICI'!B887</f>
        <v>0</v>
      </c>
      <c r="C886" s="36">
        <f>'COLLER SAP ICI'!C887</f>
        <v>0</v>
      </c>
    </row>
    <row r="887" spans="1:3" x14ac:dyDescent="0.25">
      <c r="A887" s="36">
        <f>'COLLER SAP ICI'!A888</f>
        <v>0</v>
      </c>
      <c r="B887" s="36">
        <f>'COLLER SAP ICI'!B888</f>
        <v>0</v>
      </c>
      <c r="C887" s="36">
        <f>'COLLER SAP ICI'!C888</f>
        <v>0</v>
      </c>
    </row>
    <row r="888" spans="1:3" x14ac:dyDescent="0.25">
      <c r="A888" s="36">
        <f>'COLLER SAP ICI'!A889</f>
        <v>0</v>
      </c>
      <c r="B888" s="36">
        <f>'COLLER SAP ICI'!B889</f>
        <v>0</v>
      </c>
      <c r="C888" s="36">
        <f>'COLLER SAP ICI'!C889</f>
        <v>0</v>
      </c>
    </row>
    <row r="889" spans="1:3" x14ac:dyDescent="0.25">
      <c r="A889" s="36">
        <f>'COLLER SAP ICI'!A890</f>
        <v>0</v>
      </c>
      <c r="B889" s="36">
        <f>'COLLER SAP ICI'!B890</f>
        <v>0</v>
      </c>
      <c r="C889" s="36">
        <f>'COLLER SAP ICI'!C890</f>
        <v>0</v>
      </c>
    </row>
    <row r="890" spans="1:3" x14ac:dyDescent="0.25">
      <c r="A890" s="36">
        <f>'COLLER SAP ICI'!A891</f>
        <v>0</v>
      </c>
      <c r="B890" s="36">
        <f>'COLLER SAP ICI'!B891</f>
        <v>0</v>
      </c>
      <c r="C890" s="36">
        <f>'COLLER SAP ICI'!C891</f>
        <v>0</v>
      </c>
    </row>
    <row r="891" spans="1:3" x14ac:dyDescent="0.25">
      <c r="A891" s="36">
        <f>'COLLER SAP ICI'!A892</f>
        <v>0</v>
      </c>
      <c r="B891" s="36">
        <f>'COLLER SAP ICI'!B892</f>
        <v>0</v>
      </c>
      <c r="C891" s="36">
        <f>'COLLER SAP ICI'!C892</f>
        <v>0</v>
      </c>
    </row>
    <row r="892" spans="1:3" x14ac:dyDescent="0.25">
      <c r="A892" s="36">
        <f>'COLLER SAP ICI'!A893</f>
        <v>0</v>
      </c>
      <c r="B892" s="36">
        <f>'COLLER SAP ICI'!B893</f>
        <v>0</v>
      </c>
      <c r="C892" s="36">
        <f>'COLLER SAP ICI'!C893</f>
        <v>0</v>
      </c>
    </row>
    <row r="893" spans="1:3" x14ac:dyDescent="0.25">
      <c r="A893" s="36">
        <f>'COLLER SAP ICI'!A894</f>
        <v>0</v>
      </c>
      <c r="B893" s="36">
        <f>'COLLER SAP ICI'!B894</f>
        <v>0</v>
      </c>
      <c r="C893" s="36">
        <f>'COLLER SAP ICI'!C894</f>
        <v>0</v>
      </c>
    </row>
    <row r="894" spans="1:3" x14ac:dyDescent="0.25">
      <c r="A894" s="36">
        <f>'COLLER SAP ICI'!A895</f>
        <v>0</v>
      </c>
      <c r="B894" s="36">
        <f>'COLLER SAP ICI'!B895</f>
        <v>0</v>
      </c>
      <c r="C894" s="36">
        <f>'COLLER SAP ICI'!C895</f>
        <v>0</v>
      </c>
    </row>
    <row r="895" spans="1:3" x14ac:dyDescent="0.25">
      <c r="A895" s="36">
        <f>'COLLER SAP ICI'!A896</f>
        <v>0</v>
      </c>
      <c r="B895" s="36">
        <f>'COLLER SAP ICI'!B896</f>
        <v>0</v>
      </c>
      <c r="C895" s="36">
        <f>'COLLER SAP ICI'!C896</f>
        <v>0</v>
      </c>
    </row>
    <row r="896" spans="1:3" x14ac:dyDescent="0.25">
      <c r="A896" s="36">
        <f>'COLLER SAP ICI'!A897</f>
        <v>0</v>
      </c>
      <c r="B896" s="36">
        <f>'COLLER SAP ICI'!B897</f>
        <v>0</v>
      </c>
      <c r="C896" s="36">
        <f>'COLLER SAP ICI'!C897</f>
        <v>0</v>
      </c>
    </row>
    <row r="897" spans="1:3" x14ac:dyDescent="0.25">
      <c r="A897" s="36">
        <f>'COLLER SAP ICI'!A898</f>
        <v>0</v>
      </c>
      <c r="B897" s="36">
        <f>'COLLER SAP ICI'!B898</f>
        <v>0</v>
      </c>
      <c r="C897" s="36">
        <f>'COLLER SAP ICI'!C898</f>
        <v>0</v>
      </c>
    </row>
    <row r="898" spans="1:3" x14ac:dyDescent="0.25">
      <c r="A898" s="36">
        <f>'COLLER SAP ICI'!A899</f>
        <v>0</v>
      </c>
      <c r="B898" s="36">
        <f>'COLLER SAP ICI'!B899</f>
        <v>0</v>
      </c>
      <c r="C898" s="36">
        <f>'COLLER SAP ICI'!C899</f>
        <v>0</v>
      </c>
    </row>
    <row r="899" spans="1:3" x14ac:dyDescent="0.25">
      <c r="A899" s="36">
        <f>'COLLER SAP ICI'!A900</f>
        <v>0</v>
      </c>
      <c r="B899" s="36">
        <f>'COLLER SAP ICI'!B900</f>
        <v>0</v>
      </c>
      <c r="C899" s="36">
        <f>'COLLER SAP ICI'!C900</f>
        <v>0</v>
      </c>
    </row>
    <row r="900" spans="1:3" x14ac:dyDescent="0.25">
      <c r="A900" s="36">
        <f>'COLLER SAP ICI'!A901</f>
        <v>0</v>
      </c>
      <c r="B900" s="36">
        <f>'COLLER SAP ICI'!B901</f>
        <v>0</v>
      </c>
      <c r="C900" s="36">
        <f>'COLLER SAP ICI'!C901</f>
        <v>0</v>
      </c>
    </row>
    <row r="901" spans="1:3" x14ac:dyDescent="0.25">
      <c r="A901" s="36">
        <f>'COLLER SAP ICI'!A902</f>
        <v>0</v>
      </c>
      <c r="B901" s="36">
        <f>'COLLER SAP ICI'!B902</f>
        <v>0</v>
      </c>
      <c r="C901" s="36">
        <f>'COLLER SAP ICI'!C902</f>
        <v>0</v>
      </c>
    </row>
    <row r="902" spans="1:3" x14ac:dyDescent="0.25">
      <c r="A902" s="36">
        <f>'COLLER SAP ICI'!A903</f>
        <v>0</v>
      </c>
      <c r="B902" s="36">
        <f>'COLLER SAP ICI'!B903</f>
        <v>0</v>
      </c>
      <c r="C902" s="36">
        <f>'COLLER SAP ICI'!C903</f>
        <v>0</v>
      </c>
    </row>
    <row r="903" spans="1:3" x14ac:dyDescent="0.25">
      <c r="A903" s="36">
        <f>'COLLER SAP ICI'!A904</f>
        <v>0</v>
      </c>
      <c r="B903" s="36">
        <f>'COLLER SAP ICI'!B904</f>
        <v>0</v>
      </c>
      <c r="C903" s="36">
        <f>'COLLER SAP ICI'!C904</f>
        <v>0</v>
      </c>
    </row>
    <row r="904" spans="1:3" x14ac:dyDescent="0.25">
      <c r="A904" s="36">
        <f>'COLLER SAP ICI'!A905</f>
        <v>0</v>
      </c>
      <c r="B904" s="36">
        <f>'COLLER SAP ICI'!B905</f>
        <v>0</v>
      </c>
      <c r="C904" s="36">
        <f>'COLLER SAP ICI'!C905</f>
        <v>0</v>
      </c>
    </row>
    <row r="905" spans="1:3" x14ac:dyDescent="0.25">
      <c r="A905" s="36">
        <f>'COLLER SAP ICI'!A906</f>
        <v>0</v>
      </c>
      <c r="B905" s="36">
        <f>'COLLER SAP ICI'!B906</f>
        <v>0</v>
      </c>
      <c r="C905" s="36">
        <f>'COLLER SAP ICI'!C906</f>
        <v>0</v>
      </c>
    </row>
    <row r="906" spans="1:3" x14ac:dyDescent="0.25">
      <c r="A906" s="36">
        <f>'COLLER SAP ICI'!A907</f>
        <v>0</v>
      </c>
      <c r="B906" s="36">
        <f>'COLLER SAP ICI'!B907</f>
        <v>0</v>
      </c>
      <c r="C906" s="36">
        <f>'COLLER SAP ICI'!C907</f>
        <v>0</v>
      </c>
    </row>
    <row r="907" spans="1:3" x14ac:dyDescent="0.25">
      <c r="A907" s="36">
        <f>'COLLER SAP ICI'!A908</f>
        <v>0</v>
      </c>
      <c r="B907" s="36">
        <f>'COLLER SAP ICI'!B908</f>
        <v>0</v>
      </c>
      <c r="C907" s="36">
        <f>'COLLER SAP ICI'!C908</f>
        <v>0</v>
      </c>
    </row>
    <row r="908" spans="1:3" x14ac:dyDescent="0.25">
      <c r="A908" s="36">
        <f>'COLLER SAP ICI'!A909</f>
        <v>0</v>
      </c>
      <c r="B908" s="36">
        <f>'COLLER SAP ICI'!B909</f>
        <v>0</v>
      </c>
      <c r="C908" s="36">
        <f>'COLLER SAP ICI'!C909</f>
        <v>0</v>
      </c>
    </row>
    <row r="909" spans="1:3" x14ac:dyDescent="0.25">
      <c r="A909" s="36">
        <f>'COLLER SAP ICI'!A910</f>
        <v>0</v>
      </c>
      <c r="B909" s="36">
        <f>'COLLER SAP ICI'!B910</f>
        <v>0</v>
      </c>
      <c r="C909" s="36">
        <f>'COLLER SAP ICI'!C910</f>
        <v>0</v>
      </c>
    </row>
    <row r="910" spans="1:3" x14ac:dyDescent="0.25">
      <c r="A910" s="36">
        <f>'COLLER SAP ICI'!A911</f>
        <v>0</v>
      </c>
      <c r="B910" s="36">
        <f>'COLLER SAP ICI'!B911</f>
        <v>0</v>
      </c>
      <c r="C910" s="36">
        <f>'COLLER SAP ICI'!C911</f>
        <v>0</v>
      </c>
    </row>
    <row r="911" spans="1:3" x14ac:dyDescent="0.25">
      <c r="A911" s="36">
        <f>'COLLER SAP ICI'!A912</f>
        <v>0</v>
      </c>
      <c r="B911" s="36">
        <f>'COLLER SAP ICI'!B912</f>
        <v>0</v>
      </c>
      <c r="C911" s="36">
        <f>'COLLER SAP ICI'!C912</f>
        <v>0</v>
      </c>
    </row>
    <row r="912" spans="1:3" x14ac:dyDescent="0.25">
      <c r="A912" s="36">
        <f>'COLLER SAP ICI'!A913</f>
        <v>0</v>
      </c>
      <c r="B912" s="36">
        <f>'COLLER SAP ICI'!B913</f>
        <v>0</v>
      </c>
      <c r="C912" s="36">
        <f>'COLLER SAP ICI'!C913</f>
        <v>0</v>
      </c>
    </row>
    <row r="913" spans="1:3" x14ac:dyDescent="0.25">
      <c r="A913" s="36">
        <f>'COLLER SAP ICI'!A914</f>
        <v>0</v>
      </c>
      <c r="B913" s="36">
        <f>'COLLER SAP ICI'!B914</f>
        <v>0</v>
      </c>
      <c r="C913" s="36">
        <f>'COLLER SAP ICI'!C914</f>
        <v>0</v>
      </c>
    </row>
    <row r="914" spans="1:3" x14ac:dyDescent="0.25">
      <c r="A914" s="36">
        <f>'COLLER SAP ICI'!A915</f>
        <v>0</v>
      </c>
      <c r="B914" s="36">
        <f>'COLLER SAP ICI'!B915</f>
        <v>0</v>
      </c>
      <c r="C914" s="36">
        <f>'COLLER SAP ICI'!C915</f>
        <v>0</v>
      </c>
    </row>
    <row r="915" spans="1:3" x14ac:dyDescent="0.25">
      <c r="A915" s="36">
        <f>'COLLER SAP ICI'!A916</f>
        <v>0</v>
      </c>
      <c r="B915" s="36">
        <f>'COLLER SAP ICI'!B916</f>
        <v>0</v>
      </c>
      <c r="C915" s="36">
        <f>'COLLER SAP ICI'!C916</f>
        <v>0</v>
      </c>
    </row>
    <row r="916" spans="1:3" x14ac:dyDescent="0.25">
      <c r="A916" s="36">
        <f>'COLLER SAP ICI'!A917</f>
        <v>0</v>
      </c>
      <c r="B916" s="36">
        <f>'COLLER SAP ICI'!B917</f>
        <v>0</v>
      </c>
      <c r="C916" s="36">
        <f>'COLLER SAP ICI'!C917</f>
        <v>0</v>
      </c>
    </row>
    <row r="917" spans="1:3" x14ac:dyDescent="0.25">
      <c r="A917" s="36">
        <f>'COLLER SAP ICI'!A918</f>
        <v>0</v>
      </c>
      <c r="B917" s="36">
        <f>'COLLER SAP ICI'!B918</f>
        <v>0</v>
      </c>
      <c r="C917" s="36">
        <f>'COLLER SAP ICI'!C918</f>
        <v>0</v>
      </c>
    </row>
    <row r="918" spans="1:3" x14ac:dyDescent="0.25">
      <c r="A918" s="36">
        <f>'COLLER SAP ICI'!A919</f>
        <v>0</v>
      </c>
      <c r="B918" s="36">
        <f>'COLLER SAP ICI'!B919</f>
        <v>0</v>
      </c>
      <c r="C918" s="36">
        <f>'COLLER SAP ICI'!C919</f>
        <v>0</v>
      </c>
    </row>
    <row r="919" spans="1:3" x14ac:dyDescent="0.25">
      <c r="A919" s="36">
        <f>'COLLER SAP ICI'!A920</f>
        <v>0</v>
      </c>
      <c r="B919" s="36">
        <f>'COLLER SAP ICI'!B920</f>
        <v>0</v>
      </c>
      <c r="C919" s="36">
        <f>'COLLER SAP ICI'!C920</f>
        <v>0</v>
      </c>
    </row>
    <row r="920" spans="1:3" x14ac:dyDescent="0.25">
      <c r="A920" s="36">
        <f>'COLLER SAP ICI'!A921</f>
        <v>0</v>
      </c>
      <c r="B920" s="36">
        <f>'COLLER SAP ICI'!B921</f>
        <v>0</v>
      </c>
      <c r="C920" s="36">
        <f>'COLLER SAP ICI'!C921</f>
        <v>0</v>
      </c>
    </row>
    <row r="921" spans="1:3" x14ac:dyDescent="0.25">
      <c r="A921" s="36">
        <f>'COLLER SAP ICI'!A922</f>
        <v>0</v>
      </c>
      <c r="B921" s="36">
        <f>'COLLER SAP ICI'!B922</f>
        <v>0</v>
      </c>
      <c r="C921" s="36">
        <f>'COLLER SAP ICI'!C922</f>
        <v>0</v>
      </c>
    </row>
    <row r="922" spans="1:3" x14ac:dyDescent="0.25">
      <c r="A922" s="36">
        <f>'COLLER SAP ICI'!A923</f>
        <v>0</v>
      </c>
      <c r="B922" s="36">
        <f>'COLLER SAP ICI'!B923</f>
        <v>0</v>
      </c>
      <c r="C922" s="36">
        <f>'COLLER SAP ICI'!C923</f>
        <v>0</v>
      </c>
    </row>
    <row r="923" spans="1:3" x14ac:dyDescent="0.25">
      <c r="A923" s="36">
        <f>'COLLER SAP ICI'!A924</f>
        <v>0</v>
      </c>
      <c r="B923" s="36">
        <f>'COLLER SAP ICI'!B924</f>
        <v>0</v>
      </c>
      <c r="C923" s="36">
        <f>'COLLER SAP ICI'!C924</f>
        <v>0</v>
      </c>
    </row>
    <row r="924" spans="1:3" x14ac:dyDescent="0.25">
      <c r="A924" s="36">
        <f>'COLLER SAP ICI'!A925</f>
        <v>0</v>
      </c>
      <c r="B924" s="36">
        <f>'COLLER SAP ICI'!B925</f>
        <v>0</v>
      </c>
      <c r="C924" s="36">
        <f>'COLLER SAP ICI'!C925</f>
        <v>0</v>
      </c>
    </row>
    <row r="925" spans="1:3" x14ac:dyDescent="0.25">
      <c r="A925" s="36">
        <f>'COLLER SAP ICI'!A926</f>
        <v>0</v>
      </c>
      <c r="B925" s="36">
        <f>'COLLER SAP ICI'!B926</f>
        <v>0</v>
      </c>
      <c r="C925" s="36">
        <f>'COLLER SAP ICI'!C926</f>
        <v>0</v>
      </c>
    </row>
    <row r="926" spans="1:3" x14ac:dyDescent="0.25">
      <c r="A926" s="36">
        <f>'COLLER SAP ICI'!A927</f>
        <v>0</v>
      </c>
      <c r="B926" s="36">
        <f>'COLLER SAP ICI'!B927</f>
        <v>0</v>
      </c>
      <c r="C926" s="36">
        <f>'COLLER SAP ICI'!C927</f>
        <v>0</v>
      </c>
    </row>
    <row r="927" spans="1:3" x14ac:dyDescent="0.25">
      <c r="A927" s="36">
        <f>'COLLER SAP ICI'!A928</f>
        <v>0</v>
      </c>
      <c r="B927" s="36">
        <f>'COLLER SAP ICI'!B928</f>
        <v>0</v>
      </c>
      <c r="C927" s="36">
        <f>'COLLER SAP ICI'!C928</f>
        <v>0</v>
      </c>
    </row>
    <row r="928" spans="1:3" x14ac:dyDescent="0.25">
      <c r="A928" s="36">
        <f>'COLLER SAP ICI'!A929</f>
        <v>0</v>
      </c>
      <c r="B928" s="36">
        <f>'COLLER SAP ICI'!B929</f>
        <v>0</v>
      </c>
      <c r="C928" s="36">
        <f>'COLLER SAP ICI'!C929</f>
        <v>0</v>
      </c>
    </row>
    <row r="929" spans="1:3" x14ac:dyDescent="0.25">
      <c r="A929" s="36">
        <f>'COLLER SAP ICI'!A930</f>
        <v>0</v>
      </c>
      <c r="B929" s="36">
        <f>'COLLER SAP ICI'!B930</f>
        <v>0</v>
      </c>
      <c r="C929" s="36">
        <f>'COLLER SAP ICI'!C930</f>
        <v>0</v>
      </c>
    </row>
    <row r="930" spans="1:3" x14ac:dyDescent="0.25">
      <c r="A930" s="36">
        <f>'COLLER SAP ICI'!A931</f>
        <v>0</v>
      </c>
      <c r="B930" s="36">
        <f>'COLLER SAP ICI'!B931</f>
        <v>0</v>
      </c>
      <c r="C930" s="36">
        <f>'COLLER SAP ICI'!C931</f>
        <v>0</v>
      </c>
    </row>
    <row r="931" spans="1:3" x14ac:dyDescent="0.25">
      <c r="A931" s="36">
        <f>'COLLER SAP ICI'!A932</f>
        <v>0</v>
      </c>
      <c r="B931" s="36">
        <f>'COLLER SAP ICI'!B932</f>
        <v>0</v>
      </c>
      <c r="C931" s="36">
        <f>'COLLER SAP ICI'!C932</f>
        <v>0</v>
      </c>
    </row>
    <row r="932" spans="1:3" x14ac:dyDescent="0.25">
      <c r="A932" s="36">
        <f>'COLLER SAP ICI'!A933</f>
        <v>0</v>
      </c>
      <c r="B932" s="36">
        <f>'COLLER SAP ICI'!B933</f>
        <v>0</v>
      </c>
      <c r="C932" s="36">
        <f>'COLLER SAP ICI'!C933</f>
        <v>0</v>
      </c>
    </row>
    <row r="933" spans="1:3" x14ac:dyDescent="0.25">
      <c r="A933" s="36">
        <f>'COLLER SAP ICI'!A934</f>
        <v>0</v>
      </c>
      <c r="B933" s="36">
        <f>'COLLER SAP ICI'!B934</f>
        <v>0</v>
      </c>
      <c r="C933" s="36">
        <f>'COLLER SAP ICI'!C934</f>
        <v>0</v>
      </c>
    </row>
    <row r="934" spans="1:3" x14ac:dyDescent="0.25">
      <c r="A934" s="36">
        <f>'COLLER SAP ICI'!A935</f>
        <v>0</v>
      </c>
      <c r="B934" s="36">
        <f>'COLLER SAP ICI'!B935</f>
        <v>0</v>
      </c>
      <c r="C934" s="36">
        <f>'COLLER SAP ICI'!C935</f>
        <v>0</v>
      </c>
    </row>
    <row r="935" spans="1:3" x14ac:dyDescent="0.25">
      <c r="A935" s="36">
        <f>'COLLER SAP ICI'!A936</f>
        <v>0</v>
      </c>
      <c r="B935" s="36">
        <f>'COLLER SAP ICI'!B936</f>
        <v>0</v>
      </c>
      <c r="C935" s="36">
        <f>'COLLER SAP ICI'!C936</f>
        <v>0</v>
      </c>
    </row>
    <row r="936" spans="1:3" x14ac:dyDescent="0.25">
      <c r="A936" s="36">
        <f>'COLLER SAP ICI'!A937</f>
        <v>0</v>
      </c>
      <c r="B936" s="36">
        <f>'COLLER SAP ICI'!B937</f>
        <v>0</v>
      </c>
      <c r="C936" s="36">
        <f>'COLLER SAP ICI'!C937</f>
        <v>0</v>
      </c>
    </row>
    <row r="937" spans="1:3" x14ac:dyDescent="0.25">
      <c r="A937" s="36">
        <f>'COLLER SAP ICI'!A938</f>
        <v>0</v>
      </c>
      <c r="B937" s="36">
        <f>'COLLER SAP ICI'!B938</f>
        <v>0</v>
      </c>
      <c r="C937" s="36">
        <f>'COLLER SAP ICI'!C938</f>
        <v>0</v>
      </c>
    </row>
    <row r="938" spans="1:3" x14ac:dyDescent="0.25">
      <c r="A938" s="36">
        <f>'COLLER SAP ICI'!A939</f>
        <v>0</v>
      </c>
      <c r="B938" s="36">
        <f>'COLLER SAP ICI'!B939</f>
        <v>0</v>
      </c>
      <c r="C938" s="36">
        <f>'COLLER SAP ICI'!C939</f>
        <v>0</v>
      </c>
    </row>
    <row r="939" spans="1:3" x14ac:dyDescent="0.25">
      <c r="A939" s="36">
        <f>'COLLER SAP ICI'!A940</f>
        <v>0</v>
      </c>
      <c r="B939" s="36">
        <f>'COLLER SAP ICI'!B940</f>
        <v>0</v>
      </c>
      <c r="C939" s="36">
        <f>'COLLER SAP ICI'!C940</f>
        <v>0</v>
      </c>
    </row>
    <row r="940" spans="1:3" x14ac:dyDescent="0.25">
      <c r="A940" s="36">
        <f>'COLLER SAP ICI'!A941</f>
        <v>0</v>
      </c>
      <c r="B940" s="36">
        <f>'COLLER SAP ICI'!B941</f>
        <v>0</v>
      </c>
      <c r="C940" s="36">
        <f>'COLLER SAP ICI'!C941</f>
        <v>0</v>
      </c>
    </row>
    <row r="941" spans="1:3" x14ac:dyDescent="0.25">
      <c r="A941" s="36">
        <f>'COLLER SAP ICI'!A942</f>
        <v>0</v>
      </c>
      <c r="B941" s="36">
        <f>'COLLER SAP ICI'!B942</f>
        <v>0</v>
      </c>
      <c r="C941" s="36">
        <f>'COLLER SAP ICI'!C942</f>
        <v>0</v>
      </c>
    </row>
    <row r="942" spans="1:3" x14ac:dyDescent="0.25">
      <c r="A942" s="36">
        <f>'COLLER SAP ICI'!A943</f>
        <v>0</v>
      </c>
      <c r="B942" s="36">
        <f>'COLLER SAP ICI'!B943</f>
        <v>0</v>
      </c>
      <c r="C942" s="36">
        <f>'COLLER SAP ICI'!C943</f>
        <v>0</v>
      </c>
    </row>
    <row r="943" spans="1:3" x14ac:dyDescent="0.25">
      <c r="A943" s="36">
        <f>'COLLER SAP ICI'!A944</f>
        <v>0</v>
      </c>
      <c r="B943" s="36">
        <f>'COLLER SAP ICI'!B944</f>
        <v>0</v>
      </c>
      <c r="C943" s="36">
        <f>'COLLER SAP ICI'!C944</f>
        <v>0</v>
      </c>
    </row>
    <row r="944" spans="1:3" x14ac:dyDescent="0.25">
      <c r="A944" s="36">
        <f>'COLLER SAP ICI'!A945</f>
        <v>0</v>
      </c>
      <c r="B944" s="36">
        <f>'COLLER SAP ICI'!B945</f>
        <v>0</v>
      </c>
      <c r="C944" s="36">
        <f>'COLLER SAP ICI'!C945</f>
        <v>0</v>
      </c>
    </row>
    <row r="945" spans="1:3" x14ac:dyDescent="0.25">
      <c r="A945" s="36">
        <f>'COLLER SAP ICI'!A946</f>
        <v>0</v>
      </c>
      <c r="B945" s="36">
        <f>'COLLER SAP ICI'!B946</f>
        <v>0</v>
      </c>
      <c r="C945" s="36">
        <f>'COLLER SAP ICI'!C946</f>
        <v>0</v>
      </c>
    </row>
    <row r="946" spans="1:3" x14ac:dyDescent="0.25">
      <c r="A946" s="36">
        <f>'COLLER SAP ICI'!A947</f>
        <v>0</v>
      </c>
      <c r="B946" s="36">
        <f>'COLLER SAP ICI'!B947</f>
        <v>0</v>
      </c>
      <c r="C946" s="36">
        <f>'COLLER SAP ICI'!C947</f>
        <v>0</v>
      </c>
    </row>
    <row r="947" spans="1:3" x14ac:dyDescent="0.25">
      <c r="A947" s="36">
        <f>'COLLER SAP ICI'!A948</f>
        <v>0</v>
      </c>
      <c r="B947" s="36">
        <f>'COLLER SAP ICI'!B948</f>
        <v>0</v>
      </c>
      <c r="C947" s="36">
        <f>'COLLER SAP ICI'!C948</f>
        <v>0</v>
      </c>
    </row>
    <row r="948" spans="1:3" x14ac:dyDescent="0.25">
      <c r="A948" s="36">
        <f>'COLLER SAP ICI'!A949</f>
        <v>0</v>
      </c>
      <c r="B948" s="36">
        <f>'COLLER SAP ICI'!B949</f>
        <v>0</v>
      </c>
      <c r="C948" s="36">
        <f>'COLLER SAP ICI'!C949</f>
        <v>0</v>
      </c>
    </row>
    <row r="949" spans="1:3" x14ac:dyDescent="0.25">
      <c r="A949" s="36">
        <f>'COLLER SAP ICI'!A950</f>
        <v>0</v>
      </c>
      <c r="B949" s="36">
        <f>'COLLER SAP ICI'!B950</f>
        <v>0</v>
      </c>
      <c r="C949" s="36">
        <f>'COLLER SAP ICI'!C950</f>
        <v>0</v>
      </c>
    </row>
    <row r="950" spans="1:3" x14ac:dyDescent="0.25">
      <c r="A950" s="36">
        <f>'COLLER SAP ICI'!A951</f>
        <v>0</v>
      </c>
      <c r="B950" s="36">
        <f>'COLLER SAP ICI'!B951</f>
        <v>0</v>
      </c>
      <c r="C950" s="36">
        <f>'COLLER SAP ICI'!C951</f>
        <v>0</v>
      </c>
    </row>
    <row r="951" spans="1:3" x14ac:dyDescent="0.25">
      <c r="A951" s="36">
        <f>'COLLER SAP ICI'!A952</f>
        <v>0</v>
      </c>
      <c r="B951" s="36">
        <f>'COLLER SAP ICI'!B952</f>
        <v>0</v>
      </c>
      <c r="C951" s="36">
        <f>'COLLER SAP ICI'!C952</f>
        <v>0</v>
      </c>
    </row>
    <row r="952" spans="1:3" x14ac:dyDescent="0.25">
      <c r="A952" s="36">
        <f>'COLLER SAP ICI'!A953</f>
        <v>0</v>
      </c>
      <c r="B952" s="36">
        <f>'COLLER SAP ICI'!B953</f>
        <v>0</v>
      </c>
      <c r="C952" s="36">
        <f>'COLLER SAP ICI'!C953</f>
        <v>0</v>
      </c>
    </row>
    <row r="953" spans="1:3" x14ac:dyDescent="0.25">
      <c r="A953" s="36">
        <f>'COLLER SAP ICI'!A954</f>
        <v>0</v>
      </c>
      <c r="B953" s="36">
        <f>'COLLER SAP ICI'!B954</f>
        <v>0</v>
      </c>
      <c r="C953" s="36">
        <f>'COLLER SAP ICI'!C954</f>
        <v>0</v>
      </c>
    </row>
    <row r="954" spans="1:3" x14ac:dyDescent="0.25">
      <c r="A954" s="36">
        <f>'COLLER SAP ICI'!A955</f>
        <v>0</v>
      </c>
      <c r="B954" s="36">
        <f>'COLLER SAP ICI'!B955</f>
        <v>0</v>
      </c>
      <c r="C954" s="36">
        <f>'COLLER SAP ICI'!C955</f>
        <v>0</v>
      </c>
    </row>
    <row r="955" spans="1:3" x14ac:dyDescent="0.25">
      <c r="A955" s="36">
        <f>'COLLER SAP ICI'!A956</f>
        <v>0</v>
      </c>
      <c r="B955" s="36">
        <f>'COLLER SAP ICI'!B956</f>
        <v>0</v>
      </c>
      <c r="C955" s="36">
        <f>'COLLER SAP ICI'!C956</f>
        <v>0</v>
      </c>
    </row>
    <row r="956" spans="1:3" x14ac:dyDescent="0.25">
      <c r="A956" s="36">
        <f>'COLLER SAP ICI'!A957</f>
        <v>0</v>
      </c>
      <c r="B956" s="36">
        <f>'COLLER SAP ICI'!B957</f>
        <v>0</v>
      </c>
      <c r="C956" s="36">
        <f>'COLLER SAP ICI'!C957</f>
        <v>0</v>
      </c>
    </row>
    <row r="957" spans="1:3" x14ac:dyDescent="0.25">
      <c r="A957" s="36">
        <f>'COLLER SAP ICI'!A958</f>
        <v>0</v>
      </c>
      <c r="B957" s="36">
        <f>'COLLER SAP ICI'!B958</f>
        <v>0</v>
      </c>
      <c r="C957" s="36">
        <f>'COLLER SAP ICI'!C958</f>
        <v>0</v>
      </c>
    </row>
    <row r="958" spans="1:3" x14ac:dyDescent="0.25">
      <c r="A958" s="36">
        <f>'COLLER SAP ICI'!A959</f>
        <v>0</v>
      </c>
      <c r="B958" s="36">
        <f>'COLLER SAP ICI'!B959</f>
        <v>0</v>
      </c>
      <c r="C958" s="36">
        <f>'COLLER SAP ICI'!C959</f>
        <v>0</v>
      </c>
    </row>
  </sheetData>
  <phoneticPr fontId="2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41ECE-CF9B-4EDD-8FB9-29F473050165}">
  <sheetPr codeName="Feuil4"/>
  <dimension ref="A1:C541"/>
  <sheetViews>
    <sheetView workbookViewId="0">
      <selection activeCell="E35" sqref="E35"/>
    </sheetView>
  </sheetViews>
  <sheetFormatPr baseColWidth="10" defaultRowHeight="15" x14ac:dyDescent="0.25"/>
  <sheetData>
    <row r="1" spans="1:3" x14ac:dyDescent="0.25">
      <c r="A1" s="6" t="s">
        <v>4</v>
      </c>
      <c r="B1" s="6" t="s">
        <v>5</v>
      </c>
      <c r="C1" s="6" t="s">
        <v>6</v>
      </c>
    </row>
    <row r="2" spans="1:3" x14ac:dyDescent="0.25">
      <c r="A2" s="7" t="s">
        <v>7</v>
      </c>
      <c r="B2" s="8" t="s">
        <v>9</v>
      </c>
      <c r="C2" s="9">
        <v>44538</v>
      </c>
    </row>
    <row r="3" spans="1:3" x14ac:dyDescent="0.25">
      <c r="A3" s="10" t="s">
        <v>7</v>
      </c>
      <c r="B3" s="11" t="s">
        <v>10</v>
      </c>
      <c r="C3" s="12">
        <v>44538</v>
      </c>
    </row>
    <row r="4" spans="1:3" x14ac:dyDescent="0.25">
      <c r="A4" s="10" t="s">
        <v>7</v>
      </c>
      <c r="B4" s="11" t="s">
        <v>11</v>
      </c>
      <c r="C4" s="12">
        <v>44538</v>
      </c>
    </row>
    <row r="5" spans="1:3" x14ac:dyDescent="0.25">
      <c r="A5" s="10" t="s">
        <v>7</v>
      </c>
      <c r="B5" s="11" t="s">
        <v>12</v>
      </c>
      <c r="C5" s="12">
        <v>44538</v>
      </c>
    </row>
    <row r="6" spans="1:3" x14ac:dyDescent="0.25">
      <c r="A6" s="10" t="s">
        <v>7</v>
      </c>
      <c r="B6" s="11" t="s">
        <v>14</v>
      </c>
      <c r="C6" s="12">
        <v>44569</v>
      </c>
    </row>
    <row r="7" spans="1:3" x14ac:dyDescent="0.25">
      <c r="A7" s="10" t="s">
        <v>7</v>
      </c>
      <c r="B7" s="11" t="s">
        <v>15</v>
      </c>
      <c r="C7" s="12">
        <v>44600</v>
      </c>
    </row>
    <row r="8" spans="1:3" x14ac:dyDescent="0.25">
      <c r="A8" s="10" t="s">
        <v>7</v>
      </c>
      <c r="B8" s="11" t="s">
        <v>17</v>
      </c>
      <c r="C8" s="12">
        <v>44720</v>
      </c>
    </row>
    <row r="9" spans="1:3" x14ac:dyDescent="0.25">
      <c r="A9" s="10" t="s">
        <v>7</v>
      </c>
      <c r="B9" s="11" t="s">
        <v>19</v>
      </c>
      <c r="C9" s="12">
        <v>44720</v>
      </c>
    </row>
    <row r="10" spans="1:3" x14ac:dyDescent="0.25">
      <c r="A10" s="10" t="s">
        <v>20</v>
      </c>
      <c r="B10" s="11" t="s">
        <v>13</v>
      </c>
      <c r="C10" s="12">
        <v>44620</v>
      </c>
    </row>
    <row r="11" spans="1:3" x14ac:dyDescent="0.25">
      <c r="A11" s="10" t="s">
        <v>20</v>
      </c>
      <c r="B11" s="11" t="s">
        <v>17</v>
      </c>
      <c r="C11" s="12">
        <v>44623</v>
      </c>
    </row>
    <row r="12" spans="1:3" x14ac:dyDescent="0.25">
      <c r="A12" s="10" t="s">
        <v>20</v>
      </c>
      <c r="B12" s="11" t="s">
        <v>19</v>
      </c>
      <c r="C12" s="12">
        <v>44623</v>
      </c>
    </row>
    <row r="13" spans="1:3" x14ac:dyDescent="0.25">
      <c r="A13" s="10" t="s">
        <v>20</v>
      </c>
      <c r="B13" s="11" t="s">
        <v>8</v>
      </c>
      <c r="C13" s="12">
        <v>44772</v>
      </c>
    </row>
    <row r="14" spans="1:3" x14ac:dyDescent="0.25">
      <c r="A14" s="10" t="s">
        <v>20</v>
      </c>
      <c r="B14" s="11" t="s">
        <v>10</v>
      </c>
      <c r="C14" s="12">
        <v>44772</v>
      </c>
    </row>
    <row r="15" spans="1:3" x14ac:dyDescent="0.25">
      <c r="A15" s="10" t="s">
        <v>20</v>
      </c>
      <c r="B15" s="11" t="s">
        <v>11</v>
      </c>
      <c r="C15" s="12">
        <v>44772</v>
      </c>
    </row>
    <row r="16" spans="1:3" x14ac:dyDescent="0.25">
      <c r="A16" s="10" t="s">
        <v>20</v>
      </c>
      <c r="B16" s="11" t="s">
        <v>12</v>
      </c>
      <c r="C16" s="12">
        <v>44772</v>
      </c>
    </row>
    <row r="17" spans="1:3" x14ac:dyDescent="0.25">
      <c r="A17" s="10" t="s">
        <v>20</v>
      </c>
      <c r="B17" s="11" t="s">
        <v>15</v>
      </c>
      <c r="C17" s="12">
        <v>44834</v>
      </c>
    </row>
    <row r="18" spans="1:3" x14ac:dyDescent="0.25">
      <c r="A18" s="10" t="s">
        <v>21</v>
      </c>
      <c r="B18" s="11" t="s">
        <v>9</v>
      </c>
      <c r="C18" s="12">
        <v>44462</v>
      </c>
    </row>
    <row r="19" spans="1:3" x14ac:dyDescent="0.25">
      <c r="A19" s="10" t="s">
        <v>21</v>
      </c>
      <c r="B19" s="11" t="s">
        <v>10</v>
      </c>
      <c r="C19" s="12">
        <v>44462</v>
      </c>
    </row>
    <row r="20" spans="1:3" x14ac:dyDescent="0.25">
      <c r="A20" s="10" t="s">
        <v>21</v>
      </c>
      <c r="B20" s="11" t="s">
        <v>13</v>
      </c>
      <c r="C20" s="12">
        <v>44492</v>
      </c>
    </row>
    <row r="21" spans="1:3" x14ac:dyDescent="0.25">
      <c r="A21" s="10" t="s">
        <v>21</v>
      </c>
      <c r="B21" s="11" t="s">
        <v>15</v>
      </c>
      <c r="C21" s="12">
        <v>44578</v>
      </c>
    </row>
    <row r="22" spans="1:3" x14ac:dyDescent="0.25">
      <c r="A22" s="10" t="s">
        <v>21</v>
      </c>
      <c r="B22" s="11" t="s">
        <v>17</v>
      </c>
      <c r="C22" s="12">
        <v>44597</v>
      </c>
    </row>
    <row r="23" spans="1:3" x14ac:dyDescent="0.25">
      <c r="A23" s="10" t="s">
        <v>21</v>
      </c>
      <c r="B23" s="11" t="s">
        <v>19</v>
      </c>
      <c r="C23" s="12">
        <v>44597</v>
      </c>
    </row>
    <row r="24" spans="1:3" x14ac:dyDescent="0.25">
      <c r="A24" s="10" t="s">
        <v>21</v>
      </c>
      <c r="B24" s="11" t="s">
        <v>11</v>
      </c>
      <c r="C24" s="12">
        <v>44643</v>
      </c>
    </row>
    <row r="25" spans="1:3" x14ac:dyDescent="0.25">
      <c r="A25" s="10" t="s">
        <v>21</v>
      </c>
      <c r="B25" s="11" t="s">
        <v>12</v>
      </c>
      <c r="C25" s="12">
        <v>44643</v>
      </c>
    </row>
    <row r="26" spans="1:3" x14ac:dyDescent="0.25">
      <c r="A26" s="10" t="s">
        <v>22</v>
      </c>
      <c r="B26" s="11" t="s">
        <v>8</v>
      </c>
      <c r="C26" s="12">
        <v>44583</v>
      </c>
    </row>
    <row r="27" spans="1:3" x14ac:dyDescent="0.25">
      <c r="A27" s="10" t="s">
        <v>22</v>
      </c>
      <c r="B27" s="11" t="s">
        <v>10</v>
      </c>
      <c r="C27" s="12">
        <v>44583</v>
      </c>
    </row>
    <row r="28" spans="1:3" x14ac:dyDescent="0.25">
      <c r="A28" s="10" t="s">
        <v>22</v>
      </c>
      <c r="B28" s="11" t="s">
        <v>13</v>
      </c>
      <c r="C28" s="12">
        <v>44632</v>
      </c>
    </row>
    <row r="29" spans="1:3" x14ac:dyDescent="0.25">
      <c r="A29" s="10" t="s">
        <v>22</v>
      </c>
      <c r="B29" s="11" t="s">
        <v>15</v>
      </c>
      <c r="C29" s="12">
        <v>44642</v>
      </c>
    </row>
    <row r="30" spans="1:3" x14ac:dyDescent="0.25">
      <c r="A30" s="10" t="s">
        <v>22</v>
      </c>
      <c r="B30" s="11" t="s">
        <v>11</v>
      </c>
      <c r="C30" s="12">
        <v>44785</v>
      </c>
    </row>
    <row r="31" spans="1:3" x14ac:dyDescent="0.25">
      <c r="A31" s="10" t="s">
        <v>22</v>
      </c>
      <c r="B31" s="11" t="s">
        <v>12</v>
      </c>
      <c r="C31" s="12">
        <v>44785</v>
      </c>
    </row>
    <row r="32" spans="1:3" x14ac:dyDescent="0.25">
      <c r="A32" s="10" t="s">
        <v>22</v>
      </c>
      <c r="B32" s="11" t="s">
        <v>16</v>
      </c>
      <c r="C32" s="12">
        <v>45028</v>
      </c>
    </row>
    <row r="33" spans="1:3" x14ac:dyDescent="0.25">
      <c r="A33" s="10" t="s">
        <v>22</v>
      </c>
      <c r="B33" s="11" t="s">
        <v>18</v>
      </c>
      <c r="C33" s="12">
        <v>45028</v>
      </c>
    </row>
    <row r="34" spans="1:3" x14ac:dyDescent="0.25">
      <c r="A34" s="10" t="s">
        <v>23</v>
      </c>
      <c r="B34" s="11" t="s">
        <v>13</v>
      </c>
      <c r="C34" s="12">
        <v>44584</v>
      </c>
    </row>
    <row r="35" spans="1:3" x14ac:dyDescent="0.25">
      <c r="A35" s="10" t="s">
        <v>23</v>
      </c>
      <c r="B35" s="11" t="s">
        <v>8</v>
      </c>
      <c r="C35" s="12">
        <v>44604</v>
      </c>
    </row>
    <row r="36" spans="1:3" x14ac:dyDescent="0.25">
      <c r="A36" s="10" t="s">
        <v>23</v>
      </c>
      <c r="B36" s="11" t="s">
        <v>10</v>
      </c>
      <c r="C36" s="12">
        <v>44604</v>
      </c>
    </row>
    <row r="37" spans="1:3" x14ac:dyDescent="0.25">
      <c r="A37" s="10" t="s">
        <v>23</v>
      </c>
      <c r="B37" s="11" t="s">
        <v>15</v>
      </c>
      <c r="C37" s="12">
        <v>44663</v>
      </c>
    </row>
    <row r="38" spans="1:3" x14ac:dyDescent="0.25">
      <c r="A38" s="10" t="s">
        <v>23</v>
      </c>
      <c r="B38" s="11" t="s">
        <v>11</v>
      </c>
      <c r="C38" s="12">
        <v>44735</v>
      </c>
    </row>
    <row r="39" spans="1:3" x14ac:dyDescent="0.25">
      <c r="A39" s="10" t="s">
        <v>23</v>
      </c>
      <c r="B39" s="11" t="s">
        <v>12</v>
      </c>
      <c r="C39" s="12">
        <v>44735</v>
      </c>
    </row>
    <row r="40" spans="1:3" x14ac:dyDescent="0.25">
      <c r="A40" s="10" t="s">
        <v>23</v>
      </c>
      <c r="B40" s="11" t="s">
        <v>16</v>
      </c>
      <c r="C40" s="12">
        <v>44980</v>
      </c>
    </row>
    <row r="41" spans="1:3" x14ac:dyDescent="0.25">
      <c r="A41" s="10" t="s">
        <v>23</v>
      </c>
      <c r="B41" s="11" t="s">
        <v>18</v>
      </c>
      <c r="C41" s="12">
        <v>44980</v>
      </c>
    </row>
    <row r="42" spans="1:3" x14ac:dyDescent="0.25">
      <c r="A42" s="10" t="s">
        <v>24</v>
      </c>
      <c r="B42" s="13" t="s">
        <v>17</v>
      </c>
      <c r="C42" s="12">
        <v>44486</v>
      </c>
    </row>
    <row r="43" spans="1:3" x14ac:dyDescent="0.25">
      <c r="A43" s="10" t="s">
        <v>24</v>
      </c>
      <c r="B43" s="13" t="s">
        <v>19</v>
      </c>
      <c r="C43" s="12">
        <v>44486</v>
      </c>
    </row>
    <row r="44" spans="1:3" x14ac:dyDescent="0.25">
      <c r="A44" s="10" t="s">
        <v>24</v>
      </c>
      <c r="B44" s="11" t="s">
        <v>13</v>
      </c>
      <c r="C44" s="12">
        <v>44526</v>
      </c>
    </row>
    <row r="45" spans="1:3" x14ac:dyDescent="0.25">
      <c r="A45" s="10" t="s">
        <v>24</v>
      </c>
      <c r="B45" s="11" t="s">
        <v>8</v>
      </c>
      <c r="C45" s="12">
        <v>44677</v>
      </c>
    </row>
    <row r="46" spans="1:3" x14ac:dyDescent="0.25">
      <c r="A46" s="10" t="s">
        <v>24</v>
      </c>
      <c r="B46" s="11" t="s">
        <v>10</v>
      </c>
      <c r="C46" s="12">
        <v>44677</v>
      </c>
    </row>
    <row r="47" spans="1:3" x14ac:dyDescent="0.25">
      <c r="A47" s="10" t="s">
        <v>24</v>
      </c>
      <c r="B47" s="11" t="s">
        <v>11</v>
      </c>
      <c r="C47" s="12">
        <v>44677</v>
      </c>
    </row>
    <row r="48" spans="1:3" x14ac:dyDescent="0.25">
      <c r="A48" s="10" t="s">
        <v>24</v>
      </c>
      <c r="B48" s="11" t="s">
        <v>12</v>
      </c>
      <c r="C48" s="12">
        <v>44677</v>
      </c>
    </row>
    <row r="49" spans="1:3" x14ac:dyDescent="0.25">
      <c r="A49" s="10" t="s">
        <v>24</v>
      </c>
      <c r="B49" s="11" t="s">
        <v>15</v>
      </c>
      <c r="C49" s="12">
        <v>44738</v>
      </c>
    </row>
    <row r="50" spans="1:3" x14ac:dyDescent="0.25">
      <c r="A50" s="10" t="s">
        <v>25</v>
      </c>
      <c r="B50" s="11" t="s">
        <v>14</v>
      </c>
      <c r="C50" s="12">
        <v>44476</v>
      </c>
    </row>
    <row r="51" spans="1:3" x14ac:dyDescent="0.25">
      <c r="A51" s="10" t="s">
        <v>25</v>
      </c>
      <c r="B51" s="11" t="s">
        <v>17</v>
      </c>
      <c r="C51" s="12">
        <v>44556</v>
      </c>
    </row>
    <row r="52" spans="1:3" x14ac:dyDescent="0.25">
      <c r="A52" s="10" t="s">
        <v>25</v>
      </c>
      <c r="B52" s="11" t="s">
        <v>19</v>
      </c>
      <c r="C52" s="12">
        <v>44556</v>
      </c>
    </row>
    <row r="53" spans="1:3" x14ac:dyDescent="0.25">
      <c r="A53" s="10" t="s">
        <v>25</v>
      </c>
      <c r="B53" s="11" t="s">
        <v>8</v>
      </c>
      <c r="C53" s="12">
        <v>44652</v>
      </c>
    </row>
    <row r="54" spans="1:3" x14ac:dyDescent="0.25">
      <c r="A54" s="10" t="s">
        <v>25</v>
      </c>
      <c r="B54" s="11" t="s">
        <v>10</v>
      </c>
      <c r="C54" s="12">
        <v>44652</v>
      </c>
    </row>
    <row r="55" spans="1:3" x14ac:dyDescent="0.25">
      <c r="A55" s="10" t="s">
        <v>25</v>
      </c>
      <c r="B55" s="11" t="s">
        <v>11</v>
      </c>
      <c r="C55" s="12">
        <v>44652</v>
      </c>
    </row>
    <row r="56" spans="1:3" x14ac:dyDescent="0.25">
      <c r="A56" s="10" t="s">
        <v>25</v>
      </c>
      <c r="B56" s="11" t="s">
        <v>12</v>
      </c>
      <c r="C56" s="12">
        <v>44652</v>
      </c>
    </row>
    <row r="57" spans="1:3" x14ac:dyDescent="0.25">
      <c r="A57" s="10" t="s">
        <v>25</v>
      </c>
      <c r="B57" s="11" t="s">
        <v>15</v>
      </c>
      <c r="C57" s="12">
        <v>44713</v>
      </c>
    </row>
    <row r="58" spans="1:3" x14ac:dyDescent="0.25">
      <c r="A58" s="10" t="s">
        <v>26</v>
      </c>
      <c r="B58" s="11" t="s">
        <v>8</v>
      </c>
      <c r="C58" s="12">
        <v>44572</v>
      </c>
    </row>
    <row r="59" spans="1:3" x14ac:dyDescent="0.25">
      <c r="A59" s="10" t="s">
        <v>26</v>
      </c>
      <c r="B59" s="11" t="s">
        <v>10</v>
      </c>
      <c r="C59" s="12">
        <v>44572</v>
      </c>
    </row>
    <row r="60" spans="1:3" x14ac:dyDescent="0.25">
      <c r="A60" s="10" t="s">
        <v>26</v>
      </c>
      <c r="B60" s="11" t="s">
        <v>14</v>
      </c>
      <c r="C60" s="12">
        <v>44584</v>
      </c>
    </row>
    <row r="61" spans="1:3" x14ac:dyDescent="0.25">
      <c r="A61" s="10" t="s">
        <v>26</v>
      </c>
      <c r="B61" s="11" t="s">
        <v>15</v>
      </c>
      <c r="C61" s="12">
        <v>44631</v>
      </c>
    </row>
    <row r="62" spans="1:3" x14ac:dyDescent="0.25">
      <c r="A62" s="10" t="s">
        <v>26</v>
      </c>
      <c r="B62" s="11" t="s">
        <v>11</v>
      </c>
      <c r="C62" s="12">
        <v>44735</v>
      </c>
    </row>
    <row r="63" spans="1:3" x14ac:dyDescent="0.25">
      <c r="A63" s="10" t="s">
        <v>26</v>
      </c>
      <c r="B63" s="11" t="s">
        <v>12</v>
      </c>
      <c r="C63" s="12">
        <v>44735</v>
      </c>
    </row>
    <row r="64" spans="1:3" x14ac:dyDescent="0.25">
      <c r="A64" s="10" t="s">
        <v>26</v>
      </c>
      <c r="B64" s="11" t="s">
        <v>16</v>
      </c>
      <c r="C64" s="12">
        <v>44960</v>
      </c>
    </row>
    <row r="65" spans="1:3" x14ac:dyDescent="0.25">
      <c r="A65" s="10" t="s">
        <v>26</v>
      </c>
      <c r="B65" s="11" t="s">
        <v>18</v>
      </c>
      <c r="C65" s="12">
        <v>44960</v>
      </c>
    </row>
    <row r="66" spans="1:3" x14ac:dyDescent="0.25">
      <c r="A66" s="10" t="s">
        <v>27</v>
      </c>
      <c r="B66" s="11" t="s">
        <v>14</v>
      </c>
      <c r="C66" s="12">
        <v>44487</v>
      </c>
    </row>
    <row r="67" spans="1:3" x14ac:dyDescent="0.25">
      <c r="A67" s="10" t="s">
        <v>27</v>
      </c>
      <c r="B67" s="11" t="s">
        <v>8</v>
      </c>
      <c r="C67" s="12">
        <v>44644</v>
      </c>
    </row>
    <row r="68" spans="1:3" x14ac:dyDescent="0.25">
      <c r="A68" s="10" t="s">
        <v>27</v>
      </c>
      <c r="B68" s="11" t="s">
        <v>10</v>
      </c>
      <c r="C68" s="12">
        <v>44644</v>
      </c>
    </row>
    <row r="69" spans="1:3" x14ac:dyDescent="0.25">
      <c r="A69" s="10" t="s">
        <v>27</v>
      </c>
      <c r="B69" s="11" t="s">
        <v>11</v>
      </c>
      <c r="C69" s="12">
        <v>44644</v>
      </c>
    </row>
    <row r="70" spans="1:3" x14ac:dyDescent="0.25">
      <c r="A70" s="10" t="s">
        <v>27</v>
      </c>
      <c r="B70" s="11" t="s">
        <v>12</v>
      </c>
      <c r="C70" s="12">
        <v>44644</v>
      </c>
    </row>
    <row r="71" spans="1:3" x14ac:dyDescent="0.25">
      <c r="A71" s="10" t="s">
        <v>27</v>
      </c>
      <c r="B71" s="11" t="s">
        <v>15</v>
      </c>
      <c r="C71" s="12">
        <v>44705</v>
      </c>
    </row>
    <row r="72" spans="1:3" x14ac:dyDescent="0.25">
      <c r="A72" s="10" t="s">
        <v>27</v>
      </c>
      <c r="B72" s="11" t="s">
        <v>16</v>
      </c>
      <c r="C72" s="12">
        <v>44889</v>
      </c>
    </row>
    <row r="73" spans="1:3" x14ac:dyDescent="0.25">
      <c r="A73" s="10" t="s">
        <v>27</v>
      </c>
      <c r="B73" s="11" t="s">
        <v>18</v>
      </c>
      <c r="C73" s="12">
        <v>44889</v>
      </c>
    </row>
    <row r="74" spans="1:3" x14ac:dyDescent="0.25">
      <c r="A74" s="10" t="s">
        <v>28</v>
      </c>
      <c r="B74" s="11" t="s">
        <v>17</v>
      </c>
      <c r="C74" s="12">
        <v>44563</v>
      </c>
    </row>
    <row r="75" spans="1:3" x14ac:dyDescent="0.25">
      <c r="A75" s="10" t="s">
        <v>28</v>
      </c>
      <c r="B75" s="11" t="s">
        <v>19</v>
      </c>
      <c r="C75" s="12">
        <v>44563</v>
      </c>
    </row>
    <row r="76" spans="1:3" x14ac:dyDescent="0.25">
      <c r="A76" s="10" t="s">
        <v>28</v>
      </c>
      <c r="B76" s="11" t="s">
        <v>13</v>
      </c>
      <c r="C76" s="12">
        <v>44568</v>
      </c>
    </row>
    <row r="77" spans="1:3" x14ac:dyDescent="0.25">
      <c r="A77" s="10" t="s">
        <v>28</v>
      </c>
      <c r="B77" s="11" t="s">
        <v>8</v>
      </c>
      <c r="C77" s="12">
        <v>44719</v>
      </c>
    </row>
    <row r="78" spans="1:3" x14ac:dyDescent="0.25">
      <c r="A78" s="10" t="s">
        <v>28</v>
      </c>
      <c r="B78" s="11" t="s">
        <v>10</v>
      </c>
      <c r="C78" s="12">
        <v>44719</v>
      </c>
    </row>
    <row r="79" spans="1:3" x14ac:dyDescent="0.25">
      <c r="A79" s="10" t="s">
        <v>28</v>
      </c>
      <c r="B79" s="11" t="s">
        <v>11</v>
      </c>
      <c r="C79" s="12">
        <v>44719</v>
      </c>
    </row>
    <row r="80" spans="1:3" x14ac:dyDescent="0.25">
      <c r="A80" s="10" t="s">
        <v>28</v>
      </c>
      <c r="B80" s="11" t="s">
        <v>12</v>
      </c>
      <c r="C80" s="12">
        <v>44719</v>
      </c>
    </row>
    <row r="81" spans="1:3" x14ac:dyDescent="0.25">
      <c r="A81" s="10" t="s">
        <v>28</v>
      </c>
      <c r="B81" s="11" t="s">
        <v>15</v>
      </c>
      <c r="C81" s="12">
        <v>44780</v>
      </c>
    </row>
    <row r="82" spans="1:3" x14ac:dyDescent="0.25">
      <c r="A82" s="10" t="s">
        <v>29</v>
      </c>
      <c r="B82" s="11" t="s">
        <v>17</v>
      </c>
      <c r="C82" s="12">
        <v>44584</v>
      </c>
    </row>
    <row r="83" spans="1:3" x14ac:dyDescent="0.25">
      <c r="A83" s="10" t="s">
        <v>29</v>
      </c>
      <c r="B83" s="11" t="s">
        <v>19</v>
      </c>
      <c r="C83" s="12">
        <v>44584</v>
      </c>
    </row>
    <row r="84" spans="1:3" x14ac:dyDescent="0.25">
      <c r="A84" s="10" t="s">
        <v>29</v>
      </c>
      <c r="B84" s="11" t="s">
        <v>13</v>
      </c>
      <c r="C84" s="12">
        <v>44590</v>
      </c>
    </row>
    <row r="85" spans="1:3" x14ac:dyDescent="0.25">
      <c r="A85" s="10" t="s">
        <v>29</v>
      </c>
      <c r="B85" s="11" t="s">
        <v>8</v>
      </c>
      <c r="C85" s="12">
        <v>44741</v>
      </c>
    </row>
    <row r="86" spans="1:3" x14ac:dyDescent="0.25">
      <c r="A86" s="10" t="s">
        <v>29</v>
      </c>
      <c r="B86" s="11" t="s">
        <v>10</v>
      </c>
      <c r="C86" s="12">
        <v>44741</v>
      </c>
    </row>
    <row r="87" spans="1:3" x14ac:dyDescent="0.25">
      <c r="A87" s="10" t="s">
        <v>29</v>
      </c>
      <c r="B87" s="11" t="s">
        <v>11</v>
      </c>
      <c r="C87" s="12">
        <v>44741</v>
      </c>
    </row>
    <row r="88" spans="1:3" x14ac:dyDescent="0.25">
      <c r="A88" s="10" t="s">
        <v>29</v>
      </c>
      <c r="B88" s="11" t="s">
        <v>12</v>
      </c>
      <c r="C88" s="12">
        <v>44741</v>
      </c>
    </row>
    <row r="89" spans="1:3" x14ac:dyDescent="0.25">
      <c r="A89" s="10" t="s">
        <v>29</v>
      </c>
      <c r="B89" s="11" t="s">
        <v>15</v>
      </c>
      <c r="C89" s="12">
        <v>44802</v>
      </c>
    </row>
    <row r="90" spans="1:3" x14ac:dyDescent="0.25">
      <c r="A90" s="10" t="s">
        <v>30</v>
      </c>
      <c r="B90" s="13" t="s">
        <v>11</v>
      </c>
      <c r="C90" s="12">
        <v>44454</v>
      </c>
    </row>
    <row r="91" spans="1:3" x14ac:dyDescent="0.25">
      <c r="A91" s="10" t="s">
        <v>30</v>
      </c>
      <c r="B91" s="13" t="s">
        <v>12</v>
      </c>
      <c r="C91" s="12">
        <v>44454</v>
      </c>
    </row>
    <row r="92" spans="1:3" x14ac:dyDescent="0.25">
      <c r="A92" s="10" t="s">
        <v>30</v>
      </c>
      <c r="B92" s="11" t="s">
        <v>14</v>
      </c>
      <c r="C92" s="12">
        <v>44485</v>
      </c>
    </row>
    <row r="93" spans="1:3" x14ac:dyDescent="0.25">
      <c r="A93" s="10" t="s">
        <v>30</v>
      </c>
      <c r="B93" s="11" t="s">
        <v>17</v>
      </c>
      <c r="C93" s="12">
        <v>44635</v>
      </c>
    </row>
    <row r="94" spans="1:3" x14ac:dyDescent="0.25">
      <c r="A94" s="10" t="s">
        <v>30</v>
      </c>
      <c r="B94" s="11" t="s">
        <v>19</v>
      </c>
      <c r="C94" s="12">
        <v>44635</v>
      </c>
    </row>
    <row r="95" spans="1:3" x14ac:dyDescent="0.25">
      <c r="A95" s="10" t="s">
        <v>30</v>
      </c>
      <c r="B95" s="11" t="s">
        <v>31</v>
      </c>
      <c r="C95" s="12">
        <v>44636</v>
      </c>
    </row>
    <row r="96" spans="1:3" x14ac:dyDescent="0.25">
      <c r="A96" s="10" t="s">
        <v>30</v>
      </c>
      <c r="B96" s="11" t="s">
        <v>10</v>
      </c>
      <c r="C96" s="12">
        <v>44636</v>
      </c>
    </row>
    <row r="97" spans="1:3" x14ac:dyDescent="0.25">
      <c r="A97" s="10" t="s">
        <v>30</v>
      </c>
      <c r="B97" s="11" t="s">
        <v>15</v>
      </c>
      <c r="C97" s="12">
        <v>44697</v>
      </c>
    </row>
    <row r="98" spans="1:3" x14ac:dyDescent="0.25">
      <c r="A98" s="10" t="s">
        <v>32</v>
      </c>
      <c r="B98" s="11" t="s">
        <v>14</v>
      </c>
      <c r="C98" s="12">
        <v>44473</v>
      </c>
    </row>
    <row r="99" spans="1:3" x14ac:dyDescent="0.25">
      <c r="A99" s="10" t="s">
        <v>32</v>
      </c>
      <c r="B99" s="11" t="s">
        <v>8</v>
      </c>
      <c r="C99" s="12">
        <v>44673</v>
      </c>
    </row>
    <row r="100" spans="1:3" x14ac:dyDescent="0.25">
      <c r="A100" s="10" t="s">
        <v>32</v>
      </c>
      <c r="B100" s="11" t="s">
        <v>10</v>
      </c>
      <c r="C100" s="12">
        <v>44673</v>
      </c>
    </row>
    <row r="101" spans="1:3" x14ac:dyDescent="0.25">
      <c r="A101" s="10" t="s">
        <v>32</v>
      </c>
      <c r="B101" s="11" t="s">
        <v>11</v>
      </c>
      <c r="C101" s="12">
        <v>44673</v>
      </c>
    </row>
    <row r="102" spans="1:3" x14ac:dyDescent="0.25">
      <c r="A102" s="10" t="s">
        <v>32</v>
      </c>
      <c r="B102" s="11" t="s">
        <v>12</v>
      </c>
      <c r="C102" s="12">
        <v>44673</v>
      </c>
    </row>
    <row r="103" spans="1:3" x14ac:dyDescent="0.25">
      <c r="A103" s="10" t="s">
        <v>32</v>
      </c>
      <c r="B103" s="11" t="s">
        <v>15</v>
      </c>
      <c r="C103" s="12">
        <v>44716</v>
      </c>
    </row>
    <row r="104" spans="1:3" x14ac:dyDescent="0.25">
      <c r="A104" s="10" t="s">
        <v>32</v>
      </c>
      <c r="B104" s="11" t="s">
        <v>18</v>
      </c>
      <c r="C104" s="12">
        <v>44913</v>
      </c>
    </row>
    <row r="105" spans="1:3" x14ac:dyDescent="0.25">
      <c r="A105" s="10" t="s">
        <v>32</v>
      </c>
      <c r="B105" s="11" t="s">
        <v>16</v>
      </c>
      <c r="C105" s="12">
        <v>44917</v>
      </c>
    </row>
    <row r="106" spans="1:3" x14ac:dyDescent="0.25">
      <c r="A106" s="10" t="s">
        <v>33</v>
      </c>
      <c r="B106" s="11" t="s">
        <v>13</v>
      </c>
      <c r="C106" s="12">
        <v>44547</v>
      </c>
    </row>
    <row r="107" spans="1:3" x14ac:dyDescent="0.25">
      <c r="A107" s="10" t="s">
        <v>33</v>
      </c>
      <c r="B107" s="11" t="s">
        <v>17</v>
      </c>
      <c r="C107" s="12">
        <v>44598</v>
      </c>
    </row>
    <row r="108" spans="1:3" x14ac:dyDescent="0.25">
      <c r="A108" s="10" t="s">
        <v>33</v>
      </c>
      <c r="B108" s="11" t="s">
        <v>19</v>
      </c>
      <c r="C108" s="12">
        <v>44598</v>
      </c>
    </row>
    <row r="109" spans="1:3" x14ac:dyDescent="0.25">
      <c r="A109" s="10" t="s">
        <v>33</v>
      </c>
      <c r="B109" s="11" t="s">
        <v>9</v>
      </c>
      <c r="C109" s="12">
        <v>44698</v>
      </c>
    </row>
    <row r="110" spans="1:3" x14ac:dyDescent="0.25">
      <c r="A110" s="10" t="s">
        <v>33</v>
      </c>
      <c r="B110" s="11" t="s">
        <v>10</v>
      </c>
      <c r="C110" s="12">
        <v>44698</v>
      </c>
    </row>
    <row r="111" spans="1:3" x14ac:dyDescent="0.25">
      <c r="A111" s="10" t="s">
        <v>33</v>
      </c>
      <c r="B111" s="11" t="s">
        <v>11</v>
      </c>
      <c r="C111" s="12">
        <v>44698</v>
      </c>
    </row>
    <row r="112" spans="1:3" x14ac:dyDescent="0.25">
      <c r="A112" s="10" t="s">
        <v>33</v>
      </c>
      <c r="B112" s="11" t="s">
        <v>12</v>
      </c>
      <c r="C112" s="12">
        <v>44698</v>
      </c>
    </row>
    <row r="113" spans="1:3" x14ac:dyDescent="0.25">
      <c r="A113" s="10" t="s">
        <v>33</v>
      </c>
      <c r="B113" s="11" t="s">
        <v>15</v>
      </c>
      <c r="C113" s="12">
        <v>44759</v>
      </c>
    </row>
    <row r="114" spans="1:3" x14ac:dyDescent="0.25">
      <c r="A114" s="10" t="s">
        <v>35</v>
      </c>
      <c r="B114" s="11" t="s">
        <v>13</v>
      </c>
      <c r="C114" s="12">
        <v>44606</v>
      </c>
    </row>
    <row r="115" spans="1:3" x14ac:dyDescent="0.25">
      <c r="A115" s="10" t="s">
        <v>35</v>
      </c>
      <c r="B115" s="11" t="s">
        <v>17</v>
      </c>
      <c r="C115" s="12">
        <v>44620</v>
      </c>
    </row>
    <row r="116" spans="1:3" x14ac:dyDescent="0.25">
      <c r="A116" s="10" t="s">
        <v>35</v>
      </c>
      <c r="B116" s="11" t="s">
        <v>19</v>
      </c>
      <c r="C116" s="12">
        <v>44620</v>
      </c>
    </row>
    <row r="117" spans="1:3" x14ac:dyDescent="0.25">
      <c r="A117" s="10" t="s">
        <v>35</v>
      </c>
      <c r="B117" s="11" t="s">
        <v>11</v>
      </c>
      <c r="C117" s="12">
        <v>44758</v>
      </c>
    </row>
    <row r="118" spans="1:3" x14ac:dyDescent="0.25">
      <c r="A118" s="10" t="s">
        <v>35</v>
      </c>
      <c r="B118" s="11" t="s">
        <v>12</v>
      </c>
      <c r="C118" s="12">
        <v>44758</v>
      </c>
    </row>
    <row r="119" spans="1:3" x14ac:dyDescent="0.25">
      <c r="A119" s="10" t="s">
        <v>35</v>
      </c>
      <c r="B119" s="11" t="s">
        <v>8</v>
      </c>
      <c r="C119" s="12">
        <v>44762</v>
      </c>
    </row>
    <row r="120" spans="1:3" x14ac:dyDescent="0.25">
      <c r="A120" s="10" t="s">
        <v>35</v>
      </c>
      <c r="B120" s="11" t="s">
        <v>10</v>
      </c>
      <c r="C120" s="12">
        <v>44762</v>
      </c>
    </row>
    <row r="121" spans="1:3" x14ac:dyDescent="0.25">
      <c r="A121" s="10" t="s">
        <v>35</v>
      </c>
      <c r="B121" s="11" t="s">
        <v>15</v>
      </c>
      <c r="C121" s="12">
        <v>44820</v>
      </c>
    </row>
    <row r="122" spans="1:3" x14ac:dyDescent="0.25">
      <c r="A122" s="10" t="s">
        <v>36</v>
      </c>
      <c r="B122" s="11" t="s">
        <v>9</v>
      </c>
      <c r="C122" s="12">
        <v>44441</v>
      </c>
    </row>
    <row r="123" spans="1:3" x14ac:dyDescent="0.25">
      <c r="A123" s="10" t="s">
        <v>36</v>
      </c>
      <c r="B123" s="11" t="s">
        <v>10</v>
      </c>
      <c r="C123" s="12">
        <v>44441</v>
      </c>
    </row>
    <row r="124" spans="1:3" x14ac:dyDescent="0.25">
      <c r="A124" s="10" t="s">
        <v>36</v>
      </c>
      <c r="B124" s="13" t="s">
        <v>11</v>
      </c>
      <c r="C124" s="12">
        <v>44441</v>
      </c>
    </row>
    <row r="125" spans="1:3" x14ac:dyDescent="0.25">
      <c r="A125" s="10" t="s">
        <v>36</v>
      </c>
      <c r="B125" s="13" t="s">
        <v>12</v>
      </c>
      <c r="C125" s="12">
        <v>44441</v>
      </c>
    </row>
    <row r="126" spans="1:3" x14ac:dyDescent="0.25">
      <c r="A126" s="10" t="s">
        <v>36</v>
      </c>
      <c r="B126" s="11" t="s">
        <v>14</v>
      </c>
      <c r="C126" s="12">
        <v>44463</v>
      </c>
    </row>
    <row r="127" spans="1:3" x14ac:dyDescent="0.25">
      <c r="A127" s="10" t="s">
        <v>36</v>
      </c>
      <c r="B127" s="11" t="s">
        <v>15</v>
      </c>
      <c r="C127" s="12">
        <v>44527</v>
      </c>
    </row>
    <row r="128" spans="1:3" x14ac:dyDescent="0.25">
      <c r="A128" s="10" t="s">
        <v>36</v>
      </c>
      <c r="B128" s="11" t="s">
        <v>17</v>
      </c>
      <c r="C128" s="12">
        <v>44622</v>
      </c>
    </row>
    <row r="129" spans="1:3" x14ac:dyDescent="0.25">
      <c r="A129" s="10" t="s">
        <v>36</v>
      </c>
      <c r="B129" s="11" t="s">
        <v>19</v>
      </c>
      <c r="C129" s="12">
        <v>44622</v>
      </c>
    </row>
    <row r="130" spans="1:3" x14ac:dyDescent="0.25">
      <c r="A130" s="10" t="s">
        <v>37</v>
      </c>
      <c r="B130" s="11" t="s">
        <v>17</v>
      </c>
      <c r="C130" s="12">
        <v>44620</v>
      </c>
    </row>
    <row r="131" spans="1:3" x14ac:dyDescent="0.25">
      <c r="A131" s="10" t="s">
        <v>37</v>
      </c>
      <c r="B131" s="11" t="s">
        <v>19</v>
      </c>
      <c r="C131" s="12">
        <v>44620</v>
      </c>
    </row>
    <row r="132" spans="1:3" x14ac:dyDescent="0.25">
      <c r="A132" s="10" t="s">
        <v>37</v>
      </c>
      <c r="B132" s="11" t="s">
        <v>13</v>
      </c>
      <c r="C132" s="12">
        <v>44643</v>
      </c>
    </row>
    <row r="133" spans="1:3" x14ac:dyDescent="0.25">
      <c r="A133" s="10" t="s">
        <v>37</v>
      </c>
      <c r="B133" s="11" t="s">
        <v>8</v>
      </c>
      <c r="C133" s="12">
        <v>44796</v>
      </c>
    </row>
    <row r="134" spans="1:3" x14ac:dyDescent="0.25">
      <c r="A134" s="10" t="s">
        <v>37</v>
      </c>
      <c r="B134" s="11" t="s">
        <v>10</v>
      </c>
      <c r="C134" s="12">
        <v>44796</v>
      </c>
    </row>
    <row r="135" spans="1:3" x14ac:dyDescent="0.25">
      <c r="A135" s="10" t="s">
        <v>37</v>
      </c>
      <c r="B135" s="11" t="s">
        <v>11</v>
      </c>
      <c r="C135" s="12">
        <v>44796</v>
      </c>
    </row>
    <row r="136" spans="1:3" x14ac:dyDescent="0.25">
      <c r="A136" s="10" t="s">
        <v>37</v>
      </c>
      <c r="B136" s="11" t="s">
        <v>12</v>
      </c>
      <c r="C136" s="12">
        <v>44796</v>
      </c>
    </row>
    <row r="137" spans="1:3" x14ac:dyDescent="0.25">
      <c r="A137" s="10" t="s">
        <v>37</v>
      </c>
      <c r="B137" s="11" t="s">
        <v>15</v>
      </c>
      <c r="C137" s="12">
        <v>44857</v>
      </c>
    </row>
    <row r="138" spans="1:3" x14ac:dyDescent="0.25">
      <c r="A138" s="10" t="s">
        <v>38</v>
      </c>
      <c r="B138" s="11" t="s">
        <v>9</v>
      </c>
      <c r="C138" s="12">
        <v>44456</v>
      </c>
    </row>
    <row r="139" spans="1:3" x14ac:dyDescent="0.25">
      <c r="A139" s="10" t="s">
        <v>38</v>
      </c>
      <c r="B139" s="11" t="s">
        <v>10</v>
      </c>
      <c r="C139" s="12">
        <v>44456</v>
      </c>
    </row>
    <row r="140" spans="1:3" x14ac:dyDescent="0.25">
      <c r="A140" s="10" t="s">
        <v>38</v>
      </c>
      <c r="B140" s="13" t="s">
        <v>11</v>
      </c>
      <c r="C140" s="12">
        <v>44456</v>
      </c>
    </row>
    <row r="141" spans="1:3" x14ac:dyDescent="0.25">
      <c r="A141" s="10" t="s">
        <v>38</v>
      </c>
      <c r="B141" s="13" t="s">
        <v>12</v>
      </c>
      <c r="C141" s="12">
        <v>44456</v>
      </c>
    </row>
    <row r="142" spans="1:3" x14ac:dyDescent="0.25">
      <c r="A142" s="10" t="s">
        <v>38</v>
      </c>
      <c r="B142" s="11" t="s">
        <v>14</v>
      </c>
      <c r="C142" s="12">
        <v>44524</v>
      </c>
    </row>
    <row r="143" spans="1:3" x14ac:dyDescent="0.25">
      <c r="A143" s="10" t="s">
        <v>38</v>
      </c>
      <c r="B143" s="11" t="s">
        <v>15</v>
      </c>
      <c r="C143" s="12">
        <v>44583</v>
      </c>
    </row>
    <row r="144" spans="1:3" x14ac:dyDescent="0.25">
      <c r="A144" s="10" t="s">
        <v>38</v>
      </c>
      <c r="B144" s="11" t="s">
        <v>17</v>
      </c>
      <c r="C144" s="12">
        <v>44637</v>
      </c>
    </row>
    <row r="145" spans="1:3" x14ac:dyDescent="0.25">
      <c r="A145" s="10" t="s">
        <v>38</v>
      </c>
      <c r="B145" s="11" t="s">
        <v>19</v>
      </c>
      <c r="C145" s="12">
        <v>44637</v>
      </c>
    </row>
    <row r="146" spans="1:3" x14ac:dyDescent="0.25">
      <c r="A146" s="10" t="s">
        <v>39</v>
      </c>
      <c r="B146" s="11" t="s">
        <v>17</v>
      </c>
      <c r="C146" s="12">
        <v>44598</v>
      </c>
    </row>
    <row r="147" spans="1:3" x14ac:dyDescent="0.25">
      <c r="A147" s="10" t="s">
        <v>39</v>
      </c>
      <c r="B147" s="11" t="s">
        <v>19</v>
      </c>
      <c r="C147" s="12">
        <v>44598</v>
      </c>
    </row>
    <row r="148" spans="1:3" x14ac:dyDescent="0.25">
      <c r="A148" s="10" t="s">
        <v>39</v>
      </c>
      <c r="B148" s="11" t="s">
        <v>13</v>
      </c>
      <c r="C148" s="12">
        <v>44628</v>
      </c>
    </row>
    <row r="149" spans="1:3" x14ac:dyDescent="0.25">
      <c r="A149" s="10" t="s">
        <v>39</v>
      </c>
      <c r="B149" s="11" t="s">
        <v>8</v>
      </c>
      <c r="C149" s="12">
        <v>44781</v>
      </c>
    </row>
    <row r="150" spans="1:3" x14ac:dyDescent="0.25">
      <c r="A150" s="10" t="s">
        <v>39</v>
      </c>
      <c r="B150" s="11" t="s">
        <v>10</v>
      </c>
      <c r="C150" s="12">
        <v>44781</v>
      </c>
    </row>
    <row r="151" spans="1:3" x14ac:dyDescent="0.25">
      <c r="A151" s="10" t="s">
        <v>39</v>
      </c>
      <c r="B151" s="11" t="s">
        <v>11</v>
      </c>
      <c r="C151" s="12">
        <v>44781</v>
      </c>
    </row>
    <row r="152" spans="1:3" x14ac:dyDescent="0.25">
      <c r="A152" s="10" t="s">
        <v>39</v>
      </c>
      <c r="B152" s="11" t="s">
        <v>12</v>
      </c>
      <c r="C152" s="12">
        <v>44781</v>
      </c>
    </row>
    <row r="153" spans="1:3" x14ac:dyDescent="0.25">
      <c r="A153" s="10" t="s">
        <v>39</v>
      </c>
      <c r="B153" s="11" t="s">
        <v>15</v>
      </c>
      <c r="C153" s="12">
        <v>44842</v>
      </c>
    </row>
    <row r="154" spans="1:3" x14ac:dyDescent="0.25">
      <c r="A154" s="10" t="s">
        <v>40</v>
      </c>
      <c r="B154" s="11" t="s">
        <v>9</v>
      </c>
      <c r="C154" s="12">
        <v>44516</v>
      </c>
    </row>
    <row r="155" spans="1:3" x14ac:dyDescent="0.25">
      <c r="A155" s="10" t="s">
        <v>40</v>
      </c>
      <c r="B155" s="11" t="s">
        <v>10</v>
      </c>
      <c r="C155" s="12">
        <v>44516</v>
      </c>
    </row>
    <row r="156" spans="1:3" x14ac:dyDescent="0.25">
      <c r="A156" s="10" t="s">
        <v>40</v>
      </c>
      <c r="B156" s="11" t="s">
        <v>11</v>
      </c>
      <c r="C156" s="12">
        <v>44516</v>
      </c>
    </row>
    <row r="157" spans="1:3" x14ac:dyDescent="0.25">
      <c r="A157" s="10" t="s">
        <v>40</v>
      </c>
      <c r="B157" s="11" t="s">
        <v>12</v>
      </c>
      <c r="C157" s="12">
        <v>44516</v>
      </c>
    </row>
    <row r="158" spans="1:3" x14ac:dyDescent="0.25">
      <c r="A158" s="10" t="s">
        <v>40</v>
      </c>
      <c r="B158" s="11" t="s">
        <v>14</v>
      </c>
      <c r="C158" s="12">
        <v>44537</v>
      </c>
    </row>
    <row r="159" spans="1:3" x14ac:dyDescent="0.25">
      <c r="A159" s="10" t="s">
        <v>40</v>
      </c>
      <c r="B159" s="11" t="s">
        <v>15</v>
      </c>
      <c r="C159" s="12">
        <v>44577</v>
      </c>
    </row>
    <row r="160" spans="1:3" x14ac:dyDescent="0.25">
      <c r="A160" s="10" t="s">
        <v>40</v>
      </c>
      <c r="B160" s="11" t="s">
        <v>17</v>
      </c>
      <c r="C160" s="12">
        <v>44697</v>
      </c>
    </row>
    <row r="161" spans="1:3" x14ac:dyDescent="0.25">
      <c r="A161" s="10" t="s">
        <v>40</v>
      </c>
      <c r="B161" s="11" t="s">
        <v>19</v>
      </c>
      <c r="C161" s="12">
        <v>44697</v>
      </c>
    </row>
    <row r="162" spans="1:3" x14ac:dyDescent="0.25">
      <c r="A162" s="10" t="s">
        <v>41</v>
      </c>
      <c r="B162" s="11" t="s">
        <v>13</v>
      </c>
      <c r="C162" s="12">
        <v>44563</v>
      </c>
    </row>
    <row r="163" spans="1:3" x14ac:dyDescent="0.25">
      <c r="A163" s="10" t="s">
        <v>41</v>
      </c>
      <c r="B163" s="11" t="s">
        <v>9</v>
      </c>
      <c r="C163" s="12">
        <v>44714</v>
      </c>
    </row>
    <row r="164" spans="1:3" x14ac:dyDescent="0.25">
      <c r="A164" s="10" t="s">
        <v>41</v>
      </c>
      <c r="B164" s="11" t="s">
        <v>10</v>
      </c>
      <c r="C164" s="12">
        <v>44714</v>
      </c>
    </row>
    <row r="165" spans="1:3" x14ac:dyDescent="0.25">
      <c r="A165" s="10" t="s">
        <v>41</v>
      </c>
      <c r="B165" s="11" t="s">
        <v>11</v>
      </c>
      <c r="C165" s="12">
        <v>44714</v>
      </c>
    </row>
    <row r="166" spans="1:3" x14ac:dyDescent="0.25">
      <c r="A166" s="10" t="s">
        <v>41</v>
      </c>
      <c r="B166" s="11" t="s">
        <v>12</v>
      </c>
      <c r="C166" s="12">
        <v>44714</v>
      </c>
    </row>
    <row r="167" spans="1:3" x14ac:dyDescent="0.25">
      <c r="A167" s="10" t="s">
        <v>41</v>
      </c>
      <c r="B167" s="11" t="s">
        <v>15</v>
      </c>
      <c r="C167" s="12">
        <v>44775</v>
      </c>
    </row>
    <row r="168" spans="1:3" x14ac:dyDescent="0.25">
      <c r="A168" s="10" t="s">
        <v>41</v>
      </c>
      <c r="B168" s="11" t="s">
        <v>18</v>
      </c>
      <c r="C168" s="12">
        <v>44891</v>
      </c>
    </row>
    <row r="169" spans="1:3" x14ac:dyDescent="0.25">
      <c r="A169" s="10" t="s">
        <v>41</v>
      </c>
      <c r="B169" s="11" t="s">
        <v>17</v>
      </c>
      <c r="C169" s="12">
        <v>44897</v>
      </c>
    </row>
    <row r="170" spans="1:3" x14ac:dyDescent="0.25">
      <c r="A170" s="10" t="s">
        <v>42</v>
      </c>
      <c r="B170" s="11" t="s">
        <v>14</v>
      </c>
      <c r="C170" s="12">
        <v>44542</v>
      </c>
    </row>
    <row r="171" spans="1:3" x14ac:dyDescent="0.25">
      <c r="A171" s="10" t="s">
        <v>42</v>
      </c>
      <c r="B171" s="11" t="s">
        <v>9</v>
      </c>
      <c r="C171" s="12">
        <v>44729</v>
      </c>
    </row>
    <row r="172" spans="1:3" x14ac:dyDescent="0.25">
      <c r="A172" s="10" t="s">
        <v>42</v>
      </c>
      <c r="B172" s="11" t="s">
        <v>10</v>
      </c>
      <c r="C172" s="12">
        <v>44729</v>
      </c>
    </row>
    <row r="173" spans="1:3" x14ac:dyDescent="0.25">
      <c r="A173" s="10" t="s">
        <v>42</v>
      </c>
      <c r="B173" s="11" t="s">
        <v>11</v>
      </c>
      <c r="C173" s="12">
        <v>44729</v>
      </c>
    </row>
    <row r="174" spans="1:3" x14ac:dyDescent="0.25">
      <c r="A174" s="10" t="s">
        <v>42</v>
      </c>
      <c r="B174" s="11" t="s">
        <v>12</v>
      </c>
      <c r="C174" s="12">
        <v>44729</v>
      </c>
    </row>
    <row r="175" spans="1:3" x14ac:dyDescent="0.25">
      <c r="A175" s="10" t="s">
        <v>42</v>
      </c>
      <c r="B175" s="11" t="s">
        <v>15</v>
      </c>
      <c r="C175" s="12">
        <v>44781</v>
      </c>
    </row>
    <row r="176" spans="1:3" x14ac:dyDescent="0.25">
      <c r="A176" s="10" t="s">
        <v>42</v>
      </c>
      <c r="B176" s="11" t="s">
        <v>17</v>
      </c>
      <c r="C176" s="12">
        <v>44912</v>
      </c>
    </row>
    <row r="177" spans="1:3" x14ac:dyDescent="0.25">
      <c r="A177" s="10" t="s">
        <v>42</v>
      </c>
      <c r="B177" s="11" t="s">
        <v>19</v>
      </c>
      <c r="C177" s="12">
        <v>44912</v>
      </c>
    </row>
    <row r="178" spans="1:3" x14ac:dyDescent="0.25">
      <c r="A178" s="10" t="s">
        <v>43</v>
      </c>
      <c r="B178" s="11" t="s">
        <v>34</v>
      </c>
      <c r="C178" s="12">
        <v>44478</v>
      </c>
    </row>
    <row r="179" spans="1:3" x14ac:dyDescent="0.25">
      <c r="A179" s="10" t="s">
        <v>43</v>
      </c>
      <c r="B179" s="11" t="s">
        <v>9</v>
      </c>
      <c r="C179" s="12">
        <v>44644</v>
      </c>
    </row>
    <row r="180" spans="1:3" x14ac:dyDescent="0.25">
      <c r="A180" s="10" t="s">
        <v>43</v>
      </c>
      <c r="B180" s="11" t="s">
        <v>10</v>
      </c>
      <c r="C180" s="12">
        <v>44644</v>
      </c>
    </row>
    <row r="181" spans="1:3" x14ac:dyDescent="0.25">
      <c r="A181" s="10" t="s">
        <v>43</v>
      </c>
      <c r="B181" s="11" t="s">
        <v>11</v>
      </c>
      <c r="C181" s="12">
        <v>44644</v>
      </c>
    </row>
    <row r="182" spans="1:3" x14ac:dyDescent="0.25">
      <c r="A182" s="10" t="s">
        <v>43</v>
      </c>
      <c r="B182" s="11" t="s">
        <v>12</v>
      </c>
      <c r="C182" s="12">
        <v>44644</v>
      </c>
    </row>
    <row r="183" spans="1:3" x14ac:dyDescent="0.25">
      <c r="A183" s="10" t="s">
        <v>43</v>
      </c>
      <c r="B183" s="11" t="s">
        <v>15</v>
      </c>
      <c r="C183" s="12">
        <v>44705</v>
      </c>
    </row>
    <row r="184" spans="1:3" x14ac:dyDescent="0.25">
      <c r="A184" s="10" t="s">
        <v>43</v>
      </c>
      <c r="B184" s="11" t="s">
        <v>17</v>
      </c>
      <c r="C184" s="12">
        <v>44828</v>
      </c>
    </row>
    <row r="185" spans="1:3" x14ac:dyDescent="0.25">
      <c r="A185" s="10" t="s">
        <v>43</v>
      </c>
      <c r="B185" s="11" t="s">
        <v>19</v>
      </c>
      <c r="C185" s="12">
        <v>44828</v>
      </c>
    </row>
    <row r="186" spans="1:3" x14ac:dyDescent="0.25">
      <c r="A186" s="10" t="s">
        <v>44</v>
      </c>
      <c r="B186" s="11" t="s">
        <v>13</v>
      </c>
      <c r="C186" s="12">
        <v>44578</v>
      </c>
    </row>
    <row r="187" spans="1:3" x14ac:dyDescent="0.25">
      <c r="A187" s="10" t="s">
        <v>44</v>
      </c>
      <c r="B187" s="11" t="s">
        <v>9</v>
      </c>
      <c r="C187" s="12">
        <v>44758</v>
      </c>
    </row>
    <row r="188" spans="1:3" x14ac:dyDescent="0.25">
      <c r="A188" s="10" t="s">
        <v>44</v>
      </c>
      <c r="B188" s="11" t="s">
        <v>10</v>
      </c>
      <c r="C188" s="12">
        <v>44758</v>
      </c>
    </row>
    <row r="189" spans="1:3" x14ac:dyDescent="0.25">
      <c r="A189" s="10" t="s">
        <v>44</v>
      </c>
      <c r="B189" s="11" t="s">
        <v>11</v>
      </c>
      <c r="C189" s="12">
        <v>44758</v>
      </c>
    </row>
    <row r="190" spans="1:3" x14ac:dyDescent="0.25">
      <c r="A190" s="10" t="s">
        <v>44</v>
      </c>
      <c r="B190" s="11" t="s">
        <v>12</v>
      </c>
      <c r="C190" s="12">
        <v>44758</v>
      </c>
    </row>
    <row r="191" spans="1:3" x14ac:dyDescent="0.25">
      <c r="A191" s="10" t="s">
        <v>44</v>
      </c>
      <c r="B191" s="11" t="s">
        <v>15</v>
      </c>
      <c r="C191" s="12">
        <v>44815</v>
      </c>
    </row>
    <row r="192" spans="1:3" x14ac:dyDescent="0.25">
      <c r="A192" s="10" t="s">
        <v>44</v>
      </c>
      <c r="B192" s="11" t="s">
        <v>17</v>
      </c>
      <c r="C192" s="12">
        <v>44942</v>
      </c>
    </row>
    <row r="193" spans="1:3" x14ac:dyDescent="0.25">
      <c r="A193" s="10" t="s">
        <v>44</v>
      </c>
      <c r="B193" s="11" t="s">
        <v>19</v>
      </c>
      <c r="C193" s="12">
        <v>44942</v>
      </c>
    </row>
    <row r="194" spans="1:3" x14ac:dyDescent="0.25">
      <c r="A194" s="10" t="s">
        <v>45</v>
      </c>
      <c r="B194" s="11" t="s">
        <v>9</v>
      </c>
      <c r="C194" s="12">
        <v>44590</v>
      </c>
    </row>
    <row r="195" spans="1:3" x14ac:dyDescent="0.25">
      <c r="A195" s="10" t="s">
        <v>45</v>
      </c>
      <c r="B195" s="11" t="s">
        <v>10</v>
      </c>
      <c r="C195" s="12">
        <v>44590</v>
      </c>
    </row>
    <row r="196" spans="1:3" x14ac:dyDescent="0.25">
      <c r="A196" s="10" t="s">
        <v>45</v>
      </c>
      <c r="B196" s="11" t="s">
        <v>11</v>
      </c>
      <c r="C196" s="12">
        <v>44590</v>
      </c>
    </row>
    <row r="197" spans="1:3" x14ac:dyDescent="0.25">
      <c r="A197" s="10" t="s">
        <v>45</v>
      </c>
      <c r="B197" s="11" t="s">
        <v>12</v>
      </c>
      <c r="C197" s="12">
        <v>44590</v>
      </c>
    </row>
    <row r="198" spans="1:3" x14ac:dyDescent="0.25">
      <c r="A198" s="10" t="s">
        <v>45</v>
      </c>
      <c r="B198" s="11" t="s">
        <v>14</v>
      </c>
      <c r="C198" s="12">
        <v>44614</v>
      </c>
    </row>
    <row r="199" spans="1:3" x14ac:dyDescent="0.25">
      <c r="A199" s="10" t="s">
        <v>45</v>
      </c>
      <c r="B199" s="11" t="s">
        <v>15</v>
      </c>
      <c r="C199" s="12">
        <v>44649</v>
      </c>
    </row>
    <row r="200" spans="1:3" x14ac:dyDescent="0.25">
      <c r="A200" s="10" t="s">
        <v>45</v>
      </c>
      <c r="B200" s="11" t="s">
        <v>17</v>
      </c>
      <c r="C200" s="12">
        <v>44771</v>
      </c>
    </row>
    <row r="201" spans="1:3" x14ac:dyDescent="0.25">
      <c r="A201" s="10" t="s">
        <v>45</v>
      </c>
      <c r="B201" s="11" t="s">
        <v>19</v>
      </c>
      <c r="C201" s="12">
        <v>44771</v>
      </c>
    </row>
    <row r="202" spans="1:3" x14ac:dyDescent="0.25">
      <c r="A202" s="10" t="s">
        <v>46</v>
      </c>
      <c r="B202" s="11" t="s">
        <v>9</v>
      </c>
      <c r="C202" s="12">
        <v>44596</v>
      </c>
    </row>
    <row r="203" spans="1:3" x14ac:dyDescent="0.25">
      <c r="A203" s="10" t="s">
        <v>46</v>
      </c>
      <c r="B203" s="11" t="s">
        <v>10</v>
      </c>
      <c r="C203" s="12">
        <v>44596</v>
      </c>
    </row>
    <row r="204" spans="1:3" x14ac:dyDescent="0.25">
      <c r="A204" s="10" t="s">
        <v>46</v>
      </c>
      <c r="B204" s="11" t="s">
        <v>13</v>
      </c>
      <c r="C204" s="12">
        <v>44606</v>
      </c>
    </row>
    <row r="205" spans="1:3" x14ac:dyDescent="0.25">
      <c r="A205" s="10" t="s">
        <v>46</v>
      </c>
      <c r="B205" s="11" t="s">
        <v>11</v>
      </c>
      <c r="C205" s="12">
        <v>44629</v>
      </c>
    </row>
    <row r="206" spans="1:3" x14ac:dyDescent="0.25">
      <c r="A206" s="10" t="s">
        <v>46</v>
      </c>
      <c r="B206" s="11" t="s">
        <v>12</v>
      </c>
      <c r="C206" s="12">
        <v>44629</v>
      </c>
    </row>
    <row r="207" spans="1:3" x14ac:dyDescent="0.25">
      <c r="A207" s="10" t="s">
        <v>46</v>
      </c>
      <c r="B207" s="11" t="s">
        <v>15</v>
      </c>
      <c r="C207" s="12">
        <v>44655</v>
      </c>
    </row>
    <row r="208" spans="1:3" x14ac:dyDescent="0.25">
      <c r="A208" s="10" t="s">
        <v>46</v>
      </c>
      <c r="B208" s="11" t="s">
        <v>17</v>
      </c>
      <c r="C208" s="12">
        <v>44813</v>
      </c>
    </row>
    <row r="209" spans="1:3" x14ac:dyDescent="0.25">
      <c r="A209" s="10" t="s">
        <v>46</v>
      </c>
      <c r="B209" s="11" t="s">
        <v>19</v>
      </c>
      <c r="C209" s="12">
        <v>44813</v>
      </c>
    </row>
    <row r="210" spans="1:3" x14ac:dyDescent="0.25">
      <c r="A210" s="10" t="s">
        <v>47</v>
      </c>
      <c r="B210" s="11" t="s">
        <v>13</v>
      </c>
      <c r="C210" s="12">
        <v>44509</v>
      </c>
    </row>
    <row r="211" spans="1:3" x14ac:dyDescent="0.25">
      <c r="A211" s="10" t="s">
        <v>47</v>
      </c>
      <c r="B211" s="11" t="s">
        <v>9</v>
      </c>
      <c r="C211" s="12">
        <v>44660</v>
      </c>
    </row>
    <row r="212" spans="1:3" x14ac:dyDescent="0.25">
      <c r="A212" s="10" t="s">
        <v>47</v>
      </c>
      <c r="B212" s="11" t="s">
        <v>10</v>
      </c>
      <c r="C212" s="12">
        <v>44660</v>
      </c>
    </row>
    <row r="213" spans="1:3" x14ac:dyDescent="0.25">
      <c r="A213" s="10" t="s">
        <v>47</v>
      </c>
      <c r="B213" s="11" t="s">
        <v>11</v>
      </c>
      <c r="C213" s="12">
        <v>44660</v>
      </c>
    </row>
    <row r="214" spans="1:3" x14ac:dyDescent="0.25">
      <c r="A214" s="10" t="s">
        <v>47</v>
      </c>
      <c r="B214" s="11" t="s">
        <v>12</v>
      </c>
      <c r="C214" s="12">
        <v>44660</v>
      </c>
    </row>
    <row r="215" spans="1:3" x14ac:dyDescent="0.25">
      <c r="A215" s="10" t="s">
        <v>47</v>
      </c>
      <c r="B215" s="11" t="s">
        <v>15</v>
      </c>
      <c r="C215" s="12">
        <v>44718</v>
      </c>
    </row>
    <row r="216" spans="1:3" x14ac:dyDescent="0.25">
      <c r="A216" s="10" t="s">
        <v>47</v>
      </c>
      <c r="B216" s="11" t="s">
        <v>17</v>
      </c>
      <c r="C216" s="12">
        <v>44843</v>
      </c>
    </row>
    <row r="217" spans="1:3" x14ac:dyDescent="0.25">
      <c r="A217" s="10" t="s">
        <v>47</v>
      </c>
      <c r="B217" s="11" t="s">
        <v>19</v>
      </c>
      <c r="C217" s="12">
        <v>44843</v>
      </c>
    </row>
    <row r="218" spans="1:3" x14ac:dyDescent="0.25">
      <c r="A218" s="10" t="s">
        <v>48</v>
      </c>
      <c r="B218" s="11" t="s">
        <v>9</v>
      </c>
      <c r="C218" s="12">
        <v>44601</v>
      </c>
    </row>
    <row r="219" spans="1:3" x14ac:dyDescent="0.25">
      <c r="A219" s="10" t="s">
        <v>48</v>
      </c>
      <c r="B219" s="11" t="s">
        <v>10</v>
      </c>
      <c r="C219" s="12">
        <v>44601</v>
      </c>
    </row>
    <row r="220" spans="1:3" x14ac:dyDescent="0.25">
      <c r="A220" s="10" t="s">
        <v>48</v>
      </c>
      <c r="B220" s="11" t="s">
        <v>11</v>
      </c>
      <c r="C220" s="12">
        <v>44601</v>
      </c>
    </row>
    <row r="221" spans="1:3" x14ac:dyDescent="0.25">
      <c r="A221" s="10" t="s">
        <v>48</v>
      </c>
      <c r="B221" s="11" t="s">
        <v>12</v>
      </c>
      <c r="C221" s="12">
        <v>44601</v>
      </c>
    </row>
    <row r="222" spans="1:3" x14ac:dyDescent="0.25">
      <c r="A222" s="10" t="s">
        <v>48</v>
      </c>
      <c r="B222" s="11" t="s">
        <v>13</v>
      </c>
      <c r="C222" s="12">
        <v>44626</v>
      </c>
    </row>
    <row r="223" spans="1:3" x14ac:dyDescent="0.25">
      <c r="A223" s="10" t="s">
        <v>48</v>
      </c>
      <c r="B223" s="11" t="s">
        <v>15</v>
      </c>
      <c r="C223" s="12">
        <v>44660</v>
      </c>
    </row>
    <row r="224" spans="1:3" x14ac:dyDescent="0.25">
      <c r="A224" s="10" t="s">
        <v>48</v>
      </c>
      <c r="B224" s="11" t="s">
        <v>17</v>
      </c>
      <c r="C224" s="12">
        <v>44782</v>
      </c>
    </row>
    <row r="225" spans="1:3" x14ac:dyDescent="0.25">
      <c r="A225" s="10" t="s">
        <v>48</v>
      </c>
      <c r="B225" s="11" t="s">
        <v>19</v>
      </c>
      <c r="C225" s="12">
        <v>44782</v>
      </c>
    </row>
    <row r="226" spans="1:3" x14ac:dyDescent="0.25">
      <c r="A226" s="10" t="s">
        <v>49</v>
      </c>
      <c r="B226" s="13" t="s">
        <v>19</v>
      </c>
      <c r="C226" s="12">
        <v>44458</v>
      </c>
    </row>
    <row r="227" spans="1:3" x14ac:dyDescent="0.25">
      <c r="A227" s="10" t="s">
        <v>49</v>
      </c>
      <c r="B227" s="11" t="s">
        <v>12</v>
      </c>
      <c r="C227" s="12">
        <v>44565</v>
      </c>
    </row>
    <row r="228" spans="1:3" x14ac:dyDescent="0.25">
      <c r="A228" s="10" t="s">
        <v>49</v>
      </c>
      <c r="B228" s="11" t="s">
        <v>13</v>
      </c>
      <c r="C228" s="12">
        <v>44596</v>
      </c>
    </row>
    <row r="229" spans="1:3" x14ac:dyDescent="0.25">
      <c r="A229" s="10" t="s">
        <v>49</v>
      </c>
      <c r="B229" s="11" t="s">
        <v>9</v>
      </c>
      <c r="C229" s="12">
        <v>44758</v>
      </c>
    </row>
    <row r="230" spans="1:3" x14ac:dyDescent="0.25">
      <c r="A230" s="10" t="s">
        <v>49</v>
      </c>
      <c r="B230" s="11" t="s">
        <v>10</v>
      </c>
      <c r="C230" s="12">
        <v>44758</v>
      </c>
    </row>
    <row r="231" spans="1:3" x14ac:dyDescent="0.25">
      <c r="A231" s="10" t="s">
        <v>49</v>
      </c>
      <c r="B231" s="11" t="s">
        <v>11</v>
      </c>
      <c r="C231" s="12">
        <v>44758</v>
      </c>
    </row>
    <row r="232" spans="1:3" x14ac:dyDescent="0.25">
      <c r="A232" s="10" t="s">
        <v>49</v>
      </c>
      <c r="B232" s="11" t="s">
        <v>15</v>
      </c>
      <c r="C232" s="12">
        <v>44820</v>
      </c>
    </row>
    <row r="233" spans="1:3" x14ac:dyDescent="0.25">
      <c r="A233" s="10" t="s">
        <v>49</v>
      </c>
      <c r="B233" s="11" t="s">
        <v>16</v>
      </c>
      <c r="C233" s="12">
        <v>45001</v>
      </c>
    </row>
    <row r="234" spans="1:3" x14ac:dyDescent="0.25">
      <c r="A234" s="10" t="s">
        <v>50</v>
      </c>
      <c r="B234" s="11" t="s">
        <v>8</v>
      </c>
      <c r="C234" s="12">
        <v>44489</v>
      </c>
    </row>
    <row r="235" spans="1:3" x14ac:dyDescent="0.25">
      <c r="A235" s="10" t="s">
        <v>50</v>
      </c>
      <c r="B235" s="11" t="s">
        <v>10</v>
      </c>
      <c r="C235" s="12">
        <v>44489</v>
      </c>
    </row>
    <row r="236" spans="1:3" x14ac:dyDescent="0.25">
      <c r="A236" s="10" t="s">
        <v>50</v>
      </c>
      <c r="B236" s="11" t="s">
        <v>34</v>
      </c>
      <c r="C236" s="12">
        <v>44520</v>
      </c>
    </row>
    <row r="237" spans="1:3" x14ac:dyDescent="0.25">
      <c r="A237" s="10" t="s">
        <v>50</v>
      </c>
      <c r="B237" s="11" t="s">
        <v>15</v>
      </c>
      <c r="C237" s="12">
        <v>44550</v>
      </c>
    </row>
    <row r="238" spans="1:3" x14ac:dyDescent="0.25">
      <c r="A238" s="10" t="s">
        <v>50</v>
      </c>
      <c r="B238" s="11" t="s">
        <v>11</v>
      </c>
      <c r="C238" s="12">
        <v>44744</v>
      </c>
    </row>
    <row r="239" spans="1:3" x14ac:dyDescent="0.25">
      <c r="A239" s="10" t="s">
        <v>50</v>
      </c>
      <c r="B239" s="11" t="s">
        <v>12</v>
      </c>
      <c r="C239" s="12">
        <v>44744</v>
      </c>
    </row>
    <row r="240" spans="1:3" x14ac:dyDescent="0.25">
      <c r="A240" s="10" t="s">
        <v>50</v>
      </c>
      <c r="B240" s="11" t="s">
        <v>18</v>
      </c>
      <c r="C240" s="12">
        <v>44918</v>
      </c>
    </row>
    <row r="241" spans="1:3" x14ac:dyDescent="0.25">
      <c r="A241" s="10" t="s">
        <v>50</v>
      </c>
      <c r="B241" s="11" t="s">
        <v>16</v>
      </c>
      <c r="C241" s="12">
        <v>44987</v>
      </c>
    </row>
    <row r="242" spans="1:3" x14ac:dyDescent="0.25">
      <c r="A242" s="10" t="s">
        <v>51</v>
      </c>
      <c r="B242" s="11" t="s">
        <v>13</v>
      </c>
      <c r="C242" s="12">
        <v>44479</v>
      </c>
    </row>
    <row r="243" spans="1:3" x14ac:dyDescent="0.25">
      <c r="A243" s="10" t="s">
        <v>51</v>
      </c>
      <c r="B243" s="11" t="s">
        <v>15</v>
      </c>
      <c r="C243" s="12">
        <v>44655</v>
      </c>
    </row>
    <row r="244" spans="1:3" x14ac:dyDescent="0.25">
      <c r="A244" s="10" t="s">
        <v>51</v>
      </c>
      <c r="B244" s="11" t="s">
        <v>9</v>
      </c>
      <c r="C244" s="12">
        <v>44755</v>
      </c>
    </row>
    <row r="245" spans="1:3" x14ac:dyDescent="0.25">
      <c r="A245" s="10" t="s">
        <v>51</v>
      </c>
      <c r="B245" s="11" t="s">
        <v>10</v>
      </c>
      <c r="C245" s="12">
        <v>44755</v>
      </c>
    </row>
    <row r="246" spans="1:3" x14ac:dyDescent="0.25">
      <c r="A246" s="10" t="s">
        <v>51</v>
      </c>
      <c r="B246" s="11" t="s">
        <v>11</v>
      </c>
      <c r="C246" s="12">
        <v>44755</v>
      </c>
    </row>
    <row r="247" spans="1:3" x14ac:dyDescent="0.25">
      <c r="A247" s="10" t="s">
        <v>51</v>
      </c>
      <c r="B247" s="11" t="s">
        <v>12</v>
      </c>
      <c r="C247" s="12">
        <v>44755</v>
      </c>
    </row>
    <row r="248" spans="1:3" x14ac:dyDescent="0.25">
      <c r="A248" s="10" t="s">
        <v>51</v>
      </c>
      <c r="B248" s="11" t="s">
        <v>16</v>
      </c>
      <c r="C248" s="12">
        <v>44998</v>
      </c>
    </row>
    <row r="249" spans="1:3" x14ac:dyDescent="0.25">
      <c r="A249" s="10" t="s">
        <v>51</v>
      </c>
      <c r="B249" s="11" t="s">
        <v>18</v>
      </c>
      <c r="C249" s="12">
        <v>44998</v>
      </c>
    </row>
    <row r="250" spans="1:3" x14ac:dyDescent="0.25">
      <c r="A250" s="10" t="s">
        <v>52</v>
      </c>
      <c r="B250" s="11" t="s">
        <v>8</v>
      </c>
      <c r="C250" s="12">
        <v>44442</v>
      </c>
    </row>
    <row r="251" spans="1:3" x14ac:dyDescent="0.25">
      <c r="A251" s="10" t="s">
        <v>52</v>
      </c>
      <c r="B251" s="11" t="s">
        <v>10</v>
      </c>
      <c r="C251" s="12">
        <v>44442</v>
      </c>
    </row>
    <row r="252" spans="1:3" x14ac:dyDescent="0.25">
      <c r="A252" s="10" t="s">
        <v>52</v>
      </c>
      <c r="B252" s="11" t="s">
        <v>34</v>
      </c>
      <c r="C252" s="12">
        <v>44472</v>
      </c>
    </row>
    <row r="253" spans="1:3" x14ac:dyDescent="0.25">
      <c r="A253" s="10" t="s">
        <v>52</v>
      </c>
      <c r="B253" s="11" t="s">
        <v>15</v>
      </c>
      <c r="C253" s="12">
        <v>44620</v>
      </c>
    </row>
    <row r="254" spans="1:3" x14ac:dyDescent="0.25">
      <c r="A254" s="10" t="s">
        <v>52</v>
      </c>
      <c r="B254" s="11" t="s">
        <v>11</v>
      </c>
      <c r="C254" s="12">
        <v>44628</v>
      </c>
    </row>
    <row r="255" spans="1:3" x14ac:dyDescent="0.25">
      <c r="A255" s="10" t="s">
        <v>52</v>
      </c>
      <c r="B255" s="11" t="s">
        <v>12</v>
      </c>
      <c r="C255" s="12">
        <v>44628</v>
      </c>
    </row>
    <row r="256" spans="1:3" x14ac:dyDescent="0.25">
      <c r="A256" s="10" t="s">
        <v>52</v>
      </c>
      <c r="B256" s="11" t="s">
        <v>17</v>
      </c>
      <c r="C256" s="12">
        <v>44812</v>
      </c>
    </row>
    <row r="257" spans="1:3" x14ac:dyDescent="0.25">
      <c r="A257" s="10" t="s">
        <v>52</v>
      </c>
      <c r="B257" s="11" t="s">
        <v>19</v>
      </c>
      <c r="C257" s="12">
        <v>44812</v>
      </c>
    </row>
    <row r="258" spans="1:3" x14ac:dyDescent="0.25">
      <c r="A258" s="10" t="s">
        <v>53</v>
      </c>
      <c r="B258" s="11" t="s">
        <v>8</v>
      </c>
      <c r="C258" s="12">
        <v>44462</v>
      </c>
    </row>
    <row r="259" spans="1:3" x14ac:dyDescent="0.25">
      <c r="A259" s="10" t="s">
        <v>53</v>
      </c>
      <c r="B259" s="11" t="s">
        <v>10</v>
      </c>
      <c r="C259" s="12">
        <v>44462</v>
      </c>
    </row>
    <row r="260" spans="1:3" x14ac:dyDescent="0.25">
      <c r="A260" s="10" t="s">
        <v>53</v>
      </c>
      <c r="B260" s="13" t="s">
        <v>15</v>
      </c>
      <c r="C260" s="12">
        <v>44474</v>
      </c>
    </row>
    <row r="261" spans="1:3" x14ac:dyDescent="0.25">
      <c r="A261" s="10" t="s">
        <v>53</v>
      </c>
      <c r="B261" s="11" t="s">
        <v>13</v>
      </c>
      <c r="C261" s="12">
        <v>44492</v>
      </c>
    </row>
    <row r="262" spans="1:3" x14ac:dyDescent="0.25">
      <c r="A262" s="10" t="s">
        <v>53</v>
      </c>
      <c r="B262" s="11" t="s">
        <v>17</v>
      </c>
      <c r="C262" s="12">
        <v>44547</v>
      </c>
    </row>
    <row r="263" spans="1:3" x14ac:dyDescent="0.25">
      <c r="A263" s="10" t="s">
        <v>53</v>
      </c>
      <c r="B263" s="11" t="s">
        <v>19</v>
      </c>
      <c r="C263" s="12">
        <v>44547</v>
      </c>
    </row>
    <row r="264" spans="1:3" x14ac:dyDescent="0.25">
      <c r="A264" s="10" t="s">
        <v>53</v>
      </c>
      <c r="B264" s="11" t="s">
        <v>11</v>
      </c>
      <c r="C264" s="12">
        <v>44679</v>
      </c>
    </row>
    <row r="265" spans="1:3" x14ac:dyDescent="0.25">
      <c r="A265" s="10" t="s">
        <v>53</v>
      </c>
      <c r="B265" s="11" t="s">
        <v>12</v>
      </c>
      <c r="C265" s="12">
        <v>44679</v>
      </c>
    </row>
    <row r="266" spans="1:3" x14ac:dyDescent="0.25">
      <c r="A266" s="10" t="s">
        <v>54</v>
      </c>
      <c r="B266" s="11" t="s">
        <v>8</v>
      </c>
      <c r="C266" s="12">
        <v>44447</v>
      </c>
    </row>
    <row r="267" spans="1:3" x14ac:dyDescent="0.25">
      <c r="A267" s="10" t="s">
        <v>54</v>
      </c>
      <c r="B267" s="11" t="s">
        <v>10</v>
      </c>
      <c r="C267" s="12">
        <v>44447</v>
      </c>
    </row>
    <row r="268" spans="1:3" x14ac:dyDescent="0.25">
      <c r="A268" s="10" t="s">
        <v>54</v>
      </c>
      <c r="B268" s="11" t="s">
        <v>13</v>
      </c>
      <c r="C268" s="12">
        <v>44598</v>
      </c>
    </row>
    <row r="269" spans="1:3" x14ac:dyDescent="0.25">
      <c r="A269" s="10" t="s">
        <v>54</v>
      </c>
      <c r="B269" s="11" t="s">
        <v>11</v>
      </c>
      <c r="C269" s="12">
        <v>44610</v>
      </c>
    </row>
    <row r="270" spans="1:3" x14ac:dyDescent="0.25">
      <c r="A270" s="10" t="s">
        <v>54</v>
      </c>
      <c r="B270" s="11" t="s">
        <v>12</v>
      </c>
      <c r="C270" s="12">
        <v>44610</v>
      </c>
    </row>
    <row r="271" spans="1:3" x14ac:dyDescent="0.25">
      <c r="A271" s="10" t="s">
        <v>54</v>
      </c>
      <c r="B271" s="11" t="s">
        <v>15</v>
      </c>
      <c r="C271" s="12">
        <v>44624</v>
      </c>
    </row>
    <row r="272" spans="1:3" x14ac:dyDescent="0.25">
      <c r="A272" s="10" t="s">
        <v>54</v>
      </c>
      <c r="B272" s="11" t="s">
        <v>18</v>
      </c>
      <c r="C272" s="12">
        <v>44831</v>
      </c>
    </row>
    <row r="273" spans="1:3" x14ac:dyDescent="0.25">
      <c r="A273" s="10" t="s">
        <v>54</v>
      </c>
      <c r="B273" s="11" t="s">
        <v>16</v>
      </c>
      <c r="C273" s="12">
        <v>44852</v>
      </c>
    </row>
    <row r="274" spans="1:3" x14ac:dyDescent="0.25">
      <c r="A274" s="10" t="s">
        <v>55</v>
      </c>
      <c r="B274" s="11" t="s">
        <v>8</v>
      </c>
      <c r="C274" s="12">
        <v>44449</v>
      </c>
    </row>
    <row r="275" spans="1:3" x14ac:dyDescent="0.25">
      <c r="A275" s="10" t="s">
        <v>55</v>
      </c>
      <c r="B275" s="11" t="s">
        <v>10</v>
      </c>
      <c r="C275" s="12">
        <v>44449</v>
      </c>
    </row>
    <row r="276" spans="1:3" x14ac:dyDescent="0.25">
      <c r="A276" s="10" t="s">
        <v>55</v>
      </c>
      <c r="B276" s="11" t="s">
        <v>11</v>
      </c>
      <c r="C276" s="12">
        <v>44580</v>
      </c>
    </row>
    <row r="277" spans="1:3" x14ac:dyDescent="0.25">
      <c r="A277" s="10" t="s">
        <v>55</v>
      </c>
      <c r="B277" s="11" t="s">
        <v>12</v>
      </c>
      <c r="C277" s="12">
        <v>44580</v>
      </c>
    </row>
    <row r="278" spans="1:3" x14ac:dyDescent="0.25">
      <c r="A278" s="10" t="s">
        <v>55</v>
      </c>
      <c r="B278" s="11" t="s">
        <v>13</v>
      </c>
      <c r="C278" s="12">
        <v>44593</v>
      </c>
    </row>
    <row r="279" spans="1:3" x14ac:dyDescent="0.25">
      <c r="A279" s="10" t="s">
        <v>55</v>
      </c>
      <c r="B279" s="11" t="s">
        <v>15</v>
      </c>
      <c r="C279" s="12">
        <v>44619</v>
      </c>
    </row>
    <row r="280" spans="1:3" x14ac:dyDescent="0.25">
      <c r="A280" s="10" t="s">
        <v>55</v>
      </c>
      <c r="B280" s="11" t="s">
        <v>16</v>
      </c>
      <c r="C280" s="12">
        <v>44823</v>
      </c>
    </row>
    <row r="281" spans="1:3" x14ac:dyDescent="0.25">
      <c r="A281" s="10" t="s">
        <v>55</v>
      </c>
      <c r="B281" s="11" t="s">
        <v>18</v>
      </c>
      <c r="C281" s="12">
        <v>44823</v>
      </c>
    </row>
    <row r="282" spans="1:3" x14ac:dyDescent="0.25">
      <c r="A282" s="10" t="s">
        <v>56</v>
      </c>
      <c r="B282" s="13" t="s">
        <v>34</v>
      </c>
      <c r="C282" s="12">
        <v>44461</v>
      </c>
    </row>
    <row r="283" spans="1:3" x14ac:dyDescent="0.25">
      <c r="A283" s="10" t="s">
        <v>56</v>
      </c>
      <c r="B283" s="11" t="s">
        <v>31</v>
      </c>
      <c r="C283" s="12">
        <v>44614</v>
      </c>
    </row>
    <row r="284" spans="1:3" x14ac:dyDescent="0.25">
      <c r="A284" s="10" t="s">
        <v>56</v>
      </c>
      <c r="B284" s="11" t="s">
        <v>10</v>
      </c>
      <c r="C284" s="12">
        <v>44614</v>
      </c>
    </row>
    <row r="285" spans="1:3" x14ac:dyDescent="0.25">
      <c r="A285" s="10" t="s">
        <v>56</v>
      </c>
      <c r="B285" s="11" t="s">
        <v>11</v>
      </c>
      <c r="C285" s="12">
        <v>44614</v>
      </c>
    </row>
    <row r="286" spans="1:3" x14ac:dyDescent="0.25">
      <c r="A286" s="10" t="s">
        <v>56</v>
      </c>
      <c r="B286" s="11" t="s">
        <v>12</v>
      </c>
      <c r="C286" s="12">
        <v>44614</v>
      </c>
    </row>
    <row r="287" spans="1:3" x14ac:dyDescent="0.25">
      <c r="A287" s="10" t="s">
        <v>56</v>
      </c>
      <c r="B287" s="11" t="s">
        <v>16</v>
      </c>
      <c r="C287" s="12">
        <v>44640</v>
      </c>
    </row>
    <row r="288" spans="1:3" x14ac:dyDescent="0.25">
      <c r="A288" s="10" t="s">
        <v>56</v>
      </c>
      <c r="B288" s="11" t="s">
        <v>18</v>
      </c>
      <c r="C288" s="12">
        <v>44640</v>
      </c>
    </row>
    <row r="289" spans="1:3" x14ac:dyDescent="0.25">
      <c r="A289" s="10" t="s">
        <v>56</v>
      </c>
      <c r="B289" s="11" t="s">
        <v>15</v>
      </c>
      <c r="C289" s="12">
        <v>44701</v>
      </c>
    </row>
    <row r="290" spans="1:3" x14ac:dyDescent="0.25">
      <c r="A290" s="10" t="s">
        <v>57</v>
      </c>
      <c r="B290" s="13" t="s">
        <v>13</v>
      </c>
      <c r="C290" s="12">
        <v>44443</v>
      </c>
    </row>
    <row r="291" spans="1:3" x14ac:dyDescent="0.25">
      <c r="A291" s="10" t="s">
        <v>57</v>
      </c>
      <c r="B291" s="11" t="s">
        <v>31</v>
      </c>
      <c r="C291" s="12">
        <v>44509</v>
      </c>
    </row>
    <row r="292" spans="1:3" x14ac:dyDescent="0.25">
      <c r="A292" s="10" t="s">
        <v>57</v>
      </c>
      <c r="B292" s="11" t="s">
        <v>10</v>
      </c>
      <c r="C292" s="12">
        <v>44509</v>
      </c>
    </row>
    <row r="293" spans="1:3" x14ac:dyDescent="0.25">
      <c r="A293" s="10" t="s">
        <v>57</v>
      </c>
      <c r="B293" s="11" t="s">
        <v>12</v>
      </c>
      <c r="C293" s="12">
        <v>44509</v>
      </c>
    </row>
    <row r="294" spans="1:3" x14ac:dyDescent="0.25">
      <c r="A294" s="10" t="s">
        <v>57</v>
      </c>
      <c r="B294" s="11" t="s">
        <v>11</v>
      </c>
      <c r="C294" s="12">
        <v>44511</v>
      </c>
    </row>
    <row r="295" spans="1:3" x14ac:dyDescent="0.25">
      <c r="A295" s="10" t="s">
        <v>57</v>
      </c>
      <c r="B295" s="11" t="s">
        <v>15</v>
      </c>
      <c r="C295" s="12">
        <v>44519</v>
      </c>
    </row>
    <row r="296" spans="1:3" x14ac:dyDescent="0.25">
      <c r="A296" s="10" t="s">
        <v>57</v>
      </c>
      <c r="B296" s="11" t="s">
        <v>19</v>
      </c>
      <c r="C296" s="12">
        <v>44690</v>
      </c>
    </row>
    <row r="297" spans="1:3" x14ac:dyDescent="0.25">
      <c r="A297" s="10" t="s">
        <v>57</v>
      </c>
      <c r="B297" s="11" t="s">
        <v>17</v>
      </c>
      <c r="C297" s="12">
        <v>44692</v>
      </c>
    </row>
    <row r="298" spans="1:3" x14ac:dyDescent="0.25">
      <c r="A298" s="10" t="s">
        <v>58</v>
      </c>
      <c r="B298" s="11" t="s">
        <v>8</v>
      </c>
      <c r="C298" s="12">
        <v>44492</v>
      </c>
    </row>
    <row r="299" spans="1:3" x14ac:dyDescent="0.25">
      <c r="A299" s="10" t="s">
        <v>58</v>
      </c>
      <c r="B299" s="11" t="s">
        <v>10</v>
      </c>
      <c r="C299" s="12">
        <v>44492</v>
      </c>
    </row>
    <row r="300" spans="1:3" x14ac:dyDescent="0.25">
      <c r="A300" s="10" t="s">
        <v>58</v>
      </c>
      <c r="B300" s="11" t="s">
        <v>15</v>
      </c>
      <c r="C300" s="12">
        <v>44553</v>
      </c>
    </row>
    <row r="301" spans="1:3" x14ac:dyDescent="0.25">
      <c r="A301" s="10" t="s">
        <v>58</v>
      </c>
      <c r="B301" s="11" t="s">
        <v>13</v>
      </c>
      <c r="C301" s="12">
        <v>44565</v>
      </c>
    </row>
    <row r="302" spans="1:3" x14ac:dyDescent="0.25">
      <c r="A302" s="10" t="s">
        <v>58</v>
      </c>
      <c r="B302" s="11" t="s">
        <v>11</v>
      </c>
      <c r="C302" s="12">
        <v>44716</v>
      </c>
    </row>
    <row r="303" spans="1:3" x14ac:dyDescent="0.25">
      <c r="A303" s="10" t="s">
        <v>58</v>
      </c>
      <c r="B303" s="11" t="s">
        <v>12</v>
      </c>
      <c r="C303" s="12">
        <v>44716</v>
      </c>
    </row>
    <row r="304" spans="1:3" x14ac:dyDescent="0.25">
      <c r="A304" s="10" t="s">
        <v>58</v>
      </c>
      <c r="B304" s="11" t="s">
        <v>16</v>
      </c>
      <c r="C304" s="12">
        <v>44961</v>
      </c>
    </row>
    <row r="305" spans="1:3" x14ac:dyDescent="0.25">
      <c r="A305" s="10" t="s">
        <v>58</v>
      </c>
      <c r="B305" s="11" t="s">
        <v>18</v>
      </c>
      <c r="C305" s="12">
        <v>44961</v>
      </c>
    </row>
    <row r="306" spans="1:3" x14ac:dyDescent="0.25">
      <c r="A306" s="10" t="s">
        <v>59</v>
      </c>
      <c r="B306" s="11" t="s">
        <v>13</v>
      </c>
      <c r="C306" s="12">
        <v>44514</v>
      </c>
    </row>
    <row r="307" spans="1:3" x14ac:dyDescent="0.25">
      <c r="A307" s="10" t="s">
        <v>59</v>
      </c>
      <c r="B307" s="11" t="s">
        <v>8</v>
      </c>
      <c r="C307" s="12">
        <v>44665</v>
      </c>
    </row>
    <row r="308" spans="1:3" x14ac:dyDescent="0.25">
      <c r="A308" s="10" t="s">
        <v>59</v>
      </c>
      <c r="B308" s="11" t="s">
        <v>10</v>
      </c>
      <c r="C308" s="12">
        <v>44665</v>
      </c>
    </row>
    <row r="309" spans="1:3" x14ac:dyDescent="0.25">
      <c r="A309" s="10" t="s">
        <v>59</v>
      </c>
      <c r="B309" s="11" t="s">
        <v>11</v>
      </c>
      <c r="C309" s="12">
        <v>44665</v>
      </c>
    </row>
    <row r="310" spans="1:3" x14ac:dyDescent="0.25">
      <c r="A310" s="10" t="s">
        <v>59</v>
      </c>
      <c r="B310" s="11" t="s">
        <v>12</v>
      </c>
      <c r="C310" s="12">
        <v>44665</v>
      </c>
    </row>
    <row r="311" spans="1:3" x14ac:dyDescent="0.25">
      <c r="A311" s="10" t="s">
        <v>59</v>
      </c>
      <c r="B311" s="11" t="s">
        <v>16</v>
      </c>
      <c r="C311" s="12">
        <v>44688</v>
      </c>
    </row>
    <row r="312" spans="1:3" x14ac:dyDescent="0.25">
      <c r="A312" s="10" t="s">
        <v>59</v>
      </c>
      <c r="B312" s="11" t="s">
        <v>18</v>
      </c>
      <c r="C312" s="12">
        <v>44689</v>
      </c>
    </row>
    <row r="313" spans="1:3" x14ac:dyDescent="0.25">
      <c r="A313" s="10" t="s">
        <v>59</v>
      </c>
      <c r="B313" s="11" t="s">
        <v>15</v>
      </c>
      <c r="C313" s="12">
        <v>44726</v>
      </c>
    </row>
    <row r="314" spans="1:3" x14ac:dyDescent="0.25">
      <c r="A314" s="10" t="s">
        <v>60</v>
      </c>
      <c r="B314" s="13" t="s">
        <v>13</v>
      </c>
      <c r="C314" s="12">
        <v>44450</v>
      </c>
    </row>
    <row r="315" spans="1:3" x14ac:dyDescent="0.25">
      <c r="A315" s="10" t="s">
        <v>60</v>
      </c>
      <c r="B315" s="11" t="s">
        <v>8</v>
      </c>
      <c r="C315" s="12">
        <v>44580</v>
      </c>
    </row>
    <row r="316" spans="1:3" x14ac:dyDescent="0.25">
      <c r="A316" s="10" t="s">
        <v>60</v>
      </c>
      <c r="B316" s="11" t="s">
        <v>10</v>
      </c>
      <c r="C316" s="12">
        <v>44580</v>
      </c>
    </row>
    <row r="317" spans="1:3" x14ac:dyDescent="0.25">
      <c r="A317" s="10" t="s">
        <v>60</v>
      </c>
      <c r="B317" s="11" t="s">
        <v>11</v>
      </c>
      <c r="C317" s="12">
        <v>44580</v>
      </c>
    </row>
    <row r="318" spans="1:3" x14ac:dyDescent="0.25">
      <c r="A318" s="10" t="s">
        <v>60</v>
      </c>
      <c r="B318" s="11" t="s">
        <v>12</v>
      </c>
      <c r="C318" s="12">
        <v>44580</v>
      </c>
    </row>
    <row r="319" spans="1:3" x14ac:dyDescent="0.25">
      <c r="A319" s="10" t="s">
        <v>60</v>
      </c>
      <c r="B319" s="11" t="s">
        <v>15</v>
      </c>
      <c r="C319" s="12">
        <v>44639</v>
      </c>
    </row>
    <row r="320" spans="1:3" x14ac:dyDescent="0.25">
      <c r="A320" s="10" t="s">
        <v>60</v>
      </c>
      <c r="B320" s="11" t="s">
        <v>17</v>
      </c>
      <c r="C320" s="12">
        <v>44761</v>
      </c>
    </row>
    <row r="321" spans="1:3" x14ac:dyDescent="0.25">
      <c r="A321" s="10" t="s">
        <v>60</v>
      </c>
      <c r="B321" s="11" t="s">
        <v>19</v>
      </c>
      <c r="C321" s="12">
        <v>44761</v>
      </c>
    </row>
    <row r="322" spans="1:3" x14ac:dyDescent="0.25">
      <c r="A322" s="10" t="s">
        <v>61</v>
      </c>
      <c r="B322" s="11" t="s">
        <v>9</v>
      </c>
      <c r="C322" s="12">
        <v>44546</v>
      </c>
    </row>
    <row r="323" spans="1:3" x14ac:dyDescent="0.25">
      <c r="A323" s="10" t="s">
        <v>61</v>
      </c>
      <c r="B323" s="11" t="s">
        <v>10</v>
      </c>
      <c r="C323" s="12">
        <v>44546</v>
      </c>
    </row>
    <row r="324" spans="1:3" x14ac:dyDescent="0.25">
      <c r="A324" s="10" t="s">
        <v>61</v>
      </c>
      <c r="B324" s="11" t="s">
        <v>11</v>
      </c>
      <c r="C324" s="12">
        <v>44546</v>
      </c>
    </row>
    <row r="325" spans="1:3" x14ac:dyDescent="0.25">
      <c r="A325" s="10" t="s">
        <v>61</v>
      </c>
      <c r="B325" s="11" t="s">
        <v>12</v>
      </c>
      <c r="C325" s="12">
        <v>44546</v>
      </c>
    </row>
    <row r="326" spans="1:3" x14ac:dyDescent="0.25">
      <c r="A326" s="10" t="s">
        <v>61</v>
      </c>
      <c r="B326" s="11" t="s">
        <v>62</v>
      </c>
      <c r="C326" s="12">
        <v>44546</v>
      </c>
    </row>
    <row r="327" spans="1:3" x14ac:dyDescent="0.25">
      <c r="A327" s="10" t="s">
        <v>61</v>
      </c>
      <c r="B327" s="11" t="s">
        <v>14</v>
      </c>
      <c r="C327" s="12">
        <v>44577</v>
      </c>
    </row>
    <row r="328" spans="1:3" x14ac:dyDescent="0.25">
      <c r="A328" s="10" t="s">
        <v>61</v>
      </c>
      <c r="B328" s="11" t="s">
        <v>15</v>
      </c>
      <c r="C328" s="12">
        <v>44608</v>
      </c>
    </row>
    <row r="329" spans="1:3" x14ac:dyDescent="0.25">
      <c r="A329" s="10" t="s">
        <v>61</v>
      </c>
      <c r="B329" s="11" t="s">
        <v>17</v>
      </c>
      <c r="C329" s="12">
        <v>44728</v>
      </c>
    </row>
    <row r="330" spans="1:3" x14ac:dyDescent="0.25">
      <c r="A330" s="10" t="s">
        <v>61</v>
      </c>
      <c r="B330" s="11" t="s">
        <v>19</v>
      </c>
      <c r="C330" s="12">
        <v>44728</v>
      </c>
    </row>
    <row r="331" spans="1:3" x14ac:dyDescent="0.25">
      <c r="A331" s="10" t="s">
        <v>63</v>
      </c>
      <c r="B331" s="13" t="s">
        <v>14</v>
      </c>
      <c r="C331" s="12">
        <v>44437</v>
      </c>
    </row>
    <row r="332" spans="1:3" x14ac:dyDescent="0.25">
      <c r="A332" s="10" t="s">
        <v>63</v>
      </c>
      <c r="B332" s="11" t="s">
        <v>62</v>
      </c>
      <c r="C332" s="12">
        <v>44448</v>
      </c>
    </row>
    <row r="333" spans="1:3" x14ac:dyDescent="0.25">
      <c r="A333" s="10" t="s">
        <v>63</v>
      </c>
      <c r="B333" s="11" t="s">
        <v>9</v>
      </c>
      <c r="C333" s="12">
        <v>44609</v>
      </c>
    </row>
    <row r="334" spans="1:3" x14ac:dyDescent="0.25">
      <c r="A334" s="10" t="s">
        <v>63</v>
      </c>
      <c r="B334" s="11" t="s">
        <v>10</v>
      </c>
      <c r="C334" s="12">
        <v>44609</v>
      </c>
    </row>
    <row r="335" spans="1:3" x14ac:dyDescent="0.25">
      <c r="A335" s="10" t="s">
        <v>63</v>
      </c>
      <c r="B335" s="11" t="s">
        <v>11</v>
      </c>
      <c r="C335" s="12">
        <v>44609</v>
      </c>
    </row>
    <row r="336" spans="1:3" x14ac:dyDescent="0.25">
      <c r="A336" s="10" t="s">
        <v>63</v>
      </c>
      <c r="B336" s="11" t="s">
        <v>12</v>
      </c>
      <c r="C336" s="12">
        <v>44609</v>
      </c>
    </row>
    <row r="337" spans="1:3" x14ac:dyDescent="0.25">
      <c r="A337" s="10" t="s">
        <v>63</v>
      </c>
      <c r="B337" s="11" t="s">
        <v>15</v>
      </c>
      <c r="C337" s="12">
        <v>44668</v>
      </c>
    </row>
    <row r="338" spans="1:3" x14ac:dyDescent="0.25">
      <c r="A338" s="10" t="s">
        <v>63</v>
      </c>
      <c r="B338" s="11" t="s">
        <v>17</v>
      </c>
      <c r="C338" s="12">
        <v>44790</v>
      </c>
    </row>
    <row r="339" spans="1:3" x14ac:dyDescent="0.25">
      <c r="A339" s="10" t="s">
        <v>63</v>
      </c>
      <c r="B339" s="11" t="s">
        <v>19</v>
      </c>
      <c r="C339" s="12">
        <v>44790</v>
      </c>
    </row>
    <row r="340" spans="1:3" x14ac:dyDescent="0.25">
      <c r="A340" s="10" t="s">
        <v>64</v>
      </c>
      <c r="B340" s="11" t="s">
        <v>13</v>
      </c>
      <c r="C340" s="12">
        <v>44576</v>
      </c>
    </row>
    <row r="341" spans="1:3" x14ac:dyDescent="0.25">
      <c r="A341" s="10" t="s">
        <v>64</v>
      </c>
      <c r="B341" s="11" t="s">
        <v>17</v>
      </c>
      <c r="C341" s="12">
        <v>44595</v>
      </c>
    </row>
    <row r="342" spans="1:3" x14ac:dyDescent="0.25">
      <c r="A342" s="10" t="s">
        <v>64</v>
      </c>
      <c r="B342" s="11" t="s">
        <v>19</v>
      </c>
      <c r="C342" s="12">
        <v>44595</v>
      </c>
    </row>
    <row r="343" spans="1:3" x14ac:dyDescent="0.25">
      <c r="A343" s="10" t="s">
        <v>64</v>
      </c>
      <c r="B343" s="11" t="s">
        <v>8</v>
      </c>
      <c r="C343" s="12">
        <v>44727</v>
      </c>
    </row>
    <row r="344" spans="1:3" x14ac:dyDescent="0.25">
      <c r="A344" s="10" t="s">
        <v>64</v>
      </c>
      <c r="B344" s="11" t="s">
        <v>10</v>
      </c>
      <c r="C344" s="12">
        <v>44727</v>
      </c>
    </row>
    <row r="345" spans="1:3" x14ac:dyDescent="0.25">
      <c r="A345" s="10" t="s">
        <v>64</v>
      </c>
      <c r="B345" s="11" t="s">
        <v>11</v>
      </c>
      <c r="C345" s="12">
        <v>44727</v>
      </c>
    </row>
    <row r="346" spans="1:3" x14ac:dyDescent="0.25">
      <c r="A346" s="10" t="s">
        <v>64</v>
      </c>
      <c r="B346" s="11" t="s">
        <v>12</v>
      </c>
      <c r="C346" s="12">
        <v>44727</v>
      </c>
    </row>
    <row r="347" spans="1:3" x14ac:dyDescent="0.25">
      <c r="A347" s="10" t="s">
        <v>64</v>
      </c>
      <c r="B347" s="11" t="s">
        <v>62</v>
      </c>
      <c r="C347" s="12">
        <v>44727</v>
      </c>
    </row>
    <row r="348" spans="1:3" x14ac:dyDescent="0.25">
      <c r="A348" s="10" t="s">
        <v>64</v>
      </c>
      <c r="B348" s="11" t="s">
        <v>15</v>
      </c>
      <c r="C348" s="12">
        <v>44788</v>
      </c>
    </row>
    <row r="349" spans="1:3" x14ac:dyDescent="0.25">
      <c r="A349" s="10" t="s">
        <v>65</v>
      </c>
      <c r="B349" s="11" t="s">
        <v>14</v>
      </c>
      <c r="C349" s="12">
        <v>44474</v>
      </c>
    </row>
    <row r="350" spans="1:3" x14ac:dyDescent="0.25">
      <c r="A350" s="10" t="s">
        <v>65</v>
      </c>
      <c r="B350" s="11" t="s">
        <v>9</v>
      </c>
      <c r="C350" s="12">
        <v>44520</v>
      </c>
    </row>
    <row r="351" spans="1:3" x14ac:dyDescent="0.25">
      <c r="A351" s="10" t="s">
        <v>65</v>
      </c>
      <c r="B351" s="11" t="s">
        <v>10</v>
      </c>
      <c r="C351" s="12">
        <v>44520</v>
      </c>
    </row>
    <row r="352" spans="1:3" x14ac:dyDescent="0.25">
      <c r="A352" s="10" t="s">
        <v>65</v>
      </c>
      <c r="B352" s="11" t="s">
        <v>11</v>
      </c>
      <c r="C352" s="12">
        <v>44520</v>
      </c>
    </row>
    <row r="353" spans="1:3" x14ac:dyDescent="0.25">
      <c r="A353" s="10" t="s">
        <v>65</v>
      </c>
      <c r="B353" s="11" t="s">
        <v>12</v>
      </c>
      <c r="C353" s="12">
        <v>44520</v>
      </c>
    </row>
    <row r="354" spans="1:3" x14ac:dyDescent="0.25">
      <c r="A354" s="10" t="s">
        <v>65</v>
      </c>
      <c r="B354" s="11" t="s">
        <v>62</v>
      </c>
      <c r="C354" s="12">
        <v>44520</v>
      </c>
    </row>
    <row r="355" spans="1:3" x14ac:dyDescent="0.25">
      <c r="A355" s="10" t="s">
        <v>65</v>
      </c>
      <c r="B355" s="11" t="s">
        <v>15</v>
      </c>
      <c r="C355" s="12">
        <v>44581</v>
      </c>
    </row>
    <row r="356" spans="1:3" x14ac:dyDescent="0.25">
      <c r="A356" s="10" t="s">
        <v>65</v>
      </c>
      <c r="B356" s="11" t="s">
        <v>17</v>
      </c>
      <c r="C356" s="12">
        <v>44701</v>
      </c>
    </row>
    <row r="357" spans="1:3" x14ac:dyDescent="0.25">
      <c r="A357" s="10" t="s">
        <v>65</v>
      </c>
      <c r="B357" s="11" t="s">
        <v>19</v>
      </c>
      <c r="C357" s="12">
        <v>44701</v>
      </c>
    </row>
    <row r="358" spans="1:3" x14ac:dyDescent="0.25">
      <c r="A358" s="10" t="s">
        <v>66</v>
      </c>
      <c r="B358" s="11" t="s">
        <v>9</v>
      </c>
      <c r="C358" s="12">
        <v>44575</v>
      </c>
    </row>
    <row r="359" spans="1:3" x14ac:dyDescent="0.25">
      <c r="A359" s="10" t="s">
        <v>66</v>
      </c>
      <c r="B359" s="11" t="s">
        <v>10</v>
      </c>
      <c r="C359" s="12">
        <v>44575</v>
      </c>
    </row>
    <row r="360" spans="1:3" x14ac:dyDescent="0.25">
      <c r="A360" s="10" t="s">
        <v>66</v>
      </c>
      <c r="B360" s="11" t="s">
        <v>11</v>
      </c>
      <c r="C360" s="12">
        <v>44575</v>
      </c>
    </row>
    <row r="361" spans="1:3" x14ac:dyDescent="0.25">
      <c r="A361" s="10" t="s">
        <v>66</v>
      </c>
      <c r="B361" s="11" t="s">
        <v>12</v>
      </c>
      <c r="C361" s="12">
        <v>44575</v>
      </c>
    </row>
    <row r="362" spans="1:3" x14ac:dyDescent="0.25">
      <c r="A362" s="10" t="s">
        <v>66</v>
      </c>
      <c r="B362" s="11" t="s">
        <v>62</v>
      </c>
      <c r="C362" s="12">
        <v>44575</v>
      </c>
    </row>
    <row r="363" spans="1:3" x14ac:dyDescent="0.25">
      <c r="A363" s="10" t="s">
        <v>66</v>
      </c>
      <c r="B363" s="11" t="s">
        <v>14</v>
      </c>
      <c r="C363" s="12">
        <v>44606</v>
      </c>
    </row>
    <row r="364" spans="1:3" x14ac:dyDescent="0.25">
      <c r="A364" s="10" t="s">
        <v>66</v>
      </c>
      <c r="B364" s="11" t="s">
        <v>15</v>
      </c>
      <c r="C364" s="12">
        <v>44634</v>
      </c>
    </row>
    <row r="365" spans="1:3" x14ac:dyDescent="0.25">
      <c r="A365" s="10" t="s">
        <v>66</v>
      </c>
      <c r="B365" s="11" t="s">
        <v>17</v>
      </c>
      <c r="C365" s="12">
        <v>44756</v>
      </c>
    </row>
    <row r="366" spans="1:3" x14ac:dyDescent="0.25">
      <c r="A366" s="10" t="s">
        <v>66</v>
      </c>
      <c r="B366" s="11" t="s">
        <v>19</v>
      </c>
      <c r="C366" s="12">
        <v>44756</v>
      </c>
    </row>
    <row r="367" spans="1:3" x14ac:dyDescent="0.25">
      <c r="A367" s="10" t="s">
        <v>67</v>
      </c>
      <c r="B367" s="13" t="s">
        <v>13</v>
      </c>
      <c r="C367" s="12">
        <v>44437</v>
      </c>
    </row>
    <row r="368" spans="1:3" x14ac:dyDescent="0.25">
      <c r="A368" s="10" t="s">
        <v>67</v>
      </c>
      <c r="B368" s="11" t="s">
        <v>9</v>
      </c>
      <c r="C368" s="12">
        <v>44700</v>
      </c>
    </row>
    <row r="369" spans="1:3" x14ac:dyDescent="0.25">
      <c r="A369" s="10" t="s">
        <v>67</v>
      </c>
      <c r="B369" s="11" t="s">
        <v>10</v>
      </c>
      <c r="C369" s="12">
        <v>44700</v>
      </c>
    </row>
    <row r="370" spans="1:3" x14ac:dyDescent="0.25">
      <c r="A370" s="10" t="s">
        <v>67</v>
      </c>
      <c r="B370" s="11" t="s">
        <v>11</v>
      </c>
      <c r="C370" s="12">
        <v>44700</v>
      </c>
    </row>
    <row r="371" spans="1:3" x14ac:dyDescent="0.25">
      <c r="A371" s="10" t="s">
        <v>67</v>
      </c>
      <c r="B371" s="11" t="s">
        <v>12</v>
      </c>
      <c r="C371" s="12">
        <v>44700</v>
      </c>
    </row>
    <row r="372" spans="1:3" x14ac:dyDescent="0.25">
      <c r="A372" s="10" t="s">
        <v>67</v>
      </c>
      <c r="B372" s="11" t="s">
        <v>62</v>
      </c>
      <c r="C372" s="12">
        <v>44700</v>
      </c>
    </row>
    <row r="373" spans="1:3" x14ac:dyDescent="0.25">
      <c r="A373" s="10" t="s">
        <v>67</v>
      </c>
      <c r="B373" s="11" t="s">
        <v>15</v>
      </c>
      <c r="C373" s="12">
        <v>44761</v>
      </c>
    </row>
    <row r="374" spans="1:3" x14ac:dyDescent="0.25">
      <c r="A374" s="10" t="s">
        <v>67</v>
      </c>
      <c r="B374" s="11" t="s">
        <v>17</v>
      </c>
      <c r="C374" s="12">
        <v>44884</v>
      </c>
    </row>
    <row r="375" spans="1:3" x14ac:dyDescent="0.25">
      <c r="A375" s="10" t="s">
        <v>67</v>
      </c>
      <c r="B375" s="11" t="s">
        <v>18</v>
      </c>
      <c r="C375" s="12">
        <v>44945</v>
      </c>
    </row>
    <row r="376" spans="1:3" x14ac:dyDescent="0.25">
      <c r="A376" s="10" t="s">
        <v>68</v>
      </c>
      <c r="B376" s="11" t="s">
        <v>8</v>
      </c>
      <c r="C376" s="12">
        <v>44502</v>
      </c>
    </row>
    <row r="377" spans="1:3" x14ac:dyDescent="0.25">
      <c r="A377" s="10" t="s">
        <v>68</v>
      </c>
      <c r="B377" s="11" t="s">
        <v>10</v>
      </c>
      <c r="C377" s="12">
        <v>44502</v>
      </c>
    </row>
    <row r="378" spans="1:3" x14ac:dyDescent="0.25">
      <c r="A378" s="10" t="s">
        <v>68</v>
      </c>
      <c r="B378" s="11" t="s">
        <v>11</v>
      </c>
      <c r="C378" s="12">
        <v>44502</v>
      </c>
    </row>
    <row r="379" spans="1:3" x14ac:dyDescent="0.25">
      <c r="A379" s="10" t="s">
        <v>68</v>
      </c>
      <c r="B379" s="11" t="s">
        <v>12</v>
      </c>
      <c r="C379" s="12">
        <v>44502</v>
      </c>
    </row>
    <row r="380" spans="1:3" x14ac:dyDescent="0.25">
      <c r="A380" s="10" t="s">
        <v>68</v>
      </c>
      <c r="B380" s="11" t="s">
        <v>62</v>
      </c>
      <c r="C380" s="12">
        <v>44502</v>
      </c>
    </row>
    <row r="381" spans="1:3" x14ac:dyDescent="0.25">
      <c r="A381" s="10" t="s">
        <v>68</v>
      </c>
      <c r="B381" s="11" t="s">
        <v>13</v>
      </c>
      <c r="C381" s="12">
        <v>44528</v>
      </c>
    </row>
    <row r="382" spans="1:3" x14ac:dyDescent="0.25">
      <c r="A382" s="10" t="s">
        <v>68</v>
      </c>
      <c r="B382" s="11" t="s">
        <v>15</v>
      </c>
      <c r="C382" s="12">
        <v>44563</v>
      </c>
    </row>
    <row r="383" spans="1:3" x14ac:dyDescent="0.25">
      <c r="A383" s="10" t="s">
        <v>68</v>
      </c>
      <c r="B383" s="11" t="s">
        <v>17</v>
      </c>
      <c r="C383" s="12">
        <v>44683</v>
      </c>
    </row>
    <row r="384" spans="1:3" x14ac:dyDescent="0.25">
      <c r="A384" s="10" t="s">
        <v>68</v>
      </c>
      <c r="B384" s="11" t="s">
        <v>18</v>
      </c>
      <c r="C384" s="12">
        <v>44744</v>
      </c>
    </row>
    <row r="385" spans="1:3" x14ac:dyDescent="0.25">
      <c r="A385" s="10" t="s">
        <v>69</v>
      </c>
      <c r="B385" s="11" t="s">
        <v>8</v>
      </c>
      <c r="C385" s="12">
        <v>44531</v>
      </c>
    </row>
    <row r="386" spans="1:3" x14ac:dyDescent="0.25">
      <c r="A386" s="10" t="s">
        <v>69</v>
      </c>
      <c r="B386" s="11" t="s">
        <v>10</v>
      </c>
      <c r="C386" s="12">
        <v>44531</v>
      </c>
    </row>
    <row r="387" spans="1:3" x14ac:dyDescent="0.25">
      <c r="A387" s="10" t="s">
        <v>69</v>
      </c>
      <c r="B387" s="11" t="s">
        <v>62</v>
      </c>
      <c r="C387" s="12">
        <v>44531</v>
      </c>
    </row>
    <row r="388" spans="1:3" x14ac:dyDescent="0.25">
      <c r="A388" s="10" t="s">
        <v>69</v>
      </c>
      <c r="B388" s="11" t="s">
        <v>34</v>
      </c>
      <c r="C388" s="12">
        <v>44562</v>
      </c>
    </row>
    <row r="389" spans="1:3" x14ac:dyDescent="0.25">
      <c r="A389" s="10" t="s">
        <v>69</v>
      </c>
      <c r="B389" s="11" t="s">
        <v>15</v>
      </c>
      <c r="C389" s="12">
        <v>44593</v>
      </c>
    </row>
    <row r="390" spans="1:3" x14ac:dyDescent="0.25">
      <c r="A390" s="10" t="s">
        <v>69</v>
      </c>
      <c r="B390" s="11" t="s">
        <v>16</v>
      </c>
      <c r="C390" s="12">
        <v>44618</v>
      </c>
    </row>
    <row r="391" spans="1:3" x14ac:dyDescent="0.25">
      <c r="A391" s="10" t="s">
        <v>69</v>
      </c>
      <c r="B391" s="11" t="s">
        <v>18</v>
      </c>
      <c r="C391" s="12">
        <v>44620</v>
      </c>
    </row>
    <row r="392" spans="1:3" x14ac:dyDescent="0.25">
      <c r="A392" s="10" t="s">
        <v>69</v>
      </c>
      <c r="B392" s="11" t="s">
        <v>11</v>
      </c>
      <c r="C392" s="12">
        <v>44727</v>
      </c>
    </row>
    <row r="393" spans="1:3" x14ac:dyDescent="0.25">
      <c r="A393" s="10" t="s">
        <v>69</v>
      </c>
      <c r="B393" s="11" t="s">
        <v>12</v>
      </c>
      <c r="C393" s="12">
        <v>44727</v>
      </c>
    </row>
    <row r="394" spans="1:3" x14ac:dyDescent="0.25">
      <c r="A394" s="10" t="s">
        <v>70</v>
      </c>
      <c r="B394" s="11" t="s">
        <v>8</v>
      </c>
      <c r="C394" s="12">
        <v>44490</v>
      </c>
    </row>
    <row r="395" spans="1:3" x14ac:dyDescent="0.25">
      <c r="A395" s="10" t="s">
        <v>70</v>
      </c>
      <c r="B395" s="11" t="s">
        <v>10</v>
      </c>
      <c r="C395" s="12">
        <v>44490</v>
      </c>
    </row>
    <row r="396" spans="1:3" x14ac:dyDescent="0.25">
      <c r="A396" s="10" t="s">
        <v>70</v>
      </c>
      <c r="B396" s="13" t="s">
        <v>11</v>
      </c>
      <c r="C396" s="12">
        <v>44490</v>
      </c>
    </row>
    <row r="397" spans="1:3" x14ac:dyDescent="0.25">
      <c r="A397" s="10" t="s">
        <v>70</v>
      </c>
      <c r="B397" s="13" t="s">
        <v>12</v>
      </c>
      <c r="C397" s="12">
        <v>44490</v>
      </c>
    </row>
    <row r="398" spans="1:3" x14ac:dyDescent="0.25">
      <c r="A398" s="10" t="s">
        <v>70</v>
      </c>
      <c r="B398" s="11" t="s">
        <v>62</v>
      </c>
      <c r="C398" s="12">
        <v>44490</v>
      </c>
    </row>
    <row r="399" spans="1:3" x14ac:dyDescent="0.25">
      <c r="A399" s="10" t="s">
        <v>70</v>
      </c>
      <c r="B399" s="11" t="s">
        <v>14</v>
      </c>
      <c r="C399" s="12">
        <v>44521</v>
      </c>
    </row>
    <row r="400" spans="1:3" x14ac:dyDescent="0.25">
      <c r="A400" s="10" t="s">
        <v>70</v>
      </c>
      <c r="B400" s="11" t="s">
        <v>15</v>
      </c>
      <c r="C400" s="12">
        <v>44551</v>
      </c>
    </row>
    <row r="401" spans="1:3" x14ac:dyDescent="0.25">
      <c r="A401" s="10" t="s">
        <v>70</v>
      </c>
      <c r="B401" s="11" t="s">
        <v>17</v>
      </c>
      <c r="C401" s="12">
        <v>44595</v>
      </c>
    </row>
    <row r="402" spans="1:3" x14ac:dyDescent="0.25">
      <c r="A402" s="10" t="s">
        <v>70</v>
      </c>
      <c r="B402" s="11" t="s">
        <v>19</v>
      </c>
      <c r="C402" s="12">
        <v>44595</v>
      </c>
    </row>
    <row r="403" spans="1:3" x14ac:dyDescent="0.25">
      <c r="A403" s="10" t="s">
        <v>71</v>
      </c>
      <c r="B403" s="13" t="s">
        <v>14</v>
      </c>
      <c r="C403" s="12">
        <v>44444</v>
      </c>
    </row>
    <row r="404" spans="1:3" x14ac:dyDescent="0.25">
      <c r="A404" s="10" t="s">
        <v>71</v>
      </c>
      <c r="B404" s="11" t="s">
        <v>17</v>
      </c>
      <c r="C404" s="12">
        <v>44559</v>
      </c>
    </row>
    <row r="405" spans="1:3" x14ac:dyDescent="0.25">
      <c r="A405" s="10" t="s">
        <v>71</v>
      </c>
      <c r="B405" s="11" t="s">
        <v>19</v>
      </c>
      <c r="C405" s="12">
        <v>44559</v>
      </c>
    </row>
    <row r="406" spans="1:3" x14ac:dyDescent="0.25">
      <c r="A406" s="10" t="s">
        <v>71</v>
      </c>
      <c r="B406" s="11" t="s">
        <v>8</v>
      </c>
      <c r="C406" s="12">
        <v>44597</v>
      </c>
    </row>
    <row r="407" spans="1:3" x14ac:dyDescent="0.25">
      <c r="A407" s="10" t="s">
        <v>71</v>
      </c>
      <c r="B407" s="11" t="s">
        <v>10</v>
      </c>
      <c r="C407" s="12">
        <v>44597</v>
      </c>
    </row>
    <row r="408" spans="1:3" x14ac:dyDescent="0.25">
      <c r="A408" s="10" t="s">
        <v>71</v>
      </c>
      <c r="B408" s="11" t="s">
        <v>11</v>
      </c>
      <c r="C408" s="12">
        <v>44597</v>
      </c>
    </row>
    <row r="409" spans="1:3" x14ac:dyDescent="0.25">
      <c r="A409" s="10" t="s">
        <v>71</v>
      </c>
      <c r="B409" s="11" t="s">
        <v>12</v>
      </c>
      <c r="C409" s="12">
        <v>44597</v>
      </c>
    </row>
    <row r="410" spans="1:3" x14ac:dyDescent="0.25">
      <c r="A410" s="10" t="s">
        <v>71</v>
      </c>
      <c r="B410" s="11" t="s">
        <v>62</v>
      </c>
      <c r="C410" s="12">
        <v>44597</v>
      </c>
    </row>
    <row r="411" spans="1:3" x14ac:dyDescent="0.25">
      <c r="A411" s="10" t="s">
        <v>71</v>
      </c>
      <c r="B411" s="11" t="s">
        <v>15</v>
      </c>
      <c r="C411" s="12">
        <v>44656</v>
      </c>
    </row>
    <row r="412" spans="1:3" x14ac:dyDescent="0.25">
      <c r="A412" s="10" t="s">
        <v>72</v>
      </c>
      <c r="B412" s="11" t="s">
        <v>19</v>
      </c>
      <c r="C412" s="12">
        <v>44553</v>
      </c>
    </row>
    <row r="413" spans="1:3" x14ac:dyDescent="0.25">
      <c r="A413" s="10" t="s">
        <v>72</v>
      </c>
      <c r="B413" s="11" t="s">
        <v>8</v>
      </c>
      <c r="C413" s="12">
        <v>44560</v>
      </c>
    </row>
    <row r="414" spans="1:3" x14ac:dyDescent="0.25">
      <c r="A414" s="10" t="s">
        <v>72</v>
      </c>
      <c r="B414" s="11" t="s">
        <v>10</v>
      </c>
      <c r="C414" s="12">
        <v>44560</v>
      </c>
    </row>
    <row r="415" spans="1:3" x14ac:dyDescent="0.25">
      <c r="A415" s="10" t="s">
        <v>72</v>
      </c>
      <c r="B415" s="11" t="s">
        <v>62</v>
      </c>
      <c r="C415" s="12">
        <v>44560</v>
      </c>
    </row>
    <row r="416" spans="1:3" x14ac:dyDescent="0.25">
      <c r="A416" s="10" t="s">
        <v>72</v>
      </c>
      <c r="B416" s="11" t="s">
        <v>14</v>
      </c>
      <c r="C416" s="12">
        <v>44584</v>
      </c>
    </row>
    <row r="417" spans="1:3" x14ac:dyDescent="0.25">
      <c r="A417" s="10" t="s">
        <v>72</v>
      </c>
      <c r="B417" s="11" t="s">
        <v>16</v>
      </c>
      <c r="C417" s="12">
        <v>44615</v>
      </c>
    </row>
    <row r="418" spans="1:3" x14ac:dyDescent="0.25">
      <c r="A418" s="10" t="s">
        <v>72</v>
      </c>
      <c r="B418" s="11" t="s">
        <v>15</v>
      </c>
      <c r="C418" s="12">
        <v>44620</v>
      </c>
    </row>
    <row r="419" spans="1:3" x14ac:dyDescent="0.25">
      <c r="A419" s="10" t="s">
        <v>72</v>
      </c>
      <c r="B419" s="11" t="s">
        <v>11</v>
      </c>
      <c r="C419" s="12">
        <v>44747</v>
      </c>
    </row>
    <row r="420" spans="1:3" x14ac:dyDescent="0.25">
      <c r="A420" s="10" t="s">
        <v>72</v>
      </c>
      <c r="B420" s="11" t="s">
        <v>12</v>
      </c>
      <c r="C420" s="12">
        <v>44747</v>
      </c>
    </row>
    <row r="421" spans="1:3" x14ac:dyDescent="0.25">
      <c r="A421" s="10" t="s">
        <v>73</v>
      </c>
      <c r="B421" s="11" t="s">
        <v>13</v>
      </c>
      <c r="C421" s="12">
        <v>44473</v>
      </c>
    </row>
    <row r="422" spans="1:3" x14ac:dyDescent="0.25">
      <c r="A422" s="10" t="s">
        <v>73</v>
      </c>
      <c r="B422" s="11" t="s">
        <v>8</v>
      </c>
      <c r="C422" s="12">
        <v>44624</v>
      </c>
    </row>
    <row r="423" spans="1:3" x14ac:dyDescent="0.25">
      <c r="A423" s="10" t="s">
        <v>73</v>
      </c>
      <c r="B423" s="11" t="s">
        <v>10</v>
      </c>
      <c r="C423" s="12">
        <v>44624</v>
      </c>
    </row>
    <row r="424" spans="1:3" x14ac:dyDescent="0.25">
      <c r="A424" s="10" t="s">
        <v>73</v>
      </c>
      <c r="B424" s="11" t="s">
        <v>11</v>
      </c>
      <c r="C424" s="12">
        <v>44624</v>
      </c>
    </row>
    <row r="425" spans="1:3" x14ac:dyDescent="0.25">
      <c r="A425" s="10" t="s">
        <v>73</v>
      </c>
      <c r="B425" s="11" t="s">
        <v>12</v>
      </c>
      <c r="C425" s="12">
        <v>44624</v>
      </c>
    </row>
    <row r="426" spans="1:3" x14ac:dyDescent="0.25">
      <c r="A426" s="10" t="s">
        <v>73</v>
      </c>
      <c r="B426" s="11" t="s">
        <v>62</v>
      </c>
      <c r="C426" s="12">
        <v>44624</v>
      </c>
    </row>
    <row r="427" spans="1:3" x14ac:dyDescent="0.25">
      <c r="A427" s="10" t="s">
        <v>73</v>
      </c>
      <c r="B427" s="11" t="s">
        <v>16</v>
      </c>
      <c r="C427" s="12">
        <v>44668</v>
      </c>
    </row>
    <row r="428" spans="1:3" x14ac:dyDescent="0.25">
      <c r="A428" s="10" t="s">
        <v>73</v>
      </c>
      <c r="B428" s="11" t="s">
        <v>18</v>
      </c>
      <c r="C428" s="12">
        <v>44668</v>
      </c>
    </row>
    <row r="429" spans="1:3" x14ac:dyDescent="0.25">
      <c r="A429" s="10" t="s">
        <v>73</v>
      </c>
      <c r="B429" s="11" t="s">
        <v>15</v>
      </c>
      <c r="C429" s="12">
        <v>44685</v>
      </c>
    </row>
    <row r="430" spans="1:3" x14ac:dyDescent="0.25">
      <c r="A430" s="10" t="s">
        <v>74</v>
      </c>
      <c r="B430" s="11" t="s">
        <v>11</v>
      </c>
      <c r="C430" s="12">
        <v>44502</v>
      </c>
    </row>
    <row r="431" spans="1:3" x14ac:dyDescent="0.25">
      <c r="A431" s="10" t="s">
        <v>74</v>
      </c>
      <c r="B431" s="11" t="s">
        <v>12</v>
      </c>
      <c r="C431" s="12">
        <v>44502</v>
      </c>
    </row>
    <row r="432" spans="1:3" x14ac:dyDescent="0.25">
      <c r="A432" s="10" t="s">
        <v>74</v>
      </c>
      <c r="B432" s="11" t="s">
        <v>13</v>
      </c>
      <c r="C432" s="12">
        <v>44571</v>
      </c>
    </row>
    <row r="433" spans="1:3" x14ac:dyDescent="0.25">
      <c r="A433" s="10" t="s">
        <v>74</v>
      </c>
      <c r="B433" s="11" t="s">
        <v>16</v>
      </c>
      <c r="C433" s="12">
        <v>44744</v>
      </c>
    </row>
    <row r="434" spans="1:3" x14ac:dyDescent="0.25">
      <c r="A434" s="10" t="s">
        <v>74</v>
      </c>
      <c r="B434" s="11" t="s">
        <v>18</v>
      </c>
      <c r="C434" s="12">
        <v>44744</v>
      </c>
    </row>
    <row r="435" spans="1:3" x14ac:dyDescent="0.25">
      <c r="A435" s="10" t="s">
        <v>74</v>
      </c>
      <c r="B435" s="11" t="s">
        <v>8</v>
      </c>
      <c r="C435" s="12">
        <v>44777</v>
      </c>
    </row>
    <row r="436" spans="1:3" x14ac:dyDescent="0.25">
      <c r="A436" s="10" t="s">
        <v>74</v>
      </c>
      <c r="B436" s="11" t="s">
        <v>10</v>
      </c>
      <c r="C436" s="12">
        <v>44777</v>
      </c>
    </row>
    <row r="437" spans="1:3" x14ac:dyDescent="0.25">
      <c r="A437" s="10" t="s">
        <v>74</v>
      </c>
      <c r="B437" s="11" t="s">
        <v>62</v>
      </c>
      <c r="C437" s="12">
        <v>44777</v>
      </c>
    </row>
    <row r="438" spans="1:3" x14ac:dyDescent="0.25">
      <c r="A438" s="10" t="s">
        <v>74</v>
      </c>
      <c r="B438" s="11" t="s">
        <v>15</v>
      </c>
      <c r="C438" s="12">
        <v>44816</v>
      </c>
    </row>
    <row r="439" spans="1:3" x14ac:dyDescent="0.25">
      <c r="A439" s="10" t="s">
        <v>75</v>
      </c>
      <c r="B439" s="13" t="s">
        <v>11</v>
      </c>
      <c r="C439" s="12">
        <v>44483</v>
      </c>
    </row>
    <row r="440" spans="1:3" x14ac:dyDescent="0.25">
      <c r="A440" s="10" t="s">
        <v>75</v>
      </c>
      <c r="B440" s="13" t="s">
        <v>12</v>
      </c>
      <c r="C440" s="12">
        <v>44483</v>
      </c>
    </row>
    <row r="441" spans="1:3" x14ac:dyDescent="0.25">
      <c r="A441" s="10" t="s">
        <v>75</v>
      </c>
      <c r="B441" s="11" t="s">
        <v>13</v>
      </c>
      <c r="C441" s="12">
        <v>44550</v>
      </c>
    </row>
    <row r="442" spans="1:3" x14ac:dyDescent="0.25">
      <c r="A442" s="10" t="s">
        <v>75</v>
      </c>
      <c r="B442" s="11" t="s">
        <v>8</v>
      </c>
      <c r="C442" s="12">
        <v>44701</v>
      </c>
    </row>
    <row r="443" spans="1:3" x14ac:dyDescent="0.25">
      <c r="A443" s="10" t="s">
        <v>75</v>
      </c>
      <c r="B443" s="11" t="s">
        <v>10</v>
      </c>
      <c r="C443" s="12">
        <v>44701</v>
      </c>
    </row>
    <row r="444" spans="1:3" x14ac:dyDescent="0.25">
      <c r="A444" s="10" t="s">
        <v>75</v>
      </c>
      <c r="B444" s="11" t="s">
        <v>62</v>
      </c>
      <c r="C444" s="12">
        <v>44701</v>
      </c>
    </row>
    <row r="445" spans="1:3" x14ac:dyDescent="0.25">
      <c r="A445" s="10" t="s">
        <v>75</v>
      </c>
      <c r="B445" s="11" t="s">
        <v>16</v>
      </c>
      <c r="C445" s="12">
        <v>44717</v>
      </c>
    </row>
    <row r="446" spans="1:3" x14ac:dyDescent="0.25">
      <c r="A446" s="10" t="s">
        <v>75</v>
      </c>
      <c r="B446" s="11" t="s">
        <v>18</v>
      </c>
      <c r="C446" s="12">
        <v>44718</v>
      </c>
    </row>
    <row r="447" spans="1:3" x14ac:dyDescent="0.25">
      <c r="A447" s="10" t="s">
        <v>75</v>
      </c>
      <c r="B447" s="11" t="s">
        <v>15</v>
      </c>
      <c r="C447" s="12">
        <v>44762</v>
      </c>
    </row>
    <row r="448" spans="1:3" x14ac:dyDescent="0.25">
      <c r="A448" s="10" t="s">
        <v>76</v>
      </c>
      <c r="B448" s="11" t="s">
        <v>11</v>
      </c>
      <c r="C448" s="12">
        <v>44513</v>
      </c>
    </row>
    <row r="449" spans="1:3" x14ac:dyDescent="0.25">
      <c r="A449" s="10" t="s">
        <v>76</v>
      </c>
      <c r="B449" s="11" t="s">
        <v>12</v>
      </c>
      <c r="C449" s="12">
        <v>44513</v>
      </c>
    </row>
    <row r="450" spans="1:3" x14ac:dyDescent="0.25">
      <c r="A450" s="10" t="s">
        <v>76</v>
      </c>
      <c r="B450" s="11" t="s">
        <v>13</v>
      </c>
      <c r="C450" s="12">
        <v>44556</v>
      </c>
    </row>
    <row r="451" spans="1:3" x14ac:dyDescent="0.25">
      <c r="A451" s="10" t="s">
        <v>76</v>
      </c>
      <c r="B451" s="11" t="s">
        <v>16</v>
      </c>
      <c r="C451" s="12">
        <v>44755</v>
      </c>
    </row>
    <row r="452" spans="1:3" x14ac:dyDescent="0.25">
      <c r="A452" s="10" t="s">
        <v>76</v>
      </c>
      <c r="B452" s="11" t="s">
        <v>18</v>
      </c>
      <c r="C452" s="12">
        <v>44755</v>
      </c>
    </row>
    <row r="453" spans="1:3" x14ac:dyDescent="0.25">
      <c r="A453" s="10" t="s">
        <v>76</v>
      </c>
      <c r="B453" s="11" t="s">
        <v>8</v>
      </c>
      <c r="C453" s="12">
        <v>44777</v>
      </c>
    </row>
    <row r="454" spans="1:3" x14ac:dyDescent="0.25">
      <c r="A454" s="10" t="s">
        <v>76</v>
      </c>
      <c r="B454" s="11" t="s">
        <v>10</v>
      </c>
      <c r="C454" s="12">
        <v>44777</v>
      </c>
    </row>
    <row r="455" spans="1:3" x14ac:dyDescent="0.25">
      <c r="A455" s="10" t="s">
        <v>76</v>
      </c>
      <c r="B455" s="11" t="s">
        <v>62</v>
      </c>
      <c r="C455" s="12">
        <v>44777</v>
      </c>
    </row>
    <row r="456" spans="1:3" x14ac:dyDescent="0.25">
      <c r="A456" s="10" t="s">
        <v>76</v>
      </c>
      <c r="B456" s="11" t="s">
        <v>15</v>
      </c>
      <c r="C456" s="12">
        <v>44830</v>
      </c>
    </row>
    <row r="457" spans="1:3" x14ac:dyDescent="0.25">
      <c r="A457" s="10" t="s">
        <v>77</v>
      </c>
      <c r="B457" s="11" t="s">
        <v>11</v>
      </c>
      <c r="C457" s="12">
        <v>44523</v>
      </c>
    </row>
    <row r="458" spans="1:3" x14ac:dyDescent="0.25">
      <c r="A458" s="10" t="s">
        <v>77</v>
      </c>
      <c r="B458" s="11" t="s">
        <v>12</v>
      </c>
      <c r="C458" s="12">
        <v>44523</v>
      </c>
    </row>
    <row r="459" spans="1:3" x14ac:dyDescent="0.25">
      <c r="A459" s="10" t="s">
        <v>77</v>
      </c>
      <c r="B459" s="11" t="s">
        <v>62</v>
      </c>
      <c r="C459" s="12">
        <v>44523</v>
      </c>
    </row>
    <row r="460" spans="1:3" x14ac:dyDescent="0.25">
      <c r="A460" s="10" t="s">
        <v>77</v>
      </c>
      <c r="B460" s="11" t="s">
        <v>13</v>
      </c>
      <c r="C460" s="12">
        <v>44565</v>
      </c>
    </row>
    <row r="461" spans="1:3" x14ac:dyDescent="0.25">
      <c r="A461" s="10" t="s">
        <v>77</v>
      </c>
      <c r="B461" s="11" t="s">
        <v>8</v>
      </c>
      <c r="C461" s="12">
        <v>44674</v>
      </c>
    </row>
    <row r="462" spans="1:3" x14ac:dyDescent="0.25">
      <c r="A462" s="10" t="s">
        <v>77</v>
      </c>
      <c r="B462" s="11" t="s">
        <v>10</v>
      </c>
      <c r="C462" s="12">
        <v>44674</v>
      </c>
    </row>
    <row r="463" spans="1:3" x14ac:dyDescent="0.25">
      <c r="A463" s="10" t="s">
        <v>77</v>
      </c>
      <c r="B463" s="11" t="s">
        <v>16</v>
      </c>
      <c r="C463" s="12">
        <v>44702</v>
      </c>
    </row>
    <row r="464" spans="1:3" x14ac:dyDescent="0.25">
      <c r="A464" s="10" t="s">
        <v>77</v>
      </c>
      <c r="B464" s="11" t="s">
        <v>18</v>
      </c>
      <c r="C464" s="12">
        <v>44703</v>
      </c>
    </row>
    <row r="465" spans="1:3" x14ac:dyDescent="0.25">
      <c r="A465" s="10" t="s">
        <v>77</v>
      </c>
      <c r="B465" s="11" t="s">
        <v>15</v>
      </c>
      <c r="C465" s="12">
        <v>44736</v>
      </c>
    </row>
    <row r="466" spans="1:3" x14ac:dyDescent="0.25">
      <c r="A466" s="10" t="s">
        <v>78</v>
      </c>
      <c r="B466" s="11" t="s">
        <v>13</v>
      </c>
      <c r="C466" s="12">
        <v>44619</v>
      </c>
    </row>
    <row r="467" spans="1:3" x14ac:dyDescent="0.25">
      <c r="A467" s="10" t="s">
        <v>78</v>
      </c>
      <c r="B467" s="11" t="s">
        <v>62</v>
      </c>
      <c r="C467" s="12">
        <v>44687</v>
      </c>
    </row>
    <row r="468" spans="1:3" x14ac:dyDescent="0.25">
      <c r="A468" s="10" t="s">
        <v>78</v>
      </c>
      <c r="B468" s="11" t="s">
        <v>8</v>
      </c>
      <c r="C468" s="12">
        <v>44699</v>
      </c>
    </row>
    <row r="469" spans="1:3" x14ac:dyDescent="0.25">
      <c r="A469" s="10" t="s">
        <v>78</v>
      </c>
      <c r="B469" s="11" t="s">
        <v>10</v>
      </c>
      <c r="C469" s="12">
        <v>44699</v>
      </c>
    </row>
    <row r="470" spans="1:3" x14ac:dyDescent="0.25">
      <c r="A470" s="10" t="s">
        <v>78</v>
      </c>
      <c r="B470" s="11" t="s">
        <v>16</v>
      </c>
      <c r="C470" s="12">
        <v>44720</v>
      </c>
    </row>
    <row r="471" spans="1:3" x14ac:dyDescent="0.25">
      <c r="A471" s="10" t="s">
        <v>78</v>
      </c>
      <c r="B471" s="11" t="s">
        <v>18</v>
      </c>
      <c r="C471" s="12">
        <v>44720</v>
      </c>
    </row>
    <row r="472" spans="1:3" x14ac:dyDescent="0.25">
      <c r="A472" s="10" t="s">
        <v>78</v>
      </c>
      <c r="B472" s="11" t="s">
        <v>11</v>
      </c>
      <c r="C472" s="12">
        <v>44793</v>
      </c>
    </row>
    <row r="473" spans="1:3" x14ac:dyDescent="0.25">
      <c r="A473" s="10" t="s">
        <v>78</v>
      </c>
      <c r="B473" s="11" t="s">
        <v>12</v>
      </c>
      <c r="C473" s="12">
        <v>44793</v>
      </c>
    </row>
    <row r="474" spans="1:3" x14ac:dyDescent="0.25">
      <c r="A474" s="10" t="s">
        <v>78</v>
      </c>
      <c r="B474" s="11" t="s">
        <v>15</v>
      </c>
      <c r="C474" s="12">
        <v>44794</v>
      </c>
    </row>
    <row r="475" spans="1:3" x14ac:dyDescent="0.25">
      <c r="A475" s="10" t="s">
        <v>79</v>
      </c>
      <c r="B475" s="13" t="s">
        <v>15</v>
      </c>
      <c r="C475" s="12">
        <v>44432</v>
      </c>
    </row>
    <row r="476" spans="1:3" x14ac:dyDescent="0.25">
      <c r="A476" s="10" t="s">
        <v>79</v>
      </c>
      <c r="B476" s="11" t="s">
        <v>31</v>
      </c>
      <c r="C476" s="12">
        <v>44475</v>
      </c>
    </row>
    <row r="477" spans="1:3" x14ac:dyDescent="0.25">
      <c r="A477" s="10" t="s">
        <v>79</v>
      </c>
      <c r="B477" s="11" t="s">
        <v>10</v>
      </c>
      <c r="C477" s="12">
        <v>44475</v>
      </c>
    </row>
    <row r="478" spans="1:3" x14ac:dyDescent="0.25">
      <c r="A478" s="10" t="s">
        <v>79</v>
      </c>
      <c r="B478" s="11" t="s">
        <v>14</v>
      </c>
      <c r="C478" s="12">
        <v>44566</v>
      </c>
    </row>
    <row r="479" spans="1:3" x14ac:dyDescent="0.25">
      <c r="A479" s="10" t="s">
        <v>79</v>
      </c>
      <c r="B479" s="11" t="s">
        <v>11</v>
      </c>
      <c r="C479" s="12">
        <v>44670</v>
      </c>
    </row>
    <row r="480" spans="1:3" x14ac:dyDescent="0.25">
      <c r="A480" s="10" t="s">
        <v>79</v>
      </c>
      <c r="B480" s="11" t="s">
        <v>12</v>
      </c>
      <c r="C480" s="12">
        <v>44670</v>
      </c>
    </row>
    <row r="481" spans="1:3" x14ac:dyDescent="0.25">
      <c r="A481" s="10" t="s">
        <v>79</v>
      </c>
      <c r="B481" s="11" t="s">
        <v>62</v>
      </c>
      <c r="C481" s="12">
        <v>44742</v>
      </c>
    </row>
    <row r="482" spans="1:3" x14ac:dyDescent="0.25">
      <c r="A482" s="10" t="s">
        <v>79</v>
      </c>
      <c r="B482" s="11" t="s">
        <v>16</v>
      </c>
      <c r="C482" s="12">
        <v>44900</v>
      </c>
    </row>
    <row r="483" spans="1:3" x14ac:dyDescent="0.25">
      <c r="A483" s="10" t="s">
        <v>79</v>
      </c>
      <c r="B483" s="11" t="s">
        <v>18</v>
      </c>
      <c r="C483" s="12">
        <v>44900</v>
      </c>
    </row>
    <row r="484" spans="1:3" x14ac:dyDescent="0.25">
      <c r="A484" s="10" t="s">
        <v>80</v>
      </c>
      <c r="B484" s="13" t="s">
        <v>15</v>
      </c>
      <c r="C484" s="12">
        <v>44482</v>
      </c>
    </row>
    <row r="485" spans="1:3" x14ac:dyDescent="0.25">
      <c r="A485" s="10" t="s">
        <v>80</v>
      </c>
      <c r="B485" s="11" t="s">
        <v>11</v>
      </c>
      <c r="C485" s="12">
        <v>44629</v>
      </c>
    </row>
    <row r="486" spans="1:3" x14ac:dyDescent="0.25">
      <c r="A486" s="10" t="s">
        <v>80</v>
      </c>
      <c r="B486" s="11" t="s">
        <v>12</v>
      </c>
      <c r="C486" s="12">
        <v>44629</v>
      </c>
    </row>
    <row r="487" spans="1:3" x14ac:dyDescent="0.25">
      <c r="A487" s="10" t="s">
        <v>80</v>
      </c>
      <c r="B487" s="11" t="s">
        <v>13</v>
      </c>
      <c r="C487" s="12">
        <v>44638</v>
      </c>
    </row>
    <row r="488" spans="1:3" x14ac:dyDescent="0.25">
      <c r="A488" s="10" t="s">
        <v>80</v>
      </c>
      <c r="B488" s="11" t="s">
        <v>62</v>
      </c>
      <c r="C488" s="12">
        <v>44701</v>
      </c>
    </row>
    <row r="489" spans="1:3" x14ac:dyDescent="0.25">
      <c r="A489" s="10" t="s">
        <v>80</v>
      </c>
      <c r="B489" s="11" t="s">
        <v>8</v>
      </c>
      <c r="C489" s="12">
        <v>44791</v>
      </c>
    </row>
    <row r="490" spans="1:3" x14ac:dyDescent="0.25">
      <c r="A490" s="10" t="s">
        <v>80</v>
      </c>
      <c r="B490" s="11" t="s">
        <v>10</v>
      </c>
      <c r="C490" s="12">
        <v>44791</v>
      </c>
    </row>
    <row r="491" spans="1:3" x14ac:dyDescent="0.25">
      <c r="A491" s="10" t="s">
        <v>80</v>
      </c>
      <c r="B491" s="11" t="s">
        <v>16</v>
      </c>
      <c r="C491" s="12">
        <v>44815</v>
      </c>
    </row>
    <row r="492" spans="1:3" x14ac:dyDescent="0.25">
      <c r="A492" s="10" t="s">
        <v>80</v>
      </c>
      <c r="B492" s="11" t="s">
        <v>18</v>
      </c>
      <c r="C492" s="12">
        <v>44815</v>
      </c>
    </row>
    <row r="493" spans="1:3" x14ac:dyDescent="0.25">
      <c r="A493" s="10" t="s">
        <v>81</v>
      </c>
      <c r="B493" s="11" t="s">
        <v>31</v>
      </c>
      <c r="C493" s="12">
        <v>44468</v>
      </c>
    </row>
    <row r="494" spans="1:3" x14ac:dyDescent="0.25">
      <c r="A494" s="10" t="s">
        <v>81</v>
      </c>
      <c r="B494" s="11" t="s">
        <v>10</v>
      </c>
      <c r="C494" s="12">
        <v>44468</v>
      </c>
    </row>
    <row r="495" spans="1:3" x14ac:dyDescent="0.25">
      <c r="A495" s="10" t="s">
        <v>81</v>
      </c>
      <c r="B495" s="11" t="s">
        <v>62</v>
      </c>
      <c r="C495" s="12">
        <v>44468</v>
      </c>
    </row>
    <row r="496" spans="1:3" x14ac:dyDescent="0.25">
      <c r="A496" s="10" t="s">
        <v>81</v>
      </c>
      <c r="B496" s="11" t="s">
        <v>14</v>
      </c>
      <c r="C496" s="12">
        <v>44551</v>
      </c>
    </row>
    <row r="497" spans="1:3" x14ac:dyDescent="0.25">
      <c r="A497" s="10" t="s">
        <v>81</v>
      </c>
      <c r="B497" s="11" t="s">
        <v>15</v>
      </c>
      <c r="C497" s="12">
        <v>44582</v>
      </c>
    </row>
    <row r="498" spans="1:3" x14ac:dyDescent="0.25">
      <c r="A498" s="10" t="s">
        <v>81</v>
      </c>
      <c r="B498" s="11" t="s">
        <v>11</v>
      </c>
      <c r="C498" s="12">
        <v>44707</v>
      </c>
    </row>
    <row r="499" spans="1:3" x14ac:dyDescent="0.25">
      <c r="A499" s="10" t="s">
        <v>81</v>
      </c>
      <c r="B499" s="11" t="s">
        <v>12</v>
      </c>
      <c r="C499" s="12">
        <v>44707</v>
      </c>
    </row>
    <row r="500" spans="1:3" x14ac:dyDescent="0.25">
      <c r="A500" s="10" t="s">
        <v>81</v>
      </c>
      <c r="B500" s="11" t="s">
        <v>16</v>
      </c>
      <c r="C500" s="12">
        <v>44885</v>
      </c>
    </row>
    <row r="501" spans="1:3" x14ac:dyDescent="0.25">
      <c r="A501" s="10" t="s">
        <v>81</v>
      </c>
      <c r="B501" s="11" t="s">
        <v>18</v>
      </c>
      <c r="C501" s="12">
        <v>44886</v>
      </c>
    </row>
    <row r="502" spans="1:3" x14ac:dyDescent="0.25">
      <c r="A502" s="10" t="s">
        <v>82</v>
      </c>
      <c r="B502" s="13" t="s">
        <v>11</v>
      </c>
      <c r="C502" s="12">
        <v>44434</v>
      </c>
    </row>
    <row r="503" spans="1:3" x14ac:dyDescent="0.25">
      <c r="A503" s="10" t="s">
        <v>82</v>
      </c>
      <c r="B503" s="13" t="s">
        <v>12</v>
      </c>
      <c r="C503" s="12">
        <v>44434</v>
      </c>
    </row>
    <row r="504" spans="1:3" x14ac:dyDescent="0.25">
      <c r="A504" s="10" t="s">
        <v>82</v>
      </c>
      <c r="B504" s="11" t="s">
        <v>8</v>
      </c>
      <c r="C504" s="12">
        <v>44519</v>
      </c>
    </row>
    <row r="505" spans="1:3" x14ac:dyDescent="0.25">
      <c r="A505" s="10" t="s">
        <v>82</v>
      </c>
      <c r="B505" s="11" t="s">
        <v>10</v>
      </c>
      <c r="C505" s="12">
        <v>44519</v>
      </c>
    </row>
    <row r="506" spans="1:3" x14ac:dyDescent="0.25">
      <c r="A506" s="10" t="s">
        <v>82</v>
      </c>
      <c r="B506" s="11" t="s">
        <v>14</v>
      </c>
      <c r="C506" s="12">
        <v>44523</v>
      </c>
    </row>
    <row r="507" spans="1:3" x14ac:dyDescent="0.25">
      <c r="A507" s="10" t="s">
        <v>82</v>
      </c>
      <c r="B507" s="11" t="s">
        <v>15</v>
      </c>
      <c r="C507" s="12">
        <v>44541</v>
      </c>
    </row>
    <row r="508" spans="1:3" x14ac:dyDescent="0.25">
      <c r="A508" s="10" t="s">
        <v>82</v>
      </c>
      <c r="B508" s="11" t="s">
        <v>17</v>
      </c>
      <c r="C508" s="12">
        <v>44618</v>
      </c>
    </row>
    <row r="509" spans="1:3" x14ac:dyDescent="0.25">
      <c r="A509" s="10" t="s">
        <v>82</v>
      </c>
      <c r="B509" s="11" t="s">
        <v>19</v>
      </c>
      <c r="C509" s="12">
        <v>44618</v>
      </c>
    </row>
    <row r="510" spans="1:3" x14ac:dyDescent="0.25">
      <c r="A510" s="10" t="s">
        <v>83</v>
      </c>
      <c r="B510" s="11" t="s">
        <v>15</v>
      </c>
      <c r="C510" s="12">
        <v>44495</v>
      </c>
    </row>
    <row r="511" spans="1:3" x14ac:dyDescent="0.25">
      <c r="A511" s="10" t="s">
        <v>83</v>
      </c>
      <c r="B511" s="11" t="s">
        <v>17</v>
      </c>
      <c r="C511" s="12">
        <v>44591</v>
      </c>
    </row>
    <row r="512" spans="1:3" x14ac:dyDescent="0.25">
      <c r="A512" s="10" t="s">
        <v>83</v>
      </c>
      <c r="B512" s="11" t="s">
        <v>19</v>
      </c>
      <c r="C512" s="12">
        <v>44591</v>
      </c>
    </row>
    <row r="513" spans="1:3" x14ac:dyDescent="0.25">
      <c r="A513" s="10" t="s">
        <v>83</v>
      </c>
      <c r="B513" s="11" t="s">
        <v>14</v>
      </c>
      <c r="C513" s="12">
        <v>44620</v>
      </c>
    </row>
    <row r="514" spans="1:3" x14ac:dyDescent="0.25">
      <c r="A514" s="10" t="s">
        <v>83</v>
      </c>
      <c r="B514" s="11" t="s">
        <v>8</v>
      </c>
      <c r="C514" s="12">
        <v>44772</v>
      </c>
    </row>
    <row r="515" spans="1:3" x14ac:dyDescent="0.25">
      <c r="A515" s="10" t="s">
        <v>83</v>
      </c>
      <c r="B515" s="11" t="s">
        <v>10</v>
      </c>
      <c r="C515" s="12">
        <v>44772</v>
      </c>
    </row>
    <row r="516" spans="1:3" x14ac:dyDescent="0.25">
      <c r="A516" s="10" t="s">
        <v>83</v>
      </c>
      <c r="B516" s="11" t="s">
        <v>11</v>
      </c>
      <c r="C516" s="12">
        <v>44772</v>
      </c>
    </row>
    <row r="517" spans="1:3" x14ac:dyDescent="0.25">
      <c r="A517" s="10" t="s">
        <v>83</v>
      </c>
      <c r="B517" s="11" t="s">
        <v>12</v>
      </c>
      <c r="C517" s="12">
        <v>44772</v>
      </c>
    </row>
    <row r="518" spans="1:3" x14ac:dyDescent="0.25">
      <c r="A518" s="10" t="s">
        <v>84</v>
      </c>
      <c r="B518" s="11" t="s">
        <v>19</v>
      </c>
      <c r="C518" s="12">
        <v>44591</v>
      </c>
    </row>
    <row r="519" spans="1:3" x14ac:dyDescent="0.25">
      <c r="A519" s="10" t="s">
        <v>84</v>
      </c>
      <c r="B519" s="11" t="s">
        <v>13</v>
      </c>
      <c r="C519" s="12">
        <v>44630</v>
      </c>
    </row>
    <row r="520" spans="1:3" x14ac:dyDescent="0.25">
      <c r="A520" s="10" t="s">
        <v>84</v>
      </c>
      <c r="B520" s="11" t="s">
        <v>16</v>
      </c>
      <c r="C520" s="12">
        <v>44711</v>
      </c>
    </row>
    <row r="521" spans="1:3" x14ac:dyDescent="0.25">
      <c r="A521" s="10" t="s">
        <v>84</v>
      </c>
      <c r="B521" s="11" t="s">
        <v>8</v>
      </c>
      <c r="C521" s="12">
        <v>44783</v>
      </c>
    </row>
    <row r="522" spans="1:3" x14ac:dyDescent="0.25">
      <c r="A522" s="10" t="s">
        <v>84</v>
      </c>
      <c r="B522" s="11" t="s">
        <v>10</v>
      </c>
      <c r="C522" s="12">
        <v>44783</v>
      </c>
    </row>
    <row r="523" spans="1:3" x14ac:dyDescent="0.25">
      <c r="A523" s="10" t="s">
        <v>84</v>
      </c>
      <c r="B523" s="11" t="s">
        <v>11</v>
      </c>
      <c r="C523" s="12">
        <v>44783</v>
      </c>
    </row>
    <row r="524" spans="1:3" x14ac:dyDescent="0.25">
      <c r="A524" s="10" t="s">
        <v>84</v>
      </c>
      <c r="B524" s="11" t="s">
        <v>12</v>
      </c>
      <c r="C524" s="12">
        <v>44783</v>
      </c>
    </row>
    <row r="525" spans="1:3" x14ac:dyDescent="0.25">
      <c r="A525" s="10" t="s">
        <v>84</v>
      </c>
      <c r="B525" s="11" t="s">
        <v>15</v>
      </c>
      <c r="C525" s="12">
        <v>44842</v>
      </c>
    </row>
    <row r="526" spans="1:3" x14ac:dyDescent="0.25">
      <c r="A526" s="10" t="s">
        <v>85</v>
      </c>
      <c r="B526" s="11" t="s">
        <v>31</v>
      </c>
      <c r="C526" s="12">
        <v>44463</v>
      </c>
    </row>
    <row r="527" spans="1:3" x14ac:dyDescent="0.25">
      <c r="A527" s="10" t="s">
        <v>85</v>
      </c>
      <c r="B527" s="11" t="s">
        <v>10</v>
      </c>
      <c r="C527" s="12">
        <v>44463</v>
      </c>
    </row>
    <row r="528" spans="1:3" x14ac:dyDescent="0.25">
      <c r="A528" s="10" t="s">
        <v>85</v>
      </c>
      <c r="B528" s="13" t="s">
        <v>11</v>
      </c>
      <c r="C528" s="12">
        <v>44463</v>
      </c>
    </row>
    <row r="529" spans="1:3" x14ac:dyDescent="0.25">
      <c r="A529" s="10" t="s">
        <v>85</v>
      </c>
      <c r="B529" s="13" t="s">
        <v>12</v>
      </c>
      <c r="C529" s="12">
        <v>44463</v>
      </c>
    </row>
    <row r="530" spans="1:3" x14ac:dyDescent="0.25">
      <c r="A530" s="10" t="s">
        <v>85</v>
      </c>
      <c r="B530" s="11" t="s">
        <v>14</v>
      </c>
      <c r="C530" s="12">
        <v>44485</v>
      </c>
    </row>
    <row r="531" spans="1:3" x14ac:dyDescent="0.25">
      <c r="A531" s="10" t="s">
        <v>85</v>
      </c>
      <c r="B531" s="11" t="s">
        <v>17</v>
      </c>
      <c r="C531" s="12">
        <v>44644</v>
      </c>
    </row>
    <row r="532" spans="1:3" x14ac:dyDescent="0.25">
      <c r="A532" s="10" t="s">
        <v>85</v>
      </c>
      <c r="B532" s="11" t="s">
        <v>19</v>
      </c>
      <c r="C532" s="12">
        <v>44644</v>
      </c>
    </row>
    <row r="533" spans="1:3" x14ac:dyDescent="0.25">
      <c r="A533" s="10" t="s">
        <v>85</v>
      </c>
      <c r="B533" s="11" t="s">
        <v>15</v>
      </c>
      <c r="C533" s="12">
        <v>44697</v>
      </c>
    </row>
    <row r="534" spans="1:3" x14ac:dyDescent="0.25">
      <c r="A534" s="10" t="s">
        <v>86</v>
      </c>
      <c r="B534" s="11" t="s">
        <v>31</v>
      </c>
      <c r="C534" s="12">
        <v>44524</v>
      </c>
    </row>
    <row r="535" spans="1:3" x14ac:dyDescent="0.25">
      <c r="A535" s="10" t="s">
        <v>86</v>
      </c>
      <c r="B535" s="11" t="s">
        <v>10</v>
      </c>
      <c r="C535" s="12">
        <v>44524</v>
      </c>
    </row>
    <row r="536" spans="1:3" x14ac:dyDescent="0.25">
      <c r="A536" s="10" t="s">
        <v>86</v>
      </c>
      <c r="B536" s="11" t="s">
        <v>11</v>
      </c>
      <c r="C536" s="12">
        <v>44524</v>
      </c>
    </row>
    <row r="537" spans="1:3" x14ac:dyDescent="0.25">
      <c r="A537" s="10" t="s">
        <v>86</v>
      </c>
      <c r="B537" s="11" t="s">
        <v>12</v>
      </c>
      <c r="C537" s="12">
        <v>44524</v>
      </c>
    </row>
    <row r="538" spans="1:3" x14ac:dyDescent="0.25">
      <c r="A538" s="10" t="s">
        <v>86</v>
      </c>
      <c r="B538" s="11" t="s">
        <v>14</v>
      </c>
      <c r="C538" s="12">
        <v>44542</v>
      </c>
    </row>
    <row r="539" spans="1:3" x14ac:dyDescent="0.25">
      <c r="A539" s="10" t="s">
        <v>86</v>
      </c>
      <c r="B539" s="11" t="s">
        <v>15</v>
      </c>
      <c r="C539" s="12">
        <v>44585</v>
      </c>
    </row>
    <row r="540" spans="1:3" x14ac:dyDescent="0.25">
      <c r="A540" s="10" t="s">
        <v>86</v>
      </c>
      <c r="B540" s="11" t="s">
        <v>17</v>
      </c>
      <c r="C540" s="12">
        <v>44705</v>
      </c>
    </row>
    <row r="541" spans="1:3" x14ac:dyDescent="0.25">
      <c r="A541" s="10" t="s">
        <v>86</v>
      </c>
      <c r="B541" s="11" t="s">
        <v>18</v>
      </c>
      <c r="C541" s="12">
        <v>44766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8F20DA-D837-46FE-A504-3A997860D22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COLLER SAP ICI</vt:lpstr>
      <vt:lpstr>Plan de maintenance</vt:lpstr>
      <vt:lpstr>DATA</vt:lpstr>
      <vt:lpstr>Pour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Louasse</dc:creator>
  <cp:lastModifiedBy>Thibor Bryan</cp:lastModifiedBy>
  <dcterms:created xsi:type="dcterms:W3CDTF">2021-08-24T19:27:58Z</dcterms:created>
  <dcterms:modified xsi:type="dcterms:W3CDTF">2021-08-25T10:28:34Z</dcterms:modified>
</cp:coreProperties>
</file>