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oodysnake\Desktop\"/>
    </mc:Choice>
  </mc:AlternateContent>
  <xr:revisionPtr revIDLastSave="0" documentId="13_ncr:1_{DAD06D7D-2DCF-4F08-AE11-8B9C14B629CF}" xr6:coauthVersionLast="45" xr6:coauthVersionMax="45" xr10:uidLastSave="{00000000-0000-0000-0000-000000000000}"/>
  <bookViews>
    <workbookView xWindow="-120" yWindow="-120" windowWidth="25440" windowHeight="15990" xr2:uid="{73F6623A-3027-499C-ABA9-0150D0663247}"/>
  </bookViews>
  <sheets>
    <sheet name="personnag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  <c r="F11" i="1"/>
  <c r="F12" i="1"/>
  <c r="H16" i="1"/>
  <c r="F16" i="1"/>
  <c r="H15" i="1"/>
  <c r="F15" i="1"/>
  <c r="H14" i="1"/>
  <c r="F14" i="1"/>
  <c r="H13" i="1"/>
  <c r="F13" i="1"/>
  <c r="H12" i="1"/>
  <c r="O1" i="2" a="1"/>
  <c r="E14" i="1"/>
  <c r="H10" i="1" l="1"/>
  <c r="E15" i="1"/>
  <c r="E16" i="1"/>
  <c r="B16" i="1"/>
  <c r="H11" i="1"/>
  <c r="F10" i="1"/>
  <c r="O1" i="2"/>
  <c r="B15" i="1" s="1"/>
  <c r="G8" i="1" l="1"/>
  <c r="F8" i="1"/>
  <c r="E8" i="1"/>
  <c r="D8" i="1"/>
  <c r="C8" i="1"/>
  <c r="E13" i="1" l="1"/>
  <c r="E12" i="1"/>
  <c r="E11" i="1"/>
  <c r="E10" i="1"/>
  <c r="G5" i="1" l="1"/>
  <c r="E5" i="1"/>
  <c r="B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<sst xmlns="http://schemas.openxmlformats.org/spreadsheetml/2006/main" count="57" uniqueCount="48">
  <si>
    <t>âme</t>
  </si>
  <si>
    <t>agilité</t>
  </si>
  <si>
    <t>Force</t>
  </si>
  <si>
    <t>intelect</t>
  </si>
  <si>
    <t>vigeur</t>
  </si>
  <si>
    <t>Parade</t>
  </si>
  <si>
    <t>Résistance</t>
  </si>
  <si>
    <t>Allure</t>
  </si>
  <si>
    <t>nom</t>
  </si>
  <si>
    <t>soldat</t>
  </si>
  <si>
    <t>allure</t>
  </si>
  <si>
    <t>force</t>
  </si>
  <si>
    <t>vigueur</t>
  </si>
  <si>
    <t>ATHLÉTISME (AGILITÉ)</t>
  </si>
  <si>
    <t>COMBAT (AGILITÉ)</t>
  </si>
  <si>
    <t>CONDUITE (AGILITÉ)</t>
  </si>
  <si>
    <t>CULTURE GÉNÉRALE (INTELLECT)</t>
  </si>
  <si>
    <t>DISCRÉTION (AGILITÉ)</t>
  </si>
  <si>
    <t>PERCEPTION (INTELLECT)</t>
  </si>
  <si>
    <t>PERSUASION (ÂME)</t>
  </si>
  <si>
    <t>ÉDUCATION (INTELLECT)</t>
  </si>
  <si>
    <t>ÉLECTRONIQUE (INTELLECT)</t>
  </si>
  <si>
    <t>ÉQUITATION (AGILITÉ)</t>
  </si>
  <si>
    <t>FOCUS (ÂME)</t>
  </si>
  <si>
    <t>FOI (ÂME)</t>
  </si>
  <si>
    <t>INFORMATIQUE (INTELLECT)</t>
  </si>
  <si>
    <t>INTIMIDATION (ÂME)</t>
  </si>
  <si>
    <t>JEU (INTELLECT)</t>
  </si>
  <si>
    <t>LANGUE (INTELLECT)</t>
  </si>
  <si>
    <t>MAGIE (INTELLECT)</t>
  </si>
  <si>
    <t>NAVIGATION (AGILITÉ)</t>
  </si>
  <si>
    <t>OCCULTISME (INTELLECT)</t>
  </si>
  <si>
    <t>PERFORMANCE (ÂME)</t>
  </si>
  <si>
    <t>PILOTAGE (AGILITÉ)</t>
  </si>
  <si>
    <t>PROVOCATION (INTELLECT)</t>
  </si>
  <si>
    <t>PSIONIQUES (INTELLECT)</t>
  </si>
  <si>
    <t>RECHERCHE (INTELLECT)</t>
  </si>
  <si>
    <t>RÉPARATION (INTELLECT)</t>
  </si>
  <si>
    <t>SCIENCE ÉTRANGE (INTELLECT)</t>
  </si>
  <si>
    <t>SCIENCES (INTELLECT)</t>
  </si>
  <si>
    <t>SOINS (INTELLECT)</t>
  </si>
  <si>
    <t>STRATÉGIE (INTELLECT)</t>
  </si>
  <si>
    <t>SUBTERFUGE (AGILITÉ)</t>
  </si>
  <si>
    <t>SURVIE (INTELLECT)</t>
  </si>
  <si>
    <t>TIR (AGILITÉ)</t>
  </si>
  <si>
    <t>CULTURE GÉNÉRALE (INT)</t>
  </si>
  <si>
    <t>compétence:</t>
  </si>
  <si>
    <t>filtre competence=&gt;9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</si>
</sst>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Arial Unicode MS"/>
    </font>
    <font>
      <b/>
      <sz val="14"/>
      <color theme="1"/>
      <name val="Calibri"/>
      <family val="2"/>
      <scheme val="minor"/>
    </font>
    <font>
      <b/>
      <sz val="14"/>
      <color theme="1"/>
      <name val="Arial Unicode MS"/>
    </font>
    <font>
      <b/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0" xfId="0" applyProtection="1"/>
    <xf numFmtId="0" fontId="0" fillId="0" borderId="3" xfId="0" applyBorder="1" applyProtection="1"/>
    <xf numFmtId="0" fontId="0" fillId="0" borderId="4" xfId="0" applyBorder="1"/>
    <xf numFmtId="0" fontId="0" fillId="3" borderId="1" xfId="0" applyFill="1" applyBorder="1"/>
    <xf numFmtId="0" fontId="0" fillId="3" borderId="2" xfId="0" applyFill="1" applyBorder="1"/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0" fillId="0" borderId="0" xfId="0" applyBorder="1"/>
    <xf numFmtId="0" fontId="4" fillId="0" borderId="2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3" xfId="0" applyFill="1" applyBorder="1"/>
    <xf numFmtId="0" fontId="0" fillId="5" borderId="8" xfId="0" applyFill="1" applyBorder="1" applyAlignment="1">
      <alignment horizontal="center"/>
    </xf>
    <xf numFmtId="0" fontId="0" fillId="6" borderId="0" xfId="0" applyFill="1"/>
    <xf numFmtId="0" fontId="0" fillId="6" borderId="37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D931-B721-4790-8EF5-C0D9D2E761DC}">
  <dimension ref="B2:I17"/>
  <sheetViews>
    <sheetView tabSelected="1" workbookViewId="0">
      <selection activeCell="J23" sqref="J23"/>
    </sheetView>
  </sheetViews>
  <sheetFormatPr baseColWidth="10" defaultRowHeight="15"/>
  <cols>
    <col min="1" max="1" width="15.28515625" customWidth="1"/>
    <col min="2" max="2" width="7.7109375" customWidth="1"/>
    <col min="3" max="3" width="10.5703125" customWidth="1"/>
    <col min="4" max="4" width="11.28515625" customWidth="1"/>
    <col min="5" max="5" width="10.5703125" customWidth="1"/>
    <col min="6" max="6" width="11.85546875" customWidth="1"/>
    <col min="7" max="7" width="13" customWidth="1"/>
    <col min="8" max="8" width="7.7109375" customWidth="1"/>
  </cols>
  <sheetData>
    <row r="2" spans="2:9" ht="19.5" customHeight="1" thickBot="1">
      <c r="C2" s="21"/>
      <c r="D2" s="21"/>
      <c r="E2" s="21"/>
      <c r="F2" s="21"/>
      <c r="G2" s="21"/>
      <c r="H2" s="21"/>
      <c r="I2" s="21"/>
    </row>
    <row r="3" spans="2:9" ht="20.25" thickTop="1" thickBot="1">
      <c r="B3" s="34" t="str">
        <f>""&amp;data!C1</f>
        <v>soldat</v>
      </c>
      <c r="C3" s="35"/>
      <c r="D3" s="35"/>
      <c r="E3" s="35"/>
      <c r="F3" s="35"/>
      <c r="G3" s="35"/>
      <c r="H3" s="36"/>
      <c r="I3" s="14"/>
    </row>
    <row r="4" spans="2:9" ht="19.5" thickTop="1">
      <c r="B4" s="52"/>
      <c r="C4" s="53" t="s">
        <v>10</v>
      </c>
      <c r="D4" s="20"/>
      <c r="E4" s="51" t="s">
        <v>5</v>
      </c>
      <c r="F4" s="54"/>
      <c r="G4" s="55" t="s">
        <v>6</v>
      </c>
      <c r="H4" s="56"/>
    </row>
    <row r="5" spans="2:9" ht="18.75" customHeight="1">
      <c r="B5" s="57"/>
      <c r="C5" s="58" t="str">
        <f>""&amp;data!C10</f>
        <v>6</v>
      </c>
      <c r="D5" s="59"/>
      <c r="E5" s="60" t="str">
        <f>""&amp;data!C8</f>
        <v>5</v>
      </c>
      <c r="F5" s="61"/>
      <c r="G5" s="62" t="str">
        <f>""&amp;data!C9</f>
        <v>6</v>
      </c>
      <c r="H5" s="63"/>
    </row>
    <row r="6" spans="2:9" ht="18.75" customHeight="1">
      <c r="B6" s="64"/>
      <c r="C6" s="65"/>
      <c r="D6" s="65"/>
      <c r="E6" s="65"/>
      <c r="F6" s="65"/>
      <c r="G6" s="65"/>
      <c r="H6" s="66"/>
    </row>
    <row r="7" spans="2:9" ht="18.75">
      <c r="B7" s="57"/>
      <c r="C7" s="51" t="s">
        <v>1</v>
      </c>
      <c r="D7" s="51" t="s">
        <v>0</v>
      </c>
      <c r="E7" s="51" t="s">
        <v>11</v>
      </c>
      <c r="F7" s="51" t="s">
        <v>3</v>
      </c>
      <c r="G7" s="51" t="s">
        <v>12</v>
      </c>
      <c r="H7" s="63"/>
    </row>
    <row r="8" spans="2:9" ht="19.5" thickBot="1">
      <c r="B8" s="57"/>
      <c r="C8" s="13" t="str">
        <f>"d "&amp;data!C2</f>
        <v>d 4</v>
      </c>
      <c r="D8" s="13" t="str">
        <f>"d "&amp;data!C3</f>
        <v>d 6</v>
      </c>
      <c r="E8" s="13" t="str">
        <f>"d "&amp;data!C4</f>
        <v>d 6</v>
      </c>
      <c r="F8" s="13" t="str">
        <f>"d "&amp;data!C5</f>
        <v>d 4</v>
      </c>
      <c r="G8" s="60" t="str">
        <f>"d "&amp;data!C6</f>
        <v>d 6</v>
      </c>
      <c r="H8" s="63"/>
    </row>
    <row r="9" spans="2:9" ht="20.25" thickTop="1" thickBot="1">
      <c r="B9" s="25" t="s">
        <v>46</v>
      </c>
      <c r="C9" s="26"/>
      <c r="D9" s="26"/>
      <c r="E9" s="26"/>
      <c r="F9" s="26"/>
      <c r="G9" s="26"/>
      <c r="H9" s="27"/>
    </row>
    <row r="10" spans="2:9" ht="18.75">
      <c r="B10" s="28" t="s">
        <v>13</v>
      </c>
      <c r="C10" s="29"/>
      <c r="D10" s="30"/>
      <c r="E10" s="15" t="str">
        <f>IF(data!E2,"d "&amp;data!E2,"")</f>
        <v>d 8</v>
      </c>
      <c r="F10" s="67" t="str">
        <f>IF(data!P3,data!O3,"")</f>
        <v>RECHERCHE (INTELLECT)</v>
      </c>
      <c r="G10" s="68"/>
      <c r="H10" s="19" t="str">
        <f>IF(data!P3,"d "&amp;data!P3,"")</f>
        <v>d 8</v>
      </c>
    </row>
    <row r="11" spans="2:9" ht="18.75">
      <c r="B11" s="31" t="s">
        <v>45</v>
      </c>
      <c r="C11" s="32"/>
      <c r="D11" s="33"/>
      <c r="E11" s="12" t="str">
        <f>IF(data!E3,"d "&amp;data!E3,"")</f>
        <v>d 4</v>
      </c>
      <c r="F11" s="37" t="str">
        <f>IF(data!P4,data!O4,"")</f>
        <v>SURVIE (INTELLECT)</v>
      </c>
      <c r="G11" s="39"/>
      <c r="H11" s="16" t="str">
        <f>IF(data!P4,"d "&amp;data!P4,"")</f>
        <v>d 6</v>
      </c>
    </row>
    <row r="12" spans="2:9" ht="18.75">
      <c r="B12" s="31" t="s">
        <v>17</v>
      </c>
      <c r="C12" s="32"/>
      <c r="D12" s="33"/>
      <c r="E12" s="12" t="str">
        <f>IF(data!E4,"d "&amp;data!E4,"")</f>
        <v>d 4</v>
      </c>
      <c r="F12" s="37" t="str">
        <f>IF(data!P5,data!O5,"")</f>
        <v>TIR (AGILITÉ)</v>
      </c>
      <c r="G12" s="39"/>
      <c r="H12" s="16" t="str">
        <f>IF(data!P5,"d "&amp;data!P5,"")</f>
        <v>d 8</v>
      </c>
    </row>
    <row r="13" spans="2:9" ht="18.75">
      <c r="B13" s="31" t="s">
        <v>18</v>
      </c>
      <c r="C13" s="32"/>
      <c r="D13" s="33"/>
      <c r="E13" s="12" t="str">
        <f>IF(data!E5,"d "&amp;data!E5,"")</f>
        <v>d 6</v>
      </c>
      <c r="F13" s="37" t="str">
        <f>IF(data!P6,data!O6,"")</f>
        <v/>
      </c>
      <c r="G13" s="39"/>
      <c r="H13" s="16" t="str">
        <f>IF(data!P6,"d "&amp;data!P6,"")</f>
        <v/>
      </c>
    </row>
    <row r="14" spans="2:9" ht="18.75">
      <c r="B14" s="31" t="s">
        <v>19</v>
      </c>
      <c r="C14" s="32"/>
      <c r="D14" s="33"/>
      <c r="E14" s="12" t="str">
        <f>IF(data!E6,"d "&amp;data!E6,"")</f>
        <v>d 4</v>
      </c>
      <c r="F14" s="37" t="str">
        <f>IF(data!P7,data!O7,"")</f>
        <v/>
      </c>
      <c r="G14" s="39"/>
      <c r="H14" s="16" t="str">
        <f>IF(data!P7,"d "&amp;data!P7,"")</f>
        <v/>
      </c>
    </row>
    <row r="15" spans="2:9" ht="18.75">
      <c r="B15" s="37" t="str">
        <f>IF(data!P1,data!O1,"")</f>
        <v>COMBAT (AGILITÉ)</v>
      </c>
      <c r="C15" s="38"/>
      <c r="D15" s="39"/>
      <c r="E15" s="12" t="str">
        <f>IF(data!P1,"d "&amp;data!P1,"")</f>
        <v>d 4</v>
      </c>
      <c r="F15" s="37" t="str">
        <f>IF(data!P8,data!O8,"")</f>
        <v/>
      </c>
      <c r="G15" s="39"/>
      <c r="H15" s="16" t="str">
        <f>IF(data!P8,"d "&amp;data!P8,"")</f>
        <v/>
      </c>
    </row>
    <row r="16" spans="2:9" ht="19.5" thickBot="1">
      <c r="B16" s="22" t="str">
        <f>IF(data!P2,data!O2,"")</f>
        <v>PILOTAGE (AGILITÉ)</v>
      </c>
      <c r="C16" s="23"/>
      <c r="D16" s="24"/>
      <c r="E16" s="17" t="str">
        <f>IF(data!P2,"d "&amp;data!P2,"")</f>
        <v>d 4</v>
      </c>
      <c r="F16" s="22" t="str">
        <f>IF(data!P9,data!O9,"")</f>
        <v/>
      </c>
      <c r="G16" s="24"/>
      <c r="H16" s="18" t="str">
        <f>IF(data!P9,"d "&amp;data!P9,"")</f>
        <v/>
      </c>
    </row>
    <row r="17" ht="15.75" thickTop="1"/>
  </sheetData>
  <mergeCells count="18">
    <mergeCell ref="B14:D14"/>
    <mergeCell ref="B15:D15"/>
    <mergeCell ref="C2:I2"/>
    <mergeCell ref="F14:G14"/>
    <mergeCell ref="F15:G15"/>
    <mergeCell ref="F16:G16"/>
    <mergeCell ref="F12:G12"/>
    <mergeCell ref="F13:G13"/>
    <mergeCell ref="B16:D16"/>
    <mergeCell ref="B9:H9"/>
    <mergeCell ref="B10:D10"/>
    <mergeCell ref="B11:D11"/>
    <mergeCell ref="B12:D12"/>
    <mergeCell ref="F10:G10"/>
    <mergeCell ref="F11:G11"/>
    <mergeCell ref="B3:H3"/>
    <mergeCell ref="B6:H6"/>
    <mergeCell ref="B13:D13"/>
  </mergeCells>
  <conditionalFormatting sqref="E10">
    <cfRule type="dataBar" priority="2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{AD5F8EC2-AD69-4340-AE14-59E23DACA9E7}</x14:id>
        </ext>
      </extLst>
    </cfRule>
  </conditionalFormatting>
  <conditionalFormatting sqref="E11:E15"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{1606D03A-A492-4CFD-BBB3-94D34C070184}</x14:id>
        </ext>
      </extLst>
    </cfRule>
  </conditionalFormatting>
  <conditionalFormatting sqref="H10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{DEB7E323-99E1-4979-89A9-E55882A40ACB}</x14:id>
        </ext>
      </extLst>
    </cfRule>
  </conditionalFormatting>
  <conditionalFormatting sqref="E1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{0AD55088-2DFC-4657-B4CA-3628FC65D308}</x14:id>
        </ext>
      </extLst>
    </cfRule>
  </conditionalFormatting>
  <conditionalFormatting sqref="H11:H1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{B0B96494-3662-43EA-9686-5B3113407CA0}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5F8EC2-AD69-4340-AE14-59E23DACA9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E10</xm:sqref>
        </x14:conditionalFormatting>
        <x14:conditionalFormatting xmlns:xm="http://schemas.microsoft.com/office/excel/2006/main">
          <x14:cfRule type="dataBar" id="{1606D03A-A492-4CFD-BBB3-94D34C0701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E11:E15</xm:sqref>
        </x14:conditionalFormatting>
        <x14:conditionalFormatting xmlns:xm="http://schemas.microsoft.com/office/excel/2006/main">
          <x14:cfRule type="dataBar" id="{DEB7E323-99E1-4979-89A9-E55882A40A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H10</xm:sqref>
        </x14:conditionalFormatting>
        <x14:conditionalFormatting xmlns:xm="http://schemas.microsoft.com/office/excel/2006/main">
          <x14:cfRule type="dataBar" id="{0AD55088-2DFC-4657-B4CA-3628FC65D3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E16</xm:sqref>
        </x14:conditionalFormatting>
        <x14:conditionalFormatting xmlns:xm="http://schemas.microsoft.com/office/excel/2006/main">
          <x14:cfRule type="dataBar" id="{B0B96494-3662-43EA-9686-5B3113407C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H11:H16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48F7-971B-4B74-AA42-322EFC496DF3}">
  <dimension ref="B1:P33"/>
  <sheetViews>
    <sheetView workbookViewId="0">
      <selection activeCell="K17" sqref="K17"/>
    </sheetView>
  </sheetViews>
  <sheetFormatPr baseColWidth="10" defaultRowHeight="15"/>
  <cols>
    <col min="2" max="2" width="15.5703125" customWidth="1"/>
    <col min="3" max="3" width="4" style="1" customWidth="1"/>
    <col min="4" max="4" width="33.85546875" style="1" customWidth="1"/>
    <col min="5" max="5" width="5.7109375" customWidth="1"/>
    <col min="6" max="6" width="5" style="1" customWidth="1"/>
    <col min="7" max="7" width="6.28515625" customWidth="1"/>
    <col min="8" max="8" width="11.42578125" customWidth="1"/>
    <col min="12" max="12" width="11" customWidth="1"/>
    <col min="13" max="13" width="11.42578125" hidden="1" customWidth="1"/>
    <col min="14" max="14" width="22.28515625" customWidth="1"/>
    <col min="15" max="15" width="24.42578125" customWidth="1"/>
    <col min="16" max="16" width="4.42578125" customWidth="1"/>
  </cols>
  <sheetData>
    <row r="1" spans="2:16" ht="15.75" thickBot="1">
      <c r="B1" s="9" t="s">
        <v>8</v>
      </c>
      <c r="C1" s="40" t="s">
        <v>9</v>
      </c>
      <c r="D1" s="41"/>
      <c r="N1" s="48" t="s">
        <v>47</v>
      </c>
      <c r="O1" s="47" t="str" cm="1">
        <f t="array" ref="O1:P5">_xlfn._xlws.FILTER(D7:E33,E7:E33&lt;&gt;"")</f>
        <v>COMBAT (AGILITÉ)</v>
      </c>
      <c r="P1" s="47">
        <v>4</v>
      </c>
    </row>
    <row r="2" spans="2:16">
      <c r="B2" s="5" t="s">
        <v>1</v>
      </c>
      <c r="C2" s="2">
        <v>4</v>
      </c>
      <c r="D2" s="10" t="s">
        <v>13</v>
      </c>
      <c r="E2" s="2">
        <v>8</v>
      </c>
      <c r="N2" s="49"/>
      <c r="O2" s="47" t="str">
        <v>PILOTAGE (AGILITÉ)</v>
      </c>
      <c r="P2" s="47">
        <v>4</v>
      </c>
    </row>
    <row r="3" spans="2:16">
      <c r="B3" s="6" t="s">
        <v>0</v>
      </c>
      <c r="C3" s="3">
        <v>6</v>
      </c>
      <c r="D3" s="11" t="s">
        <v>16</v>
      </c>
      <c r="E3" s="3">
        <v>4</v>
      </c>
      <c r="F3"/>
      <c r="N3" s="49"/>
      <c r="O3" s="47" t="str">
        <v>RECHERCHE (INTELLECT)</v>
      </c>
      <c r="P3" s="47">
        <v>8</v>
      </c>
    </row>
    <row r="4" spans="2:16">
      <c r="B4" s="6" t="s">
        <v>2</v>
      </c>
      <c r="C4" s="3">
        <v>6</v>
      </c>
      <c r="D4" s="11" t="s">
        <v>17</v>
      </c>
      <c r="E4" s="3">
        <v>4</v>
      </c>
      <c r="F4"/>
      <c r="N4" s="49"/>
      <c r="O4" s="47" t="str">
        <v>SURVIE (INTELLECT)</v>
      </c>
      <c r="P4" s="47">
        <v>6</v>
      </c>
    </row>
    <row r="5" spans="2:16">
      <c r="B5" s="6" t="s">
        <v>3</v>
      </c>
      <c r="C5" s="3">
        <v>4</v>
      </c>
      <c r="D5" s="11" t="s">
        <v>18</v>
      </c>
      <c r="E5" s="3">
        <v>6</v>
      </c>
      <c r="F5"/>
      <c r="N5" s="50"/>
      <c r="O5" s="47" t="str">
        <v>TIR (AGILITÉ)</v>
      </c>
      <c r="P5" s="47">
        <v>8</v>
      </c>
    </row>
    <row r="6" spans="2:16">
      <c r="B6" s="6" t="s">
        <v>4</v>
      </c>
      <c r="C6" s="3">
        <v>6</v>
      </c>
      <c r="D6" s="11" t="s">
        <v>19</v>
      </c>
      <c r="E6" s="3">
        <v>4</v>
      </c>
      <c r="F6"/>
    </row>
    <row r="7" spans="2:16" ht="15.75" thickBot="1">
      <c r="B7" s="7"/>
      <c r="D7" s="42" t="s">
        <v>14</v>
      </c>
      <c r="E7" s="43">
        <v>4</v>
      </c>
      <c r="F7"/>
    </row>
    <row r="8" spans="2:16">
      <c r="B8" s="5" t="s">
        <v>5</v>
      </c>
      <c r="C8" s="2">
        <v>5</v>
      </c>
      <c r="D8" s="42" t="s">
        <v>15</v>
      </c>
      <c r="E8" s="43"/>
      <c r="F8"/>
    </row>
    <row r="9" spans="2:16" ht="15.75" thickBot="1">
      <c r="B9" s="8" t="s">
        <v>6</v>
      </c>
      <c r="C9" s="4">
        <v>6</v>
      </c>
      <c r="D9" s="42" t="s">
        <v>20</v>
      </c>
      <c r="E9" s="43"/>
      <c r="F9"/>
    </row>
    <row r="10" spans="2:16" ht="15.75" thickBot="1">
      <c r="B10" s="8" t="s">
        <v>7</v>
      </c>
      <c r="C10" s="4">
        <v>6</v>
      </c>
      <c r="D10" s="42" t="s">
        <v>21</v>
      </c>
      <c r="E10" s="43"/>
      <c r="F10"/>
    </row>
    <row r="11" spans="2:16">
      <c r="D11" s="42" t="s">
        <v>22</v>
      </c>
      <c r="E11" s="43"/>
      <c r="F11"/>
    </row>
    <row r="12" spans="2:16">
      <c r="D12" s="42" t="s">
        <v>23</v>
      </c>
      <c r="E12" s="43"/>
      <c r="F12"/>
    </row>
    <row r="13" spans="2:16">
      <c r="D13" s="42" t="s">
        <v>24</v>
      </c>
      <c r="E13" s="43"/>
      <c r="F13"/>
    </row>
    <row r="14" spans="2:16">
      <c r="D14" s="42" t="s">
        <v>25</v>
      </c>
      <c r="E14" s="43"/>
      <c r="F14"/>
    </row>
    <row r="15" spans="2:16">
      <c r="D15" s="42" t="s">
        <v>26</v>
      </c>
      <c r="E15" s="43"/>
      <c r="F15"/>
    </row>
    <row r="16" spans="2:16">
      <c r="D16" s="42" t="s">
        <v>27</v>
      </c>
      <c r="E16" s="43"/>
      <c r="F16"/>
    </row>
    <row r="17" spans="4:6">
      <c r="D17" s="42" t="s">
        <v>28</v>
      </c>
      <c r="E17" s="43"/>
      <c r="F17"/>
    </row>
    <row r="18" spans="4:6">
      <c r="D18" s="42" t="s">
        <v>29</v>
      </c>
      <c r="E18" s="43"/>
      <c r="F18"/>
    </row>
    <row r="19" spans="4:6">
      <c r="D19" s="42" t="s">
        <v>30</v>
      </c>
      <c r="E19" s="43"/>
      <c r="F19"/>
    </row>
    <row r="20" spans="4:6">
      <c r="D20" s="42" t="s">
        <v>31</v>
      </c>
      <c r="E20" s="43"/>
      <c r="F20"/>
    </row>
    <row r="21" spans="4:6">
      <c r="D21" s="42" t="s">
        <v>32</v>
      </c>
      <c r="E21" s="43"/>
      <c r="F21"/>
    </row>
    <row r="22" spans="4:6">
      <c r="D22" s="42" t="s">
        <v>33</v>
      </c>
      <c r="E22" s="43">
        <v>4</v>
      </c>
      <c r="F22"/>
    </row>
    <row r="23" spans="4:6">
      <c r="D23" s="42" t="s">
        <v>34</v>
      </c>
      <c r="E23" s="43"/>
      <c r="F23"/>
    </row>
    <row r="24" spans="4:6">
      <c r="D24" s="42" t="s">
        <v>35</v>
      </c>
      <c r="E24" s="43"/>
      <c r="F24"/>
    </row>
    <row r="25" spans="4:6">
      <c r="D25" s="42" t="s">
        <v>36</v>
      </c>
      <c r="E25" s="43">
        <v>8</v>
      </c>
      <c r="F25"/>
    </row>
    <row r="26" spans="4:6">
      <c r="D26" s="42" t="s">
        <v>37</v>
      </c>
      <c r="E26" s="43"/>
      <c r="F26"/>
    </row>
    <row r="27" spans="4:6">
      <c r="D27" s="42" t="s">
        <v>38</v>
      </c>
      <c r="E27" s="43"/>
      <c r="F27"/>
    </row>
    <row r="28" spans="4:6">
      <c r="D28" s="42" t="s">
        <v>39</v>
      </c>
      <c r="E28" s="43"/>
      <c r="F28"/>
    </row>
    <row r="29" spans="4:6">
      <c r="D29" s="42" t="s">
        <v>40</v>
      </c>
      <c r="E29" s="43"/>
      <c r="F29"/>
    </row>
    <row r="30" spans="4:6">
      <c r="D30" s="42" t="s">
        <v>41</v>
      </c>
      <c r="E30" s="43"/>
      <c r="F30"/>
    </row>
    <row r="31" spans="4:6">
      <c r="D31" s="42" t="s">
        <v>42</v>
      </c>
      <c r="E31" s="43"/>
      <c r="F31"/>
    </row>
    <row r="32" spans="4:6">
      <c r="D32" s="42" t="s">
        <v>43</v>
      </c>
      <c r="E32" s="44">
        <v>6</v>
      </c>
      <c r="F32"/>
    </row>
    <row r="33" spans="4:6" ht="15.75" thickBot="1">
      <c r="D33" s="45" t="s">
        <v>44</v>
      </c>
      <c r="E33" s="46">
        <v>8</v>
      </c>
      <c r="F33"/>
    </row>
  </sheetData>
  <mergeCells count="2">
    <mergeCell ref="C1:D1"/>
    <mergeCell ref="N1:N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bloodysnake</dc:creator>
  <cp:lastModifiedBy>bloodysnake</cp:lastModifiedBy>
  <dcterms:created xsi:type="dcterms:W3CDTF">2021-07-15T09:37:55Z</dcterms:created>
  <dcterms:modified xsi:type="dcterms:W3CDTF">2021-07-15T21:26:42Z</dcterms:modified>
</cp:coreProperties>
</file>