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Mes Donnees\MAISON\BOWLING\"/>
    </mc:Choice>
  </mc:AlternateContent>
  <bookViews>
    <workbookView xWindow="-108" yWindow="-108" windowWidth="19416" windowHeight="1056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4" i="1" l="1"/>
  <c r="N63" i="1"/>
  <c r="L64" i="1"/>
  <c r="K64" i="1"/>
  <c r="L63" i="1"/>
  <c r="K63" i="1"/>
  <c r="J63" i="1"/>
  <c r="N58" i="1" l="1"/>
  <c r="N57" i="1" l="1"/>
  <c r="N51" i="1"/>
  <c r="N50" i="1"/>
  <c r="N45" i="1"/>
  <c r="N44" i="1"/>
  <c r="N39" i="1"/>
  <c r="N38" i="1"/>
  <c r="N33" i="1"/>
  <c r="P63" i="1" s="1"/>
  <c r="N32" i="1"/>
  <c r="N28" i="1"/>
  <c r="N27" i="1"/>
  <c r="N24" i="1"/>
  <c r="N23" i="1"/>
  <c r="N20" i="1"/>
  <c r="N19" i="1"/>
  <c r="N16" i="1"/>
  <c r="N15" i="1"/>
  <c r="N12" i="1"/>
  <c r="N11" i="1"/>
  <c r="N8" i="1"/>
  <c r="N7" i="1"/>
  <c r="N5" i="1"/>
  <c r="N4" i="1"/>
  <c r="L58" i="1"/>
  <c r="K58" i="1"/>
  <c r="J58" i="1"/>
  <c r="L57" i="1"/>
  <c r="K57" i="1"/>
  <c r="J57" i="1"/>
  <c r="P64" i="1" l="1"/>
  <c r="L39" i="1"/>
  <c r="K39" i="1"/>
  <c r="J39" i="1"/>
  <c r="L38" i="1"/>
  <c r="K38" i="1"/>
  <c r="J38" i="1"/>
  <c r="L28" i="1" l="1"/>
  <c r="K28" i="1"/>
  <c r="J28" i="1"/>
  <c r="L27" i="1"/>
  <c r="K27" i="1"/>
  <c r="J27" i="1"/>
  <c r="J4" i="1" l="1"/>
  <c r="J23" i="1"/>
  <c r="L24" i="1"/>
  <c r="K24" i="1"/>
  <c r="J24" i="1"/>
  <c r="L23" i="1"/>
  <c r="K23" i="1"/>
  <c r="L20" i="1" l="1"/>
  <c r="K20" i="1"/>
  <c r="J20" i="1"/>
  <c r="L19" i="1"/>
  <c r="K19" i="1"/>
  <c r="J19" i="1"/>
  <c r="L16" i="1" l="1"/>
  <c r="K16" i="1"/>
  <c r="J16" i="1"/>
  <c r="L15" i="1"/>
  <c r="K15" i="1"/>
  <c r="J15" i="1"/>
  <c r="J12" i="1"/>
  <c r="K5" i="1" l="1"/>
  <c r="K4" i="1"/>
  <c r="J11" i="1" l="1"/>
  <c r="K11" i="1"/>
  <c r="L11" i="1"/>
  <c r="K12" i="1"/>
  <c r="L12" i="1"/>
  <c r="L8" i="1"/>
  <c r="L7" i="1"/>
  <c r="K8" i="1"/>
  <c r="K7" i="1"/>
  <c r="J8" i="1"/>
  <c r="J7" i="1"/>
  <c r="M4" i="2"/>
  <c r="M3" i="2"/>
  <c r="L4" i="2"/>
  <c r="L3" i="2"/>
  <c r="J4" i="2"/>
  <c r="J3" i="2"/>
  <c r="J5" i="1" l="1"/>
</calcChain>
</file>

<file path=xl/sharedStrings.xml><?xml version="1.0" encoding="utf-8"?>
<sst xmlns="http://schemas.openxmlformats.org/spreadsheetml/2006/main" count="227" uniqueCount="17">
  <si>
    <t>CONDENSÉ DE NOS PERFORMANCES AU BOWLING</t>
  </si>
  <si>
    <t>LAURENT</t>
  </si>
  <si>
    <t>DOMINIQUE</t>
  </si>
  <si>
    <t>JOUEUR</t>
  </si>
  <si>
    <t>STRIKE</t>
  </si>
  <si>
    <t>SPARE</t>
  </si>
  <si>
    <t>SCORE</t>
  </si>
  <si>
    <t>DATE</t>
  </si>
  <si>
    <t>PARTIE : 1</t>
  </si>
  <si>
    <t>PARTIE : 2</t>
  </si>
  <si>
    <t>TOTAL (2 parties)</t>
  </si>
  <si>
    <t>SCORE total</t>
  </si>
  <si>
    <t>GOUTTIÈRES</t>
  </si>
  <si>
    <t>MAXI</t>
  </si>
  <si>
    <t>Moyenne / 2 parties</t>
  </si>
  <si>
    <t>MOYENNE LAURENT</t>
  </si>
  <si>
    <t>MOYENNE DOMINIQUE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</si>
</sst>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dd/mm/yy;@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sz val="12"/>
      <color rgb="FF002060"/>
      <name val="Arial"/>
      <family val="2"/>
    </font>
    <font>
      <sz val="12"/>
      <color rgb="FF7030A0"/>
      <name val="Arial"/>
      <family val="2"/>
    </font>
    <font>
      <b/>
      <u val="double"/>
      <sz val="16"/>
      <color rgb="FFFF0000"/>
      <name val="Arial"/>
      <family val="2"/>
    </font>
    <font>
      <sz val="12"/>
      <color rgb="FFFFFF00"/>
      <name val="Arial"/>
      <family val="2"/>
    </font>
    <font>
      <sz val="12"/>
      <color rgb="FFFF0000"/>
      <name val="Arial"/>
      <family val="2"/>
    </font>
    <font>
      <sz val="11"/>
      <color rgb="FFFF0000"/>
      <name val="Calibri"/>
      <family val="2"/>
      <scheme val="minor"/>
    </font>
    <font>
      <sz val="12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rgb="FFFFFF00"/>
      </bottom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ck">
        <color rgb="FFFF0000"/>
      </bottom>
      <diagonal/>
    </border>
    <border>
      <left style="medium">
        <color indexed="64"/>
      </left>
      <right/>
      <top style="thick">
        <color rgb="FFFF0000"/>
      </top>
      <bottom style="medium">
        <color indexed="64"/>
      </bottom>
      <diagonal/>
    </border>
    <border>
      <left/>
      <right/>
      <top style="thick">
        <color rgb="FFFF000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rgb="FFFF0000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auto="1"/>
      </left>
      <right/>
      <top style="thick">
        <color rgb="FFFF0000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double">
        <color theme="0"/>
      </right>
      <top style="double">
        <color theme="0"/>
      </top>
      <bottom style="double">
        <color theme="0"/>
      </bottom>
      <diagonal/>
    </border>
    <border>
      <left/>
      <right/>
      <top style="double">
        <color theme="0"/>
      </top>
      <bottom style="double">
        <color theme="0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ck">
        <color rgb="FFFF0000"/>
      </bottom>
      <diagonal/>
    </border>
    <border>
      <left/>
      <right style="medium">
        <color auto="1"/>
      </right>
      <top style="thick">
        <color rgb="FFFF0000"/>
      </top>
      <bottom style="medium">
        <color indexed="64"/>
      </bottom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01">
    <xf numFmtId="0" fontId="0" fillId="0" borderId="0" xfId="0"/>
    <xf numFmtId="0" fontId="1" fillId="7" borderId="7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3" fillId="0" borderId="6" xfId="0" applyFont="1" applyBorder="1"/>
    <xf numFmtId="0" fontId="1" fillId="0" borderId="6" xfId="0" applyFont="1" applyBorder="1"/>
    <xf numFmtId="0" fontId="4" fillId="0" borderId="9" xfId="0" applyFont="1" applyBorder="1"/>
    <xf numFmtId="0" fontId="1" fillId="0" borderId="9" xfId="0" applyFont="1" applyBorder="1"/>
    <xf numFmtId="0" fontId="1" fillId="0" borderId="6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5" xfId="0" applyFont="1" applyBorder="1"/>
    <xf numFmtId="0" fontId="1" fillId="0" borderId="16" xfId="0" applyFont="1" applyBorder="1"/>
    <xf numFmtId="0" fontId="6" fillId="9" borderId="18" xfId="0" applyFont="1" applyFill="1" applyBorder="1"/>
    <xf numFmtId="0" fontId="6" fillId="9" borderId="19" xfId="0" applyFont="1" applyFill="1" applyBorder="1"/>
    <xf numFmtId="0" fontId="7" fillId="0" borderId="0" xfId="0" applyFont="1" applyFill="1" applyBorder="1" applyAlignment="1"/>
    <xf numFmtId="0" fontId="1" fillId="0" borderId="0" xfId="0" applyFont="1" applyFill="1" applyBorder="1"/>
    <xf numFmtId="0" fontId="1" fillId="2" borderId="2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7" fillId="0" borderId="0" xfId="0" applyNumberFormat="1" applyFont="1" applyFill="1" applyBorder="1" applyAlignment="1"/>
    <xf numFmtId="0" fontId="1" fillId="0" borderId="23" xfId="0" applyFont="1" applyBorder="1" applyAlignment="1">
      <alignment horizontal="center"/>
    </xf>
    <xf numFmtId="0" fontId="1" fillId="0" borderId="24" xfId="0" applyFont="1" applyBorder="1"/>
    <xf numFmtId="0" fontId="1" fillId="0" borderId="25" xfId="0" applyFont="1" applyBorder="1"/>
    <xf numFmtId="0" fontId="1" fillId="8" borderId="1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14" fontId="1" fillId="8" borderId="4" xfId="0" applyNumberFormat="1" applyFont="1" applyFill="1" applyBorder="1" applyAlignment="1">
      <alignment horizontal="center" vertical="center"/>
    </xf>
    <xf numFmtId="14" fontId="1" fillId="8" borderId="0" xfId="0" applyNumberFormat="1" applyFont="1" applyFill="1" applyBorder="1" applyAlignment="1">
      <alignment horizontal="center" vertical="center"/>
    </xf>
    <xf numFmtId="14" fontId="1" fillId="8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8" fillId="0" borderId="0" xfId="0" applyFont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30" xfId="0" applyFont="1" applyBorder="1"/>
    <xf numFmtId="0" fontId="1" fillId="0" borderId="17" xfId="0" applyFont="1" applyBorder="1"/>
    <xf numFmtId="0" fontId="1" fillId="0" borderId="0" xfId="0" applyFont="1"/>
    <xf numFmtId="0" fontId="9" fillId="9" borderId="0" xfId="0" applyFont="1" applyFill="1"/>
    <xf numFmtId="0" fontId="9" fillId="9" borderId="0" xfId="0" applyFont="1" applyFill="1" applyBorder="1"/>
    <xf numFmtId="0" fontId="9" fillId="9" borderId="31" xfId="0" applyFont="1" applyFill="1" applyBorder="1"/>
    <xf numFmtId="0" fontId="9" fillId="9" borderId="32" xfId="0" applyFont="1" applyFill="1" applyBorder="1"/>
    <xf numFmtId="164" fontId="1" fillId="2" borderId="33" xfId="0" applyNumberFormat="1" applyFont="1" applyFill="1" applyBorder="1"/>
    <xf numFmtId="0" fontId="0" fillId="0" borderId="0" xfId="0" applyAlignment="1">
      <alignment horizontal="center"/>
    </xf>
    <xf numFmtId="0" fontId="1" fillId="2" borderId="35" xfId="0" applyFont="1" applyFill="1" applyBorder="1"/>
    <xf numFmtId="0" fontId="1" fillId="0" borderId="0" xfId="0" applyFont="1" applyBorder="1"/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8" borderId="1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14" fontId="1" fillId="8" borderId="27" xfId="0" applyNumberFormat="1" applyFont="1" applyFill="1" applyBorder="1" applyAlignment="1">
      <alignment horizontal="center" vertical="center"/>
    </xf>
    <xf numFmtId="14" fontId="1" fillId="8" borderId="28" xfId="0" applyNumberFormat="1" applyFont="1" applyFill="1" applyBorder="1" applyAlignment="1">
      <alignment horizontal="center" vertical="center"/>
    </xf>
    <xf numFmtId="14" fontId="1" fillId="8" borderId="29" xfId="0" applyNumberFormat="1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/>
    </xf>
    <xf numFmtId="0" fontId="1" fillId="5" borderId="21" xfId="0" applyFont="1" applyFill="1" applyBorder="1" applyAlignment="1">
      <alignment horizontal="center"/>
    </xf>
    <xf numFmtId="165" fontId="1" fillId="8" borderId="4" xfId="0" applyNumberFormat="1" applyFont="1" applyFill="1" applyBorder="1" applyAlignment="1">
      <alignment horizontal="center" vertical="center"/>
    </xf>
    <xf numFmtId="165" fontId="1" fillId="8" borderId="0" xfId="0" applyNumberFormat="1" applyFont="1" applyFill="1" applyBorder="1" applyAlignment="1">
      <alignment horizontal="center" vertical="center"/>
    </xf>
    <xf numFmtId="165" fontId="1" fillId="8" borderId="5" xfId="0" applyNumberFormat="1" applyFont="1" applyFill="1" applyBorder="1" applyAlignment="1">
      <alignment horizontal="center" vertical="center"/>
    </xf>
    <xf numFmtId="14" fontId="1" fillId="8" borderId="4" xfId="0" applyNumberFormat="1" applyFont="1" applyFill="1" applyBorder="1" applyAlignment="1">
      <alignment horizontal="center" vertical="center"/>
    </xf>
    <xf numFmtId="14" fontId="1" fillId="8" borderId="0" xfId="0" applyNumberFormat="1" applyFont="1" applyFill="1" applyBorder="1" applyAlignment="1">
      <alignment horizontal="center" vertical="center"/>
    </xf>
    <xf numFmtId="14" fontId="1" fillId="8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26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5" fillId="2" borderId="34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14" fontId="1" fillId="8" borderId="0" xfId="0" applyNumberFormat="1" applyFont="1" applyFill="1" applyAlignment="1">
      <alignment horizontal="center" vertical="center"/>
    </xf>
    <xf numFmtId="0" fontId="1" fillId="9" borderId="0" xfId="0" applyFont="1" applyFill="1" applyBorder="1"/>
    <xf numFmtId="0" fontId="9" fillId="9" borderId="36" xfId="0" applyFont="1" applyFill="1" applyBorder="1"/>
    <xf numFmtId="0" fontId="9" fillId="9" borderId="37" xfId="0" applyFont="1" applyFill="1" applyBorder="1"/>
    <xf numFmtId="0" fontId="9" fillId="9" borderId="38" xfId="0" applyFont="1" applyFill="1" applyBorder="1"/>
    <xf numFmtId="164" fontId="1" fillId="0" borderId="0" xfId="0" applyNumberFormat="1" applyFont="1" applyFill="1" applyBorder="1"/>
    <xf numFmtId="0" fontId="9" fillId="9" borderId="39" xfId="0" applyFont="1" applyFill="1" applyBorder="1" applyAlignment="1">
      <alignment horizontal="center" vertical="center"/>
    </xf>
    <xf numFmtId="0" fontId="9" fillId="9" borderId="40" xfId="0" applyFont="1" applyFill="1" applyBorder="1"/>
    <xf numFmtId="164" fontId="0" fillId="0" borderId="0" xfId="0" applyNumberFormat="1" applyBorder="1" applyAlignment="1">
      <alignment horizontal="center"/>
    </xf>
    <xf numFmtId="0" fontId="9" fillId="9" borderId="41" xfId="0" applyFont="1" applyFill="1" applyBorder="1"/>
    <xf numFmtId="0" fontId="1" fillId="5" borderId="3" xfId="0" applyFont="1" applyFill="1" applyBorder="1" applyAlignment="1">
      <alignment horizontal="center" vertical="center"/>
    </xf>
    <xf numFmtId="0" fontId="1" fillId="0" borderId="42" xfId="0" applyFont="1" applyBorder="1"/>
    <xf numFmtId="0" fontId="1" fillId="0" borderId="43" xfId="0" applyFont="1" applyBorder="1"/>
    <xf numFmtId="0" fontId="1" fillId="5" borderId="44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0" fillId="0" borderId="0" xfId="0" applyBorder="1" applyAlignment="1"/>
    <xf numFmtId="0" fontId="0" fillId="0" borderId="45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99CC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SCORES LAURENT</a:t>
            </a:r>
          </a:p>
        </c:rich>
      </c:tx>
      <c:layout/>
      <c:overlay val="0"/>
      <c:spPr>
        <a:solidFill>
          <a:srgbClr val="FFFF00"/>
        </a:solidFill>
        <a:ln>
          <a:solidFill>
            <a:srgbClr val="FF0000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7030A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(Feuil1!$J$4,Feuil1!$J$7,Feuil1!$J$11,Feuil1!$J$15,Feuil1!$J$19,Feuil1!$J$23,Feuil1!$J$27,Feuil1!$J$32,Feuil1!$J$38,Feuil1!$J$44,Feuil1!$J$50,Feuil1!$J$57,Feuil1!$J$63)</c:f>
              <c:numCache>
                <c:formatCode>General</c:formatCode>
                <c:ptCount val="13"/>
                <c:pt idx="0">
                  <c:v>207</c:v>
                </c:pt>
                <c:pt idx="1">
                  <c:v>265</c:v>
                </c:pt>
                <c:pt idx="2">
                  <c:v>230</c:v>
                </c:pt>
                <c:pt idx="3">
                  <c:v>217</c:v>
                </c:pt>
                <c:pt idx="4">
                  <c:v>200</c:v>
                </c:pt>
                <c:pt idx="5">
                  <c:v>208</c:v>
                </c:pt>
                <c:pt idx="6">
                  <c:v>153</c:v>
                </c:pt>
                <c:pt idx="7">
                  <c:v>198</c:v>
                </c:pt>
                <c:pt idx="8">
                  <c:v>253</c:v>
                </c:pt>
                <c:pt idx="9">
                  <c:v>174</c:v>
                </c:pt>
                <c:pt idx="10">
                  <c:v>213</c:v>
                </c:pt>
                <c:pt idx="11">
                  <c:v>151</c:v>
                </c:pt>
                <c:pt idx="12">
                  <c:v>214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8D7-4D2C-A447-DBE170CD70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23317200"/>
        <c:axId val="2123302224"/>
      </c:lineChart>
      <c:catAx>
        <c:axId val="212331720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3302224"/>
        <c:crosses val="autoZero"/>
        <c:auto val="1"/>
        <c:lblAlgn val="ctr"/>
        <c:lblOffset val="100"/>
        <c:noMultiLvlLbl val="0"/>
      </c:catAx>
      <c:valAx>
        <c:axId val="2123302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3317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baseline="0">
                <a:solidFill>
                  <a:sysClr val="windowText" lastClr="000000"/>
                </a:solidFill>
              </a:rPr>
              <a:t>SCORES DOMINIQUE</a:t>
            </a:r>
          </a:p>
        </c:rich>
      </c:tx>
      <c:layout/>
      <c:overlay val="0"/>
      <c:spPr>
        <a:solidFill>
          <a:srgbClr val="FFFF00"/>
        </a:solidFill>
        <a:ln>
          <a:solidFill>
            <a:srgbClr val="FF0000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7030A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(Feuil1!$J$5,Feuil1!$J$8,Feuil1!$J$12,Feuil1!$J$16,Feuil1!$J$20,Feuil1!$J$24,Feuil1!$J$28,Feuil1!$J$33,Feuil1!$J$39,Feuil1!$J$45,Feuil1!$J$51,Feuil1!$J$58,Feuil1!$J$64)</c:f>
              <c:numCache>
                <c:formatCode>General</c:formatCode>
                <c:ptCount val="13"/>
                <c:pt idx="0">
                  <c:v>235</c:v>
                </c:pt>
                <c:pt idx="1">
                  <c:v>224</c:v>
                </c:pt>
                <c:pt idx="2">
                  <c:v>210</c:v>
                </c:pt>
                <c:pt idx="3">
                  <c:v>258</c:v>
                </c:pt>
                <c:pt idx="4">
                  <c:v>267</c:v>
                </c:pt>
                <c:pt idx="5">
                  <c:v>207</c:v>
                </c:pt>
                <c:pt idx="6">
                  <c:v>205</c:v>
                </c:pt>
                <c:pt idx="7">
                  <c:v>239</c:v>
                </c:pt>
                <c:pt idx="8">
                  <c:v>215</c:v>
                </c:pt>
                <c:pt idx="9">
                  <c:v>246</c:v>
                </c:pt>
                <c:pt idx="10">
                  <c:v>200</c:v>
                </c:pt>
                <c:pt idx="11">
                  <c:v>229</c:v>
                </c:pt>
                <c:pt idx="12">
                  <c:v>231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28F-44E7-8233-A2ECAA2AD4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04930112"/>
        <c:axId val="2004931776"/>
      </c:lineChart>
      <c:catAx>
        <c:axId val="200493011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4931776"/>
        <c:crosses val="autoZero"/>
        <c:auto val="1"/>
        <c:lblAlgn val="ctr"/>
        <c:lblOffset val="100"/>
        <c:noMultiLvlLbl val="0"/>
      </c:catAx>
      <c:valAx>
        <c:axId val="2004931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4930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23447</xdr:colOff>
      <xdr:row>65</xdr:row>
      <xdr:rowOff>11722</xdr:rowOff>
    </xdr:from>
    <xdr:to>
      <xdr:col>6</xdr:col>
      <xdr:colOff>574432</xdr:colOff>
      <xdr:row>78</xdr:row>
      <xdr:rowOff>164122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216877</xdr:colOff>
      <xdr:row>65</xdr:row>
      <xdr:rowOff>11723</xdr:rowOff>
    </xdr:from>
    <xdr:to>
      <xdr:col>13</xdr:col>
      <xdr:colOff>293077</xdr:colOff>
      <xdr:row>78</xdr:row>
      <xdr:rowOff>164123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5"/>
  <sheetViews>
    <sheetView tabSelected="1" topLeftCell="C55" zoomScale="130" zoomScaleNormal="130" workbookViewId="0">
      <selection activeCell="I80" sqref="I80"/>
    </sheetView>
  </sheetViews>
  <sheetFormatPr baseColWidth="10" defaultRowHeight="15.6" x14ac:dyDescent="0.3"/>
  <cols>
    <col min="1" max="1" width="6.77734375" bestFit="1" customWidth="1"/>
    <col min="2" max="2" width="12.109375" bestFit="1" customWidth="1"/>
    <col min="3" max="3" width="13.6640625" bestFit="1" customWidth="1"/>
    <col min="4" max="4" width="8.88671875" bestFit="1" customWidth="1"/>
    <col min="5" max="5" width="8.33203125" bestFit="1" customWidth="1"/>
    <col min="6" max="6" width="8.77734375" bestFit="1" customWidth="1"/>
    <col min="7" max="7" width="8.88671875" bestFit="1" customWidth="1"/>
    <col min="8" max="8" width="8.33203125" bestFit="1" customWidth="1"/>
    <col min="9" max="9" width="8.77734375" bestFit="1" customWidth="1"/>
    <col min="10" max="10" width="13.6640625" bestFit="1" customWidth="1"/>
    <col min="11" max="11" width="15.21875" bestFit="1" customWidth="1"/>
    <col min="12" max="12" width="8.88671875" bestFit="1" customWidth="1"/>
    <col min="13" max="13" width="10.5546875" customWidth="1"/>
    <col min="14" max="14" width="20.5546875" style="42" bestFit="1" customWidth="1"/>
    <col min="15" max="15" width="25.5546875" bestFit="1" customWidth="1"/>
    <col min="16" max="16" width="6.5546875" bestFit="1" customWidth="1"/>
  </cols>
  <sheetData>
    <row r="1" spans="1:14" ht="33.6" customHeight="1" thickBot="1" x14ac:dyDescent="0.35">
      <c r="A1" s="81" t="s">
        <v>0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</row>
    <row r="2" spans="1:14" ht="16.8" thickTop="1" thickBot="1" x14ac:dyDescent="0.35">
      <c r="A2" s="70"/>
      <c r="B2" s="70"/>
      <c r="C2" s="70"/>
      <c r="D2" s="76" t="s">
        <v>8</v>
      </c>
      <c r="E2" s="77"/>
      <c r="F2" s="78"/>
      <c r="G2" s="76" t="s">
        <v>9</v>
      </c>
      <c r="H2" s="77"/>
      <c r="I2" s="78"/>
      <c r="J2" s="79" t="s">
        <v>10</v>
      </c>
      <c r="K2" s="80"/>
      <c r="L2" s="93"/>
      <c r="M2" s="89" t="s">
        <v>13</v>
      </c>
      <c r="N2" s="43" t="s">
        <v>14</v>
      </c>
    </row>
    <row r="3" spans="1:14" ht="15.6" customHeight="1" x14ac:dyDescent="0.3">
      <c r="A3" s="56" t="s">
        <v>7</v>
      </c>
      <c r="B3" s="67">
        <v>43804</v>
      </c>
      <c r="C3" s="1" t="s">
        <v>3</v>
      </c>
      <c r="D3" s="2" t="s">
        <v>4</v>
      </c>
      <c r="E3" s="3" t="s">
        <v>5</v>
      </c>
      <c r="F3" s="4" t="s">
        <v>6</v>
      </c>
      <c r="G3" s="2" t="s">
        <v>4</v>
      </c>
      <c r="H3" s="3" t="s">
        <v>5</v>
      </c>
      <c r="I3" s="5" t="s">
        <v>6</v>
      </c>
      <c r="J3" s="5" t="s">
        <v>11</v>
      </c>
      <c r="K3" s="2" t="s">
        <v>4</v>
      </c>
      <c r="L3" s="3" t="s">
        <v>5</v>
      </c>
      <c r="N3" s="43"/>
    </row>
    <row r="4" spans="1:14" x14ac:dyDescent="0.3">
      <c r="A4" s="57"/>
      <c r="B4" s="68"/>
      <c r="C4" s="7" t="s">
        <v>1</v>
      </c>
      <c r="D4" s="8">
        <v>1</v>
      </c>
      <c r="E4" s="8">
        <v>2</v>
      </c>
      <c r="F4" s="8">
        <v>97</v>
      </c>
      <c r="G4" s="8">
        <v>1</v>
      </c>
      <c r="H4" s="8">
        <v>2</v>
      </c>
      <c r="I4" s="8">
        <v>110</v>
      </c>
      <c r="J4" s="11">
        <f>F4+I4</f>
        <v>207</v>
      </c>
      <c r="K4" s="8">
        <f>D4+G4</f>
        <v>2</v>
      </c>
      <c r="L4" s="94">
        <v>4</v>
      </c>
      <c r="N4" s="45">
        <f>AVERAGE(F4,I4)</f>
        <v>103.5</v>
      </c>
    </row>
    <row r="5" spans="1:14" ht="16.2" thickBot="1" x14ac:dyDescent="0.35">
      <c r="A5" s="58"/>
      <c r="B5" s="69"/>
      <c r="C5" s="9" t="s">
        <v>2</v>
      </c>
      <c r="D5" s="10">
        <v>1</v>
      </c>
      <c r="E5" s="10">
        <v>1</v>
      </c>
      <c r="F5" s="10">
        <v>112</v>
      </c>
      <c r="G5" s="10">
        <v>1</v>
      </c>
      <c r="H5" s="10">
        <v>3</v>
      </c>
      <c r="I5" s="10">
        <v>123</v>
      </c>
      <c r="J5" s="12">
        <f>F5+I5</f>
        <v>235</v>
      </c>
      <c r="K5" s="10">
        <f>D5+G5</f>
        <v>2</v>
      </c>
      <c r="L5" s="95">
        <v>5</v>
      </c>
      <c r="N5" s="45">
        <f>AVERAGE(F5,I5)</f>
        <v>117.5</v>
      </c>
    </row>
    <row r="6" spans="1:14" ht="16.8" thickTop="1" thickBot="1" x14ac:dyDescent="0.35">
      <c r="A6" s="56" t="s">
        <v>7</v>
      </c>
      <c r="B6" s="67">
        <v>43818</v>
      </c>
      <c r="C6" s="1" t="s">
        <v>3</v>
      </c>
      <c r="D6" s="2" t="s">
        <v>4</v>
      </c>
      <c r="E6" s="3" t="s">
        <v>5</v>
      </c>
      <c r="F6" s="4" t="s">
        <v>6</v>
      </c>
      <c r="G6" s="2" t="s">
        <v>4</v>
      </c>
      <c r="H6" s="3" t="s">
        <v>5</v>
      </c>
      <c r="I6" s="5" t="s">
        <v>6</v>
      </c>
      <c r="J6" s="5" t="s">
        <v>11</v>
      </c>
      <c r="K6" s="2" t="s">
        <v>4</v>
      </c>
      <c r="L6" s="3" t="s">
        <v>5</v>
      </c>
      <c r="N6" s="43"/>
    </row>
    <row r="7" spans="1:14" ht="16.8" thickTop="1" thickBot="1" x14ac:dyDescent="0.35">
      <c r="A7" s="57"/>
      <c r="B7" s="68"/>
      <c r="C7" s="7" t="s">
        <v>1</v>
      </c>
      <c r="D7" s="8">
        <v>1</v>
      </c>
      <c r="E7" s="8">
        <v>4</v>
      </c>
      <c r="F7" s="8">
        <v>122</v>
      </c>
      <c r="G7" s="8">
        <v>2</v>
      </c>
      <c r="H7" s="13">
        <v>3</v>
      </c>
      <c r="I7" s="24">
        <v>143</v>
      </c>
      <c r="J7" s="22">
        <f>F7+I7</f>
        <v>265</v>
      </c>
      <c r="K7" s="8">
        <f>D7+G7</f>
        <v>3</v>
      </c>
      <c r="L7" s="94">
        <f>E7+H7</f>
        <v>7</v>
      </c>
      <c r="M7" s="90">
        <v>143</v>
      </c>
      <c r="N7" s="46">
        <f>AVERAGE(F7,I7)</f>
        <v>132.5</v>
      </c>
    </row>
    <row r="8" spans="1:14" ht="16.8" thickTop="1" thickBot="1" x14ac:dyDescent="0.35">
      <c r="A8" s="58"/>
      <c r="B8" s="69"/>
      <c r="C8" s="9" t="s">
        <v>2</v>
      </c>
      <c r="D8" s="10">
        <v>1</v>
      </c>
      <c r="E8" s="10">
        <v>1</v>
      </c>
      <c r="F8" s="10">
        <v>96</v>
      </c>
      <c r="G8" s="10">
        <v>1</v>
      </c>
      <c r="H8" s="10">
        <v>3</v>
      </c>
      <c r="I8" s="23">
        <v>128</v>
      </c>
      <c r="J8" s="12">
        <f>F8+I8</f>
        <v>224</v>
      </c>
      <c r="K8" s="10">
        <f>D8+G8</f>
        <v>2</v>
      </c>
      <c r="L8" s="95">
        <f>E8+H8</f>
        <v>4</v>
      </c>
      <c r="N8" s="45">
        <f>AVERAGE(F8,I8)</f>
        <v>112</v>
      </c>
    </row>
    <row r="9" spans="1:14" ht="16.8" thickTop="1" thickBot="1" x14ac:dyDescent="0.35">
      <c r="A9" s="70"/>
      <c r="B9" s="70"/>
      <c r="C9" s="70"/>
      <c r="D9" s="51" t="s">
        <v>8</v>
      </c>
      <c r="E9" s="52"/>
      <c r="F9" s="53"/>
      <c r="G9" s="51" t="s">
        <v>9</v>
      </c>
      <c r="H9" s="52"/>
      <c r="I9" s="53"/>
      <c r="J9" s="75" t="s">
        <v>10</v>
      </c>
      <c r="K9" s="63"/>
      <c r="L9" s="96"/>
      <c r="M9" s="91"/>
      <c r="N9" s="44"/>
    </row>
    <row r="10" spans="1:14" x14ac:dyDescent="0.3">
      <c r="A10" s="56" t="s">
        <v>7</v>
      </c>
      <c r="B10" s="67">
        <v>43846</v>
      </c>
      <c r="C10" s="1" t="s">
        <v>3</v>
      </c>
      <c r="D10" s="2" t="s">
        <v>4</v>
      </c>
      <c r="E10" s="3" t="s">
        <v>5</v>
      </c>
      <c r="F10" s="4" t="s">
        <v>6</v>
      </c>
      <c r="G10" s="2" t="s">
        <v>4</v>
      </c>
      <c r="H10" s="3" t="s">
        <v>5</v>
      </c>
      <c r="I10" s="5" t="s">
        <v>6</v>
      </c>
      <c r="J10" s="5" t="s">
        <v>11</v>
      </c>
      <c r="K10" s="2" t="s">
        <v>4</v>
      </c>
      <c r="L10" s="3" t="s">
        <v>5</v>
      </c>
      <c r="N10" s="43"/>
    </row>
    <row r="11" spans="1:14" x14ac:dyDescent="0.3">
      <c r="A11" s="57"/>
      <c r="B11" s="68"/>
      <c r="C11" s="7" t="s">
        <v>1</v>
      </c>
      <c r="D11" s="8">
        <v>2</v>
      </c>
      <c r="E11" s="8">
        <v>2</v>
      </c>
      <c r="F11" s="8">
        <v>104</v>
      </c>
      <c r="G11" s="8">
        <v>1</v>
      </c>
      <c r="H11" s="8">
        <v>4</v>
      </c>
      <c r="I11" s="8">
        <v>126</v>
      </c>
      <c r="J11" s="11">
        <f>F11+I11</f>
        <v>230</v>
      </c>
      <c r="K11" s="8">
        <f>D11+G11</f>
        <v>3</v>
      </c>
      <c r="L11" s="94">
        <f>E11+H11</f>
        <v>6</v>
      </c>
      <c r="N11" s="45">
        <f>AVERAGE(F11,I11)</f>
        <v>115</v>
      </c>
    </row>
    <row r="12" spans="1:14" ht="16.2" thickBot="1" x14ac:dyDescent="0.35">
      <c r="A12" s="58"/>
      <c r="B12" s="69"/>
      <c r="C12" s="9" t="s">
        <v>2</v>
      </c>
      <c r="D12" s="10">
        <v>2</v>
      </c>
      <c r="E12" s="10">
        <v>0</v>
      </c>
      <c r="F12" s="10">
        <v>105</v>
      </c>
      <c r="G12" s="10">
        <v>0</v>
      </c>
      <c r="H12" s="10">
        <v>3</v>
      </c>
      <c r="I12" s="10">
        <v>105</v>
      </c>
      <c r="J12" s="12">
        <f>F12+I12</f>
        <v>210</v>
      </c>
      <c r="K12" s="10">
        <f>D12+G12</f>
        <v>2</v>
      </c>
      <c r="L12" s="95">
        <f>E12+H12</f>
        <v>3</v>
      </c>
      <c r="N12" s="45">
        <f>AVERAGE(F12,I12)</f>
        <v>105</v>
      </c>
    </row>
    <row r="13" spans="1:14" ht="16.8" thickTop="1" thickBot="1" x14ac:dyDescent="0.35">
      <c r="A13" s="70"/>
      <c r="B13" s="70"/>
      <c r="C13" s="70"/>
      <c r="D13" s="51" t="s">
        <v>8</v>
      </c>
      <c r="E13" s="52"/>
      <c r="F13" s="53"/>
      <c r="G13" s="51" t="s">
        <v>9</v>
      </c>
      <c r="H13" s="52"/>
      <c r="I13" s="53"/>
      <c r="J13" s="54" t="s">
        <v>10</v>
      </c>
      <c r="K13" s="55"/>
      <c r="L13" s="97"/>
      <c r="M13" s="21"/>
      <c r="N13" s="43"/>
    </row>
    <row r="14" spans="1:14" x14ac:dyDescent="0.3">
      <c r="A14" s="56" t="s">
        <v>7</v>
      </c>
      <c r="B14" s="67">
        <v>43860</v>
      </c>
      <c r="C14" s="1" t="s">
        <v>3</v>
      </c>
      <c r="D14" s="2" t="s">
        <v>4</v>
      </c>
      <c r="E14" s="3" t="s">
        <v>5</v>
      </c>
      <c r="F14" s="4" t="s">
        <v>6</v>
      </c>
      <c r="G14" s="2" t="s">
        <v>4</v>
      </c>
      <c r="H14" s="3" t="s">
        <v>5</v>
      </c>
      <c r="I14" s="5" t="s">
        <v>6</v>
      </c>
      <c r="J14" s="5" t="s">
        <v>11</v>
      </c>
      <c r="K14" s="2" t="s">
        <v>4</v>
      </c>
      <c r="L14" s="3" t="s">
        <v>5</v>
      </c>
      <c r="N14" s="43"/>
    </row>
    <row r="15" spans="1:14" x14ac:dyDescent="0.3">
      <c r="A15" s="57"/>
      <c r="B15" s="68"/>
      <c r="C15" s="7" t="s">
        <v>1</v>
      </c>
      <c r="D15" s="8">
        <v>2</v>
      </c>
      <c r="E15" s="8">
        <v>1</v>
      </c>
      <c r="F15" s="8">
        <v>116</v>
      </c>
      <c r="G15" s="8">
        <v>0</v>
      </c>
      <c r="H15" s="8">
        <v>2</v>
      </c>
      <c r="I15" s="8">
        <v>101</v>
      </c>
      <c r="J15" s="11">
        <f>F15+I15</f>
        <v>217</v>
      </c>
      <c r="K15" s="8">
        <f>D15+G15</f>
        <v>2</v>
      </c>
      <c r="L15" s="94">
        <f>E15+H15</f>
        <v>3</v>
      </c>
      <c r="N15" s="45">
        <f>AVERAGE(F15,I15)</f>
        <v>108.5</v>
      </c>
    </row>
    <row r="16" spans="1:14" ht="16.2" thickBot="1" x14ac:dyDescent="0.35">
      <c r="A16" s="58"/>
      <c r="B16" s="69"/>
      <c r="C16" s="9" t="s">
        <v>2</v>
      </c>
      <c r="D16" s="10">
        <v>1</v>
      </c>
      <c r="E16" s="10">
        <v>3</v>
      </c>
      <c r="F16" s="10">
        <v>118</v>
      </c>
      <c r="G16" s="10">
        <v>3</v>
      </c>
      <c r="H16" s="10">
        <v>2</v>
      </c>
      <c r="I16" s="10">
        <v>140</v>
      </c>
      <c r="J16" s="12">
        <f>F16+I16</f>
        <v>258</v>
      </c>
      <c r="K16" s="10">
        <f>D16+G16</f>
        <v>4</v>
      </c>
      <c r="L16" s="95">
        <f>E16+H16</f>
        <v>5</v>
      </c>
      <c r="N16" s="45">
        <f>AVERAGE(F16,I16)</f>
        <v>129</v>
      </c>
    </row>
    <row r="17" spans="1:14" ht="16.8" thickTop="1" thickBot="1" x14ac:dyDescent="0.35">
      <c r="B17" s="31"/>
      <c r="C17" s="31"/>
      <c r="D17" s="71" t="s">
        <v>8</v>
      </c>
      <c r="E17" s="72"/>
      <c r="F17" s="72"/>
      <c r="G17" s="51" t="s">
        <v>9</v>
      </c>
      <c r="H17" s="52"/>
      <c r="I17" s="53"/>
      <c r="J17" s="62" t="s">
        <v>10</v>
      </c>
      <c r="K17" s="63"/>
      <c r="L17" s="96"/>
      <c r="M17" s="17"/>
      <c r="N17" s="43"/>
    </row>
    <row r="18" spans="1:14" x14ac:dyDescent="0.3">
      <c r="A18" s="56" t="s">
        <v>7</v>
      </c>
      <c r="B18" s="64">
        <v>43874</v>
      </c>
      <c r="C18" s="1" t="s">
        <v>3</v>
      </c>
      <c r="D18" s="2" t="s">
        <v>4</v>
      </c>
      <c r="E18" s="3" t="s">
        <v>5</v>
      </c>
      <c r="F18" s="4" t="s">
        <v>6</v>
      </c>
      <c r="G18" s="2" t="s">
        <v>4</v>
      </c>
      <c r="H18" s="3" t="s">
        <v>5</v>
      </c>
      <c r="I18" s="5" t="s">
        <v>6</v>
      </c>
      <c r="J18" s="5" t="s">
        <v>11</v>
      </c>
      <c r="K18" s="2" t="s">
        <v>4</v>
      </c>
      <c r="L18" s="3" t="s">
        <v>5</v>
      </c>
      <c r="N18" s="43"/>
    </row>
    <row r="19" spans="1:14" x14ac:dyDescent="0.3">
      <c r="A19" s="57"/>
      <c r="B19" s="65"/>
      <c r="C19" s="7" t="s">
        <v>1</v>
      </c>
      <c r="D19" s="8">
        <v>1</v>
      </c>
      <c r="E19" s="8">
        <v>2</v>
      </c>
      <c r="F19" s="8">
        <v>89</v>
      </c>
      <c r="G19" s="8">
        <v>0</v>
      </c>
      <c r="H19" s="8">
        <v>4</v>
      </c>
      <c r="I19" s="8">
        <v>111</v>
      </c>
      <c r="J19" s="11">
        <f>F19+I19</f>
        <v>200</v>
      </c>
      <c r="K19" s="8">
        <f>D19+G19</f>
        <v>1</v>
      </c>
      <c r="L19" s="94">
        <f>E19+H19</f>
        <v>6</v>
      </c>
      <c r="N19" s="45">
        <f>AVERAGE(F19,I19)</f>
        <v>100</v>
      </c>
    </row>
    <row r="20" spans="1:14" ht="16.2" thickBot="1" x14ac:dyDescent="0.35">
      <c r="A20" s="58"/>
      <c r="B20" s="66"/>
      <c r="C20" s="9" t="s">
        <v>2</v>
      </c>
      <c r="D20" s="10">
        <v>4</v>
      </c>
      <c r="E20" s="10">
        <v>4</v>
      </c>
      <c r="F20" s="10">
        <v>131</v>
      </c>
      <c r="G20" s="10">
        <v>1</v>
      </c>
      <c r="H20" s="10">
        <v>4</v>
      </c>
      <c r="I20" s="10">
        <v>136</v>
      </c>
      <c r="J20" s="12">
        <f>F20+I20</f>
        <v>267</v>
      </c>
      <c r="K20" s="10">
        <f>D20+G20</f>
        <v>5</v>
      </c>
      <c r="L20" s="95">
        <f>E20+H20</f>
        <v>8</v>
      </c>
      <c r="N20" s="45">
        <f>AVERAGE(F20,I20)</f>
        <v>133.5</v>
      </c>
    </row>
    <row r="21" spans="1:14" ht="16.8" thickTop="1" thickBot="1" x14ac:dyDescent="0.35">
      <c r="A21" s="34"/>
      <c r="B21" s="34"/>
      <c r="D21" s="73" t="s">
        <v>8</v>
      </c>
      <c r="E21" s="73"/>
      <c r="F21" s="74"/>
      <c r="G21" s="51" t="s">
        <v>9</v>
      </c>
      <c r="H21" s="52"/>
      <c r="I21" s="53"/>
      <c r="J21" s="54" t="s">
        <v>10</v>
      </c>
      <c r="K21" s="55"/>
      <c r="L21" s="97"/>
      <c r="M21" s="17"/>
      <c r="N21" s="43"/>
    </row>
    <row r="22" spans="1:14" x14ac:dyDescent="0.3">
      <c r="A22" s="56" t="s">
        <v>7</v>
      </c>
      <c r="B22" s="59">
        <v>43888</v>
      </c>
      <c r="C22" s="1" t="s">
        <v>3</v>
      </c>
      <c r="D22" s="2" t="s">
        <v>4</v>
      </c>
      <c r="E22" s="3" t="s">
        <v>5</v>
      </c>
      <c r="F22" s="4" t="s">
        <v>6</v>
      </c>
      <c r="G22" s="2" t="s">
        <v>4</v>
      </c>
      <c r="H22" s="3" t="s">
        <v>5</v>
      </c>
      <c r="I22" s="5" t="s">
        <v>6</v>
      </c>
      <c r="J22" s="5" t="s">
        <v>11</v>
      </c>
      <c r="K22" s="2" t="s">
        <v>4</v>
      </c>
      <c r="L22" s="3" t="s">
        <v>5</v>
      </c>
      <c r="N22" s="43"/>
    </row>
    <row r="23" spans="1:14" x14ac:dyDescent="0.3">
      <c r="A23" s="57"/>
      <c r="B23" s="60"/>
      <c r="C23" s="7" t="s">
        <v>1</v>
      </c>
      <c r="D23" s="8">
        <v>0</v>
      </c>
      <c r="E23" s="8">
        <v>3</v>
      </c>
      <c r="F23" s="8">
        <v>100</v>
      </c>
      <c r="G23" s="8">
        <v>2</v>
      </c>
      <c r="H23" s="8">
        <v>2</v>
      </c>
      <c r="I23" s="8">
        <v>108</v>
      </c>
      <c r="J23" s="11">
        <f>F23+I23</f>
        <v>208</v>
      </c>
      <c r="K23" s="8">
        <f>D23+G23</f>
        <v>2</v>
      </c>
      <c r="L23" s="94">
        <f>E23+H23</f>
        <v>5</v>
      </c>
      <c r="N23" s="45">
        <f>AVERAGE(F23,I23)</f>
        <v>104</v>
      </c>
    </row>
    <row r="24" spans="1:14" ht="16.2" thickBot="1" x14ac:dyDescent="0.35">
      <c r="A24" s="58"/>
      <c r="B24" s="61"/>
      <c r="C24" s="9" t="s">
        <v>2</v>
      </c>
      <c r="D24" s="10">
        <v>2</v>
      </c>
      <c r="E24" s="10">
        <v>0</v>
      </c>
      <c r="F24" s="10">
        <v>93</v>
      </c>
      <c r="G24" s="10">
        <v>2</v>
      </c>
      <c r="H24" s="10">
        <v>1</v>
      </c>
      <c r="I24" s="10">
        <v>114</v>
      </c>
      <c r="J24" s="12">
        <f>F24+I24</f>
        <v>207</v>
      </c>
      <c r="K24" s="10">
        <f>D24+G24</f>
        <v>4</v>
      </c>
      <c r="L24" s="95">
        <f>E24+H24</f>
        <v>1</v>
      </c>
      <c r="N24" s="45">
        <f>AVERAGE(F24,I24)</f>
        <v>103.5</v>
      </c>
    </row>
    <row r="25" spans="1:14" ht="16.8" thickTop="1" thickBot="1" x14ac:dyDescent="0.35">
      <c r="A25" s="35"/>
      <c r="B25" s="35"/>
      <c r="D25" s="73" t="s">
        <v>8</v>
      </c>
      <c r="E25" s="73"/>
      <c r="F25" s="74"/>
      <c r="G25" s="51" t="s">
        <v>9</v>
      </c>
      <c r="H25" s="52"/>
      <c r="I25" s="53"/>
      <c r="J25" s="54" t="s">
        <v>10</v>
      </c>
      <c r="K25" s="55"/>
      <c r="L25" s="97"/>
      <c r="M25" s="17"/>
      <c r="N25" s="43"/>
    </row>
    <row r="26" spans="1:14" x14ac:dyDescent="0.3">
      <c r="A26" s="56" t="s">
        <v>7</v>
      </c>
      <c r="B26" s="59">
        <v>43901</v>
      </c>
      <c r="C26" s="1" t="s">
        <v>3</v>
      </c>
      <c r="D26" s="2" t="s">
        <v>4</v>
      </c>
      <c r="E26" s="3" t="s">
        <v>5</v>
      </c>
      <c r="F26" s="4" t="s">
        <v>6</v>
      </c>
      <c r="G26" s="2" t="s">
        <v>4</v>
      </c>
      <c r="H26" s="3" t="s">
        <v>5</v>
      </c>
      <c r="I26" s="5" t="s">
        <v>6</v>
      </c>
      <c r="J26" s="5" t="s">
        <v>11</v>
      </c>
      <c r="K26" s="2" t="s">
        <v>4</v>
      </c>
      <c r="L26" s="3" t="s">
        <v>5</v>
      </c>
      <c r="N26" s="43"/>
    </row>
    <row r="27" spans="1:14" x14ac:dyDescent="0.3">
      <c r="A27" s="57"/>
      <c r="B27" s="60"/>
      <c r="C27" s="7" t="s">
        <v>1</v>
      </c>
      <c r="D27" s="8">
        <v>1</v>
      </c>
      <c r="E27" s="8">
        <v>1</v>
      </c>
      <c r="F27" s="8">
        <v>62</v>
      </c>
      <c r="G27" s="8">
        <v>0</v>
      </c>
      <c r="H27" s="8">
        <v>2</v>
      </c>
      <c r="I27" s="8">
        <v>91</v>
      </c>
      <c r="J27" s="11">
        <f>F27+I27</f>
        <v>153</v>
      </c>
      <c r="K27" s="8">
        <f>D27+G27</f>
        <v>1</v>
      </c>
      <c r="L27" s="94">
        <f>E27+H27</f>
        <v>3</v>
      </c>
      <c r="N27" s="45">
        <f>AVERAGE(F27,I27)</f>
        <v>76.5</v>
      </c>
    </row>
    <row r="28" spans="1:14" ht="14.4" customHeight="1" thickBot="1" x14ac:dyDescent="0.35">
      <c r="A28" s="58"/>
      <c r="B28" s="61"/>
      <c r="C28" s="9" t="s">
        <v>2</v>
      </c>
      <c r="D28" s="10">
        <v>0</v>
      </c>
      <c r="E28" s="10">
        <v>2</v>
      </c>
      <c r="F28" s="10">
        <v>100</v>
      </c>
      <c r="G28" s="10">
        <v>0</v>
      </c>
      <c r="H28" s="10">
        <v>4</v>
      </c>
      <c r="I28" s="10">
        <v>105</v>
      </c>
      <c r="J28" s="12">
        <f>F28+I28</f>
        <v>205</v>
      </c>
      <c r="K28" s="10">
        <f>D28+G28</f>
        <v>0</v>
      </c>
      <c r="L28" s="95">
        <f>E28+H28</f>
        <v>6</v>
      </c>
      <c r="N28" s="45">
        <f>AVERAGE(F28,I28)</f>
        <v>102.5</v>
      </c>
    </row>
    <row r="29" spans="1:14" ht="16.8" thickTop="1" thickBot="1" x14ac:dyDescent="0.35">
      <c r="F29" s="33"/>
      <c r="G29" s="32"/>
      <c r="H29" s="32"/>
      <c r="I29" s="32"/>
      <c r="J29" s="98"/>
      <c r="K29" s="98"/>
      <c r="L29" s="99"/>
      <c r="N29" s="43"/>
    </row>
    <row r="30" spans="1:14" ht="14.4" customHeight="1" thickBot="1" x14ac:dyDescent="0.35">
      <c r="A30" s="36"/>
      <c r="B30" s="36"/>
      <c r="D30" s="51" t="s">
        <v>8</v>
      </c>
      <c r="E30" s="52"/>
      <c r="F30" s="53"/>
      <c r="G30" s="51" t="s">
        <v>9</v>
      </c>
      <c r="H30" s="52"/>
      <c r="I30" s="53"/>
      <c r="J30" s="54" t="s">
        <v>10</v>
      </c>
      <c r="K30" s="55"/>
      <c r="L30" s="97"/>
      <c r="N30" s="43"/>
    </row>
    <row r="31" spans="1:14" ht="14.4" customHeight="1" x14ac:dyDescent="0.3">
      <c r="A31" s="56" t="s">
        <v>7</v>
      </c>
      <c r="B31" s="59">
        <v>44062</v>
      </c>
      <c r="C31" s="1" t="s">
        <v>3</v>
      </c>
      <c r="D31" s="2" t="s">
        <v>4</v>
      </c>
      <c r="E31" s="3" t="s">
        <v>5</v>
      </c>
      <c r="F31" s="4" t="s">
        <v>6</v>
      </c>
      <c r="G31" s="2" t="s">
        <v>4</v>
      </c>
      <c r="H31" s="3" t="s">
        <v>5</v>
      </c>
      <c r="I31" s="5" t="s">
        <v>6</v>
      </c>
      <c r="J31" s="5" t="s">
        <v>11</v>
      </c>
      <c r="K31" s="2" t="s">
        <v>4</v>
      </c>
      <c r="L31" s="3" t="s">
        <v>5</v>
      </c>
      <c r="N31" s="43"/>
    </row>
    <row r="32" spans="1:14" ht="15" customHeight="1" x14ac:dyDescent="0.3">
      <c r="A32" s="57"/>
      <c r="B32" s="60"/>
      <c r="C32" s="7" t="s">
        <v>1</v>
      </c>
      <c r="D32" s="8">
        <v>1</v>
      </c>
      <c r="E32" s="8">
        <v>4</v>
      </c>
      <c r="F32" s="8">
        <v>115</v>
      </c>
      <c r="G32" s="8">
        <v>0</v>
      </c>
      <c r="H32" s="8">
        <v>1</v>
      </c>
      <c r="I32" s="8">
        <v>83</v>
      </c>
      <c r="J32" s="11">
        <v>198</v>
      </c>
      <c r="K32" s="8">
        <v>1</v>
      </c>
      <c r="L32" s="94">
        <v>4</v>
      </c>
      <c r="N32" s="45">
        <f>AVERAGE(F32,I32)</f>
        <v>99</v>
      </c>
    </row>
    <row r="33" spans="1:14" ht="16.2" thickBot="1" x14ac:dyDescent="0.35">
      <c r="A33" s="58"/>
      <c r="B33" s="61"/>
      <c r="C33" s="9" t="s">
        <v>2</v>
      </c>
      <c r="D33" s="10">
        <v>2</v>
      </c>
      <c r="E33" s="10">
        <v>2</v>
      </c>
      <c r="F33" s="10">
        <v>109</v>
      </c>
      <c r="G33" s="10">
        <v>2</v>
      </c>
      <c r="H33" s="10">
        <v>4</v>
      </c>
      <c r="I33" s="10">
        <v>130</v>
      </c>
      <c r="J33" s="12">
        <v>239</v>
      </c>
      <c r="K33" s="10">
        <v>4</v>
      </c>
      <c r="L33" s="95">
        <v>6</v>
      </c>
      <c r="N33" s="45">
        <f>AVERAGE(F33,I33)</f>
        <v>119.5</v>
      </c>
    </row>
    <row r="34" spans="1:14" ht="16.2" thickTop="1" x14ac:dyDescent="0.3">
      <c r="F34" s="33"/>
      <c r="G34" s="32"/>
      <c r="H34" s="32"/>
      <c r="I34" s="32"/>
      <c r="J34" s="98"/>
      <c r="K34" s="98"/>
      <c r="L34" s="99"/>
      <c r="N34" s="43"/>
    </row>
    <row r="35" spans="1:14" ht="16.2" thickBot="1" x14ac:dyDescent="0.35">
      <c r="J35" s="100"/>
      <c r="K35" s="100"/>
      <c r="L35" s="99"/>
      <c r="N35" s="43"/>
    </row>
    <row r="36" spans="1:14" ht="16.2" thickBot="1" x14ac:dyDescent="0.35">
      <c r="A36" s="70"/>
      <c r="B36" s="70"/>
      <c r="C36" s="70"/>
      <c r="D36" s="51" t="s">
        <v>8</v>
      </c>
      <c r="E36" s="52"/>
      <c r="F36" s="53"/>
      <c r="G36" s="51" t="s">
        <v>9</v>
      </c>
      <c r="H36" s="52"/>
      <c r="I36" s="53"/>
      <c r="J36" s="54" t="s">
        <v>10</v>
      </c>
      <c r="K36" s="55"/>
      <c r="L36" s="97"/>
      <c r="N36" s="43"/>
    </row>
    <row r="37" spans="1:14" x14ac:dyDescent="0.3">
      <c r="A37" s="56" t="s">
        <v>7</v>
      </c>
      <c r="B37" s="67">
        <v>44083</v>
      </c>
      <c r="C37" s="1" t="s">
        <v>3</v>
      </c>
      <c r="D37" s="2" t="s">
        <v>4</v>
      </c>
      <c r="E37" s="3" t="s">
        <v>5</v>
      </c>
      <c r="F37" s="4" t="s">
        <v>6</v>
      </c>
      <c r="G37" s="2" t="s">
        <v>4</v>
      </c>
      <c r="H37" s="3" t="s">
        <v>5</v>
      </c>
      <c r="I37" s="5" t="s">
        <v>6</v>
      </c>
      <c r="J37" s="5" t="s">
        <v>11</v>
      </c>
      <c r="K37" s="2" t="s">
        <v>4</v>
      </c>
      <c r="L37" s="3" t="s">
        <v>5</v>
      </c>
      <c r="N37" s="43"/>
    </row>
    <row r="38" spans="1:14" x14ac:dyDescent="0.3">
      <c r="A38" s="57"/>
      <c r="B38" s="83"/>
      <c r="C38" s="7" t="s">
        <v>1</v>
      </c>
      <c r="D38" s="8">
        <v>3</v>
      </c>
      <c r="E38" s="8">
        <v>2</v>
      </c>
      <c r="F38" s="8">
        <v>140</v>
      </c>
      <c r="G38" s="8">
        <v>2</v>
      </c>
      <c r="H38" s="8">
        <v>2</v>
      </c>
      <c r="I38" s="8">
        <v>113</v>
      </c>
      <c r="J38" s="11">
        <f>F38+I38</f>
        <v>253</v>
      </c>
      <c r="K38" s="8">
        <f>D38+G38</f>
        <v>5</v>
      </c>
      <c r="L38" s="94">
        <f>E38+H38</f>
        <v>4</v>
      </c>
      <c r="N38" s="45">
        <f>AVERAGE(F38,I38)</f>
        <v>126.5</v>
      </c>
    </row>
    <row r="39" spans="1:14" ht="16.2" thickBot="1" x14ac:dyDescent="0.35">
      <c r="A39" s="58"/>
      <c r="B39" s="69"/>
      <c r="C39" s="9" t="s">
        <v>2</v>
      </c>
      <c r="D39" s="10">
        <v>1</v>
      </c>
      <c r="E39" s="10">
        <v>2</v>
      </c>
      <c r="F39" s="10">
        <v>105</v>
      </c>
      <c r="G39" s="10">
        <v>0</v>
      </c>
      <c r="H39" s="10">
        <v>3</v>
      </c>
      <c r="I39" s="10">
        <v>110</v>
      </c>
      <c r="J39" s="12">
        <f>F39+I39</f>
        <v>215</v>
      </c>
      <c r="K39" s="10">
        <f>D39+G39</f>
        <v>1</v>
      </c>
      <c r="L39" s="95">
        <f>E39+H39</f>
        <v>5</v>
      </c>
      <c r="N39" s="45">
        <f>AVERAGE(F39,I39)</f>
        <v>107.5</v>
      </c>
    </row>
    <row r="40" spans="1:14" ht="16.2" thickTop="1" x14ac:dyDescent="0.3">
      <c r="J40" s="100"/>
      <c r="K40" s="100"/>
      <c r="L40" s="99"/>
      <c r="N40" s="43"/>
    </row>
    <row r="41" spans="1:14" ht="16.2" thickBot="1" x14ac:dyDescent="0.35">
      <c r="J41" s="100"/>
      <c r="K41" s="100"/>
      <c r="L41" s="99"/>
      <c r="N41" s="43"/>
    </row>
    <row r="42" spans="1:14" ht="16.2" thickBot="1" x14ac:dyDescent="0.35">
      <c r="A42" s="37"/>
      <c r="B42" s="37"/>
      <c r="D42" s="51" t="s">
        <v>8</v>
      </c>
      <c r="E42" s="52"/>
      <c r="F42" s="53"/>
      <c r="G42" s="51" t="s">
        <v>9</v>
      </c>
      <c r="H42" s="52"/>
      <c r="I42" s="53"/>
      <c r="J42" s="54" t="s">
        <v>10</v>
      </c>
      <c r="K42" s="55"/>
      <c r="L42" s="97"/>
      <c r="N42" s="43"/>
    </row>
    <row r="43" spans="1:14" x14ac:dyDescent="0.3">
      <c r="A43" s="56" t="s">
        <v>7</v>
      </c>
      <c r="B43" s="59">
        <v>44102</v>
      </c>
      <c r="C43" s="1" t="s">
        <v>3</v>
      </c>
      <c r="D43" s="2" t="s">
        <v>4</v>
      </c>
      <c r="E43" s="3" t="s">
        <v>5</v>
      </c>
      <c r="F43" s="4" t="s">
        <v>6</v>
      </c>
      <c r="G43" s="2" t="s">
        <v>4</v>
      </c>
      <c r="H43" s="3" t="s">
        <v>5</v>
      </c>
      <c r="I43" s="5" t="s">
        <v>6</v>
      </c>
      <c r="J43" s="5" t="s">
        <v>11</v>
      </c>
      <c r="K43" s="2" t="s">
        <v>4</v>
      </c>
      <c r="L43" s="3" t="s">
        <v>5</v>
      </c>
      <c r="N43" s="43"/>
    </row>
    <row r="44" spans="1:14" x14ac:dyDescent="0.3">
      <c r="A44" s="57"/>
      <c r="B44" s="60"/>
      <c r="C44" s="7" t="s">
        <v>1</v>
      </c>
      <c r="D44" s="8">
        <v>0</v>
      </c>
      <c r="E44" s="8">
        <v>2</v>
      </c>
      <c r="F44" s="8">
        <v>94</v>
      </c>
      <c r="G44" s="8">
        <v>0</v>
      </c>
      <c r="H44" s="8">
        <v>0</v>
      </c>
      <c r="I44" s="8">
        <v>80</v>
      </c>
      <c r="J44" s="11">
        <v>174</v>
      </c>
      <c r="K44" s="8">
        <v>0</v>
      </c>
      <c r="L44" s="94">
        <v>0</v>
      </c>
      <c r="N44" s="45">
        <f>AVERAGE(F44,I44)</f>
        <v>87</v>
      </c>
    </row>
    <row r="45" spans="1:14" ht="16.2" thickBot="1" x14ac:dyDescent="0.35">
      <c r="A45" s="58"/>
      <c r="B45" s="61"/>
      <c r="C45" s="9" t="s">
        <v>2</v>
      </c>
      <c r="D45" s="10">
        <v>1</v>
      </c>
      <c r="E45" s="10">
        <v>2</v>
      </c>
      <c r="F45" s="10">
        <v>122</v>
      </c>
      <c r="G45" s="10">
        <v>0</v>
      </c>
      <c r="H45" s="10">
        <v>5</v>
      </c>
      <c r="I45" s="10">
        <v>124</v>
      </c>
      <c r="J45" s="12">
        <v>246</v>
      </c>
      <c r="K45" s="10">
        <v>11</v>
      </c>
      <c r="L45" s="95">
        <v>7</v>
      </c>
      <c r="N45" s="45">
        <f>AVERAGE(F45,I45)</f>
        <v>123</v>
      </c>
    </row>
    <row r="46" spans="1:14" ht="16.2" thickTop="1" x14ac:dyDescent="0.3">
      <c r="J46" s="100"/>
      <c r="K46" s="100"/>
      <c r="L46" s="99"/>
      <c r="N46" s="43"/>
    </row>
    <row r="47" spans="1:14" ht="16.2" thickBot="1" x14ac:dyDescent="0.35">
      <c r="J47" s="100"/>
      <c r="K47" s="100"/>
      <c r="L47" s="99"/>
      <c r="N47" s="43"/>
    </row>
    <row r="48" spans="1:14" ht="16.2" thickBot="1" x14ac:dyDescent="0.35">
      <c r="A48" s="38"/>
      <c r="B48" s="38"/>
      <c r="D48" s="51" t="s">
        <v>8</v>
      </c>
      <c r="E48" s="52"/>
      <c r="F48" s="53"/>
      <c r="G48" s="51" t="s">
        <v>9</v>
      </c>
      <c r="H48" s="52"/>
      <c r="I48" s="53"/>
      <c r="J48" s="54" t="s">
        <v>10</v>
      </c>
      <c r="K48" s="55"/>
      <c r="L48" s="97"/>
      <c r="N48" s="43"/>
    </row>
    <row r="49" spans="1:16" x14ac:dyDescent="0.3">
      <c r="A49" s="56" t="s">
        <v>7</v>
      </c>
      <c r="B49" s="59">
        <v>44111</v>
      </c>
      <c r="C49" s="1" t="s">
        <v>3</v>
      </c>
      <c r="D49" s="2" t="s">
        <v>4</v>
      </c>
      <c r="E49" s="3" t="s">
        <v>5</v>
      </c>
      <c r="F49" s="4" t="s">
        <v>6</v>
      </c>
      <c r="G49" s="2" t="s">
        <v>4</v>
      </c>
      <c r="H49" s="3" t="s">
        <v>5</v>
      </c>
      <c r="I49" s="5" t="s">
        <v>6</v>
      </c>
      <c r="J49" s="5" t="s">
        <v>11</v>
      </c>
      <c r="K49" s="2" t="s">
        <v>4</v>
      </c>
      <c r="L49" s="3" t="s">
        <v>5</v>
      </c>
      <c r="N49" s="43"/>
    </row>
    <row r="50" spans="1:16" x14ac:dyDescent="0.3">
      <c r="A50" s="57"/>
      <c r="B50" s="60"/>
      <c r="C50" s="7" t="s">
        <v>1</v>
      </c>
      <c r="D50" s="8">
        <v>0</v>
      </c>
      <c r="E50" s="8">
        <v>2</v>
      </c>
      <c r="F50" s="8">
        <v>94</v>
      </c>
      <c r="G50" s="8">
        <v>0</v>
      </c>
      <c r="H50" s="8">
        <v>4</v>
      </c>
      <c r="I50" s="8">
        <v>119</v>
      </c>
      <c r="J50" s="11">
        <v>213</v>
      </c>
      <c r="K50" s="8">
        <v>0</v>
      </c>
      <c r="L50" s="94">
        <v>6</v>
      </c>
      <c r="N50" s="45">
        <f>AVERAGE(F50,I50)</f>
        <v>106.5</v>
      </c>
    </row>
    <row r="51" spans="1:16" ht="16.2" thickBot="1" x14ac:dyDescent="0.35">
      <c r="A51" s="58"/>
      <c r="B51" s="61"/>
      <c r="C51" s="9" t="s">
        <v>2</v>
      </c>
      <c r="D51" s="10">
        <v>0</v>
      </c>
      <c r="E51" s="10">
        <v>2</v>
      </c>
      <c r="F51" s="10">
        <v>94</v>
      </c>
      <c r="G51" s="10">
        <v>0</v>
      </c>
      <c r="H51" s="10">
        <v>3</v>
      </c>
      <c r="I51" s="10">
        <v>106</v>
      </c>
      <c r="J51" s="12">
        <v>200</v>
      </c>
      <c r="K51" s="10">
        <v>0</v>
      </c>
      <c r="L51" s="95">
        <v>5</v>
      </c>
      <c r="N51" s="45">
        <f>AVERAGE(F51,I51)</f>
        <v>100</v>
      </c>
    </row>
    <row r="52" spans="1:16" ht="16.2" thickTop="1" x14ac:dyDescent="0.3">
      <c r="J52" s="100"/>
      <c r="K52" s="100"/>
      <c r="L52" s="99"/>
      <c r="N52" s="43"/>
    </row>
    <row r="53" spans="1:16" x14ac:dyDescent="0.3">
      <c r="J53" s="100"/>
      <c r="K53" s="100"/>
      <c r="L53" s="99"/>
      <c r="N53" s="43"/>
    </row>
    <row r="54" spans="1:16" ht="16.2" thickBot="1" x14ac:dyDescent="0.35">
      <c r="J54" s="100"/>
      <c r="K54" s="100"/>
      <c r="L54" s="99"/>
      <c r="N54" s="43"/>
    </row>
    <row r="55" spans="1:16" ht="16.2" thickBot="1" x14ac:dyDescent="0.35">
      <c r="A55" s="39"/>
      <c r="B55" s="39"/>
      <c r="D55" s="51" t="s">
        <v>8</v>
      </c>
      <c r="E55" s="52"/>
      <c r="F55" s="53"/>
      <c r="G55" s="51" t="s">
        <v>9</v>
      </c>
      <c r="H55" s="52"/>
      <c r="I55" s="53"/>
      <c r="J55" s="54" t="s">
        <v>10</v>
      </c>
      <c r="K55" s="55"/>
      <c r="L55" s="97"/>
      <c r="N55" s="43"/>
    </row>
    <row r="56" spans="1:16" x14ac:dyDescent="0.3">
      <c r="A56" s="56" t="s">
        <v>7</v>
      </c>
      <c r="B56" s="59">
        <v>44125</v>
      </c>
      <c r="C56" s="1" t="s">
        <v>3</v>
      </c>
      <c r="D56" s="2" t="s">
        <v>4</v>
      </c>
      <c r="E56" s="3" t="s">
        <v>5</v>
      </c>
      <c r="F56" s="4" t="s">
        <v>6</v>
      </c>
      <c r="G56" s="2" t="s">
        <v>4</v>
      </c>
      <c r="H56" s="3" t="s">
        <v>5</v>
      </c>
      <c r="I56" s="5" t="s">
        <v>6</v>
      </c>
      <c r="J56" s="5" t="s">
        <v>11</v>
      </c>
      <c r="K56" s="2" t="s">
        <v>4</v>
      </c>
      <c r="L56" s="3" t="s">
        <v>5</v>
      </c>
      <c r="N56" s="43"/>
    </row>
    <row r="57" spans="1:16" ht="16.2" thickBot="1" x14ac:dyDescent="0.35">
      <c r="A57" s="57"/>
      <c r="B57" s="60"/>
      <c r="C57" s="7" t="s">
        <v>1</v>
      </c>
      <c r="D57" s="8">
        <v>0</v>
      </c>
      <c r="E57" s="8">
        <v>0</v>
      </c>
      <c r="F57" s="41">
        <v>72</v>
      </c>
      <c r="G57" s="8">
        <v>1</v>
      </c>
      <c r="H57" s="8">
        <v>0</v>
      </c>
      <c r="I57" s="8">
        <v>79</v>
      </c>
      <c r="J57" s="11">
        <f>F57+I57</f>
        <v>151</v>
      </c>
      <c r="K57" s="8">
        <f>D57+G57</f>
        <v>1</v>
      </c>
      <c r="L57" s="94">
        <f>E57+H57</f>
        <v>0</v>
      </c>
      <c r="N57" s="86">
        <f>AVERAGE(F57,I57)</f>
        <v>75.5</v>
      </c>
      <c r="O57" s="18"/>
      <c r="P57" s="88"/>
    </row>
    <row r="58" spans="1:16" ht="16.8" thickTop="1" thickBot="1" x14ac:dyDescent="0.35">
      <c r="A58" s="58"/>
      <c r="B58" s="61"/>
      <c r="C58" s="9" t="s">
        <v>2</v>
      </c>
      <c r="D58" s="10">
        <v>3</v>
      </c>
      <c r="E58" s="14">
        <v>3</v>
      </c>
      <c r="F58" s="24">
        <v>149</v>
      </c>
      <c r="G58" s="40">
        <v>0</v>
      </c>
      <c r="H58" s="10">
        <v>1</v>
      </c>
      <c r="I58" s="10">
        <v>80</v>
      </c>
      <c r="J58" s="12">
        <f>F58+I58</f>
        <v>229</v>
      </c>
      <c r="K58" s="10">
        <f>D58+G58</f>
        <v>3</v>
      </c>
      <c r="L58" s="95">
        <f>E58+H58</f>
        <v>4</v>
      </c>
      <c r="M58" s="92">
        <v>149</v>
      </c>
      <c r="N58" s="87">
        <f>AVERAGE(F58,I58)</f>
        <v>114.5</v>
      </c>
      <c r="O58" s="18"/>
      <c r="P58" s="88"/>
    </row>
    <row r="59" spans="1:16" ht="16.2" thickTop="1" x14ac:dyDescent="0.3">
      <c r="J59" s="100"/>
      <c r="K59" s="100"/>
      <c r="L59" s="99"/>
      <c r="N59" s="84"/>
    </row>
    <row r="60" spans="1:16" ht="16.2" thickBot="1" x14ac:dyDescent="0.35">
      <c r="J60" s="100"/>
      <c r="K60" s="100"/>
      <c r="L60" s="99"/>
      <c r="N60" s="84"/>
    </row>
    <row r="61" spans="1:16" ht="16.2" thickBot="1" x14ac:dyDescent="0.35">
      <c r="A61" s="48"/>
      <c r="B61" s="48"/>
      <c r="D61" s="51" t="s">
        <v>8</v>
      </c>
      <c r="E61" s="52"/>
      <c r="F61" s="53"/>
      <c r="G61" s="51" t="s">
        <v>9</v>
      </c>
      <c r="H61" s="52"/>
      <c r="I61" s="53"/>
      <c r="J61" s="54" t="s">
        <v>10</v>
      </c>
      <c r="K61" s="55"/>
      <c r="L61" s="97"/>
      <c r="N61" s="84"/>
    </row>
    <row r="62" spans="1:16" ht="16.2" thickBot="1" x14ac:dyDescent="0.35">
      <c r="A62" s="56" t="s">
        <v>7</v>
      </c>
      <c r="B62" s="59">
        <v>44377</v>
      </c>
      <c r="C62" s="1" t="s">
        <v>3</v>
      </c>
      <c r="D62" s="2" t="s">
        <v>4</v>
      </c>
      <c r="E62" s="3" t="s">
        <v>5</v>
      </c>
      <c r="F62" s="4" t="s">
        <v>6</v>
      </c>
      <c r="G62" s="2" t="s">
        <v>4</v>
      </c>
      <c r="H62" s="3" t="s">
        <v>5</v>
      </c>
      <c r="I62" s="5" t="s">
        <v>6</v>
      </c>
      <c r="J62" s="5" t="s">
        <v>11</v>
      </c>
      <c r="K62" s="2" t="s">
        <v>4</v>
      </c>
      <c r="L62" s="3" t="s">
        <v>5</v>
      </c>
      <c r="N62" s="84"/>
    </row>
    <row r="63" spans="1:16" ht="16.8" thickTop="1" thickBot="1" x14ac:dyDescent="0.35">
      <c r="A63" s="57"/>
      <c r="B63" s="60"/>
      <c r="C63" s="7" t="s">
        <v>1</v>
      </c>
      <c r="D63" s="8">
        <v>2</v>
      </c>
      <c r="E63" s="8">
        <v>0</v>
      </c>
      <c r="F63" s="8">
        <v>85</v>
      </c>
      <c r="G63" s="8">
        <v>2</v>
      </c>
      <c r="H63" s="8">
        <v>2</v>
      </c>
      <c r="I63" s="8">
        <v>129</v>
      </c>
      <c r="J63" s="11">
        <f>F63+I63</f>
        <v>214</v>
      </c>
      <c r="K63" s="8">
        <f>D63+G63</f>
        <v>4</v>
      </c>
      <c r="L63" s="94">
        <f>E63+H63</f>
        <v>2</v>
      </c>
      <c r="N63" s="85">
        <f>AVERAGE(F63,I63)</f>
        <v>107</v>
      </c>
      <c r="O63" s="49" t="s">
        <v>15</v>
      </c>
      <c r="P63" s="47">
        <f>AVERAGE(N10,N13,N17,N21,N25,N29,N33,N38,N44,N50,N56,N63)</f>
        <v>109.3</v>
      </c>
    </row>
    <row r="64" spans="1:16" ht="16.8" thickTop="1" thickBot="1" x14ac:dyDescent="0.35">
      <c r="A64" s="58"/>
      <c r="B64" s="61"/>
      <c r="C64" s="9" t="s">
        <v>2</v>
      </c>
      <c r="D64" s="10">
        <v>1</v>
      </c>
      <c r="E64" s="10">
        <v>2</v>
      </c>
      <c r="F64" s="10">
        <v>106</v>
      </c>
      <c r="G64" s="10">
        <v>2</v>
      </c>
      <c r="H64" s="10">
        <v>3</v>
      </c>
      <c r="I64" s="10">
        <v>125</v>
      </c>
      <c r="J64" s="12">
        <v>231</v>
      </c>
      <c r="K64" s="10">
        <f>D64+G64</f>
        <v>3</v>
      </c>
      <c r="L64" s="95">
        <f>E64+H64</f>
        <v>5</v>
      </c>
      <c r="N64" s="45">
        <f>AVERAGE(F64,I64)</f>
        <v>115.5</v>
      </c>
      <c r="O64" s="49" t="s">
        <v>16</v>
      </c>
      <c r="P64" s="47">
        <f>AVERAGE(N11,N14,N18,N22,N26,N30,N34,N39,N45,N51,N57,N64)</f>
        <v>106.08333333333333</v>
      </c>
    </row>
    <row r="65" spans="14:14" ht="16.2" thickTop="1" x14ac:dyDescent="0.3">
      <c r="N65" s="50"/>
    </row>
  </sheetData>
  <mergeCells count="67">
    <mergeCell ref="D61:F61"/>
    <mergeCell ref="G61:I61"/>
    <mergeCell ref="J61:L61"/>
    <mergeCell ref="A62:A64"/>
    <mergeCell ref="B62:B64"/>
    <mergeCell ref="D48:F48"/>
    <mergeCell ref="G48:I48"/>
    <mergeCell ref="J48:L48"/>
    <mergeCell ref="A49:A51"/>
    <mergeCell ref="B49:B51"/>
    <mergeCell ref="A37:A39"/>
    <mergeCell ref="B37:B39"/>
    <mergeCell ref="J36:L36"/>
    <mergeCell ref="A26:A28"/>
    <mergeCell ref="B26:B28"/>
    <mergeCell ref="A36:C36"/>
    <mergeCell ref="D36:F36"/>
    <mergeCell ref="G36:I36"/>
    <mergeCell ref="J30:L30"/>
    <mergeCell ref="A31:A33"/>
    <mergeCell ref="B31:B33"/>
    <mergeCell ref="J21:L21"/>
    <mergeCell ref="A22:A24"/>
    <mergeCell ref="D25:F25"/>
    <mergeCell ref="G25:I25"/>
    <mergeCell ref="J25:L25"/>
    <mergeCell ref="A2:C2"/>
    <mergeCell ref="D2:F2"/>
    <mergeCell ref="G2:I2"/>
    <mergeCell ref="J2:L2"/>
    <mergeCell ref="A1:N1"/>
    <mergeCell ref="A6:A8"/>
    <mergeCell ref="B6:B8"/>
    <mergeCell ref="A3:A5"/>
    <mergeCell ref="B3:B5"/>
    <mergeCell ref="J9:L9"/>
    <mergeCell ref="A9:C9"/>
    <mergeCell ref="D9:F9"/>
    <mergeCell ref="G9:I9"/>
    <mergeCell ref="A10:A12"/>
    <mergeCell ref="B10:B12"/>
    <mergeCell ref="D30:F30"/>
    <mergeCell ref="G30:I30"/>
    <mergeCell ref="B22:B24"/>
    <mergeCell ref="A18:A20"/>
    <mergeCell ref="G13:I13"/>
    <mergeCell ref="D17:F17"/>
    <mergeCell ref="G17:I17"/>
    <mergeCell ref="D21:F21"/>
    <mergeCell ref="G21:I21"/>
    <mergeCell ref="J13:L13"/>
    <mergeCell ref="A14:A16"/>
    <mergeCell ref="J17:L17"/>
    <mergeCell ref="B18:B20"/>
    <mergeCell ref="B14:B16"/>
    <mergeCell ref="A13:C13"/>
    <mergeCell ref="D13:F13"/>
    <mergeCell ref="D42:F42"/>
    <mergeCell ref="G42:I42"/>
    <mergeCell ref="J42:L42"/>
    <mergeCell ref="A43:A45"/>
    <mergeCell ref="B43:B45"/>
    <mergeCell ref="D55:F55"/>
    <mergeCell ref="G55:I55"/>
    <mergeCell ref="J55:L55"/>
    <mergeCell ref="A56:A58"/>
    <mergeCell ref="B56:B58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workbookViewId="0">
      <selection sqref="A1:N4"/>
    </sheetView>
  </sheetViews>
  <sheetFormatPr baseColWidth="10" defaultRowHeight="14.4" x14ac:dyDescent="0.3"/>
  <cols>
    <col min="1" max="1" width="6.77734375" bestFit="1" customWidth="1"/>
    <col min="2" max="2" width="12.109375" bestFit="1" customWidth="1"/>
    <col min="3" max="3" width="13.6640625" bestFit="1" customWidth="1"/>
    <col min="4" max="4" width="8.88671875" bestFit="1" customWidth="1"/>
    <col min="5" max="5" width="8.33203125" bestFit="1" customWidth="1"/>
    <col min="6" max="6" width="8.77734375" bestFit="1" customWidth="1"/>
    <col min="7" max="7" width="8.88671875" bestFit="1" customWidth="1"/>
    <col min="8" max="8" width="8.33203125" bestFit="1" customWidth="1"/>
    <col min="9" max="9" width="8.77734375" bestFit="1" customWidth="1"/>
    <col min="10" max="10" width="13.6640625" bestFit="1" customWidth="1"/>
    <col min="11" max="11" width="16.88671875" bestFit="1" customWidth="1"/>
    <col min="12" max="12" width="8.88671875" bestFit="1" customWidth="1"/>
    <col min="13" max="13" width="8.33203125" bestFit="1" customWidth="1"/>
    <col min="14" max="14" width="23.33203125" bestFit="1" customWidth="1"/>
  </cols>
  <sheetData>
    <row r="1" spans="1:15" ht="16.2" thickBot="1" x14ac:dyDescent="0.35">
      <c r="A1" s="31"/>
      <c r="B1" s="31"/>
      <c r="D1" s="73" t="s">
        <v>8</v>
      </c>
      <c r="E1" s="73"/>
      <c r="F1" s="74"/>
      <c r="G1" s="51" t="s">
        <v>9</v>
      </c>
      <c r="H1" s="52"/>
      <c r="I1" s="53"/>
      <c r="J1" s="54" t="s">
        <v>10</v>
      </c>
      <c r="K1" s="55"/>
      <c r="L1" s="55"/>
      <c r="M1" s="55"/>
      <c r="N1" s="17"/>
    </row>
    <row r="2" spans="1:15" ht="15.6" x14ac:dyDescent="0.3">
      <c r="A2" s="25" t="s">
        <v>7</v>
      </c>
      <c r="B2" s="28"/>
      <c r="C2" s="1" t="s">
        <v>3</v>
      </c>
      <c r="D2" s="2" t="s">
        <v>4</v>
      </c>
      <c r="E2" s="3" t="s">
        <v>5</v>
      </c>
      <c r="F2" s="4" t="s">
        <v>6</v>
      </c>
      <c r="G2" s="2" t="s">
        <v>4</v>
      </c>
      <c r="H2" s="3" t="s">
        <v>5</v>
      </c>
      <c r="I2" s="5" t="s">
        <v>6</v>
      </c>
      <c r="J2" s="5" t="s">
        <v>11</v>
      </c>
      <c r="K2" s="6" t="s">
        <v>12</v>
      </c>
      <c r="L2" s="2" t="s">
        <v>4</v>
      </c>
      <c r="M2" s="19" t="s">
        <v>5</v>
      </c>
      <c r="N2" s="20"/>
    </row>
    <row r="3" spans="1:15" ht="15.6" x14ac:dyDescent="0.3">
      <c r="A3" s="26"/>
      <c r="B3" s="29"/>
      <c r="C3" s="7" t="s">
        <v>1</v>
      </c>
      <c r="D3" s="8">
        <v>0</v>
      </c>
      <c r="E3" s="8">
        <v>0</v>
      </c>
      <c r="F3" s="8">
        <v>0</v>
      </c>
      <c r="G3" s="8">
        <v>0</v>
      </c>
      <c r="H3" s="8">
        <v>0</v>
      </c>
      <c r="I3" s="8">
        <v>0</v>
      </c>
      <c r="J3" s="11">
        <f>F3+I3</f>
        <v>0</v>
      </c>
      <c r="K3" s="8">
        <v>0</v>
      </c>
      <c r="L3" s="8">
        <f>D3+G3</f>
        <v>0</v>
      </c>
      <c r="M3" s="13">
        <f>E3+H3</f>
        <v>0</v>
      </c>
      <c r="N3" s="15"/>
      <c r="O3" s="18"/>
    </row>
    <row r="4" spans="1:15" ht="16.2" thickBot="1" x14ac:dyDescent="0.35">
      <c r="A4" s="27"/>
      <c r="B4" s="30"/>
      <c r="C4" s="9" t="s">
        <v>2</v>
      </c>
      <c r="D4" s="10">
        <v>0</v>
      </c>
      <c r="E4" s="10">
        <v>0</v>
      </c>
      <c r="F4" s="10">
        <v>0</v>
      </c>
      <c r="G4" s="10">
        <v>0</v>
      </c>
      <c r="H4" s="10">
        <v>0</v>
      </c>
      <c r="I4" s="10">
        <v>0</v>
      </c>
      <c r="J4" s="12">
        <f>F4+I4</f>
        <v>0</v>
      </c>
      <c r="K4" s="10">
        <v>0</v>
      </c>
      <c r="L4" s="10">
        <f>D4+G4</f>
        <v>0</v>
      </c>
      <c r="M4" s="14">
        <f>E4+H4</f>
        <v>0</v>
      </c>
      <c r="N4" s="16"/>
      <c r="O4" s="18"/>
    </row>
    <row r="5" spans="1:15" ht="15" thickTop="1" x14ac:dyDescent="0.3"/>
  </sheetData>
  <mergeCells count="3">
    <mergeCell ref="G1:I1"/>
    <mergeCell ref="D1:F1"/>
    <mergeCell ref="J1:M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DOMINIQUE</cp:lastModifiedBy>
  <dcterms:created xsi:type="dcterms:W3CDTF">2019-12-06T20:06:48Z</dcterms:created>
  <dcterms:modified xsi:type="dcterms:W3CDTF">2021-07-07T10:39:14Z</dcterms:modified>
</cp:coreProperties>
</file>