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EYA\Desktop\"/>
    </mc:Choice>
  </mc:AlternateContent>
  <xr:revisionPtr revIDLastSave="0" documentId="13_ncr:1_{33058EC7-0B6B-4D90-BFDF-0FDA22A5781A}" xr6:coauthVersionLast="45" xr6:coauthVersionMax="45" xr10:uidLastSave="{00000000-0000-0000-0000-000000000000}"/>
  <bookViews>
    <workbookView xWindow="-120" yWindow="-120" windowWidth="29040" windowHeight="15840" tabRatio="589" activeTab="4" xr2:uid="{2C42230F-BF0B-4056-B59D-3FE064FF0FA7}"/>
  </bookViews>
  <sheets>
    <sheet name="Recap" sheetId="2" r:id="rId1"/>
    <sheet name="0. Généralité" sheetId="1" r:id="rId2"/>
    <sheet name="1. BV" sheetId="9" r:id="rId3"/>
    <sheet name="2. Marquise" sheetId="10" r:id="rId4"/>
    <sheet name="3." sheetId="16" r:id="rId5"/>
    <sheet name="4." sheetId="17" r:id="rId6"/>
    <sheet name="5." sheetId="18" r:id="rId7"/>
    <sheet name="6." sheetId="19" r:id="rId8"/>
  </sheets>
  <definedNames>
    <definedName name="_xlnm._FilterDatabase" localSheetId="1" hidden="1">'0. Généralité'!$E$4:$AN$4</definedName>
    <definedName name="_xlnm._FilterDatabase" localSheetId="2" hidden="1">'1. BV'!$E$4:$AN$4</definedName>
    <definedName name="_xlnm._FilterDatabase" localSheetId="3" hidden="1">'2. Marquise'!$E$4:$AN$4</definedName>
    <definedName name="_xlnm._FilterDatabase" localSheetId="4" hidden="1">'3.'!$E$4:$AN$4</definedName>
    <definedName name="_xlnm._FilterDatabase" localSheetId="5" hidden="1">'4.'!$E$4:$AN$4</definedName>
    <definedName name="_xlnm._FilterDatabase" localSheetId="6" hidden="1">'5.'!$E$4:$AN$4</definedName>
    <definedName name="_xlnm._FilterDatabase" localSheetId="7" hidden="1">'6.'!$E$4:$AN$4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P8" i="9" l="1"/>
  <c r="AP8" i="10"/>
  <c r="AR8" i="10" s="1"/>
  <c r="F8" i="10"/>
  <c r="G8" i="10"/>
  <c r="H8" i="10"/>
  <c r="I8" i="10"/>
  <c r="J8" i="10"/>
  <c r="K8" i="10"/>
  <c r="L8" i="10"/>
  <c r="M8" i="10"/>
  <c r="N8" i="10"/>
  <c r="O8" i="10"/>
  <c r="P8" i="10"/>
  <c r="Q8" i="10"/>
  <c r="R8" i="10"/>
  <c r="S8" i="10"/>
  <c r="T8" i="10"/>
  <c r="U8" i="10"/>
  <c r="V8" i="10"/>
  <c r="W8" i="10"/>
  <c r="X8" i="10"/>
  <c r="Y8" i="10"/>
  <c r="Z8" i="10"/>
  <c r="AA8" i="10"/>
  <c r="AB8" i="10"/>
  <c r="AC8" i="10"/>
  <c r="AD8" i="10"/>
  <c r="AE8" i="10"/>
  <c r="AF8" i="10"/>
  <c r="AG8" i="10"/>
  <c r="AH8" i="10"/>
  <c r="AI8" i="10"/>
  <c r="AJ8" i="10"/>
  <c r="AK8" i="10"/>
  <c r="AL8" i="10"/>
  <c r="AM8" i="10"/>
  <c r="AN8" i="10"/>
  <c r="E8" i="10"/>
  <c r="F18" i="19"/>
  <c r="AN30" i="19" l="1"/>
  <c r="AM30" i="19"/>
  <c r="AL30" i="19"/>
  <c r="AK30" i="19"/>
  <c r="AJ30" i="19"/>
  <c r="AI30" i="19"/>
  <c r="AH30" i="19"/>
  <c r="AG30" i="19"/>
  <c r="AF30" i="19"/>
  <c r="AE30" i="19"/>
  <c r="AD30" i="19"/>
  <c r="AC30" i="19"/>
  <c r="AB30" i="19"/>
  <c r="AA30" i="19"/>
  <c r="Z30" i="19"/>
  <c r="Y30" i="19"/>
  <c r="X30" i="19"/>
  <c r="W30" i="19"/>
  <c r="V30" i="19"/>
  <c r="U30" i="19"/>
  <c r="T30" i="19"/>
  <c r="S30" i="19"/>
  <c r="R30" i="19"/>
  <c r="Q30" i="19"/>
  <c r="P30" i="19"/>
  <c r="O30" i="19"/>
  <c r="N30" i="19"/>
  <c r="M30" i="19"/>
  <c r="L30" i="19"/>
  <c r="K30" i="19"/>
  <c r="J30" i="19"/>
  <c r="I30" i="19"/>
  <c r="H30" i="19"/>
  <c r="G30" i="19"/>
  <c r="F30" i="19"/>
  <c r="E30" i="19"/>
  <c r="AP29" i="19"/>
  <c r="AR29" i="19" s="1"/>
  <c r="AP28" i="19"/>
  <c r="AR28" i="19" s="1"/>
  <c r="AP27" i="19"/>
  <c r="AR27" i="19" s="1"/>
  <c r="AP26" i="19"/>
  <c r="AR26" i="19" s="1"/>
  <c r="AP25" i="19"/>
  <c r="AR25" i="19" s="1"/>
  <c r="AP24" i="19"/>
  <c r="AR24" i="19" s="1"/>
  <c r="AP23" i="19"/>
  <c r="AR23" i="19" s="1"/>
  <c r="AP22" i="19"/>
  <c r="AR22" i="19" s="1"/>
  <c r="AP21" i="19"/>
  <c r="AR21" i="19" s="1"/>
  <c r="AP20" i="19"/>
  <c r="AR20" i="19" s="1"/>
  <c r="AN18" i="19"/>
  <c r="AM18" i="19"/>
  <c r="AL18" i="19"/>
  <c r="AK18" i="19"/>
  <c r="AJ18" i="19"/>
  <c r="AI18" i="19"/>
  <c r="AH18" i="19"/>
  <c r="AG18" i="19"/>
  <c r="AF18" i="19"/>
  <c r="AE18" i="19"/>
  <c r="AD18" i="19"/>
  <c r="AC18" i="19"/>
  <c r="AB18" i="19"/>
  <c r="AA18" i="19"/>
  <c r="Z18" i="19"/>
  <c r="Y18" i="19"/>
  <c r="X18" i="19"/>
  <c r="W18" i="19"/>
  <c r="V18" i="19"/>
  <c r="U18" i="19"/>
  <c r="T18" i="19"/>
  <c r="S18" i="19"/>
  <c r="R18" i="19"/>
  <c r="Q18" i="19"/>
  <c r="P18" i="19"/>
  <c r="O18" i="19"/>
  <c r="N18" i="19"/>
  <c r="M18" i="19"/>
  <c r="L18" i="19"/>
  <c r="K18" i="19"/>
  <c r="J18" i="19"/>
  <c r="I18" i="19"/>
  <c r="H18" i="19"/>
  <c r="G18" i="19"/>
  <c r="E18" i="19"/>
  <c r="AP17" i="19"/>
  <c r="AR17" i="19" s="1"/>
  <c r="AP16" i="19"/>
  <c r="AR16" i="19" s="1"/>
  <c r="AP15" i="19"/>
  <c r="AR15" i="19" s="1"/>
  <c r="AP14" i="19"/>
  <c r="AR14" i="19" s="1"/>
  <c r="AP13" i="19"/>
  <c r="AR13" i="19" s="1"/>
  <c r="AP12" i="19"/>
  <c r="AR12" i="19" s="1"/>
  <c r="AP11" i="19"/>
  <c r="AR11" i="19" s="1"/>
  <c r="AP10" i="19"/>
  <c r="AR10" i="19" s="1"/>
  <c r="AP9" i="19"/>
  <c r="AR9" i="19" s="1"/>
  <c r="AP5" i="19"/>
  <c r="AR5" i="19" s="1"/>
  <c r="AN30" i="18"/>
  <c r="AM30" i="18"/>
  <c r="AL30" i="18"/>
  <c r="AK30" i="18"/>
  <c r="AJ30" i="18"/>
  <c r="AI30" i="18"/>
  <c r="AH30" i="18"/>
  <c r="AG30" i="18"/>
  <c r="AF30" i="18"/>
  <c r="AE30" i="18"/>
  <c r="AD30" i="18"/>
  <c r="AC30" i="18"/>
  <c r="AB30" i="18"/>
  <c r="AA30" i="18"/>
  <c r="Z30" i="18"/>
  <c r="Y30" i="18"/>
  <c r="X30" i="18"/>
  <c r="W30" i="18"/>
  <c r="V30" i="18"/>
  <c r="U30" i="18"/>
  <c r="T30" i="18"/>
  <c r="S30" i="18"/>
  <c r="R30" i="18"/>
  <c r="Q30" i="18"/>
  <c r="P30" i="18"/>
  <c r="O30" i="18"/>
  <c r="N30" i="18"/>
  <c r="M30" i="18"/>
  <c r="L30" i="18"/>
  <c r="K30" i="18"/>
  <c r="J30" i="18"/>
  <c r="I30" i="18"/>
  <c r="H30" i="18"/>
  <c r="G30" i="18"/>
  <c r="F30" i="18"/>
  <c r="E30" i="18"/>
  <c r="AP29" i="18"/>
  <c r="AR29" i="18" s="1"/>
  <c r="AP28" i="18"/>
  <c r="AR28" i="18" s="1"/>
  <c r="AP27" i="18"/>
  <c r="AR27" i="18" s="1"/>
  <c r="AP26" i="18"/>
  <c r="AR26" i="18" s="1"/>
  <c r="AP25" i="18"/>
  <c r="AR25" i="18" s="1"/>
  <c r="AP24" i="18"/>
  <c r="AR24" i="18" s="1"/>
  <c r="AP23" i="18"/>
  <c r="AR23" i="18" s="1"/>
  <c r="AP22" i="18"/>
  <c r="AR22" i="18" s="1"/>
  <c r="AP21" i="18"/>
  <c r="AR21" i="18" s="1"/>
  <c r="AP20" i="18"/>
  <c r="AR20" i="18" s="1"/>
  <c r="AN18" i="18"/>
  <c r="AM18" i="18"/>
  <c r="AL18" i="18"/>
  <c r="AK18" i="18"/>
  <c r="AJ18" i="18"/>
  <c r="AI18" i="18"/>
  <c r="AH18" i="18"/>
  <c r="AG18" i="18"/>
  <c r="AF18" i="18"/>
  <c r="AE18" i="18"/>
  <c r="AD18" i="18"/>
  <c r="AC18" i="18"/>
  <c r="AB18" i="18"/>
  <c r="AA18" i="18"/>
  <c r="Z18" i="18"/>
  <c r="Y18" i="18"/>
  <c r="X18" i="18"/>
  <c r="W18" i="18"/>
  <c r="V18" i="18"/>
  <c r="U18" i="18"/>
  <c r="T18" i="18"/>
  <c r="S18" i="18"/>
  <c r="R18" i="18"/>
  <c r="Q18" i="18"/>
  <c r="P18" i="18"/>
  <c r="O18" i="18"/>
  <c r="N18" i="18"/>
  <c r="M18" i="18"/>
  <c r="L18" i="18"/>
  <c r="K18" i="18"/>
  <c r="J18" i="18"/>
  <c r="I18" i="18"/>
  <c r="H18" i="18"/>
  <c r="G18" i="18"/>
  <c r="F18" i="18"/>
  <c r="E18" i="18"/>
  <c r="AP17" i="18"/>
  <c r="AR17" i="18" s="1"/>
  <c r="AP16" i="18"/>
  <c r="AR16" i="18" s="1"/>
  <c r="AP15" i="18"/>
  <c r="AR15" i="18" s="1"/>
  <c r="AP14" i="18"/>
  <c r="AR14" i="18" s="1"/>
  <c r="AP13" i="18"/>
  <c r="AR13" i="18" s="1"/>
  <c r="AP12" i="18"/>
  <c r="AR12" i="18" s="1"/>
  <c r="AP11" i="18"/>
  <c r="AR11" i="18" s="1"/>
  <c r="AP10" i="18"/>
  <c r="AR10" i="18" s="1"/>
  <c r="AP9" i="18"/>
  <c r="AR9" i="18" s="1"/>
  <c r="AP5" i="18"/>
  <c r="AR5" i="18" s="1"/>
  <c r="AN30" i="17"/>
  <c r="AM30" i="17"/>
  <c r="AL30" i="17"/>
  <c r="AK30" i="17"/>
  <c r="AJ30" i="17"/>
  <c r="AI30" i="17"/>
  <c r="AH30" i="17"/>
  <c r="AG30" i="17"/>
  <c r="AF30" i="17"/>
  <c r="AE30" i="17"/>
  <c r="AD30" i="17"/>
  <c r="AC30" i="17"/>
  <c r="AB30" i="17"/>
  <c r="AA30" i="17"/>
  <c r="Z30" i="17"/>
  <c r="Y30" i="17"/>
  <c r="X30" i="17"/>
  <c r="W30" i="17"/>
  <c r="V30" i="17"/>
  <c r="U30" i="17"/>
  <c r="T30" i="17"/>
  <c r="S30" i="17"/>
  <c r="R30" i="17"/>
  <c r="Q30" i="17"/>
  <c r="P30" i="17"/>
  <c r="O30" i="17"/>
  <c r="N30" i="17"/>
  <c r="M30" i="17"/>
  <c r="L30" i="17"/>
  <c r="K30" i="17"/>
  <c r="J30" i="17"/>
  <c r="I30" i="17"/>
  <c r="H30" i="17"/>
  <c r="G30" i="17"/>
  <c r="F30" i="17"/>
  <c r="E30" i="17"/>
  <c r="AP29" i="17"/>
  <c r="AR29" i="17" s="1"/>
  <c r="AP28" i="17"/>
  <c r="AR28" i="17" s="1"/>
  <c r="AP27" i="17"/>
  <c r="AR27" i="17" s="1"/>
  <c r="AP26" i="17"/>
  <c r="AR26" i="17" s="1"/>
  <c r="AP25" i="17"/>
  <c r="AR25" i="17" s="1"/>
  <c r="AP24" i="17"/>
  <c r="AR24" i="17" s="1"/>
  <c r="AP23" i="17"/>
  <c r="AR23" i="17" s="1"/>
  <c r="AP22" i="17"/>
  <c r="AR22" i="17" s="1"/>
  <c r="AP21" i="17"/>
  <c r="AR21" i="17" s="1"/>
  <c r="AP20" i="17"/>
  <c r="AR20" i="17" s="1"/>
  <c r="AN18" i="17"/>
  <c r="AM18" i="17"/>
  <c r="AL18" i="17"/>
  <c r="AK18" i="17"/>
  <c r="AJ18" i="17"/>
  <c r="AI18" i="17"/>
  <c r="AH18" i="17"/>
  <c r="AG18" i="17"/>
  <c r="AF18" i="17"/>
  <c r="AE18" i="17"/>
  <c r="AD18" i="17"/>
  <c r="AC18" i="17"/>
  <c r="AB18" i="17"/>
  <c r="AA18" i="17"/>
  <c r="Z18" i="17"/>
  <c r="Y18" i="17"/>
  <c r="X18" i="17"/>
  <c r="W18" i="17"/>
  <c r="V18" i="17"/>
  <c r="U18" i="17"/>
  <c r="T18" i="17"/>
  <c r="S18" i="17"/>
  <c r="R18" i="17"/>
  <c r="Q18" i="17"/>
  <c r="P18" i="17"/>
  <c r="O18" i="17"/>
  <c r="N18" i="17"/>
  <c r="M18" i="17"/>
  <c r="L18" i="17"/>
  <c r="K18" i="17"/>
  <c r="J18" i="17"/>
  <c r="I18" i="17"/>
  <c r="H18" i="17"/>
  <c r="G18" i="17"/>
  <c r="F18" i="17"/>
  <c r="E18" i="17"/>
  <c r="AP17" i="17"/>
  <c r="AR17" i="17" s="1"/>
  <c r="AP16" i="17"/>
  <c r="AR16" i="17" s="1"/>
  <c r="AP15" i="17"/>
  <c r="AR15" i="17" s="1"/>
  <c r="AP14" i="17"/>
  <c r="AR14" i="17" s="1"/>
  <c r="AP13" i="17"/>
  <c r="AR13" i="17" s="1"/>
  <c r="AP12" i="17"/>
  <c r="AR12" i="17" s="1"/>
  <c r="AP11" i="17"/>
  <c r="AR11" i="17" s="1"/>
  <c r="AP10" i="17"/>
  <c r="AR10" i="17" s="1"/>
  <c r="AP9" i="17"/>
  <c r="AR9" i="17" s="1"/>
  <c r="AP5" i="17"/>
  <c r="AR5" i="17" s="1"/>
  <c r="AN30" i="16"/>
  <c r="AM30" i="16"/>
  <c r="AL30" i="16"/>
  <c r="AK30" i="16"/>
  <c r="AJ30" i="16"/>
  <c r="AI30" i="16"/>
  <c r="AH30" i="16"/>
  <c r="AG30" i="16"/>
  <c r="AF30" i="16"/>
  <c r="AE30" i="16"/>
  <c r="AD30" i="16"/>
  <c r="AC30" i="16"/>
  <c r="AB30" i="16"/>
  <c r="AA30" i="16"/>
  <c r="Z30" i="16"/>
  <c r="Y30" i="16"/>
  <c r="X30" i="16"/>
  <c r="W30" i="16"/>
  <c r="V30" i="16"/>
  <c r="U30" i="16"/>
  <c r="T30" i="16"/>
  <c r="S30" i="16"/>
  <c r="R30" i="16"/>
  <c r="Q30" i="16"/>
  <c r="P30" i="16"/>
  <c r="O30" i="16"/>
  <c r="N30" i="16"/>
  <c r="M30" i="16"/>
  <c r="L30" i="16"/>
  <c r="K30" i="16"/>
  <c r="J30" i="16"/>
  <c r="I30" i="16"/>
  <c r="H30" i="16"/>
  <c r="G30" i="16"/>
  <c r="F30" i="16"/>
  <c r="E30" i="16"/>
  <c r="AP29" i="16"/>
  <c r="AR29" i="16" s="1"/>
  <c r="AP28" i="16"/>
  <c r="AR28" i="16" s="1"/>
  <c r="AP27" i="16"/>
  <c r="AR27" i="16" s="1"/>
  <c r="AP26" i="16"/>
  <c r="AR26" i="16" s="1"/>
  <c r="AP25" i="16"/>
  <c r="AR25" i="16" s="1"/>
  <c r="AP24" i="16"/>
  <c r="AR24" i="16" s="1"/>
  <c r="AP23" i="16"/>
  <c r="AR23" i="16" s="1"/>
  <c r="AP22" i="16"/>
  <c r="AR22" i="16" s="1"/>
  <c r="AP21" i="16"/>
  <c r="AR21" i="16" s="1"/>
  <c r="AP20" i="16"/>
  <c r="AR20" i="16" s="1"/>
  <c r="AN18" i="16"/>
  <c r="AM18" i="16"/>
  <c r="AL18" i="16"/>
  <c r="AK18" i="16"/>
  <c r="AJ18" i="16"/>
  <c r="AI18" i="16"/>
  <c r="AH18" i="16"/>
  <c r="AG18" i="16"/>
  <c r="AF18" i="16"/>
  <c r="AE18" i="16"/>
  <c r="AD18" i="16"/>
  <c r="AC18" i="16"/>
  <c r="AB18" i="16"/>
  <c r="AA18" i="16"/>
  <c r="Z18" i="16"/>
  <c r="Y18" i="16"/>
  <c r="X18" i="16"/>
  <c r="W18" i="16"/>
  <c r="V18" i="16"/>
  <c r="U18" i="16"/>
  <c r="T18" i="16"/>
  <c r="S18" i="16"/>
  <c r="R18" i="16"/>
  <c r="Q18" i="16"/>
  <c r="P18" i="16"/>
  <c r="O18" i="16"/>
  <c r="N18" i="16"/>
  <c r="M18" i="16"/>
  <c r="L18" i="16"/>
  <c r="K18" i="16"/>
  <c r="J18" i="16"/>
  <c r="I18" i="16"/>
  <c r="H18" i="16"/>
  <c r="G18" i="16"/>
  <c r="F18" i="16"/>
  <c r="E18" i="16"/>
  <c r="AP17" i="16"/>
  <c r="AR17" i="16" s="1"/>
  <c r="AP16" i="16"/>
  <c r="AR16" i="16" s="1"/>
  <c r="AR15" i="16"/>
  <c r="AP15" i="16"/>
  <c r="AP14" i="16"/>
  <c r="AR14" i="16" s="1"/>
  <c r="AP13" i="16"/>
  <c r="AR13" i="16" s="1"/>
  <c r="AP12" i="16"/>
  <c r="AR12" i="16" s="1"/>
  <c r="AP11" i="16"/>
  <c r="AR11" i="16" s="1"/>
  <c r="AP10" i="16"/>
  <c r="AR10" i="16" s="1"/>
  <c r="AP9" i="16"/>
  <c r="AR9" i="16" s="1"/>
  <c r="AP5" i="16"/>
  <c r="AR5" i="16" s="1"/>
  <c r="AP10" i="10"/>
  <c r="AR10" i="10" s="1"/>
  <c r="AP11" i="10"/>
  <c r="AP12" i="10"/>
  <c r="AR12" i="10" s="1"/>
  <c r="AP13" i="10"/>
  <c r="AP14" i="10"/>
  <c r="AR14" i="10" s="1"/>
  <c r="AP15" i="10"/>
  <c r="AR15" i="10" s="1"/>
  <c r="AP16" i="10"/>
  <c r="AP17" i="10"/>
  <c r="AR17" i="10" s="1"/>
  <c r="AP5" i="10"/>
  <c r="AP14" i="9"/>
  <c r="AR14" i="9" s="1"/>
  <c r="AP13" i="9"/>
  <c r="AR13" i="9" s="1"/>
  <c r="AP5" i="9"/>
  <c r="AN30" i="10"/>
  <c r="AM30" i="10"/>
  <c r="AL30" i="10"/>
  <c r="AK30" i="10"/>
  <c r="AJ30" i="10"/>
  <c r="AI30" i="10"/>
  <c r="AH30" i="10"/>
  <c r="AG30" i="10"/>
  <c r="AF30" i="10"/>
  <c r="AE30" i="10"/>
  <c r="AD30" i="10"/>
  <c r="AC30" i="10"/>
  <c r="AB30" i="10"/>
  <c r="AA30" i="10"/>
  <c r="Z30" i="10"/>
  <c r="Y30" i="10"/>
  <c r="X30" i="10"/>
  <c r="W30" i="10"/>
  <c r="V30" i="10"/>
  <c r="U30" i="10"/>
  <c r="T30" i="10"/>
  <c r="S30" i="10"/>
  <c r="R30" i="10"/>
  <c r="Q30" i="10"/>
  <c r="P30" i="10"/>
  <c r="O30" i="10"/>
  <c r="N30" i="10"/>
  <c r="M30" i="10"/>
  <c r="L30" i="10"/>
  <c r="K30" i="10"/>
  <c r="J30" i="10"/>
  <c r="I30" i="10"/>
  <c r="H30" i="10"/>
  <c r="G30" i="10"/>
  <c r="F30" i="10"/>
  <c r="E30" i="10"/>
  <c r="AP29" i="10"/>
  <c r="AR29" i="10" s="1"/>
  <c r="AP28" i="10"/>
  <c r="AR28" i="10" s="1"/>
  <c r="AP27" i="10"/>
  <c r="AR27" i="10" s="1"/>
  <c r="AP26" i="10"/>
  <c r="AR26" i="10" s="1"/>
  <c r="AP25" i="10"/>
  <c r="AR25" i="10" s="1"/>
  <c r="AP24" i="10"/>
  <c r="AR24" i="10" s="1"/>
  <c r="AP23" i="10"/>
  <c r="AR23" i="10" s="1"/>
  <c r="AP22" i="10"/>
  <c r="AR22" i="10" s="1"/>
  <c r="AP21" i="10"/>
  <c r="AR21" i="10" s="1"/>
  <c r="AP20" i="10"/>
  <c r="AR20" i="10" s="1"/>
  <c r="AN18" i="10"/>
  <c r="AM18" i="10"/>
  <c r="AL18" i="10"/>
  <c r="AK18" i="10"/>
  <c r="AJ18" i="10"/>
  <c r="AI18" i="10"/>
  <c r="AH18" i="10"/>
  <c r="AG18" i="10"/>
  <c r="AF18" i="10"/>
  <c r="AE18" i="10"/>
  <c r="AD18" i="10"/>
  <c r="AC18" i="10"/>
  <c r="AB18" i="10"/>
  <c r="AA18" i="10"/>
  <c r="Z18" i="10"/>
  <c r="Y18" i="10"/>
  <c r="X18" i="10"/>
  <c r="W18" i="10"/>
  <c r="V18" i="10"/>
  <c r="U18" i="10"/>
  <c r="T18" i="10"/>
  <c r="S18" i="10"/>
  <c r="R18" i="10"/>
  <c r="Q18" i="10"/>
  <c r="P18" i="10"/>
  <c r="O18" i="10"/>
  <c r="N18" i="10"/>
  <c r="M18" i="10"/>
  <c r="L18" i="10"/>
  <c r="K18" i="10"/>
  <c r="J18" i="10"/>
  <c r="I18" i="10"/>
  <c r="H18" i="10"/>
  <c r="G18" i="10"/>
  <c r="F18" i="10"/>
  <c r="E18" i="10"/>
  <c r="AR16" i="10"/>
  <c r="AR13" i="10"/>
  <c r="AR11" i="10"/>
  <c r="AP9" i="10"/>
  <c r="AR9" i="10" s="1"/>
  <c r="AN31" i="9"/>
  <c r="AM31" i="9"/>
  <c r="AL31" i="9"/>
  <c r="AK31" i="9"/>
  <c r="AJ31" i="9"/>
  <c r="AI31" i="9"/>
  <c r="AH31" i="9"/>
  <c r="AG31" i="9"/>
  <c r="AF31" i="9"/>
  <c r="AE31" i="9"/>
  <c r="AD31" i="9"/>
  <c r="AC31" i="9"/>
  <c r="AB31" i="9"/>
  <c r="AA31" i="9"/>
  <c r="Z31" i="9"/>
  <c r="Y31" i="9"/>
  <c r="X31" i="9"/>
  <c r="W31" i="9"/>
  <c r="V31" i="9"/>
  <c r="U31" i="9"/>
  <c r="T31" i="9"/>
  <c r="S31" i="9"/>
  <c r="R31" i="9"/>
  <c r="Q31" i="9"/>
  <c r="P31" i="9"/>
  <c r="O31" i="9"/>
  <c r="N31" i="9"/>
  <c r="M31" i="9"/>
  <c r="L31" i="9"/>
  <c r="K31" i="9"/>
  <c r="J31" i="9"/>
  <c r="I31" i="9"/>
  <c r="H31" i="9"/>
  <c r="G31" i="9"/>
  <c r="F31" i="9"/>
  <c r="E31" i="9"/>
  <c r="AP30" i="9"/>
  <c r="AR30" i="9" s="1"/>
  <c r="AP29" i="9"/>
  <c r="AR29" i="9" s="1"/>
  <c r="AP28" i="9"/>
  <c r="AR28" i="9" s="1"/>
  <c r="AP27" i="9"/>
  <c r="AR27" i="9" s="1"/>
  <c r="AP26" i="9"/>
  <c r="AR26" i="9" s="1"/>
  <c r="AP25" i="9"/>
  <c r="AR25" i="9" s="1"/>
  <c r="AP24" i="9"/>
  <c r="AR24" i="9" s="1"/>
  <c r="AP23" i="9"/>
  <c r="AR23" i="9" s="1"/>
  <c r="AP22" i="9"/>
  <c r="AR22" i="9" s="1"/>
  <c r="AP21" i="9"/>
  <c r="AR21" i="9" s="1"/>
  <c r="AN19" i="9"/>
  <c r="AM19" i="9"/>
  <c r="AL19" i="9"/>
  <c r="AK19" i="9"/>
  <c r="AJ19" i="9"/>
  <c r="AI19" i="9"/>
  <c r="AH19" i="9"/>
  <c r="AG19" i="9"/>
  <c r="AF19" i="9"/>
  <c r="AE19" i="9"/>
  <c r="AD19" i="9"/>
  <c r="AC19" i="9"/>
  <c r="AB19" i="9"/>
  <c r="AA19" i="9"/>
  <c r="Z19" i="9"/>
  <c r="Y19" i="9"/>
  <c r="X19" i="9"/>
  <c r="W19" i="9"/>
  <c r="V19" i="9"/>
  <c r="U19" i="9"/>
  <c r="T19" i="9"/>
  <c r="S19" i="9"/>
  <c r="R19" i="9"/>
  <c r="Q19" i="9"/>
  <c r="P19" i="9"/>
  <c r="O19" i="9"/>
  <c r="N19" i="9"/>
  <c r="M19" i="9"/>
  <c r="L19" i="9"/>
  <c r="K19" i="9"/>
  <c r="J19" i="9"/>
  <c r="I19" i="9"/>
  <c r="H19" i="9"/>
  <c r="G19" i="9"/>
  <c r="F19" i="9"/>
  <c r="E19" i="9"/>
  <c r="AP18" i="9"/>
  <c r="AR18" i="9" s="1"/>
  <c r="AP17" i="9"/>
  <c r="AR17" i="9" s="1"/>
  <c r="AP16" i="9"/>
  <c r="AR16" i="9" s="1"/>
  <c r="AP15" i="9"/>
  <c r="AR15" i="9" s="1"/>
  <c r="AP12" i="9"/>
  <c r="AR12" i="9" s="1"/>
  <c r="AP11" i="9"/>
  <c r="AR11" i="9" s="1"/>
  <c r="AP10" i="9"/>
  <c r="AR10" i="9" s="1"/>
  <c r="AN8" i="9"/>
  <c r="AM8" i="9"/>
  <c r="AL8" i="9"/>
  <c r="AK8" i="9"/>
  <c r="AJ8" i="9"/>
  <c r="AI8" i="9"/>
  <c r="AH8" i="9"/>
  <c r="AG8" i="9"/>
  <c r="AF8" i="9"/>
  <c r="AE8" i="9"/>
  <c r="AD8" i="9"/>
  <c r="AC8" i="9"/>
  <c r="AB8" i="9"/>
  <c r="AA8" i="9"/>
  <c r="Z8" i="9"/>
  <c r="Y8" i="9"/>
  <c r="X8" i="9"/>
  <c r="W8" i="9"/>
  <c r="V8" i="9"/>
  <c r="U8" i="9"/>
  <c r="T8" i="9"/>
  <c r="S8" i="9"/>
  <c r="R8" i="9"/>
  <c r="Q8" i="9"/>
  <c r="P8" i="9"/>
  <c r="O8" i="9"/>
  <c r="N8" i="9"/>
  <c r="M8" i="9"/>
  <c r="L8" i="9"/>
  <c r="K8" i="9"/>
  <c r="J8" i="9"/>
  <c r="I8" i="9"/>
  <c r="H8" i="9"/>
  <c r="G8" i="9"/>
  <c r="F8" i="9"/>
  <c r="E8" i="9"/>
  <c r="F36" i="1"/>
  <c r="G36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E36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E24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E9" i="1"/>
  <c r="AP34" i="1"/>
  <c r="AR34" i="1" s="1"/>
  <c r="AP35" i="1"/>
  <c r="AR35" i="1" s="1"/>
  <c r="AP13" i="1"/>
  <c r="AR13" i="1" s="1"/>
  <c r="AP18" i="1"/>
  <c r="AR18" i="1" s="1"/>
  <c r="AP19" i="1"/>
  <c r="AR19" i="1" s="1"/>
  <c r="AP20" i="1"/>
  <c r="AR20" i="1" s="1"/>
  <c r="AP21" i="1"/>
  <c r="AR21" i="1" s="1"/>
  <c r="AP22" i="1"/>
  <c r="AR22" i="1" s="1"/>
  <c r="AP23" i="1"/>
  <c r="AR23" i="1" s="1"/>
  <c r="AP26" i="1"/>
  <c r="AP27" i="1"/>
  <c r="AR27" i="1" s="1"/>
  <c r="AP28" i="1"/>
  <c r="AR28" i="1" s="1"/>
  <c r="AP29" i="1"/>
  <c r="AR29" i="1" s="1"/>
  <c r="AP30" i="1"/>
  <c r="AR30" i="1" s="1"/>
  <c r="AP31" i="1"/>
  <c r="AR31" i="1" s="1"/>
  <c r="AP32" i="1"/>
  <c r="AR32" i="1" s="1"/>
  <c r="AP33" i="1"/>
  <c r="AR33" i="1" s="1"/>
  <c r="AP17" i="1"/>
  <c r="AR17" i="1" s="1"/>
  <c r="AP11" i="1"/>
  <c r="AR11" i="1" s="1"/>
  <c r="AP6" i="1"/>
  <c r="AQ6" i="1" s="1"/>
  <c r="AP7" i="1"/>
  <c r="AR7" i="1" s="1"/>
  <c r="AP8" i="1"/>
  <c r="AR8" i="1" s="1"/>
  <c r="AP12" i="1"/>
  <c r="AR12" i="1" s="1"/>
  <c r="AP14" i="1"/>
  <c r="AR14" i="1" s="1"/>
  <c r="AP15" i="1"/>
  <c r="AR15" i="1" s="1"/>
  <c r="AP16" i="1"/>
  <c r="AR16" i="1" s="1"/>
  <c r="AP5" i="1"/>
  <c r="AR5" i="1" s="1"/>
  <c r="AP31" i="9" l="1"/>
  <c r="AR31" i="9" s="1"/>
  <c r="AP36" i="1"/>
  <c r="AR36" i="1" s="1"/>
  <c r="AP18" i="19"/>
  <c r="AR18" i="19" s="1"/>
  <c r="AP30" i="19"/>
  <c r="AR30" i="19" s="1"/>
  <c r="AP18" i="18"/>
  <c r="AR18" i="18" s="1"/>
  <c r="AP30" i="18"/>
  <c r="AR30" i="18" s="1"/>
  <c r="AP18" i="17"/>
  <c r="AR18" i="17" s="1"/>
  <c r="AP30" i="17"/>
  <c r="AR30" i="17" s="1"/>
  <c r="AP18" i="16"/>
  <c r="AR18" i="16" s="1"/>
  <c r="AP30" i="16"/>
  <c r="AR30" i="16" s="1"/>
  <c r="AP18" i="10"/>
  <c r="AR18" i="10" s="1"/>
  <c r="AP30" i="10"/>
  <c r="AP19" i="9"/>
  <c r="AR19" i="9" s="1"/>
  <c r="AR5" i="10"/>
  <c r="AR30" i="10"/>
  <c r="AR5" i="9"/>
  <c r="AR26" i="1"/>
  <c r="AP24" i="1"/>
  <c r="AP9" i="1"/>
  <c r="AR9" i="1" s="1"/>
  <c r="AR24" i="1" l="1"/>
  <c r="AR8" i="9" l="1"/>
</calcChain>
</file>

<file path=xl/sharedStrings.xml><?xml version="1.0" encoding="utf-8"?>
<sst xmlns="http://schemas.openxmlformats.org/spreadsheetml/2006/main" count="685" uniqueCount="77">
  <si>
    <t>0. Généralité</t>
  </si>
  <si>
    <t>Type</t>
  </si>
  <si>
    <t>Sous-objet</t>
  </si>
  <si>
    <t>n°</t>
  </si>
  <si>
    <t>Date</t>
  </si>
  <si>
    <t>CAN</t>
  </si>
  <si>
    <t>112
Essai</t>
  </si>
  <si>
    <t>113
Inst. Chant</t>
  </si>
  <si>
    <t>117
Démol/Démt</t>
  </si>
  <si>
    <t>121
Rep. SO</t>
  </si>
  <si>
    <t>131
Rép/Prot</t>
  </si>
  <si>
    <t>151
Const. Réseaux</t>
  </si>
  <si>
    <t>111
Trav. Régie</t>
  </si>
  <si>
    <t>162
Enceinte fouilles</t>
  </si>
  <si>
    <t>164
Tirants ancrages</t>
  </si>
  <si>
    <t>171
Pieux</t>
  </si>
  <si>
    <t>172
Etanch. Ouv enterrés</t>
  </si>
  <si>
    <t>173
Amél. des sols</t>
  </si>
  <si>
    <t>211
Fouilles/terras</t>
  </si>
  <si>
    <t>221
Couches de fond.</t>
  </si>
  <si>
    <t>222
Bord./Pav./Dal./Esc.</t>
  </si>
  <si>
    <t>223
Chauss./Revet.</t>
  </si>
  <si>
    <t>225
Voies ferrées</t>
  </si>
  <si>
    <t>237
Canal./Evac.</t>
  </si>
  <si>
    <t>241
Const. Béton coulé</t>
  </si>
  <si>
    <t>244
App d'appui/JD</t>
  </si>
  <si>
    <t>246
S. Précontrainte F/19</t>
  </si>
  <si>
    <t>263
Avanc. Machine en</t>
  </si>
  <si>
    <t>264
Avanc. Machine en</t>
  </si>
  <si>
    <t>266
Soutènement/Const</t>
  </si>
  <si>
    <t>267
Mes. Stabilisation</t>
  </si>
  <si>
    <t>161
Epuisements Eaux</t>
  </si>
  <si>
    <t>268
Epuisements Eaux</t>
  </si>
  <si>
    <t>271
Etanch. (const sout)</t>
  </si>
  <si>
    <t>276
Invest./Surv.</t>
  </si>
  <si>
    <t>286
Marquages</t>
  </si>
  <si>
    <t>315
Const. Préfa</t>
  </si>
  <si>
    <t>321
Const Métal</t>
  </si>
  <si>
    <t>361
Toiture inclinée</t>
  </si>
  <si>
    <t>365
Vitrage Préfa</t>
  </si>
  <si>
    <t>Contrat</t>
  </si>
  <si>
    <t>MET</t>
  </si>
  <si>
    <t>MET OC</t>
  </si>
  <si>
    <t>0.1</t>
  </si>
  <si>
    <t>Montant Brut</t>
  </si>
  <si>
    <t>TVA 7,7%</t>
  </si>
  <si>
    <t>Montant TTC</t>
  </si>
  <si>
    <t>0.2</t>
  </si>
  <si>
    <t>Total</t>
  </si>
  <si>
    <t>273
Revêt (const sout)</t>
  </si>
  <si>
    <t>132
Carottage/Sciage</t>
  </si>
  <si>
    <t xml:space="preserve">03. </t>
  </si>
  <si>
    <t xml:space="preserve">04. </t>
  </si>
  <si>
    <t xml:space="preserve">05. </t>
  </si>
  <si>
    <t xml:space="preserve">06. </t>
  </si>
  <si>
    <t>1.1</t>
  </si>
  <si>
    <t>1.2</t>
  </si>
  <si>
    <t>2.1</t>
  </si>
  <si>
    <t>2.2</t>
  </si>
  <si>
    <t>3.1</t>
  </si>
  <si>
    <t>3.2</t>
  </si>
  <si>
    <t>4.1</t>
  </si>
  <si>
    <t>4.2</t>
  </si>
  <si>
    <t>5.1</t>
  </si>
  <si>
    <t>5.2</t>
  </si>
  <si>
    <t>6.1</t>
  </si>
  <si>
    <t>6.2</t>
  </si>
  <si>
    <t>% par rapport au contrat de base</t>
  </si>
  <si>
    <t>% par rapport au total</t>
  </si>
  <si>
    <t>Montants previsionel</t>
  </si>
  <si>
    <t>Coût probable</t>
  </si>
  <si>
    <t>01. BV</t>
  </si>
  <si>
    <t>02. Marquise</t>
  </si>
  <si>
    <t xml:space="preserve">OC </t>
  </si>
  <si>
    <t xml:space="preserve">Contrat </t>
  </si>
  <si>
    <t>OC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</si>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</sst>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0.0%"/>
  </numFmts>
  <fonts count="10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18">
    <xf numFmtId="0" fontId="0" fillId="0" borderId="0" xfId="0"/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4" fontId="7" fillId="0" borderId="2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43" fontId="0" fillId="0" borderId="2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/>
    <xf numFmtId="0" fontId="0" fillId="0" borderId="0" xfId="0" applyBorder="1" applyAlignment="1">
      <alignment horizontal="center" vertical="center"/>
    </xf>
    <xf numFmtId="0" fontId="0" fillId="0" borderId="0" xfId="0" applyBorder="1"/>
    <xf numFmtId="43" fontId="0" fillId="0" borderId="3" xfId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/>
    <xf numFmtId="43" fontId="3" fillId="2" borderId="2" xfId="1" applyFont="1" applyFill="1" applyBorder="1" applyAlignment="1">
      <alignment horizontal="center" vertical="center"/>
    </xf>
    <xf numFmtId="43" fontId="3" fillId="2" borderId="2" xfId="0" applyNumberFormat="1" applyFont="1" applyFill="1" applyBorder="1"/>
    <xf numFmtId="43" fontId="3" fillId="0" borderId="2" xfId="0" applyNumberFormat="1" applyFont="1" applyBorder="1"/>
    <xf numFmtId="43" fontId="3" fillId="0" borderId="3" xfId="0" applyNumberFormat="1" applyFont="1" applyBorder="1"/>
    <xf numFmtId="43" fontId="0" fillId="0" borderId="2" xfId="1" applyFont="1" applyBorder="1"/>
    <xf numFmtId="43" fontId="3" fillId="0" borderId="2" xfId="1" applyFont="1" applyBorder="1"/>
    <xf numFmtId="0" fontId="3" fillId="0" borderId="2" xfId="0" applyFont="1" applyBorder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43" fontId="3" fillId="2" borderId="2" xfId="1" applyFont="1" applyFill="1" applyBorder="1"/>
    <xf numFmtId="43" fontId="3" fillId="0" borderId="4" xfId="0" applyNumberFormat="1" applyFont="1" applyFill="1" applyBorder="1"/>
    <xf numFmtId="0" fontId="3" fillId="2" borderId="2" xfId="0" applyFont="1" applyFill="1" applyBorder="1"/>
    <xf numFmtId="43" fontId="3" fillId="2" borderId="2" xfId="0" applyNumberFormat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ill="1" applyBorder="1"/>
    <xf numFmtId="43" fontId="0" fillId="0" borderId="3" xfId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textRotation="180" wrapText="1"/>
    </xf>
    <xf numFmtId="14" fontId="3" fillId="0" borderId="2" xfId="0" applyNumberFormat="1" applyFont="1" applyBorder="1"/>
    <xf numFmtId="49" fontId="0" fillId="0" borderId="2" xfId="0" applyNumberFormat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4" fillId="0" borderId="0" xfId="0" applyFont="1"/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/>
    <xf numFmtId="0" fontId="5" fillId="0" borderId="2" xfId="0" applyFont="1" applyBorder="1"/>
    <xf numFmtId="164" fontId="4" fillId="0" borderId="2" xfId="1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3" fontId="5" fillId="0" borderId="2" xfId="0" applyNumberFormat="1" applyFont="1" applyBorder="1"/>
    <xf numFmtId="43" fontId="5" fillId="0" borderId="2" xfId="1" applyFont="1" applyBorder="1"/>
    <xf numFmtId="0" fontId="4" fillId="0" borderId="2" xfId="0" applyNumberFormat="1" applyFont="1" applyBorder="1"/>
    <xf numFmtId="43" fontId="4" fillId="0" borderId="0" xfId="1" applyFont="1"/>
    <xf numFmtId="0" fontId="5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/>
    <xf numFmtId="0" fontId="5" fillId="2" borderId="2" xfId="0" applyFont="1" applyFill="1" applyBorder="1"/>
    <xf numFmtId="164" fontId="5" fillId="2" borderId="2" xfId="1" applyNumberFormat="1" applyFont="1" applyFill="1" applyBorder="1" applyAlignment="1">
      <alignment horizontal="center" vertical="center"/>
    </xf>
    <xf numFmtId="43" fontId="5" fillId="2" borderId="2" xfId="0" applyNumberFormat="1" applyFont="1" applyFill="1" applyBorder="1"/>
    <xf numFmtId="43" fontId="5" fillId="2" borderId="2" xfId="1" applyFont="1" applyFill="1" applyBorder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/>
    <xf numFmtId="164" fontId="4" fillId="0" borderId="3" xfId="1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3" fontId="5" fillId="0" borderId="0" xfId="0" applyNumberFormat="1" applyFont="1" applyBorder="1"/>
    <xf numFmtId="0" fontId="4" fillId="0" borderId="0" xfId="0" applyFont="1" applyBorder="1"/>
    <xf numFmtId="14" fontId="5" fillId="0" borderId="2" xfId="0" applyNumberFormat="1" applyFont="1" applyBorder="1"/>
    <xf numFmtId="164" fontId="9" fillId="0" borderId="2" xfId="0" applyNumberFormat="1" applyFont="1" applyBorder="1" applyAlignment="1">
      <alignment horizontal="right" vertical="center"/>
    </xf>
    <xf numFmtId="43" fontId="4" fillId="0" borderId="2" xfId="1" applyFont="1" applyBorder="1"/>
    <xf numFmtId="164" fontId="4" fillId="0" borderId="3" xfId="0" applyNumberFormat="1" applyFont="1" applyBorder="1" applyAlignment="1">
      <alignment horizontal="center" vertical="center"/>
    </xf>
    <xf numFmtId="43" fontId="5" fillId="0" borderId="3" xfId="0" applyNumberFormat="1" applyFont="1" applyBorder="1"/>
    <xf numFmtId="20" fontId="4" fillId="0" borderId="2" xfId="0" applyNumberFormat="1" applyFont="1" applyBorder="1" applyAlignment="1">
      <alignment horizontal="center" vertical="center"/>
    </xf>
    <xf numFmtId="164" fontId="5" fillId="2" borderId="2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165" fontId="8" fillId="0" borderId="1" xfId="2" applyNumberFormat="1" applyFont="1" applyBorder="1" applyAlignment="1">
      <alignment horizontal="center" vertical="center" wrapText="1"/>
    </xf>
    <xf numFmtId="165" fontId="8" fillId="0" borderId="5" xfId="2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2" xfId="0" applyBorder="1" applyAlignment="1">
      <alignment horizontal="center"/>
    </xf>
    <xf numFmtId="164" fontId="0" fillId="0" borderId="2" xfId="1" applyNumberFormat="1" applyFont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3" xfId="1" applyNumberFormat="1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right" vertical="center"/>
    </xf>
    <xf numFmtId="164" fontId="3" fillId="2" borderId="2" xfId="0" applyNumberFormat="1" applyFont="1" applyFill="1" applyBorder="1" applyAlignment="1">
      <alignment horizontal="center" vertical="center"/>
    </xf>
    <xf numFmtId="164" fontId="3" fillId="0" borderId="2" xfId="0" applyNumberFormat="1" applyFont="1" applyBorder="1"/>
    <xf numFmtId="164" fontId="0" fillId="0" borderId="0" xfId="0" applyNumberFormat="1"/>
    <xf numFmtId="164" fontId="3" fillId="0" borderId="2" xfId="1" applyNumberFormat="1" applyFont="1" applyBorder="1"/>
    <xf numFmtId="164" fontId="3" fillId="2" borderId="2" xfId="0" applyNumberFormat="1" applyFont="1" applyFill="1" applyBorder="1"/>
    <xf numFmtId="164" fontId="3" fillId="2" borderId="2" xfId="1" applyNumberFormat="1" applyFont="1" applyFill="1" applyBorder="1"/>
    <xf numFmtId="164" fontId="3" fillId="0" borderId="0" xfId="0" applyNumberFormat="1" applyFont="1" applyBorder="1"/>
    <xf numFmtId="164" fontId="0" fillId="0" borderId="0" xfId="0" applyNumberFormat="1" applyBorder="1"/>
    <xf numFmtId="164" fontId="0" fillId="0" borderId="0" xfId="0" applyNumberFormat="1" applyFill="1" applyBorder="1"/>
    <xf numFmtId="164" fontId="0" fillId="0" borderId="2" xfId="1" applyNumberFormat="1" applyFont="1" applyBorder="1"/>
    <xf numFmtId="0" fontId="0" fillId="0" borderId="6" xfId="0" applyFill="1" applyBorder="1" applyAlignment="1">
      <alignment horizontal="center" vertical="center"/>
    </xf>
    <xf numFmtId="0" fontId="0" fillId="0" borderId="6" xfId="0" applyFill="1" applyBorder="1"/>
    <xf numFmtId="164" fontId="0" fillId="0" borderId="6" xfId="1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/>
    <xf numFmtId="0" fontId="0" fillId="0" borderId="5" xfId="0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0" fillId="0" borderId="5" xfId="0" applyBorder="1"/>
    <xf numFmtId="14" fontId="3" fillId="0" borderId="5" xfId="0" applyNumberFormat="1" applyFont="1" applyBorder="1"/>
    <xf numFmtId="164" fontId="0" fillId="0" borderId="5" xfId="1" applyNumberFormat="1" applyFon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3" fillId="0" borderId="5" xfId="0" applyNumberFormat="1" applyFont="1" applyBorder="1"/>
    <xf numFmtId="164" fontId="0" fillId="0" borderId="5" xfId="1" applyNumberFormat="1" applyFont="1" applyBorder="1"/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165" fontId="8" fillId="0" borderId="1" xfId="2" applyNumberFormat="1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165" fontId="8" fillId="0" borderId="2" xfId="2" applyNumberFormat="1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165" fontId="8" fillId="0" borderId="2" xfId="2" applyNumberFormat="1" applyFont="1" applyBorder="1" applyAlignment="1">
      <alignment horizontal="center" vertical="center" wrapText="1"/>
    </xf>
    <xf numFmtId="43" fontId="3" fillId="0" borderId="5" xfId="0" applyNumberFormat="1" applyFont="1" applyBorder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7DD64-63C3-4D07-B62A-2D9759F7D6B8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E2F50-FBD9-43F8-ADDF-9D63AB307069}">
  <sheetPr codeName="Feuil2"/>
  <dimension ref="A1:AX198"/>
  <sheetViews>
    <sheetView topLeftCell="Q1" zoomScale="85" zoomScaleNormal="85" workbookViewId="0">
      <selection activeCell="AS4" sqref="AS4:AX5"/>
    </sheetView>
  </sheetViews>
  <sheetFormatPr baseColWidth="10" defaultRowHeight="12.75" x14ac:dyDescent="0.2"/>
  <cols>
    <col min="1" max="1" width="7.7109375" style="37" bestFit="1" customWidth="1"/>
    <col min="2" max="2" width="10.5703125" style="37" bestFit="1" customWidth="1"/>
    <col min="3" max="3" width="2.85546875" style="37" bestFit="1" customWidth="1"/>
    <col min="4" max="4" width="10.28515625" style="37" bestFit="1" customWidth="1"/>
    <col min="5" max="5" width="9.85546875" style="37" customWidth="1"/>
    <col min="6" max="40" width="8.7109375" style="37" customWidth="1"/>
    <col min="41" max="41" width="1.42578125" style="37" customWidth="1"/>
    <col min="42" max="42" width="11.42578125" style="37"/>
    <col min="43" max="43" width="8.5703125" style="37" bestFit="1" customWidth="1"/>
    <col min="44" max="16384" width="11.42578125" style="37"/>
  </cols>
  <sheetData>
    <row r="1" spans="1:50" x14ac:dyDescent="0.2">
      <c r="A1" s="77" t="s">
        <v>0</v>
      </c>
      <c r="B1" s="77"/>
      <c r="C1" s="77"/>
      <c r="D1" s="77"/>
      <c r="E1" s="77"/>
      <c r="F1" s="77"/>
      <c r="G1" s="77"/>
    </row>
    <row r="3" spans="1:50" ht="15" customHeight="1" x14ac:dyDescent="0.2">
      <c r="E3" s="71" t="s">
        <v>5</v>
      </c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  <c r="AM3" s="71"/>
      <c r="AN3" s="71"/>
    </row>
    <row r="4" spans="1:50" ht="75.75" customHeight="1" x14ac:dyDescent="0.2">
      <c r="A4" s="38" t="s">
        <v>1</v>
      </c>
      <c r="B4" s="38" t="s">
        <v>2</v>
      </c>
      <c r="C4" s="38" t="s">
        <v>3</v>
      </c>
      <c r="D4" s="38" t="s">
        <v>4</v>
      </c>
      <c r="E4" s="33" t="s">
        <v>12</v>
      </c>
      <c r="F4" s="33" t="s">
        <v>6</v>
      </c>
      <c r="G4" s="33" t="s">
        <v>7</v>
      </c>
      <c r="H4" s="33" t="s">
        <v>8</v>
      </c>
      <c r="I4" s="33" t="s">
        <v>9</v>
      </c>
      <c r="J4" s="33" t="s">
        <v>10</v>
      </c>
      <c r="K4" s="33" t="s">
        <v>50</v>
      </c>
      <c r="L4" s="33" t="s">
        <v>11</v>
      </c>
      <c r="M4" s="33" t="s">
        <v>31</v>
      </c>
      <c r="N4" s="33" t="s">
        <v>13</v>
      </c>
      <c r="O4" s="33" t="s">
        <v>14</v>
      </c>
      <c r="P4" s="33" t="s">
        <v>15</v>
      </c>
      <c r="Q4" s="33" t="s">
        <v>16</v>
      </c>
      <c r="R4" s="33" t="s">
        <v>17</v>
      </c>
      <c r="S4" s="33" t="s">
        <v>18</v>
      </c>
      <c r="T4" s="33" t="s">
        <v>19</v>
      </c>
      <c r="U4" s="33" t="s">
        <v>20</v>
      </c>
      <c r="V4" s="33" t="s">
        <v>21</v>
      </c>
      <c r="W4" s="33" t="s">
        <v>22</v>
      </c>
      <c r="X4" s="33" t="s">
        <v>23</v>
      </c>
      <c r="Y4" s="33" t="s">
        <v>24</v>
      </c>
      <c r="Z4" s="33" t="s">
        <v>25</v>
      </c>
      <c r="AA4" s="33" t="s">
        <v>26</v>
      </c>
      <c r="AB4" s="33" t="s">
        <v>27</v>
      </c>
      <c r="AC4" s="33" t="s">
        <v>28</v>
      </c>
      <c r="AD4" s="33" t="s">
        <v>29</v>
      </c>
      <c r="AE4" s="33" t="s">
        <v>30</v>
      </c>
      <c r="AF4" s="33" t="s">
        <v>32</v>
      </c>
      <c r="AG4" s="33" t="s">
        <v>33</v>
      </c>
      <c r="AH4" s="33" t="s">
        <v>49</v>
      </c>
      <c r="AI4" s="33" t="s">
        <v>34</v>
      </c>
      <c r="AJ4" s="33" t="s">
        <v>35</v>
      </c>
      <c r="AK4" s="33" t="s">
        <v>36</v>
      </c>
      <c r="AL4" s="33" t="s">
        <v>37</v>
      </c>
      <c r="AM4" s="33" t="s">
        <v>38</v>
      </c>
      <c r="AN4" s="33" t="s">
        <v>39</v>
      </c>
      <c r="AO4" s="2"/>
      <c r="AP4" s="5" t="s">
        <v>44</v>
      </c>
      <c r="AQ4" s="5" t="s">
        <v>45</v>
      </c>
      <c r="AR4" s="5" t="s">
        <v>46</v>
      </c>
      <c r="AS4" s="76" t="s">
        <v>67</v>
      </c>
      <c r="AT4" s="72" t="s">
        <v>68</v>
      </c>
      <c r="AU4" s="72" t="s">
        <v>69</v>
      </c>
      <c r="AV4" s="72" t="s">
        <v>70</v>
      </c>
      <c r="AW4" s="74" t="s">
        <v>67</v>
      </c>
      <c r="AX4" s="74" t="s">
        <v>68</v>
      </c>
    </row>
    <row r="5" spans="1:50" x14ac:dyDescent="0.2">
      <c r="A5" s="40" t="s">
        <v>40</v>
      </c>
      <c r="B5" s="41"/>
      <c r="C5" s="41"/>
      <c r="D5" s="42"/>
      <c r="E5" s="43">
        <v>239449</v>
      </c>
      <c r="F5" s="44"/>
      <c r="G5" s="44"/>
      <c r="H5" s="44"/>
      <c r="I5" s="44"/>
      <c r="J5" s="44"/>
      <c r="K5" s="44"/>
      <c r="L5" s="43">
        <v>3433</v>
      </c>
      <c r="M5" s="44"/>
      <c r="N5" s="44"/>
      <c r="O5" s="44"/>
      <c r="P5" s="44"/>
      <c r="Q5" s="43">
        <v>34341</v>
      </c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5"/>
      <c r="AP5" s="46">
        <f>SUM(E5:AN5)</f>
        <v>277223</v>
      </c>
      <c r="AR5" s="47">
        <f>IF(AP5="","",AP5*1.077)</f>
        <v>298569.17099999997</v>
      </c>
      <c r="AS5" s="76"/>
      <c r="AT5" s="73"/>
      <c r="AU5" s="73"/>
      <c r="AV5" s="73"/>
      <c r="AW5" s="75"/>
      <c r="AX5" s="75"/>
    </row>
    <row r="6" spans="1:50" x14ac:dyDescent="0.2">
      <c r="A6" s="70" t="s">
        <v>73</v>
      </c>
      <c r="B6" s="40" t="s">
        <v>43</v>
      </c>
      <c r="C6" s="48">
        <v>1</v>
      </c>
      <c r="D6" s="42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  <c r="AE6" s="44"/>
      <c r="AF6" s="44"/>
      <c r="AG6" s="44"/>
      <c r="AH6" s="44"/>
      <c r="AI6" s="44"/>
      <c r="AJ6" s="44"/>
      <c r="AK6" s="44"/>
      <c r="AL6" s="44"/>
      <c r="AM6" s="44"/>
      <c r="AN6" s="44"/>
      <c r="AO6" s="45"/>
      <c r="AP6" s="46" t="str">
        <f>IF(SUM(E6:AN6)=0,"",SUM(E6:AN6))</f>
        <v/>
      </c>
      <c r="AQ6" s="49" t="str">
        <f t="shared" ref="AQ6" si="0">IF(AP6="","",AP6*1.077)</f>
        <v/>
      </c>
      <c r="AR6" s="42"/>
    </row>
    <row r="7" spans="1:50" x14ac:dyDescent="0.2">
      <c r="A7" s="70"/>
      <c r="B7" s="40" t="s">
        <v>43</v>
      </c>
      <c r="C7" s="41">
        <v>2</v>
      </c>
      <c r="D7" s="42"/>
      <c r="E7" s="44"/>
      <c r="F7" s="44"/>
      <c r="G7" s="44"/>
      <c r="H7" s="44"/>
      <c r="I7" s="44"/>
      <c r="J7" s="44"/>
      <c r="K7" s="44"/>
      <c r="L7" s="43">
        <v>4445</v>
      </c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5"/>
      <c r="AP7" s="46">
        <f t="shared" ref="AP7:AP16" si="1">SUM(E7:AN7)</f>
        <v>4445</v>
      </c>
      <c r="AR7" s="47">
        <f>IF(AP7="","",AP7*1.077)</f>
        <v>4787.2649999999994</v>
      </c>
    </row>
    <row r="8" spans="1:50" x14ac:dyDescent="0.2">
      <c r="A8" s="70"/>
      <c r="B8" s="40" t="s">
        <v>43</v>
      </c>
      <c r="C8" s="41">
        <v>3</v>
      </c>
      <c r="D8" s="42"/>
      <c r="E8" s="44"/>
      <c r="F8" s="44"/>
      <c r="G8" s="44"/>
      <c r="H8" s="44"/>
      <c r="I8" s="44"/>
      <c r="J8" s="44"/>
      <c r="K8" s="44"/>
      <c r="L8" s="43">
        <v>3322</v>
      </c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44"/>
      <c r="AM8" s="44"/>
      <c r="AN8" s="44"/>
      <c r="AO8" s="45"/>
      <c r="AP8" s="46">
        <f t="shared" si="1"/>
        <v>3322</v>
      </c>
      <c r="AR8" s="47">
        <f>IF(AP8="","",AP8*1.077)</f>
        <v>3577.7939999999999</v>
      </c>
    </row>
    <row r="9" spans="1:50" x14ac:dyDescent="0.2">
      <c r="A9" s="50" t="s">
        <v>48</v>
      </c>
      <c r="B9" s="51"/>
      <c r="C9" s="52"/>
      <c r="D9" s="53"/>
      <c r="E9" s="54">
        <f>+IF(E5="","",SUM(E5:E8))</f>
        <v>239449</v>
      </c>
      <c r="F9" s="54" t="str">
        <f t="shared" ref="F9:AN9" si="2">+IF(F5="","",SUM(F5:F8))</f>
        <v/>
      </c>
      <c r="G9" s="54" t="str">
        <f t="shared" si="2"/>
        <v/>
      </c>
      <c r="H9" s="54" t="str">
        <f t="shared" si="2"/>
        <v/>
      </c>
      <c r="I9" s="54" t="str">
        <f t="shared" si="2"/>
        <v/>
      </c>
      <c r="J9" s="54" t="str">
        <f t="shared" si="2"/>
        <v/>
      </c>
      <c r="K9" s="54" t="str">
        <f t="shared" si="2"/>
        <v/>
      </c>
      <c r="L9" s="54">
        <f t="shared" si="2"/>
        <v>11200</v>
      </c>
      <c r="M9" s="54" t="str">
        <f t="shared" si="2"/>
        <v/>
      </c>
      <c r="N9" s="54" t="str">
        <f t="shared" si="2"/>
        <v/>
      </c>
      <c r="O9" s="54" t="str">
        <f t="shared" si="2"/>
        <v/>
      </c>
      <c r="P9" s="54" t="str">
        <f t="shared" si="2"/>
        <v/>
      </c>
      <c r="Q9" s="54">
        <f t="shared" si="2"/>
        <v>34341</v>
      </c>
      <c r="R9" s="54" t="str">
        <f t="shared" si="2"/>
        <v/>
      </c>
      <c r="S9" s="54" t="str">
        <f t="shared" si="2"/>
        <v/>
      </c>
      <c r="T9" s="54" t="str">
        <f t="shared" si="2"/>
        <v/>
      </c>
      <c r="U9" s="54" t="str">
        <f t="shared" si="2"/>
        <v/>
      </c>
      <c r="V9" s="54" t="str">
        <f t="shared" si="2"/>
        <v/>
      </c>
      <c r="W9" s="54" t="str">
        <f t="shared" si="2"/>
        <v/>
      </c>
      <c r="X9" s="54" t="str">
        <f t="shared" si="2"/>
        <v/>
      </c>
      <c r="Y9" s="54" t="str">
        <f t="shared" si="2"/>
        <v/>
      </c>
      <c r="Z9" s="54" t="str">
        <f t="shared" si="2"/>
        <v/>
      </c>
      <c r="AA9" s="54" t="str">
        <f t="shared" si="2"/>
        <v/>
      </c>
      <c r="AB9" s="54" t="str">
        <f t="shared" si="2"/>
        <v/>
      </c>
      <c r="AC9" s="54" t="str">
        <f t="shared" si="2"/>
        <v/>
      </c>
      <c r="AD9" s="54" t="str">
        <f t="shared" si="2"/>
        <v/>
      </c>
      <c r="AE9" s="54" t="str">
        <f t="shared" si="2"/>
        <v/>
      </c>
      <c r="AF9" s="54" t="str">
        <f t="shared" si="2"/>
        <v/>
      </c>
      <c r="AG9" s="54" t="str">
        <f t="shared" si="2"/>
        <v/>
      </c>
      <c r="AH9" s="54" t="str">
        <f t="shared" si="2"/>
        <v/>
      </c>
      <c r="AI9" s="54" t="str">
        <f t="shared" si="2"/>
        <v/>
      </c>
      <c r="AJ9" s="54" t="str">
        <f t="shared" si="2"/>
        <v/>
      </c>
      <c r="AK9" s="54" t="str">
        <f t="shared" si="2"/>
        <v/>
      </c>
      <c r="AL9" s="54" t="str">
        <f t="shared" si="2"/>
        <v/>
      </c>
      <c r="AM9" s="54" t="str">
        <f t="shared" si="2"/>
        <v/>
      </c>
      <c r="AN9" s="54" t="str">
        <f t="shared" si="2"/>
        <v/>
      </c>
      <c r="AO9" s="45"/>
      <c r="AP9" s="55">
        <f>+SUM(AP5:AP8)</f>
        <v>284990</v>
      </c>
      <c r="AR9" s="56">
        <f>IF(AP9="","",AP9*1.077)</f>
        <v>306934.23</v>
      </c>
    </row>
    <row r="10" spans="1:50" s="62" customFormat="1" ht="5.0999999999999996" customHeight="1" x14ac:dyDescent="0.2">
      <c r="A10" s="57"/>
      <c r="B10" s="57"/>
      <c r="C10" s="58"/>
      <c r="D10" s="58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59"/>
      <c r="AM10" s="59"/>
      <c r="AN10" s="59"/>
      <c r="AO10" s="60"/>
      <c r="AP10" s="61"/>
    </row>
    <row r="11" spans="1:50" x14ac:dyDescent="0.2">
      <c r="A11" s="40" t="s">
        <v>41</v>
      </c>
      <c r="B11" s="40" t="s">
        <v>43</v>
      </c>
      <c r="C11" s="41">
        <v>1</v>
      </c>
      <c r="D11" s="63">
        <v>44368</v>
      </c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5"/>
      <c r="AP11" s="46" t="str">
        <f>IF(SUM(E11:AN11)=0,"",SUM(E11:AN11))</f>
        <v/>
      </c>
      <c r="AR11" s="47" t="str">
        <f>+IF(AP11="","",AP11*1.077)</f>
        <v/>
      </c>
    </row>
    <row r="12" spans="1:50" x14ac:dyDescent="0.2">
      <c r="A12" s="40" t="s">
        <v>42</v>
      </c>
      <c r="B12" s="40" t="s">
        <v>43</v>
      </c>
      <c r="C12" s="41">
        <v>1</v>
      </c>
      <c r="D12" s="42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3">
        <v>34533</v>
      </c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44"/>
      <c r="AO12" s="45"/>
      <c r="AP12" s="46">
        <f t="shared" si="1"/>
        <v>34533</v>
      </c>
      <c r="AR12" s="47">
        <f t="shared" ref="AR12:AR24" si="3">+IF(AP12="","",AP12*1.077)</f>
        <v>37192.040999999997</v>
      </c>
    </row>
    <row r="13" spans="1:50" x14ac:dyDescent="0.2">
      <c r="A13" s="40" t="s">
        <v>41</v>
      </c>
      <c r="B13" s="40" t="s">
        <v>43</v>
      </c>
      <c r="C13" s="41">
        <v>2</v>
      </c>
      <c r="D13" s="63">
        <v>44766</v>
      </c>
      <c r="E13" s="44"/>
      <c r="F13" s="44"/>
      <c r="G13" s="44"/>
      <c r="H13" s="44"/>
      <c r="I13" s="44"/>
      <c r="J13" s="44"/>
      <c r="K13" s="43">
        <v>345</v>
      </c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5"/>
      <c r="AP13" s="46">
        <f>SUM(E13:AN13)</f>
        <v>345</v>
      </c>
      <c r="AR13" s="47">
        <f t="shared" si="3"/>
        <v>371.565</v>
      </c>
    </row>
    <row r="14" spans="1:50" x14ac:dyDescent="0.2">
      <c r="A14" s="40" t="s">
        <v>41</v>
      </c>
      <c r="B14" s="40" t="s">
        <v>43</v>
      </c>
      <c r="C14" s="41">
        <v>3</v>
      </c>
      <c r="D14" s="42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64">
        <v>4533</v>
      </c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44"/>
      <c r="AO14" s="45"/>
      <c r="AP14" s="46">
        <f t="shared" si="1"/>
        <v>4533</v>
      </c>
      <c r="AR14" s="47">
        <f t="shared" si="3"/>
        <v>4882.0410000000002</v>
      </c>
    </row>
    <row r="15" spans="1:50" x14ac:dyDescent="0.2">
      <c r="A15" s="40" t="s">
        <v>41</v>
      </c>
      <c r="B15" s="40" t="s">
        <v>43</v>
      </c>
      <c r="C15" s="41">
        <v>4</v>
      </c>
      <c r="D15" s="42"/>
      <c r="E15" s="44"/>
      <c r="F15" s="44"/>
      <c r="G15" s="44"/>
      <c r="H15" s="44"/>
      <c r="I15" s="44"/>
      <c r="J15" s="44"/>
      <c r="K15" s="44"/>
      <c r="L15" s="44"/>
      <c r="M15" s="44"/>
      <c r="N15" s="43">
        <v>777</v>
      </c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44"/>
      <c r="AO15" s="45"/>
      <c r="AP15" s="46">
        <f t="shared" si="1"/>
        <v>777</v>
      </c>
      <c r="AR15" s="47">
        <f t="shared" si="3"/>
        <v>836.82899999999995</v>
      </c>
    </row>
    <row r="16" spans="1:50" x14ac:dyDescent="0.2">
      <c r="A16" s="40" t="s">
        <v>41</v>
      </c>
      <c r="B16" s="40" t="s">
        <v>43</v>
      </c>
      <c r="C16" s="41">
        <v>5</v>
      </c>
      <c r="D16" s="42"/>
      <c r="E16" s="44"/>
      <c r="F16" s="44"/>
      <c r="G16" s="44"/>
      <c r="H16" s="44"/>
      <c r="I16" s="44"/>
      <c r="J16" s="44"/>
      <c r="K16" s="44"/>
      <c r="L16" s="44"/>
      <c r="M16" s="43">
        <v>99</v>
      </c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5"/>
      <c r="AP16" s="46">
        <f t="shared" si="1"/>
        <v>99</v>
      </c>
      <c r="AR16" s="47">
        <f t="shared" si="3"/>
        <v>106.62299999999999</v>
      </c>
    </row>
    <row r="17" spans="1:44" x14ac:dyDescent="0.2">
      <c r="A17" s="40" t="s">
        <v>41</v>
      </c>
      <c r="B17" s="40" t="s">
        <v>43</v>
      </c>
      <c r="C17" s="41">
        <v>7</v>
      </c>
      <c r="D17" s="42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44"/>
      <c r="AO17" s="45"/>
      <c r="AP17" s="46" t="str">
        <f>IF(SUM(E17:AN17)=0,"",SUM(E17:AN17))</f>
        <v/>
      </c>
      <c r="AR17" s="47" t="str">
        <f t="shared" si="3"/>
        <v/>
      </c>
    </row>
    <row r="18" spans="1:44" x14ac:dyDescent="0.2">
      <c r="A18" s="40" t="s">
        <v>41</v>
      </c>
      <c r="B18" s="40" t="s">
        <v>43</v>
      </c>
      <c r="C18" s="41">
        <v>8</v>
      </c>
      <c r="D18" s="42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5"/>
      <c r="AP18" s="46" t="str">
        <f t="shared" ref="AP18:AP35" si="4">IF(SUM(E18:AN18)=0,"",SUM(E18:AN18))</f>
        <v/>
      </c>
      <c r="AR18" s="47" t="str">
        <f t="shared" si="3"/>
        <v/>
      </c>
    </row>
    <row r="19" spans="1:44" x14ac:dyDescent="0.2">
      <c r="A19" s="40" t="s">
        <v>41</v>
      </c>
      <c r="B19" s="40" t="s">
        <v>43</v>
      </c>
      <c r="C19" s="41">
        <v>9</v>
      </c>
      <c r="D19" s="42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44"/>
      <c r="AO19" s="45"/>
      <c r="AP19" s="46" t="str">
        <f t="shared" si="4"/>
        <v/>
      </c>
      <c r="AR19" s="47" t="str">
        <f t="shared" si="3"/>
        <v/>
      </c>
    </row>
    <row r="20" spans="1:44" x14ac:dyDescent="0.2">
      <c r="A20" s="40" t="s">
        <v>41</v>
      </c>
      <c r="B20" s="40" t="s">
        <v>43</v>
      </c>
      <c r="C20" s="41">
        <v>10</v>
      </c>
      <c r="D20" s="42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44"/>
      <c r="AO20" s="45"/>
      <c r="AP20" s="46" t="str">
        <f t="shared" si="4"/>
        <v/>
      </c>
      <c r="AR20" s="47" t="str">
        <f t="shared" si="3"/>
        <v/>
      </c>
    </row>
    <row r="21" spans="1:44" x14ac:dyDescent="0.2">
      <c r="A21" s="40" t="s">
        <v>41</v>
      </c>
      <c r="B21" s="40" t="s">
        <v>43</v>
      </c>
      <c r="C21" s="41">
        <v>11</v>
      </c>
      <c r="D21" s="42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44"/>
      <c r="AO21" s="45"/>
      <c r="AP21" s="46" t="str">
        <f t="shared" si="4"/>
        <v/>
      </c>
      <c r="AR21" s="47" t="str">
        <f t="shared" si="3"/>
        <v/>
      </c>
    </row>
    <row r="22" spans="1:44" x14ac:dyDescent="0.2">
      <c r="A22" s="40" t="s">
        <v>41</v>
      </c>
      <c r="B22" s="40" t="s">
        <v>43</v>
      </c>
      <c r="C22" s="41">
        <v>12</v>
      </c>
      <c r="D22" s="42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44"/>
      <c r="AL22" s="44"/>
      <c r="AM22" s="44"/>
      <c r="AN22" s="44"/>
      <c r="AO22" s="45"/>
      <c r="AP22" s="46" t="str">
        <f t="shared" si="4"/>
        <v/>
      </c>
      <c r="AR22" s="47" t="str">
        <f t="shared" si="3"/>
        <v/>
      </c>
    </row>
    <row r="23" spans="1:44" ht="15" customHeight="1" x14ac:dyDescent="0.2">
      <c r="A23" s="40" t="s">
        <v>41</v>
      </c>
      <c r="B23" s="40" t="s">
        <v>43</v>
      </c>
      <c r="C23" s="41">
        <v>13</v>
      </c>
      <c r="D23" s="42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4"/>
      <c r="AJ23" s="44"/>
      <c r="AK23" s="44"/>
      <c r="AL23" s="44"/>
      <c r="AM23" s="44"/>
      <c r="AN23" s="44"/>
      <c r="AO23" s="45"/>
      <c r="AP23" s="46" t="str">
        <f t="shared" si="4"/>
        <v/>
      </c>
      <c r="AR23" s="65" t="str">
        <f t="shared" si="3"/>
        <v/>
      </c>
    </row>
    <row r="24" spans="1:44" s="62" customFormat="1" ht="18" customHeight="1" x14ac:dyDescent="0.2">
      <c r="A24" s="50" t="s">
        <v>48</v>
      </c>
      <c r="B24" s="50" t="s">
        <v>43</v>
      </c>
      <c r="C24" s="52"/>
      <c r="D24" s="53"/>
      <c r="E24" s="54" t="str">
        <f>+IF(SUM(E11:E23)=0,"",SUM(E11:E23))</f>
        <v/>
      </c>
      <c r="F24" s="54" t="str">
        <f t="shared" ref="F24:AN24" si="5">+IF(SUM(F11:F23)=0,"",SUM(F11:F23))</f>
        <v/>
      </c>
      <c r="G24" s="54" t="str">
        <f t="shared" si="5"/>
        <v/>
      </c>
      <c r="H24" s="54" t="str">
        <f t="shared" si="5"/>
        <v/>
      </c>
      <c r="I24" s="54" t="str">
        <f t="shared" si="5"/>
        <v/>
      </c>
      <c r="J24" s="54" t="str">
        <f t="shared" si="5"/>
        <v/>
      </c>
      <c r="K24" s="54">
        <f t="shared" si="5"/>
        <v>345</v>
      </c>
      <c r="L24" s="54" t="str">
        <f t="shared" si="5"/>
        <v/>
      </c>
      <c r="M24" s="54">
        <f t="shared" si="5"/>
        <v>99</v>
      </c>
      <c r="N24" s="54">
        <f t="shared" si="5"/>
        <v>777</v>
      </c>
      <c r="O24" s="54" t="str">
        <f t="shared" si="5"/>
        <v/>
      </c>
      <c r="P24" s="54" t="str">
        <f t="shared" si="5"/>
        <v/>
      </c>
      <c r="Q24" s="54" t="str">
        <f t="shared" si="5"/>
        <v/>
      </c>
      <c r="R24" s="54" t="str">
        <f t="shared" si="5"/>
        <v/>
      </c>
      <c r="S24" s="54" t="str">
        <f t="shared" si="5"/>
        <v/>
      </c>
      <c r="T24" s="54" t="str">
        <f t="shared" si="5"/>
        <v/>
      </c>
      <c r="U24" s="54" t="str">
        <f t="shared" si="5"/>
        <v/>
      </c>
      <c r="V24" s="54" t="str">
        <f t="shared" si="5"/>
        <v/>
      </c>
      <c r="W24" s="54" t="str">
        <f t="shared" si="5"/>
        <v/>
      </c>
      <c r="X24" s="54">
        <f t="shared" si="5"/>
        <v>4533</v>
      </c>
      <c r="Y24" s="54" t="str">
        <f t="shared" si="5"/>
        <v/>
      </c>
      <c r="Z24" s="54">
        <f t="shared" si="5"/>
        <v>34533</v>
      </c>
      <c r="AA24" s="54" t="str">
        <f t="shared" si="5"/>
        <v/>
      </c>
      <c r="AB24" s="54" t="str">
        <f t="shared" si="5"/>
        <v/>
      </c>
      <c r="AC24" s="54" t="str">
        <f t="shared" si="5"/>
        <v/>
      </c>
      <c r="AD24" s="54" t="str">
        <f t="shared" si="5"/>
        <v/>
      </c>
      <c r="AE24" s="54" t="str">
        <f t="shared" si="5"/>
        <v/>
      </c>
      <c r="AF24" s="54" t="str">
        <f t="shared" si="5"/>
        <v/>
      </c>
      <c r="AG24" s="54" t="str">
        <f t="shared" si="5"/>
        <v/>
      </c>
      <c r="AH24" s="54" t="str">
        <f t="shared" si="5"/>
        <v/>
      </c>
      <c r="AI24" s="54" t="str">
        <f t="shared" si="5"/>
        <v/>
      </c>
      <c r="AJ24" s="54" t="str">
        <f t="shared" si="5"/>
        <v/>
      </c>
      <c r="AK24" s="54" t="str">
        <f t="shared" si="5"/>
        <v/>
      </c>
      <c r="AL24" s="54" t="str">
        <f t="shared" si="5"/>
        <v/>
      </c>
      <c r="AM24" s="54" t="str">
        <f t="shared" si="5"/>
        <v/>
      </c>
      <c r="AN24" s="54" t="str">
        <f t="shared" si="5"/>
        <v/>
      </c>
      <c r="AO24" s="60"/>
      <c r="AP24" s="55">
        <f>+SUM(AP11:AP23)</f>
        <v>40287</v>
      </c>
      <c r="AR24" s="56">
        <f t="shared" si="3"/>
        <v>43389.098999999995</v>
      </c>
    </row>
    <row r="25" spans="1:44" s="62" customFormat="1" ht="5.0999999999999996" customHeight="1" x14ac:dyDescent="0.2">
      <c r="A25" s="57"/>
      <c r="B25" s="57"/>
      <c r="C25" s="58"/>
      <c r="D25" s="58"/>
      <c r="E25" s="59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0"/>
      <c r="AP25" s="67"/>
      <c r="AR25" s="58"/>
    </row>
    <row r="26" spans="1:44" x14ac:dyDescent="0.2">
      <c r="A26" s="40" t="s">
        <v>41</v>
      </c>
      <c r="B26" s="68" t="s">
        <v>47</v>
      </c>
      <c r="C26" s="41">
        <v>1</v>
      </c>
      <c r="D26" s="63">
        <v>44368</v>
      </c>
      <c r="E26" s="43">
        <v>45665</v>
      </c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5"/>
      <c r="AP26" s="46">
        <f t="shared" si="4"/>
        <v>45665</v>
      </c>
      <c r="AR26" s="65">
        <f>+IF(AP26="","",AP26*1.077)</f>
        <v>49181.204999999994</v>
      </c>
    </row>
    <row r="27" spans="1:44" x14ac:dyDescent="0.2">
      <c r="A27" s="40" t="s">
        <v>41</v>
      </c>
      <c r="B27" s="40" t="s">
        <v>47</v>
      </c>
      <c r="C27" s="41">
        <v>2</v>
      </c>
      <c r="D27" s="63">
        <v>44766</v>
      </c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4"/>
      <c r="AJ27" s="44"/>
      <c r="AK27" s="44"/>
      <c r="AL27" s="44"/>
      <c r="AM27" s="44"/>
      <c r="AN27" s="44"/>
      <c r="AO27" s="45"/>
      <c r="AP27" s="46" t="str">
        <f t="shared" si="4"/>
        <v/>
      </c>
      <c r="AR27" s="65" t="str">
        <f t="shared" ref="AR27:AR36" si="6">+IF(AP27="","",AP27*1.077)</f>
        <v/>
      </c>
    </row>
    <row r="28" spans="1:44" x14ac:dyDescent="0.2">
      <c r="A28" s="40" t="s">
        <v>41</v>
      </c>
      <c r="B28" s="68" t="s">
        <v>47</v>
      </c>
      <c r="C28" s="41">
        <v>3</v>
      </c>
      <c r="D28" s="42"/>
      <c r="E28" s="44"/>
      <c r="F28" s="44"/>
      <c r="G28" s="44"/>
      <c r="H28" s="44"/>
      <c r="I28" s="44"/>
      <c r="J28" s="44"/>
      <c r="K28" s="44"/>
      <c r="L28" s="44"/>
      <c r="M28" s="43">
        <v>33433</v>
      </c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5"/>
      <c r="AP28" s="46">
        <f t="shared" si="4"/>
        <v>33433</v>
      </c>
      <c r="AR28" s="65">
        <f t="shared" si="6"/>
        <v>36007.341</v>
      </c>
    </row>
    <row r="29" spans="1:44" x14ac:dyDescent="0.2">
      <c r="A29" s="40" t="s">
        <v>41</v>
      </c>
      <c r="B29" s="40" t="s">
        <v>47</v>
      </c>
      <c r="C29" s="41">
        <v>4</v>
      </c>
      <c r="D29" s="42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4"/>
      <c r="AL29" s="44"/>
      <c r="AM29" s="44"/>
      <c r="AN29" s="44"/>
      <c r="AO29" s="45"/>
      <c r="AP29" s="46" t="str">
        <f t="shared" si="4"/>
        <v/>
      </c>
      <c r="AR29" s="65" t="str">
        <f t="shared" si="6"/>
        <v/>
      </c>
    </row>
    <row r="30" spans="1:44" x14ac:dyDescent="0.2">
      <c r="A30" s="40" t="s">
        <v>41</v>
      </c>
      <c r="B30" s="68" t="s">
        <v>47</v>
      </c>
      <c r="C30" s="41">
        <v>5</v>
      </c>
      <c r="D30" s="42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3">
        <v>3343</v>
      </c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44"/>
      <c r="AM30" s="44"/>
      <c r="AN30" s="44"/>
      <c r="AO30" s="45"/>
      <c r="AP30" s="46">
        <f t="shared" si="4"/>
        <v>3343</v>
      </c>
      <c r="AR30" s="65">
        <f t="shared" si="6"/>
        <v>3600.4110000000001</v>
      </c>
    </row>
    <row r="31" spans="1:44" x14ac:dyDescent="0.2">
      <c r="A31" s="40" t="s">
        <v>41</v>
      </c>
      <c r="B31" s="40" t="s">
        <v>47</v>
      </c>
      <c r="C31" s="41">
        <v>6</v>
      </c>
      <c r="D31" s="42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4"/>
      <c r="AL31" s="44"/>
      <c r="AM31" s="44"/>
      <c r="AN31" s="44"/>
      <c r="AO31" s="45"/>
      <c r="AP31" s="46" t="str">
        <f t="shared" si="4"/>
        <v/>
      </c>
      <c r="AR31" s="65" t="str">
        <f t="shared" si="6"/>
        <v/>
      </c>
    </row>
    <row r="32" spans="1:44" x14ac:dyDescent="0.2">
      <c r="A32" s="40" t="s">
        <v>41</v>
      </c>
      <c r="B32" s="68" t="s">
        <v>47</v>
      </c>
      <c r="C32" s="41">
        <v>7</v>
      </c>
      <c r="D32" s="42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3">
        <v>32222</v>
      </c>
      <c r="U32" s="44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4"/>
      <c r="AL32" s="44"/>
      <c r="AM32" s="44"/>
      <c r="AN32" s="44"/>
      <c r="AO32" s="45"/>
      <c r="AP32" s="46">
        <f t="shared" si="4"/>
        <v>32222</v>
      </c>
      <c r="AR32" s="65">
        <f t="shared" si="6"/>
        <v>34703.093999999997</v>
      </c>
    </row>
    <row r="33" spans="1:44" x14ac:dyDescent="0.2">
      <c r="A33" s="40" t="s">
        <v>41</v>
      </c>
      <c r="B33" s="40" t="s">
        <v>47</v>
      </c>
      <c r="C33" s="41">
        <v>8</v>
      </c>
      <c r="D33" s="42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3">
        <v>433333</v>
      </c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4"/>
      <c r="AL33" s="44"/>
      <c r="AM33" s="44"/>
      <c r="AN33" s="44"/>
      <c r="AO33" s="45"/>
      <c r="AP33" s="46">
        <f t="shared" si="4"/>
        <v>433333</v>
      </c>
      <c r="AR33" s="65">
        <f t="shared" si="6"/>
        <v>466699.641</v>
      </c>
    </row>
    <row r="34" spans="1:44" x14ac:dyDescent="0.2">
      <c r="A34" s="40" t="s">
        <v>41</v>
      </c>
      <c r="B34" s="68" t="s">
        <v>47</v>
      </c>
      <c r="C34" s="41">
        <v>9</v>
      </c>
      <c r="D34" s="42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5"/>
      <c r="AP34" s="46" t="str">
        <f t="shared" si="4"/>
        <v/>
      </c>
      <c r="AR34" s="65" t="str">
        <f t="shared" si="6"/>
        <v/>
      </c>
    </row>
    <row r="35" spans="1:44" x14ac:dyDescent="0.2">
      <c r="A35" s="40" t="s">
        <v>41</v>
      </c>
      <c r="B35" s="40" t="s">
        <v>47</v>
      </c>
      <c r="C35" s="41">
        <v>10</v>
      </c>
      <c r="D35" s="42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4"/>
      <c r="AL35" s="44"/>
      <c r="AM35" s="44"/>
      <c r="AN35" s="44"/>
      <c r="AO35" s="45"/>
      <c r="AP35" s="46" t="str">
        <f t="shared" si="4"/>
        <v/>
      </c>
      <c r="AR35" s="65" t="str">
        <f t="shared" si="6"/>
        <v/>
      </c>
    </row>
    <row r="36" spans="1:44" x14ac:dyDescent="0.2">
      <c r="A36" s="50" t="s">
        <v>48</v>
      </c>
      <c r="B36" s="50" t="s">
        <v>47</v>
      </c>
      <c r="C36" s="50"/>
      <c r="D36" s="50"/>
      <c r="E36" s="69">
        <f>+IF(SUM(E26:E35)=0,"",SUM(E26:E35))</f>
        <v>45665</v>
      </c>
      <c r="F36" s="69" t="str">
        <f t="shared" ref="F36:AN36" si="7">+IF(SUM(F26:F35)=0,"",SUM(F26:F35))</f>
        <v/>
      </c>
      <c r="G36" s="69" t="str">
        <f t="shared" si="7"/>
        <v/>
      </c>
      <c r="H36" s="69" t="str">
        <f t="shared" si="7"/>
        <v/>
      </c>
      <c r="I36" s="69" t="str">
        <f t="shared" si="7"/>
        <v/>
      </c>
      <c r="J36" s="69" t="str">
        <f t="shared" si="7"/>
        <v/>
      </c>
      <c r="K36" s="69" t="str">
        <f t="shared" si="7"/>
        <v/>
      </c>
      <c r="L36" s="69" t="str">
        <f t="shared" si="7"/>
        <v/>
      </c>
      <c r="M36" s="69">
        <f t="shared" si="7"/>
        <v>33433</v>
      </c>
      <c r="N36" s="69" t="str">
        <f t="shared" si="7"/>
        <v/>
      </c>
      <c r="O36" s="69" t="str">
        <f t="shared" si="7"/>
        <v/>
      </c>
      <c r="P36" s="69" t="str">
        <f t="shared" si="7"/>
        <v/>
      </c>
      <c r="Q36" s="69" t="str">
        <f t="shared" si="7"/>
        <v/>
      </c>
      <c r="R36" s="69" t="str">
        <f t="shared" si="7"/>
        <v/>
      </c>
      <c r="S36" s="69">
        <f t="shared" si="7"/>
        <v>3343</v>
      </c>
      <c r="T36" s="69">
        <f t="shared" si="7"/>
        <v>32222</v>
      </c>
      <c r="U36" s="69" t="str">
        <f t="shared" si="7"/>
        <v/>
      </c>
      <c r="V36" s="69" t="str">
        <f t="shared" si="7"/>
        <v/>
      </c>
      <c r="W36" s="69" t="str">
        <f t="shared" si="7"/>
        <v/>
      </c>
      <c r="X36" s="69" t="str">
        <f t="shared" si="7"/>
        <v/>
      </c>
      <c r="Y36" s="69">
        <f t="shared" si="7"/>
        <v>433333</v>
      </c>
      <c r="Z36" s="69" t="str">
        <f t="shared" si="7"/>
        <v/>
      </c>
      <c r="AA36" s="69" t="str">
        <f t="shared" si="7"/>
        <v/>
      </c>
      <c r="AB36" s="69" t="str">
        <f t="shared" si="7"/>
        <v/>
      </c>
      <c r="AC36" s="69" t="str">
        <f t="shared" si="7"/>
        <v/>
      </c>
      <c r="AD36" s="69" t="str">
        <f t="shared" si="7"/>
        <v/>
      </c>
      <c r="AE36" s="69" t="str">
        <f t="shared" si="7"/>
        <v/>
      </c>
      <c r="AF36" s="69" t="str">
        <f t="shared" si="7"/>
        <v/>
      </c>
      <c r="AG36" s="69" t="str">
        <f t="shared" si="7"/>
        <v/>
      </c>
      <c r="AH36" s="69" t="str">
        <f t="shared" si="7"/>
        <v/>
      </c>
      <c r="AI36" s="69" t="str">
        <f t="shared" si="7"/>
        <v/>
      </c>
      <c r="AJ36" s="69" t="str">
        <f t="shared" si="7"/>
        <v/>
      </c>
      <c r="AK36" s="69" t="str">
        <f t="shared" si="7"/>
        <v/>
      </c>
      <c r="AL36" s="69" t="str">
        <f t="shared" si="7"/>
        <v/>
      </c>
      <c r="AM36" s="69" t="str">
        <f t="shared" si="7"/>
        <v/>
      </c>
      <c r="AN36" s="69" t="str">
        <f t="shared" si="7"/>
        <v/>
      </c>
      <c r="AO36" s="45"/>
      <c r="AP36" s="55">
        <f>SUM(AP26:AP35)</f>
        <v>547996</v>
      </c>
      <c r="AR36" s="56">
        <f t="shared" si="6"/>
        <v>590191.69199999992</v>
      </c>
    </row>
    <row r="37" spans="1:44" x14ac:dyDescent="0.2">
      <c r="A37" s="45"/>
      <c r="B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</row>
    <row r="38" spans="1:44" x14ac:dyDescent="0.2">
      <c r="A38" s="45"/>
      <c r="B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</row>
    <row r="39" spans="1:44" ht="60" customHeight="1" x14ac:dyDescent="0.2">
      <c r="A39" s="45"/>
      <c r="B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</row>
    <row r="40" spans="1:44" x14ac:dyDescent="0.2">
      <c r="A40" s="45"/>
      <c r="B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</row>
    <row r="41" spans="1:44" x14ac:dyDescent="0.2">
      <c r="A41" s="45"/>
      <c r="B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</row>
    <row r="42" spans="1:44" x14ac:dyDescent="0.2">
      <c r="A42" s="45"/>
      <c r="B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</row>
    <row r="43" spans="1:44" x14ac:dyDescent="0.2">
      <c r="A43" s="45"/>
      <c r="B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</row>
    <row r="44" spans="1:44" x14ac:dyDescent="0.2">
      <c r="A44" s="45"/>
      <c r="B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</row>
    <row r="45" spans="1:44" x14ac:dyDescent="0.2">
      <c r="A45" s="45"/>
      <c r="B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</row>
    <row r="46" spans="1:44" x14ac:dyDescent="0.2">
      <c r="A46" s="45"/>
      <c r="B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</row>
    <row r="47" spans="1:44" x14ac:dyDescent="0.2">
      <c r="A47" s="45"/>
      <c r="B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</row>
    <row r="48" spans="1:44" x14ac:dyDescent="0.2">
      <c r="A48" s="45"/>
      <c r="B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</row>
    <row r="49" spans="1:41" x14ac:dyDescent="0.2">
      <c r="A49" s="45"/>
      <c r="B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</row>
    <row r="50" spans="1:41" x14ac:dyDescent="0.2">
      <c r="A50" s="45"/>
      <c r="B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45"/>
    </row>
    <row r="51" spans="1:41" x14ac:dyDescent="0.2">
      <c r="A51" s="45"/>
      <c r="B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</row>
    <row r="52" spans="1:41" x14ac:dyDescent="0.2">
      <c r="A52" s="45"/>
      <c r="B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</row>
    <row r="53" spans="1:41" x14ac:dyDescent="0.2">
      <c r="A53" s="45"/>
      <c r="B53" s="45"/>
    </row>
    <row r="54" spans="1:41" x14ac:dyDescent="0.2">
      <c r="A54" s="45"/>
      <c r="B54" s="45"/>
    </row>
    <row r="55" spans="1:41" x14ac:dyDescent="0.2">
      <c r="A55" s="45"/>
      <c r="B55" s="45"/>
    </row>
    <row r="56" spans="1:41" x14ac:dyDescent="0.2">
      <c r="A56" s="45"/>
      <c r="B56" s="45"/>
    </row>
    <row r="57" spans="1:41" x14ac:dyDescent="0.2">
      <c r="A57" s="45"/>
      <c r="B57" s="45"/>
    </row>
    <row r="58" spans="1:41" x14ac:dyDescent="0.2">
      <c r="A58" s="45"/>
      <c r="B58" s="45"/>
    </row>
    <row r="59" spans="1:41" x14ac:dyDescent="0.2">
      <c r="A59" s="45"/>
      <c r="B59" s="45"/>
    </row>
    <row r="60" spans="1:41" x14ac:dyDescent="0.2">
      <c r="A60" s="45"/>
      <c r="B60" s="45"/>
    </row>
    <row r="61" spans="1:41" x14ac:dyDescent="0.2">
      <c r="A61" s="45"/>
      <c r="B61" s="45"/>
    </row>
    <row r="62" spans="1:41" x14ac:dyDescent="0.2">
      <c r="A62" s="45"/>
      <c r="B62" s="45"/>
    </row>
    <row r="63" spans="1:41" x14ac:dyDescent="0.2">
      <c r="A63" s="45"/>
      <c r="B63" s="45"/>
    </row>
    <row r="64" spans="1:41" x14ac:dyDescent="0.2">
      <c r="A64" s="45"/>
      <c r="B64" s="45"/>
    </row>
    <row r="65" spans="1:2" x14ac:dyDescent="0.2">
      <c r="A65" s="45"/>
      <c r="B65" s="45"/>
    </row>
    <row r="66" spans="1:2" x14ac:dyDescent="0.2">
      <c r="A66" s="45"/>
      <c r="B66" s="45"/>
    </row>
    <row r="67" spans="1:2" x14ac:dyDescent="0.2">
      <c r="A67" s="45"/>
      <c r="B67" s="45"/>
    </row>
    <row r="68" spans="1:2" x14ac:dyDescent="0.2">
      <c r="A68" s="45"/>
      <c r="B68" s="45"/>
    </row>
    <row r="69" spans="1:2" x14ac:dyDescent="0.2">
      <c r="A69" s="45"/>
      <c r="B69" s="45"/>
    </row>
    <row r="70" spans="1:2" x14ac:dyDescent="0.2">
      <c r="A70" s="45"/>
      <c r="B70" s="45"/>
    </row>
    <row r="71" spans="1:2" x14ac:dyDescent="0.2">
      <c r="A71" s="45"/>
      <c r="B71" s="45"/>
    </row>
    <row r="72" spans="1:2" x14ac:dyDescent="0.2">
      <c r="A72" s="45"/>
      <c r="B72" s="45"/>
    </row>
    <row r="73" spans="1:2" x14ac:dyDescent="0.2">
      <c r="A73" s="45"/>
      <c r="B73" s="45"/>
    </row>
    <row r="74" spans="1:2" x14ac:dyDescent="0.2">
      <c r="A74" s="45"/>
      <c r="B74" s="45"/>
    </row>
    <row r="75" spans="1:2" x14ac:dyDescent="0.2">
      <c r="A75" s="45"/>
      <c r="B75" s="45"/>
    </row>
    <row r="76" spans="1:2" x14ac:dyDescent="0.2">
      <c r="A76" s="45"/>
      <c r="B76" s="45"/>
    </row>
    <row r="77" spans="1:2" x14ac:dyDescent="0.2">
      <c r="A77" s="45"/>
      <c r="B77" s="45"/>
    </row>
    <row r="78" spans="1:2" x14ac:dyDescent="0.2">
      <c r="A78" s="45"/>
      <c r="B78" s="45"/>
    </row>
    <row r="79" spans="1:2" x14ac:dyDescent="0.2">
      <c r="A79" s="45"/>
      <c r="B79" s="45"/>
    </row>
    <row r="80" spans="1:2" x14ac:dyDescent="0.2">
      <c r="A80" s="45"/>
      <c r="B80" s="45"/>
    </row>
    <row r="81" spans="1:2" x14ac:dyDescent="0.2">
      <c r="A81" s="45"/>
      <c r="B81" s="45"/>
    </row>
    <row r="82" spans="1:2" x14ac:dyDescent="0.2">
      <c r="A82" s="45"/>
      <c r="B82" s="45"/>
    </row>
    <row r="83" spans="1:2" x14ac:dyDescent="0.2">
      <c r="A83" s="45"/>
      <c r="B83" s="45"/>
    </row>
    <row r="84" spans="1:2" x14ac:dyDescent="0.2">
      <c r="A84" s="45"/>
      <c r="B84" s="45"/>
    </row>
    <row r="85" spans="1:2" x14ac:dyDescent="0.2">
      <c r="A85" s="45"/>
      <c r="B85" s="45"/>
    </row>
    <row r="86" spans="1:2" x14ac:dyDescent="0.2">
      <c r="A86" s="45"/>
      <c r="B86" s="45"/>
    </row>
    <row r="87" spans="1:2" x14ac:dyDescent="0.2">
      <c r="A87" s="45"/>
      <c r="B87" s="45"/>
    </row>
    <row r="88" spans="1:2" x14ac:dyDescent="0.2">
      <c r="A88" s="45"/>
      <c r="B88" s="45"/>
    </row>
    <row r="89" spans="1:2" x14ac:dyDescent="0.2">
      <c r="A89" s="45"/>
      <c r="B89" s="45"/>
    </row>
    <row r="90" spans="1:2" x14ac:dyDescent="0.2">
      <c r="A90" s="45"/>
      <c r="B90" s="45"/>
    </row>
    <row r="91" spans="1:2" x14ac:dyDescent="0.2">
      <c r="A91" s="45"/>
      <c r="B91" s="45"/>
    </row>
    <row r="92" spans="1:2" x14ac:dyDescent="0.2">
      <c r="A92" s="45"/>
      <c r="B92" s="45"/>
    </row>
    <row r="93" spans="1:2" x14ac:dyDescent="0.2">
      <c r="A93" s="45"/>
      <c r="B93" s="45"/>
    </row>
    <row r="94" spans="1:2" x14ac:dyDescent="0.2">
      <c r="A94" s="45"/>
      <c r="B94" s="45"/>
    </row>
    <row r="95" spans="1:2" x14ac:dyDescent="0.2">
      <c r="A95" s="45"/>
      <c r="B95" s="45"/>
    </row>
    <row r="96" spans="1:2" x14ac:dyDescent="0.2">
      <c r="A96" s="45"/>
      <c r="B96" s="45"/>
    </row>
    <row r="97" spans="1:2" x14ac:dyDescent="0.2">
      <c r="A97" s="45"/>
      <c r="B97" s="45"/>
    </row>
    <row r="98" spans="1:2" x14ac:dyDescent="0.2">
      <c r="A98" s="45"/>
      <c r="B98" s="45"/>
    </row>
    <row r="99" spans="1:2" x14ac:dyDescent="0.2">
      <c r="A99" s="45"/>
      <c r="B99" s="45"/>
    </row>
    <row r="100" spans="1:2" x14ac:dyDescent="0.2">
      <c r="A100" s="45"/>
      <c r="B100" s="45"/>
    </row>
    <row r="101" spans="1:2" x14ac:dyDescent="0.2">
      <c r="A101" s="45"/>
      <c r="B101" s="45"/>
    </row>
    <row r="102" spans="1:2" x14ac:dyDescent="0.2">
      <c r="A102" s="45"/>
      <c r="B102" s="45"/>
    </row>
    <row r="103" spans="1:2" x14ac:dyDescent="0.2">
      <c r="A103" s="45"/>
      <c r="B103" s="45"/>
    </row>
    <row r="104" spans="1:2" x14ac:dyDescent="0.2">
      <c r="A104" s="45"/>
      <c r="B104" s="45"/>
    </row>
    <row r="105" spans="1:2" x14ac:dyDescent="0.2">
      <c r="A105" s="45"/>
      <c r="B105" s="45"/>
    </row>
    <row r="106" spans="1:2" x14ac:dyDescent="0.2">
      <c r="A106" s="45"/>
      <c r="B106" s="45"/>
    </row>
    <row r="107" spans="1:2" x14ac:dyDescent="0.2">
      <c r="A107" s="45"/>
      <c r="B107" s="45"/>
    </row>
    <row r="108" spans="1:2" x14ac:dyDescent="0.2">
      <c r="A108" s="45"/>
      <c r="B108" s="45"/>
    </row>
    <row r="109" spans="1:2" x14ac:dyDescent="0.2">
      <c r="A109" s="45"/>
      <c r="B109" s="45"/>
    </row>
    <row r="110" spans="1:2" x14ac:dyDescent="0.2">
      <c r="A110" s="45"/>
      <c r="B110" s="45"/>
    </row>
    <row r="111" spans="1:2" x14ac:dyDescent="0.2">
      <c r="A111" s="45"/>
      <c r="B111" s="45"/>
    </row>
    <row r="112" spans="1:2" x14ac:dyDescent="0.2">
      <c r="A112" s="45"/>
      <c r="B112" s="45"/>
    </row>
    <row r="113" spans="1:2" x14ac:dyDescent="0.2">
      <c r="A113" s="45"/>
      <c r="B113" s="45"/>
    </row>
    <row r="114" spans="1:2" x14ac:dyDescent="0.2">
      <c r="A114" s="45"/>
      <c r="B114" s="45"/>
    </row>
    <row r="115" spans="1:2" x14ac:dyDescent="0.2">
      <c r="A115" s="45"/>
      <c r="B115" s="45"/>
    </row>
    <row r="116" spans="1:2" x14ac:dyDescent="0.2">
      <c r="A116" s="45"/>
      <c r="B116" s="45"/>
    </row>
    <row r="117" spans="1:2" x14ac:dyDescent="0.2">
      <c r="A117" s="45"/>
      <c r="B117" s="45"/>
    </row>
    <row r="118" spans="1:2" x14ac:dyDescent="0.2">
      <c r="A118" s="45"/>
      <c r="B118" s="45"/>
    </row>
    <row r="119" spans="1:2" x14ac:dyDescent="0.2">
      <c r="A119" s="45"/>
      <c r="B119" s="45"/>
    </row>
    <row r="120" spans="1:2" x14ac:dyDescent="0.2">
      <c r="A120" s="45"/>
      <c r="B120" s="45"/>
    </row>
    <row r="121" spans="1:2" x14ac:dyDescent="0.2">
      <c r="A121" s="45"/>
      <c r="B121" s="45"/>
    </row>
    <row r="122" spans="1:2" x14ac:dyDescent="0.2">
      <c r="A122" s="45"/>
      <c r="B122" s="45"/>
    </row>
    <row r="123" spans="1:2" x14ac:dyDescent="0.2">
      <c r="A123" s="45"/>
      <c r="B123" s="45"/>
    </row>
    <row r="124" spans="1:2" x14ac:dyDescent="0.2">
      <c r="A124" s="45"/>
      <c r="B124" s="45"/>
    </row>
    <row r="125" spans="1:2" x14ac:dyDescent="0.2">
      <c r="A125" s="45"/>
      <c r="B125" s="45"/>
    </row>
    <row r="126" spans="1:2" x14ac:dyDescent="0.2">
      <c r="A126" s="45"/>
      <c r="B126" s="45"/>
    </row>
    <row r="127" spans="1:2" x14ac:dyDescent="0.2">
      <c r="A127" s="45"/>
      <c r="B127" s="45"/>
    </row>
    <row r="128" spans="1:2" x14ac:dyDescent="0.2">
      <c r="A128" s="45"/>
      <c r="B128" s="45"/>
    </row>
    <row r="129" spans="1:2" x14ac:dyDescent="0.2">
      <c r="A129" s="45"/>
      <c r="B129" s="45"/>
    </row>
    <row r="130" spans="1:2" x14ac:dyDescent="0.2">
      <c r="A130" s="45"/>
      <c r="B130" s="45"/>
    </row>
    <row r="131" spans="1:2" x14ac:dyDescent="0.2">
      <c r="A131" s="45"/>
      <c r="B131" s="45"/>
    </row>
    <row r="132" spans="1:2" x14ac:dyDescent="0.2">
      <c r="A132" s="45"/>
      <c r="B132" s="45"/>
    </row>
    <row r="133" spans="1:2" x14ac:dyDescent="0.2">
      <c r="A133" s="45"/>
      <c r="B133" s="45"/>
    </row>
    <row r="134" spans="1:2" x14ac:dyDescent="0.2">
      <c r="A134" s="45"/>
      <c r="B134" s="45"/>
    </row>
    <row r="135" spans="1:2" x14ac:dyDescent="0.2">
      <c r="A135" s="45"/>
      <c r="B135" s="45"/>
    </row>
    <row r="136" spans="1:2" x14ac:dyDescent="0.2">
      <c r="A136" s="45"/>
      <c r="B136" s="45"/>
    </row>
    <row r="137" spans="1:2" x14ac:dyDescent="0.2">
      <c r="A137" s="45"/>
      <c r="B137" s="45"/>
    </row>
    <row r="138" spans="1:2" x14ac:dyDescent="0.2">
      <c r="A138" s="45"/>
      <c r="B138" s="45"/>
    </row>
    <row r="139" spans="1:2" x14ac:dyDescent="0.2">
      <c r="A139" s="45"/>
      <c r="B139" s="45"/>
    </row>
    <row r="140" spans="1:2" x14ac:dyDescent="0.2">
      <c r="A140" s="45"/>
      <c r="B140" s="45"/>
    </row>
    <row r="141" spans="1:2" x14ac:dyDescent="0.2">
      <c r="A141" s="45"/>
      <c r="B141" s="45"/>
    </row>
    <row r="142" spans="1:2" x14ac:dyDescent="0.2">
      <c r="A142" s="45"/>
      <c r="B142" s="45"/>
    </row>
    <row r="143" spans="1:2" x14ac:dyDescent="0.2">
      <c r="A143" s="45"/>
      <c r="B143" s="45"/>
    </row>
    <row r="144" spans="1:2" x14ac:dyDescent="0.2">
      <c r="A144" s="45"/>
      <c r="B144" s="45"/>
    </row>
    <row r="145" spans="1:2" x14ac:dyDescent="0.2">
      <c r="A145" s="45"/>
      <c r="B145" s="45"/>
    </row>
    <row r="146" spans="1:2" x14ac:dyDescent="0.2">
      <c r="A146" s="45"/>
      <c r="B146" s="45"/>
    </row>
    <row r="147" spans="1:2" x14ac:dyDescent="0.2">
      <c r="A147" s="45"/>
      <c r="B147" s="45"/>
    </row>
    <row r="148" spans="1:2" x14ac:dyDescent="0.2">
      <c r="A148" s="45"/>
      <c r="B148" s="45"/>
    </row>
    <row r="149" spans="1:2" x14ac:dyDescent="0.2">
      <c r="A149" s="45"/>
      <c r="B149" s="45"/>
    </row>
    <row r="150" spans="1:2" x14ac:dyDescent="0.2">
      <c r="A150" s="45"/>
      <c r="B150" s="45"/>
    </row>
    <row r="151" spans="1:2" x14ac:dyDescent="0.2">
      <c r="A151" s="45"/>
      <c r="B151" s="45"/>
    </row>
    <row r="152" spans="1:2" x14ac:dyDescent="0.2">
      <c r="A152" s="45"/>
      <c r="B152" s="45"/>
    </row>
    <row r="153" spans="1:2" x14ac:dyDescent="0.2">
      <c r="A153" s="45"/>
      <c r="B153" s="45"/>
    </row>
    <row r="154" spans="1:2" x14ac:dyDescent="0.2">
      <c r="A154" s="45"/>
      <c r="B154" s="45"/>
    </row>
    <row r="155" spans="1:2" x14ac:dyDescent="0.2">
      <c r="A155" s="45"/>
      <c r="B155" s="45"/>
    </row>
    <row r="156" spans="1:2" x14ac:dyDescent="0.2">
      <c r="A156" s="45"/>
      <c r="B156" s="45"/>
    </row>
    <row r="157" spans="1:2" x14ac:dyDescent="0.2">
      <c r="A157" s="45"/>
      <c r="B157" s="45"/>
    </row>
    <row r="158" spans="1:2" x14ac:dyDescent="0.2">
      <c r="A158" s="45"/>
      <c r="B158" s="45"/>
    </row>
    <row r="159" spans="1:2" x14ac:dyDescent="0.2">
      <c r="A159" s="45"/>
      <c r="B159" s="45"/>
    </row>
    <row r="160" spans="1:2" x14ac:dyDescent="0.2">
      <c r="A160" s="45"/>
      <c r="B160" s="45"/>
    </row>
    <row r="161" spans="1:2" x14ac:dyDescent="0.2">
      <c r="A161" s="45"/>
      <c r="B161" s="45"/>
    </row>
    <row r="162" spans="1:2" x14ac:dyDescent="0.2">
      <c r="A162" s="45"/>
      <c r="B162" s="45"/>
    </row>
    <row r="163" spans="1:2" x14ac:dyDescent="0.2">
      <c r="A163" s="45"/>
      <c r="B163" s="45"/>
    </row>
    <row r="164" spans="1:2" x14ac:dyDescent="0.2">
      <c r="A164" s="45"/>
      <c r="B164" s="45"/>
    </row>
    <row r="165" spans="1:2" x14ac:dyDescent="0.2">
      <c r="A165" s="45"/>
      <c r="B165" s="45"/>
    </row>
    <row r="166" spans="1:2" x14ac:dyDescent="0.2">
      <c r="A166" s="45"/>
      <c r="B166" s="45"/>
    </row>
    <row r="167" spans="1:2" x14ac:dyDescent="0.2">
      <c r="A167" s="45"/>
      <c r="B167" s="45"/>
    </row>
    <row r="168" spans="1:2" x14ac:dyDescent="0.2">
      <c r="A168" s="45"/>
      <c r="B168" s="45"/>
    </row>
    <row r="169" spans="1:2" x14ac:dyDescent="0.2">
      <c r="A169" s="45"/>
      <c r="B169" s="45"/>
    </row>
    <row r="170" spans="1:2" x14ac:dyDescent="0.2">
      <c r="A170" s="45"/>
      <c r="B170" s="45"/>
    </row>
    <row r="171" spans="1:2" x14ac:dyDescent="0.2">
      <c r="A171" s="45"/>
      <c r="B171" s="45"/>
    </row>
    <row r="172" spans="1:2" x14ac:dyDescent="0.2">
      <c r="A172" s="45"/>
      <c r="B172" s="45"/>
    </row>
    <row r="173" spans="1:2" x14ac:dyDescent="0.2">
      <c r="A173" s="45"/>
      <c r="B173" s="45"/>
    </row>
    <row r="174" spans="1:2" x14ac:dyDescent="0.2">
      <c r="A174" s="45"/>
      <c r="B174" s="45"/>
    </row>
    <row r="175" spans="1:2" x14ac:dyDescent="0.2">
      <c r="A175" s="45"/>
      <c r="B175" s="45"/>
    </row>
    <row r="176" spans="1:2" x14ac:dyDescent="0.2">
      <c r="A176" s="45"/>
      <c r="B176" s="45"/>
    </row>
    <row r="177" spans="1:2" x14ac:dyDescent="0.2">
      <c r="A177" s="45"/>
      <c r="B177" s="45"/>
    </row>
    <row r="178" spans="1:2" x14ac:dyDescent="0.2">
      <c r="A178" s="45"/>
      <c r="B178" s="45"/>
    </row>
    <row r="179" spans="1:2" x14ac:dyDescent="0.2">
      <c r="A179" s="45"/>
      <c r="B179" s="45"/>
    </row>
    <row r="180" spans="1:2" x14ac:dyDescent="0.2">
      <c r="A180" s="45"/>
      <c r="B180" s="45"/>
    </row>
    <row r="181" spans="1:2" x14ac:dyDescent="0.2">
      <c r="A181" s="45"/>
      <c r="B181" s="45"/>
    </row>
    <row r="182" spans="1:2" x14ac:dyDescent="0.2">
      <c r="A182" s="45"/>
      <c r="B182" s="45"/>
    </row>
    <row r="183" spans="1:2" x14ac:dyDescent="0.2">
      <c r="A183" s="45"/>
      <c r="B183" s="45"/>
    </row>
    <row r="184" spans="1:2" x14ac:dyDescent="0.2">
      <c r="A184" s="45"/>
      <c r="B184" s="45"/>
    </row>
    <row r="185" spans="1:2" x14ac:dyDescent="0.2">
      <c r="A185" s="45"/>
      <c r="B185" s="45"/>
    </row>
    <row r="186" spans="1:2" x14ac:dyDescent="0.2">
      <c r="A186" s="45"/>
      <c r="B186" s="45"/>
    </row>
    <row r="187" spans="1:2" x14ac:dyDescent="0.2">
      <c r="A187" s="45"/>
      <c r="B187" s="45"/>
    </row>
    <row r="188" spans="1:2" x14ac:dyDescent="0.2">
      <c r="A188" s="45"/>
      <c r="B188" s="45"/>
    </row>
    <row r="189" spans="1:2" x14ac:dyDescent="0.2">
      <c r="A189" s="45"/>
      <c r="B189" s="45"/>
    </row>
    <row r="190" spans="1:2" x14ac:dyDescent="0.2">
      <c r="A190" s="45"/>
      <c r="B190" s="45"/>
    </row>
    <row r="191" spans="1:2" x14ac:dyDescent="0.2">
      <c r="A191" s="45"/>
      <c r="B191" s="45"/>
    </row>
    <row r="192" spans="1:2" x14ac:dyDescent="0.2">
      <c r="A192" s="45"/>
      <c r="B192" s="45"/>
    </row>
    <row r="193" spans="1:2" x14ac:dyDescent="0.2">
      <c r="A193" s="45"/>
      <c r="B193" s="45"/>
    </row>
    <row r="194" spans="1:2" x14ac:dyDescent="0.2">
      <c r="A194" s="45"/>
      <c r="B194" s="45"/>
    </row>
    <row r="195" spans="1:2" x14ac:dyDescent="0.2">
      <c r="A195" s="45"/>
      <c r="B195" s="45"/>
    </row>
    <row r="196" spans="1:2" x14ac:dyDescent="0.2">
      <c r="A196" s="45"/>
      <c r="B196" s="45"/>
    </row>
    <row r="197" spans="1:2" x14ac:dyDescent="0.2">
      <c r="A197" s="45"/>
      <c r="B197" s="45"/>
    </row>
    <row r="198" spans="1:2" x14ac:dyDescent="0.2">
      <c r="A198" s="45"/>
      <c r="B198" s="45"/>
    </row>
  </sheetData>
  <mergeCells count="9">
    <mergeCell ref="AW4:AW5"/>
    <mergeCell ref="AX4:AX5"/>
    <mergeCell ref="AS4:AS5"/>
    <mergeCell ref="A1:G1"/>
    <mergeCell ref="A6:A8"/>
    <mergeCell ref="E3:AN3"/>
    <mergeCell ref="AT4:AT5"/>
    <mergeCell ref="AU4:AU5"/>
    <mergeCell ref="AV4:AV5"/>
  </mergeCells>
  <phoneticPr fontId="6" type="noConversion"/>
  <pageMargins left="0.23622047244094491" right="0.23622047244094491" top="0.74803149606299213" bottom="0.74803149606299213" header="0.31496062992125984" footer="0.31496062992125984"/>
  <pageSetup paperSize="8" scale="45" fitToHeight="5" orientation="landscape" verticalDpi="0" r:id="rId1"/>
  <ignoredErrors>
    <ignoredError sqref="AP13 AP26:AP27" formulaRange="1"/>
    <ignoredError sqref="AP6 AP36" formula="1"/>
    <ignoredError sqref="AP11" formula="1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14E19-C348-40D9-9BEE-A14B525C812D}">
  <sheetPr codeName="Feuil3">
    <pageSetUpPr fitToPage="1"/>
  </sheetPr>
  <dimension ref="A1:AX193"/>
  <sheetViews>
    <sheetView topLeftCell="T1" zoomScale="85" zoomScaleNormal="85" workbookViewId="0">
      <selection activeCell="AS4" sqref="AS4:AX4"/>
    </sheetView>
  </sheetViews>
  <sheetFormatPr baseColWidth="10" defaultRowHeight="15" x14ac:dyDescent="0.25"/>
  <cols>
    <col min="1" max="1" width="8.140625" bestFit="1" customWidth="1"/>
    <col min="2" max="2" width="10.5703125" bestFit="1" customWidth="1"/>
    <col min="3" max="3" width="2.85546875" bestFit="1" customWidth="1"/>
    <col min="4" max="4" width="10.28515625" bestFit="1" customWidth="1"/>
    <col min="5" max="40" width="9.85546875" customWidth="1"/>
    <col min="41" max="41" width="1.42578125" customWidth="1"/>
    <col min="42" max="43" width="9.85546875" customWidth="1"/>
    <col min="44" max="44" width="10.5703125" customWidth="1"/>
  </cols>
  <sheetData>
    <row r="1" spans="1:50" ht="21" x14ac:dyDescent="0.25">
      <c r="A1" s="78" t="s">
        <v>71</v>
      </c>
      <c r="B1" s="78"/>
      <c r="C1" s="78"/>
      <c r="D1" s="78"/>
      <c r="E1" s="78"/>
      <c r="F1" s="78"/>
      <c r="G1" s="78"/>
    </row>
    <row r="3" spans="1:50" ht="15" customHeight="1" x14ac:dyDescent="0.25">
      <c r="E3" s="79" t="s">
        <v>5</v>
      </c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</row>
    <row r="4" spans="1:50" ht="75.75" customHeight="1" x14ac:dyDescent="0.25">
      <c r="A4" s="4" t="s">
        <v>1</v>
      </c>
      <c r="B4" s="4" t="s">
        <v>2</v>
      </c>
      <c r="C4" s="4" t="s">
        <v>3</v>
      </c>
      <c r="D4" s="4" t="s">
        <v>4</v>
      </c>
      <c r="E4" s="33" t="s">
        <v>12</v>
      </c>
      <c r="F4" s="33" t="s">
        <v>6</v>
      </c>
      <c r="G4" s="33" t="s">
        <v>7</v>
      </c>
      <c r="H4" s="33" t="s">
        <v>8</v>
      </c>
      <c r="I4" s="33" t="s">
        <v>9</v>
      </c>
      <c r="J4" s="33" t="s">
        <v>10</v>
      </c>
      <c r="K4" s="33" t="s">
        <v>50</v>
      </c>
      <c r="L4" s="33" t="s">
        <v>11</v>
      </c>
      <c r="M4" s="33" t="s">
        <v>31</v>
      </c>
      <c r="N4" s="33" t="s">
        <v>13</v>
      </c>
      <c r="O4" s="33" t="s">
        <v>14</v>
      </c>
      <c r="P4" s="33" t="s">
        <v>15</v>
      </c>
      <c r="Q4" s="33" t="s">
        <v>16</v>
      </c>
      <c r="R4" s="33" t="s">
        <v>17</v>
      </c>
      <c r="S4" s="33" t="s">
        <v>18</v>
      </c>
      <c r="T4" s="33" t="s">
        <v>19</v>
      </c>
      <c r="U4" s="33" t="s">
        <v>20</v>
      </c>
      <c r="V4" s="33" t="s">
        <v>21</v>
      </c>
      <c r="W4" s="33" t="s">
        <v>22</v>
      </c>
      <c r="X4" s="33" t="s">
        <v>23</v>
      </c>
      <c r="Y4" s="33" t="s">
        <v>24</v>
      </c>
      <c r="Z4" s="33" t="s">
        <v>25</v>
      </c>
      <c r="AA4" s="33" t="s">
        <v>26</v>
      </c>
      <c r="AB4" s="33" t="s">
        <v>27</v>
      </c>
      <c r="AC4" s="33" t="s">
        <v>28</v>
      </c>
      <c r="AD4" s="33" t="s">
        <v>29</v>
      </c>
      <c r="AE4" s="33" t="s">
        <v>30</v>
      </c>
      <c r="AF4" s="33" t="s">
        <v>32</v>
      </c>
      <c r="AG4" s="33" t="s">
        <v>33</v>
      </c>
      <c r="AH4" s="33" t="s">
        <v>49</v>
      </c>
      <c r="AI4" s="33" t="s">
        <v>34</v>
      </c>
      <c r="AJ4" s="33" t="s">
        <v>35</v>
      </c>
      <c r="AK4" s="33" t="s">
        <v>36</v>
      </c>
      <c r="AL4" s="33" t="s">
        <v>37</v>
      </c>
      <c r="AM4" s="33" t="s">
        <v>38</v>
      </c>
      <c r="AN4" s="33" t="s">
        <v>39</v>
      </c>
      <c r="AO4" s="2"/>
      <c r="AP4" s="5" t="s">
        <v>44</v>
      </c>
      <c r="AQ4" s="5" t="s">
        <v>45</v>
      </c>
      <c r="AR4" s="5" t="s">
        <v>46</v>
      </c>
      <c r="AS4" s="110" t="s">
        <v>67</v>
      </c>
      <c r="AT4" s="111" t="s">
        <v>68</v>
      </c>
      <c r="AU4" s="111" t="s">
        <v>69</v>
      </c>
      <c r="AV4" s="111" t="s">
        <v>70</v>
      </c>
      <c r="AW4" s="112" t="s">
        <v>67</v>
      </c>
      <c r="AX4" s="112" t="s">
        <v>68</v>
      </c>
    </row>
    <row r="5" spans="1:50" x14ac:dyDescent="0.25">
      <c r="A5" s="6" t="s">
        <v>74</v>
      </c>
      <c r="B5" s="7"/>
      <c r="C5" s="7"/>
      <c r="D5" s="23"/>
      <c r="E5" s="80"/>
      <c r="F5" s="82"/>
      <c r="G5" s="82"/>
      <c r="H5" s="82"/>
      <c r="I5" s="82"/>
      <c r="J5" s="82"/>
      <c r="K5" s="82"/>
      <c r="L5" s="80"/>
      <c r="M5" s="82"/>
      <c r="N5" s="82"/>
      <c r="O5" s="82"/>
      <c r="P5" s="82"/>
      <c r="Q5" s="80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  <c r="AO5" s="1"/>
      <c r="AP5" s="86" t="str">
        <f>IF(SUM(E5:AN5)=0,"",SUM(E5:AN5))</f>
        <v/>
      </c>
      <c r="AQ5" s="87"/>
      <c r="AR5" s="88" t="str">
        <f>IF(AP5="","",AP5*1.077)</f>
        <v/>
      </c>
      <c r="AS5" s="110"/>
      <c r="AT5" s="113"/>
      <c r="AU5" s="113"/>
      <c r="AV5" s="113"/>
      <c r="AW5" s="114"/>
      <c r="AX5" s="114"/>
    </row>
    <row r="6" spans="1:50" x14ac:dyDescent="0.25">
      <c r="A6" s="108" t="s">
        <v>75</v>
      </c>
      <c r="B6" s="7"/>
      <c r="C6" s="7"/>
      <c r="D6" s="23"/>
      <c r="E6" s="80"/>
      <c r="F6" s="82"/>
      <c r="G6" s="82"/>
      <c r="H6" s="82"/>
      <c r="I6" s="82"/>
      <c r="J6" s="82"/>
      <c r="K6" s="82"/>
      <c r="L6" s="80"/>
      <c r="M6" s="82"/>
      <c r="N6" s="82"/>
      <c r="O6" s="82"/>
      <c r="P6" s="82"/>
      <c r="Q6" s="80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  <c r="AO6" s="1"/>
      <c r="AP6" s="86"/>
      <c r="AQ6" s="87"/>
      <c r="AR6" s="88"/>
      <c r="AS6" s="7"/>
      <c r="AT6" s="7"/>
      <c r="AU6" s="7"/>
      <c r="AV6" s="7"/>
      <c r="AW6" s="7"/>
      <c r="AX6" s="7"/>
    </row>
    <row r="7" spans="1:50" x14ac:dyDescent="0.25">
      <c r="A7" s="109"/>
      <c r="B7" s="7"/>
      <c r="C7" s="7"/>
      <c r="D7" s="23"/>
      <c r="E7" s="80"/>
      <c r="F7" s="82"/>
      <c r="G7" s="82"/>
      <c r="H7" s="82"/>
      <c r="I7" s="82"/>
      <c r="J7" s="82"/>
      <c r="K7" s="82"/>
      <c r="L7" s="80"/>
      <c r="M7" s="82"/>
      <c r="N7" s="82"/>
      <c r="O7" s="82"/>
      <c r="P7" s="82"/>
      <c r="Q7" s="80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  <c r="AO7" s="1"/>
      <c r="AP7" s="86"/>
      <c r="AQ7" s="87"/>
      <c r="AR7" s="88"/>
      <c r="AS7" s="7"/>
      <c r="AT7" s="7"/>
      <c r="AU7" s="7"/>
      <c r="AV7" s="7"/>
      <c r="AW7" s="7"/>
      <c r="AX7" s="7"/>
    </row>
    <row r="8" spans="1:50" x14ac:dyDescent="0.25">
      <c r="A8" s="14" t="s">
        <v>48</v>
      </c>
      <c r="B8" s="15"/>
      <c r="C8" s="16"/>
      <c r="D8" s="28"/>
      <c r="E8" s="81" t="str">
        <f t="shared" ref="E8:AN8" si="0">+IF(E5="","",SUM(E5:E5))</f>
        <v/>
      </c>
      <c r="F8" s="81" t="str">
        <f t="shared" si="0"/>
        <v/>
      </c>
      <c r="G8" s="81" t="str">
        <f t="shared" si="0"/>
        <v/>
      </c>
      <c r="H8" s="81" t="str">
        <f t="shared" si="0"/>
        <v/>
      </c>
      <c r="I8" s="81" t="str">
        <f t="shared" si="0"/>
        <v/>
      </c>
      <c r="J8" s="81" t="str">
        <f t="shared" si="0"/>
        <v/>
      </c>
      <c r="K8" s="81" t="str">
        <f t="shared" si="0"/>
        <v/>
      </c>
      <c r="L8" s="81" t="str">
        <f t="shared" si="0"/>
        <v/>
      </c>
      <c r="M8" s="81" t="str">
        <f t="shared" si="0"/>
        <v/>
      </c>
      <c r="N8" s="81" t="str">
        <f t="shared" si="0"/>
        <v/>
      </c>
      <c r="O8" s="81" t="str">
        <f t="shared" si="0"/>
        <v/>
      </c>
      <c r="P8" s="81" t="str">
        <f t="shared" si="0"/>
        <v/>
      </c>
      <c r="Q8" s="81" t="str">
        <f t="shared" si="0"/>
        <v/>
      </c>
      <c r="R8" s="81" t="str">
        <f t="shared" si="0"/>
        <v/>
      </c>
      <c r="S8" s="81" t="str">
        <f t="shared" si="0"/>
        <v/>
      </c>
      <c r="T8" s="81" t="str">
        <f t="shared" si="0"/>
        <v/>
      </c>
      <c r="U8" s="81" t="str">
        <f t="shared" si="0"/>
        <v/>
      </c>
      <c r="V8" s="81" t="str">
        <f t="shared" si="0"/>
        <v/>
      </c>
      <c r="W8" s="81" t="str">
        <f t="shared" si="0"/>
        <v/>
      </c>
      <c r="X8" s="81" t="str">
        <f t="shared" si="0"/>
        <v/>
      </c>
      <c r="Y8" s="81" t="str">
        <f t="shared" si="0"/>
        <v/>
      </c>
      <c r="Z8" s="81" t="str">
        <f t="shared" si="0"/>
        <v/>
      </c>
      <c r="AA8" s="81" t="str">
        <f t="shared" si="0"/>
        <v/>
      </c>
      <c r="AB8" s="81" t="str">
        <f t="shared" si="0"/>
        <v/>
      </c>
      <c r="AC8" s="81" t="str">
        <f t="shared" si="0"/>
        <v/>
      </c>
      <c r="AD8" s="81" t="str">
        <f t="shared" si="0"/>
        <v/>
      </c>
      <c r="AE8" s="81" t="str">
        <f t="shared" si="0"/>
        <v/>
      </c>
      <c r="AF8" s="81" t="str">
        <f t="shared" si="0"/>
        <v/>
      </c>
      <c r="AG8" s="81" t="str">
        <f t="shared" si="0"/>
        <v/>
      </c>
      <c r="AH8" s="81" t="str">
        <f t="shared" si="0"/>
        <v/>
      </c>
      <c r="AI8" s="81" t="str">
        <f t="shared" si="0"/>
        <v/>
      </c>
      <c r="AJ8" s="81" t="str">
        <f t="shared" si="0"/>
        <v/>
      </c>
      <c r="AK8" s="81" t="str">
        <f t="shared" si="0"/>
        <v/>
      </c>
      <c r="AL8" s="81" t="str">
        <f t="shared" si="0"/>
        <v/>
      </c>
      <c r="AM8" s="81" t="str">
        <f t="shared" si="0"/>
        <v/>
      </c>
      <c r="AN8" s="81" t="str">
        <f t="shared" si="0"/>
        <v/>
      </c>
      <c r="AO8" s="1"/>
      <c r="AP8" s="89" t="str">
        <f>IF(SUM(AP5:AP7)=0,"",SUM(AP5:AP7))</f>
        <v/>
      </c>
      <c r="AQ8" s="87"/>
      <c r="AR8" s="90" t="str">
        <f>IF(AP8="","",AP8*1.077)</f>
        <v/>
      </c>
      <c r="AS8" s="7"/>
      <c r="AT8" s="7"/>
      <c r="AU8" s="7"/>
      <c r="AV8" s="7"/>
      <c r="AW8" s="7"/>
      <c r="AX8" s="7"/>
    </row>
    <row r="9" spans="1:50" s="12" customFormat="1" ht="5.0999999999999996" customHeight="1" x14ac:dyDescent="0.25">
      <c r="A9" s="9"/>
      <c r="B9" s="9"/>
      <c r="C9" s="10"/>
      <c r="D9" s="10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11"/>
      <c r="AP9" s="91"/>
      <c r="AQ9" s="92"/>
      <c r="AR9" s="92"/>
    </row>
    <row r="10" spans="1:50" x14ac:dyDescent="0.25">
      <c r="A10" s="6" t="s">
        <v>41</v>
      </c>
      <c r="B10" s="35" t="s">
        <v>55</v>
      </c>
      <c r="C10" s="7">
        <v>1</v>
      </c>
      <c r="D10" s="34">
        <v>44368</v>
      </c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0">
        <v>434</v>
      </c>
      <c r="P10" s="82"/>
      <c r="Q10" s="82"/>
      <c r="R10" s="82"/>
      <c r="S10" s="82"/>
      <c r="T10" s="82"/>
      <c r="U10" s="80">
        <v>555533</v>
      </c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1"/>
      <c r="AP10" s="86">
        <f>IF(SUM(E10:AN10)=0,"",SUM(E10:AN10))</f>
        <v>555967</v>
      </c>
      <c r="AQ10" s="87"/>
      <c r="AR10" s="88">
        <f>+IF(AP10="","",AP10*1.077)</f>
        <v>598776.45900000003</v>
      </c>
      <c r="AS10" s="7"/>
      <c r="AT10" s="7"/>
      <c r="AU10" s="7"/>
      <c r="AV10" s="7"/>
      <c r="AW10" s="7"/>
      <c r="AX10" s="7"/>
    </row>
    <row r="11" spans="1:50" x14ac:dyDescent="0.25">
      <c r="A11" s="6" t="s">
        <v>41</v>
      </c>
      <c r="B11" s="35" t="s">
        <v>55</v>
      </c>
      <c r="C11" s="7">
        <v>2</v>
      </c>
      <c r="D11" s="34">
        <v>44766</v>
      </c>
      <c r="E11" s="82"/>
      <c r="F11" s="82"/>
      <c r="G11" s="82"/>
      <c r="H11" s="82"/>
      <c r="I11" s="82"/>
      <c r="J11" s="82"/>
      <c r="K11" s="80"/>
      <c r="L11" s="82"/>
      <c r="M11" s="82">
        <v>234</v>
      </c>
      <c r="N11" s="82"/>
      <c r="O11" s="82"/>
      <c r="P11" s="82"/>
      <c r="Q11" s="82"/>
      <c r="R11" s="82"/>
      <c r="S11" s="82"/>
      <c r="T11" s="82"/>
      <c r="U11" s="82"/>
      <c r="V11" s="82"/>
      <c r="W11" s="80">
        <v>434553</v>
      </c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1"/>
      <c r="AP11" s="86">
        <f>SUM(E11:AN11)</f>
        <v>434787</v>
      </c>
      <c r="AQ11" s="87"/>
      <c r="AR11" s="88">
        <f t="shared" ref="AR11:AR19" si="1">+IF(AP11="","",AP11*1.077)</f>
        <v>468265.59899999999</v>
      </c>
      <c r="AS11" s="7"/>
      <c r="AT11" s="7"/>
      <c r="AU11" s="7"/>
      <c r="AV11" s="7"/>
      <c r="AW11" s="7"/>
      <c r="AX11" s="7"/>
    </row>
    <row r="12" spans="1:50" x14ac:dyDescent="0.25">
      <c r="A12" s="6" t="s">
        <v>41</v>
      </c>
      <c r="B12" s="35" t="s">
        <v>55</v>
      </c>
      <c r="C12" s="7">
        <v>3</v>
      </c>
      <c r="D12" s="23"/>
      <c r="E12" s="82"/>
      <c r="F12" s="82"/>
      <c r="G12" s="82"/>
      <c r="H12" s="82"/>
      <c r="I12" s="82"/>
      <c r="J12" s="82"/>
      <c r="K12" s="82"/>
      <c r="L12" s="82"/>
      <c r="M12" s="82">
        <v>343</v>
      </c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4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  <c r="AO12" s="1"/>
      <c r="AP12" s="86">
        <f t="shared" ref="AP12" si="2">SUM(E12:AN12)</f>
        <v>343</v>
      </c>
      <c r="AQ12" s="87"/>
      <c r="AR12" s="88">
        <f t="shared" si="1"/>
        <v>369.411</v>
      </c>
      <c r="AS12" s="7"/>
      <c r="AT12" s="7"/>
      <c r="AU12" s="7"/>
      <c r="AV12" s="7"/>
      <c r="AW12" s="7"/>
      <c r="AX12" s="7"/>
    </row>
    <row r="13" spans="1:50" x14ac:dyDescent="0.25">
      <c r="A13" s="6" t="s">
        <v>41</v>
      </c>
      <c r="B13" s="35" t="s">
        <v>55</v>
      </c>
      <c r="C13" s="7">
        <v>4</v>
      </c>
      <c r="D13" s="23"/>
      <c r="E13" s="82"/>
      <c r="F13" s="82"/>
      <c r="G13" s="82"/>
      <c r="H13" s="82"/>
      <c r="I13" s="82"/>
      <c r="J13" s="82"/>
      <c r="K13" s="82"/>
      <c r="L13" s="82"/>
      <c r="M13" s="82"/>
      <c r="N13" s="80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  <c r="AO13" s="1"/>
      <c r="AP13" s="86" t="str">
        <f>IF(SUM(E13:AN13)=0,"",SUM(E13:AN13))</f>
        <v/>
      </c>
      <c r="AQ13" s="87"/>
      <c r="AR13" s="88" t="str">
        <f t="shared" si="1"/>
        <v/>
      </c>
      <c r="AS13" s="7"/>
      <c r="AT13" s="7"/>
      <c r="AU13" s="7"/>
      <c r="AV13" s="7"/>
      <c r="AW13" s="7"/>
      <c r="AX13" s="7"/>
    </row>
    <row r="14" spans="1:50" x14ac:dyDescent="0.25">
      <c r="A14" s="6" t="s">
        <v>41</v>
      </c>
      <c r="B14" s="35" t="s">
        <v>55</v>
      </c>
      <c r="C14" s="7">
        <v>5</v>
      </c>
      <c r="D14" s="23"/>
      <c r="E14" s="82"/>
      <c r="F14" s="82"/>
      <c r="G14" s="82"/>
      <c r="H14" s="82"/>
      <c r="I14" s="82"/>
      <c r="J14" s="82"/>
      <c r="K14" s="82"/>
      <c r="L14" s="82"/>
      <c r="M14" s="80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1"/>
      <c r="AP14" s="86" t="str">
        <f>IF(SUM(E14:AN14)=0,"",SUM(E14:AN14))</f>
        <v/>
      </c>
      <c r="AQ14" s="87"/>
      <c r="AR14" s="88" t="str">
        <f t="shared" si="1"/>
        <v/>
      </c>
      <c r="AS14" s="7"/>
      <c r="AT14" s="7"/>
      <c r="AU14" s="7"/>
      <c r="AV14" s="7"/>
      <c r="AW14" s="7"/>
      <c r="AX14" s="7"/>
    </row>
    <row r="15" spans="1:50" x14ac:dyDescent="0.25">
      <c r="A15" s="6" t="s">
        <v>41</v>
      </c>
      <c r="B15" s="35" t="s">
        <v>55</v>
      </c>
      <c r="C15" s="7">
        <v>7</v>
      </c>
      <c r="D15" s="23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  <c r="AO15" s="1"/>
      <c r="AP15" s="86" t="str">
        <f>IF(SUM(E15:AN15)=0,"",SUM(E15:AN15))</f>
        <v/>
      </c>
      <c r="AQ15" s="87"/>
      <c r="AR15" s="88" t="str">
        <f t="shared" si="1"/>
        <v/>
      </c>
      <c r="AS15" s="7"/>
      <c r="AT15" s="7"/>
      <c r="AU15" s="7"/>
      <c r="AV15" s="7"/>
      <c r="AW15" s="7"/>
      <c r="AX15" s="7"/>
    </row>
    <row r="16" spans="1:50" x14ac:dyDescent="0.25">
      <c r="A16" s="6" t="s">
        <v>41</v>
      </c>
      <c r="B16" s="35" t="s">
        <v>55</v>
      </c>
      <c r="C16" s="7">
        <v>8</v>
      </c>
      <c r="D16" s="23"/>
      <c r="E16" s="82"/>
      <c r="F16" s="82"/>
      <c r="G16" s="82"/>
      <c r="H16" s="82"/>
      <c r="I16" s="82"/>
      <c r="J16" s="82"/>
      <c r="K16" s="82"/>
      <c r="L16" s="82"/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  <c r="AO16" s="1"/>
      <c r="AP16" s="86" t="str">
        <f t="shared" ref="AP16:AP30" si="3">IF(SUM(E16:AN16)=0,"",SUM(E16:AN16))</f>
        <v/>
      </c>
      <c r="AQ16" s="87"/>
      <c r="AR16" s="88" t="str">
        <f t="shared" si="1"/>
        <v/>
      </c>
      <c r="AS16" s="7"/>
      <c r="AT16" s="7"/>
      <c r="AU16" s="7"/>
      <c r="AV16" s="7"/>
      <c r="AW16" s="7"/>
      <c r="AX16" s="7"/>
    </row>
    <row r="17" spans="1:50" x14ac:dyDescent="0.25">
      <c r="A17" s="6" t="s">
        <v>41</v>
      </c>
      <c r="B17" s="35" t="s">
        <v>55</v>
      </c>
      <c r="C17" s="7">
        <v>9</v>
      </c>
      <c r="D17" s="23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1"/>
      <c r="AP17" s="86" t="str">
        <f t="shared" si="3"/>
        <v/>
      </c>
      <c r="AQ17" s="87"/>
      <c r="AR17" s="88" t="str">
        <f t="shared" si="1"/>
        <v/>
      </c>
      <c r="AS17" s="7"/>
      <c r="AT17" s="7"/>
      <c r="AU17" s="7"/>
      <c r="AV17" s="7"/>
      <c r="AW17" s="7"/>
      <c r="AX17" s="7"/>
    </row>
    <row r="18" spans="1:50" x14ac:dyDescent="0.25">
      <c r="A18" s="6" t="s">
        <v>41</v>
      </c>
      <c r="B18" s="35" t="s">
        <v>55</v>
      </c>
      <c r="C18" s="7">
        <v>10</v>
      </c>
      <c r="D18" s="23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  <c r="AO18" s="1"/>
      <c r="AP18" s="86" t="str">
        <f t="shared" si="3"/>
        <v/>
      </c>
      <c r="AQ18" s="87"/>
      <c r="AR18" s="88" t="str">
        <f t="shared" si="1"/>
        <v/>
      </c>
      <c r="AS18" s="7"/>
      <c r="AT18" s="7"/>
      <c r="AU18" s="7"/>
      <c r="AV18" s="7"/>
      <c r="AW18" s="7"/>
      <c r="AX18" s="7"/>
    </row>
    <row r="19" spans="1:50" s="12" customFormat="1" ht="18" customHeight="1" x14ac:dyDescent="0.25">
      <c r="A19" s="14" t="s">
        <v>48</v>
      </c>
      <c r="B19" s="36" t="s">
        <v>55</v>
      </c>
      <c r="C19" s="16"/>
      <c r="D19" s="28"/>
      <c r="E19" s="81" t="str">
        <f t="shared" ref="E19:AN19" si="4">+IF(SUM(E10:E18)=0,"",SUM(E10:E18))</f>
        <v/>
      </c>
      <c r="F19" s="81" t="str">
        <f t="shared" si="4"/>
        <v/>
      </c>
      <c r="G19" s="81" t="str">
        <f t="shared" si="4"/>
        <v/>
      </c>
      <c r="H19" s="81" t="str">
        <f t="shared" si="4"/>
        <v/>
      </c>
      <c r="I19" s="81" t="str">
        <f t="shared" si="4"/>
        <v/>
      </c>
      <c r="J19" s="81" t="str">
        <f t="shared" si="4"/>
        <v/>
      </c>
      <c r="K19" s="81" t="str">
        <f t="shared" si="4"/>
        <v/>
      </c>
      <c r="L19" s="81" t="str">
        <f t="shared" si="4"/>
        <v/>
      </c>
      <c r="M19" s="81">
        <f t="shared" si="4"/>
        <v>577</v>
      </c>
      <c r="N19" s="81" t="str">
        <f t="shared" si="4"/>
        <v/>
      </c>
      <c r="O19" s="81">
        <f t="shared" si="4"/>
        <v>434</v>
      </c>
      <c r="P19" s="81" t="str">
        <f t="shared" si="4"/>
        <v/>
      </c>
      <c r="Q19" s="81" t="str">
        <f t="shared" si="4"/>
        <v/>
      </c>
      <c r="R19" s="81" t="str">
        <f t="shared" si="4"/>
        <v/>
      </c>
      <c r="S19" s="81" t="str">
        <f t="shared" si="4"/>
        <v/>
      </c>
      <c r="T19" s="81" t="str">
        <f t="shared" si="4"/>
        <v/>
      </c>
      <c r="U19" s="81">
        <f t="shared" si="4"/>
        <v>555533</v>
      </c>
      <c r="V19" s="81" t="str">
        <f t="shared" si="4"/>
        <v/>
      </c>
      <c r="W19" s="81">
        <f t="shared" si="4"/>
        <v>434553</v>
      </c>
      <c r="X19" s="81" t="str">
        <f t="shared" si="4"/>
        <v/>
      </c>
      <c r="Y19" s="81" t="str">
        <f t="shared" si="4"/>
        <v/>
      </c>
      <c r="Z19" s="81" t="str">
        <f t="shared" si="4"/>
        <v/>
      </c>
      <c r="AA19" s="81" t="str">
        <f t="shared" si="4"/>
        <v/>
      </c>
      <c r="AB19" s="81" t="str">
        <f t="shared" si="4"/>
        <v/>
      </c>
      <c r="AC19" s="81" t="str">
        <f t="shared" si="4"/>
        <v/>
      </c>
      <c r="AD19" s="81" t="str">
        <f t="shared" si="4"/>
        <v/>
      </c>
      <c r="AE19" s="81" t="str">
        <f t="shared" si="4"/>
        <v/>
      </c>
      <c r="AF19" s="81" t="str">
        <f t="shared" si="4"/>
        <v/>
      </c>
      <c r="AG19" s="81" t="str">
        <f t="shared" si="4"/>
        <v/>
      </c>
      <c r="AH19" s="81" t="str">
        <f t="shared" si="4"/>
        <v/>
      </c>
      <c r="AI19" s="81" t="str">
        <f t="shared" si="4"/>
        <v/>
      </c>
      <c r="AJ19" s="81" t="str">
        <f t="shared" si="4"/>
        <v/>
      </c>
      <c r="AK19" s="81" t="str">
        <f t="shared" si="4"/>
        <v/>
      </c>
      <c r="AL19" s="81" t="str">
        <f t="shared" si="4"/>
        <v/>
      </c>
      <c r="AM19" s="81" t="str">
        <f t="shared" si="4"/>
        <v/>
      </c>
      <c r="AN19" s="81" t="str">
        <f t="shared" si="4"/>
        <v/>
      </c>
      <c r="AO19" s="11"/>
      <c r="AP19" s="89">
        <f>+SUM(AP10:AP18)</f>
        <v>991097</v>
      </c>
      <c r="AQ19" s="92"/>
      <c r="AR19" s="90">
        <f t="shared" si="1"/>
        <v>1067411.469</v>
      </c>
      <c r="AS19" s="7"/>
      <c r="AT19" s="7"/>
      <c r="AU19" s="7"/>
      <c r="AV19" s="7"/>
      <c r="AW19" s="7"/>
      <c r="AX19" s="7"/>
    </row>
    <row r="20" spans="1:50" s="25" customFormat="1" ht="5.0999999999999996" customHeight="1" x14ac:dyDescent="0.25">
      <c r="A20" s="95"/>
      <c r="B20" s="95"/>
      <c r="C20" s="96"/>
      <c r="D20" s="96"/>
      <c r="E20" s="97"/>
      <c r="F20" s="97"/>
      <c r="G20" s="97"/>
      <c r="H20" s="97"/>
      <c r="I20" s="97"/>
      <c r="J20" s="97"/>
      <c r="K20" s="97"/>
      <c r="L20" s="97"/>
      <c r="M20" s="97"/>
      <c r="N20" s="97"/>
      <c r="O20" s="97"/>
      <c r="P20" s="97"/>
      <c r="Q20" s="97"/>
      <c r="R20" s="97"/>
      <c r="S20" s="97"/>
      <c r="T20" s="97"/>
      <c r="U20" s="97"/>
      <c r="V20" s="97"/>
      <c r="W20" s="97"/>
      <c r="X20" s="97"/>
      <c r="Y20" s="97"/>
      <c r="Z20" s="97"/>
      <c r="AA20" s="97"/>
      <c r="AB20" s="97"/>
      <c r="AC20" s="97"/>
      <c r="AD20" s="97"/>
      <c r="AE20" s="97"/>
      <c r="AF20" s="97"/>
      <c r="AG20" s="97"/>
      <c r="AH20" s="97"/>
      <c r="AI20" s="97"/>
      <c r="AJ20" s="97"/>
      <c r="AK20" s="97"/>
      <c r="AL20" s="97"/>
      <c r="AM20" s="97"/>
      <c r="AN20" s="97"/>
      <c r="AO20" s="24"/>
      <c r="AP20" s="98"/>
      <c r="AQ20" s="93"/>
      <c r="AR20" s="93"/>
    </row>
    <row r="21" spans="1:50" x14ac:dyDescent="0.25">
      <c r="A21" s="99" t="s">
        <v>41</v>
      </c>
      <c r="B21" s="100" t="s">
        <v>56</v>
      </c>
      <c r="C21" s="101">
        <v>1</v>
      </c>
      <c r="D21" s="102"/>
      <c r="E21" s="103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104"/>
      <c r="Q21" s="104"/>
      <c r="R21" s="104"/>
      <c r="S21" s="104"/>
      <c r="T21" s="104"/>
      <c r="U21" s="104"/>
      <c r="V21" s="104"/>
      <c r="W21" s="104"/>
      <c r="X21" s="104"/>
      <c r="Y21" s="104"/>
      <c r="Z21" s="104"/>
      <c r="AA21" s="104"/>
      <c r="AB21" s="104"/>
      <c r="AC21" s="104"/>
      <c r="AD21" s="104"/>
      <c r="AE21" s="104"/>
      <c r="AF21" s="104"/>
      <c r="AG21" s="104"/>
      <c r="AH21" s="104"/>
      <c r="AI21" s="104"/>
      <c r="AJ21" s="104"/>
      <c r="AK21" s="104"/>
      <c r="AL21" s="104"/>
      <c r="AM21" s="104"/>
      <c r="AN21" s="104"/>
      <c r="AO21" s="1"/>
      <c r="AP21" s="105" t="str">
        <f t="shared" si="3"/>
        <v/>
      </c>
      <c r="AQ21" s="87"/>
      <c r="AR21" s="106" t="str">
        <f>+IF(AP21="","",AP21*1.077)</f>
        <v/>
      </c>
      <c r="AS21" s="7"/>
      <c r="AT21" s="7"/>
      <c r="AU21" s="7"/>
      <c r="AV21" s="7"/>
      <c r="AW21" s="7"/>
      <c r="AX21" s="7"/>
    </row>
    <row r="22" spans="1:50" x14ac:dyDescent="0.25">
      <c r="A22" s="6" t="s">
        <v>41</v>
      </c>
      <c r="B22" s="35" t="s">
        <v>56</v>
      </c>
      <c r="C22" s="7">
        <v>2</v>
      </c>
      <c r="D22" s="34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  <c r="AO22" s="1"/>
      <c r="AP22" s="86" t="str">
        <f t="shared" si="3"/>
        <v/>
      </c>
      <c r="AQ22" s="87"/>
      <c r="AR22" s="94" t="str">
        <f t="shared" ref="AR22:AR31" si="5">+IF(AP22="","",AP22*1.077)</f>
        <v/>
      </c>
      <c r="AS22" s="7"/>
      <c r="AT22" s="7"/>
      <c r="AU22" s="7"/>
      <c r="AV22" s="7"/>
      <c r="AW22" s="7"/>
      <c r="AX22" s="7"/>
    </row>
    <row r="23" spans="1:50" x14ac:dyDescent="0.25">
      <c r="A23" s="6" t="s">
        <v>41</v>
      </c>
      <c r="B23" s="35" t="s">
        <v>56</v>
      </c>
      <c r="C23" s="7">
        <v>3</v>
      </c>
      <c r="D23" s="23"/>
      <c r="E23" s="82"/>
      <c r="F23" s="82"/>
      <c r="G23" s="82"/>
      <c r="H23" s="82"/>
      <c r="I23" s="82"/>
      <c r="J23" s="82"/>
      <c r="K23" s="82"/>
      <c r="L23" s="82"/>
      <c r="M23" s="80"/>
      <c r="N23" s="82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  <c r="AO23" s="1"/>
      <c r="AP23" s="86" t="str">
        <f t="shared" si="3"/>
        <v/>
      </c>
      <c r="AQ23" s="87"/>
      <c r="AR23" s="94" t="str">
        <f t="shared" si="5"/>
        <v/>
      </c>
      <c r="AS23" s="7"/>
      <c r="AT23" s="7"/>
      <c r="AU23" s="7"/>
      <c r="AV23" s="7"/>
      <c r="AW23" s="7"/>
      <c r="AX23" s="7"/>
    </row>
    <row r="24" spans="1:50" x14ac:dyDescent="0.25">
      <c r="A24" s="6" t="s">
        <v>41</v>
      </c>
      <c r="B24" s="35" t="s">
        <v>56</v>
      </c>
      <c r="C24" s="7">
        <v>4</v>
      </c>
      <c r="D24" s="23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  <c r="AO24" s="1"/>
      <c r="AP24" s="86" t="str">
        <f t="shared" si="3"/>
        <v/>
      </c>
      <c r="AQ24" s="87"/>
      <c r="AR24" s="94" t="str">
        <f t="shared" si="5"/>
        <v/>
      </c>
      <c r="AS24" s="7"/>
      <c r="AT24" s="7"/>
      <c r="AU24" s="7"/>
      <c r="AV24" s="7"/>
      <c r="AW24" s="7"/>
      <c r="AX24" s="7"/>
    </row>
    <row r="25" spans="1:50" x14ac:dyDescent="0.25">
      <c r="A25" s="6" t="s">
        <v>41</v>
      </c>
      <c r="B25" s="35" t="s">
        <v>56</v>
      </c>
      <c r="C25" s="7">
        <v>5</v>
      </c>
      <c r="D25" s="23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0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  <c r="AO25" s="1"/>
      <c r="AP25" s="86" t="str">
        <f t="shared" si="3"/>
        <v/>
      </c>
      <c r="AQ25" s="87"/>
      <c r="AR25" s="94" t="str">
        <f t="shared" si="5"/>
        <v/>
      </c>
      <c r="AS25" s="7"/>
      <c r="AT25" s="7"/>
      <c r="AU25" s="7"/>
      <c r="AV25" s="7"/>
      <c r="AW25" s="7"/>
      <c r="AX25" s="7"/>
    </row>
    <row r="26" spans="1:50" x14ac:dyDescent="0.25">
      <c r="A26" s="6" t="s">
        <v>41</v>
      </c>
      <c r="B26" s="35" t="s">
        <v>56</v>
      </c>
      <c r="C26" s="7">
        <v>6</v>
      </c>
      <c r="D26" s="23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1"/>
      <c r="AP26" s="86" t="str">
        <f t="shared" si="3"/>
        <v/>
      </c>
      <c r="AQ26" s="87"/>
      <c r="AR26" s="94" t="str">
        <f t="shared" si="5"/>
        <v/>
      </c>
      <c r="AS26" s="7"/>
      <c r="AT26" s="7"/>
      <c r="AU26" s="7"/>
      <c r="AV26" s="7"/>
      <c r="AW26" s="7"/>
      <c r="AX26" s="7"/>
    </row>
    <row r="27" spans="1:50" x14ac:dyDescent="0.25">
      <c r="A27" s="6" t="s">
        <v>41</v>
      </c>
      <c r="B27" s="35" t="s">
        <v>56</v>
      </c>
      <c r="C27" s="7">
        <v>7</v>
      </c>
      <c r="D27" s="23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0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  <c r="AO27" s="1"/>
      <c r="AP27" s="86" t="str">
        <f t="shared" si="3"/>
        <v/>
      </c>
      <c r="AQ27" s="87"/>
      <c r="AR27" s="94" t="str">
        <f t="shared" si="5"/>
        <v/>
      </c>
      <c r="AS27" s="7"/>
      <c r="AT27" s="7"/>
      <c r="AU27" s="7"/>
      <c r="AV27" s="7"/>
      <c r="AW27" s="7"/>
      <c r="AX27" s="7"/>
    </row>
    <row r="28" spans="1:50" x14ac:dyDescent="0.25">
      <c r="A28" s="6" t="s">
        <v>41</v>
      </c>
      <c r="B28" s="35" t="s">
        <v>56</v>
      </c>
      <c r="C28" s="7">
        <v>8</v>
      </c>
      <c r="D28" s="23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0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  <c r="AO28" s="1"/>
      <c r="AP28" s="86" t="str">
        <f t="shared" si="3"/>
        <v/>
      </c>
      <c r="AQ28" s="87"/>
      <c r="AR28" s="94" t="str">
        <f t="shared" si="5"/>
        <v/>
      </c>
      <c r="AS28" s="7"/>
      <c r="AT28" s="7"/>
      <c r="AU28" s="7"/>
      <c r="AV28" s="7"/>
      <c r="AW28" s="7"/>
      <c r="AX28" s="7"/>
    </row>
    <row r="29" spans="1:50" x14ac:dyDescent="0.25">
      <c r="A29" s="6" t="s">
        <v>41</v>
      </c>
      <c r="B29" s="35" t="s">
        <v>56</v>
      </c>
      <c r="C29" s="7">
        <v>9</v>
      </c>
      <c r="D29" s="23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  <c r="AO29" s="1"/>
      <c r="AP29" s="86" t="str">
        <f t="shared" si="3"/>
        <v/>
      </c>
      <c r="AQ29" s="87"/>
      <c r="AR29" s="94" t="str">
        <f t="shared" si="5"/>
        <v/>
      </c>
      <c r="AS29" s="7"/>
      <c r="AT29" s="7"/>
      <c r="AU29" s="7"/>
      <c r="AV29" s="7"/>
      <c r="AW29" s="7"/>
      <c r="AX29" s="7"/>
    </row>
    <row r="30" spans="1:50" x14ac:dyDescent="0.25">
      <c r="A30" s="6" t="s">
        <v>41</v>
      </c>
      <c r="B30" s="35" t="s">
        <v>56</v>
      </c>
      <c r="C30" s="7">
        <v>10</v>
      </c>
      <c r="D30" s="23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  <c r="AO30" s="1"/>
      <c r="AP30" s="86" t="str">
        <f t="shared" si="3"/>
        <v/>
      </c>
      <c r="AQ30" s="87"/>
      <c r="AR30" s="94" t="str">
        <f t="shared" si="5"/>
        <v/>
      </c>
      <c r="AS30" s="7"/>
      <c r="AT30" s="7"/>
      <c r="AU30" s="7"/>
      <c r="AV30" s="7"/>
      <c r="AW30" s="7"/>
      <c r="AX30" s="7"/>
    </row>
    <row r="31" spans="1:50" x14ac:dyDescent="0.25">
      <c r="A31" s="14" t="s">
        <v>48</v>
      </c>
      <c r="B31" s="36" t="s">
        <v>56</v>
      </c>
      <c r="C31" s="14"/>
      <c r="D31" s="14"/>
      <c r="E31" s="85" t="str">
        <f>+IF(SUM(E21:E30)=0,"",SUM(E21:E30))</f>
        <v/>
      </c>
      <c r="F31" s="85" t="str">
        <f t="shared" ref="F31:AN31" si="6">+IF(SUM(F21:F30)=0,"",SUM(F21:F30))</f>
        <v/>
      </c>
      <c r="G31" s="85" t="str">
        <f t="shared" si="6"/>
        <v/>
      </c>
      <c r="H31" s="85" t="str">
        <f t="shared" si="6"/>
        <v/>
      </c>
      <c r="I31" s="85" t="str">
        <f t="shared" si="6"/>
        <v/>
      </c>
      <c r="J31" s="85" t="str">
        <f t="shared" si="6"/>
        <v/>
      </c>
      <c r="K31" s="85" t="str">
        <f t="shared" si="6"/>
        <v/>
      </c>
      <c r="L31" s="85" t="str">
        <f t="shared" si="6"/>
        <v/>
      </c>
      <c r="M31" s="85" t="str">
        <f t="shared" si="6"/>
        <v/>
      </c>
      <c r="N31" s="85" t="str">
        <f t="shared" si="6"/>
        <v/>
      </c>
      <c r="O31" s="85" t="str">
        <f t="shared" si="6"/>
        <v/>
      </c>
      <c r="P31" s="85" t="str">
        <f t="shared" si="6"/>
        <v/>
      </c>
      <c r="Q31" s="85" t="str">
        <f t="shared" si="6"/>
        <v/>
      </c>
      <c r="R31" s="85" t="str">
        <f t="shared" si="6"/>
        <v/>
      </c>
      <c r="S31" s="85" t="str">
        <f t="shared" si="6"/>
        <v/>
      </c>
      <c r="T31" s="85" t="str">
        <f t="shared" si="6"/>
        <v/>
      </c>
      <c r="U31" s="85" t="str">
        <f t="shared" si="6"/>
        <v/>
      </c>
      <c r="V31" s="85" t="str">
        <f t="shared" si="6"/>
        <v/>
      </c>
      <c r="W31" s="85" t="str">
        <f t="shared" si="6"/>
        <v/>
      </c>
      <c r="X31" s="85" t="str">
        <f t="shared" si="6"/>
        <v/>
      </c>
      <c r="Y31" s="85" t="str">
        <f t="shared" si="6"/>
        <v/>
      </c>
      <c r="Z31" s="85" t="str">
        <f t="shared" si="6"/>
        <v/>
      </c>
      <c r="AA31" s="85" t="str">
        <f t="shared" si="6"/>
        <v/>
      </c>
      <c r="AB31" s="85" t="str">
        <f t="shared" si="6"/>
        <v/>
      </c>
      <c r="AC31" s="85" t="str">
        <f t="shared" si="6"/>
        <v/>
      </c>
      <c r="AD31" s="85" t="str">
        <f t="shared" si="6"/>
        <v/>
      </c>
      <c r="AE31" s="85" t="str">
        <f t="shared" si="6"/>
        <v/>
      </c>
      <c r="AF31" s="85" t="str">
        <f t="shared" si="6"/>
        <v/>
      </c>
      <c r="AG31" s="85" t="str">
        <f t="shared" si="6"/>
        <v/>
      </c>
      <c r="AH31" s="85" t="str">
        <f t="shared" si="6"/>
        <v/>
      </c>
      <c r="AI31" s="85" t="str">
        <f t="shared" si="6"/>
        <v/>
      </c>
      <c r="AJ31" s="85" t="str">
        <f t="shared" si="6"/>
        <v/>
      </c>
      <c r="AK31" s="85" t="str">
        <f t="shared" si="6"/>
        <v/>
      </c>
      <c r="AL31" s="85" t="str">
        <f t="shared" si="6"/>
        <v/>
      </c>
      <c r="AM31" s="85" t="str">
        <f t="shared" si="6"/>
        <v/>
      </c>
      <c r="AN31" s="85" t="str">
        <f t="shared" si="6"/>
        <v/>
      </c>
      <c r="AO31" s="1"/>
      <c r="AP31" s="89" t="str">
        <f>IF(SUM(AP21:AP30)=0,"",SUM(AP21:AP30))</f>
        <v/>
      </c>
      <c r="AQ31" s="87"/>
      <c r="AR31" s="90" t="str">
        <f t="shared" si="5"/>
        <v/>
      </c>
      <c r="AS31" s="7"/>
      <c r="AT31" s="7"/>
      <c r="AU31" s="7"/>
      <c r="AV31" s="7"/>
      <c r="AW31" s="7"/>
      <c r="AX31" s="7"/>
    </row>
    <row r="32" spans="1:50" x14ac:dyDescent="0.25">
      <c r="A32" s="1"/>
      <c r="B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</row>
    <row r="33" spans="1:41" x14ac:dyDescent="0.25">
      <c r="A33" s="1"/>
      <c r="B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</row>
    <row r="34" spans="1:41" x14ac:dyDescent="0.25">
      <c r="A34" s="1"/>
      <c r="B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</row>
    <row r="35" spans="1:41" x14ac:dyDescent="0.25">
      <c r="A35" s="1"/>
      <c r="B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</row>
    <row r="36" spans="1:41" x14ac:dyDescent="0.25">
      <c r="A36" s="1"/>
      <c r="B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</row>
    <row r="37" spans="1:41" x14ac:dyDescent="0.25">
      <c r="A37" s="1"/>
      <c r="B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</row>
    <row r="38" spans="1:41" x14ac:dyDescent="0.25">
      <c r="A38" s="1"/>
      <c r="B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</row>
    <row r="39" spans="1:41" x14ac:dyDescent="0.25">
      <c r="A39" s="1"/>
      <c r="B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</row>
    <row r="40" spans="1:41" x14ac:dyDescent="0.25">
      <c r="A40" s="1"/>
      <c r="B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</row>
    <row r="41" spans="1:41" x14ac:dyDescent="0.25">
      <c r="A41" s="1"/>
      <c r="B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</row>
    <row r="42" spans="1:41" x14ac:dyDescent="0.25">
      <c r="A42" s="1"/>
      <c r="B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</row>
    <row r="43" spans="1:41" x14ac:dyDescent="0.25">
      <c r="A43" s="1"/>
      <c r="B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</row>
    <row r="44" spans="1:41" x14ac:dyDescent="0.25">
      <c r="A44" s="1"/>
      <c r="B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</row>
    <row r="45" spans="1:41" x14ac:dyDescent="0.25">
      <c r="A45" s="1"/>
      <c r="B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</row>
    <row r="46" spans="1:41" x14ac:dyDescent="0.25">
      <c r="A46" s="1"/>
      <c r="B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</row>
    <row r="47" spans="1:41" x14ac:dyDescent="0.25">
      <c r="A47" s="1"/>
      <c r="B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</row>
    <row r="48" spans="1:41" x14ac:dyDescent="0.25">
      <c r="A48" s="1"/>
      <c r="B48" s="1"/>
    </row>
    <row r="49" spans="1:2" x14ac:dyDescent="0.25">
      <c r="A49" s="1"/>
      <c r="B49" s="1"/>
    </row>
    <row r="50" spans="1:2" x14ac:dyDescent="0.25">
      <c r="A50" s="1"/>
      <c r="B50" s="1"/>
    </row>
    <row r="51" spans="1:2" x14ac:dyDescent="0.25">
      <c r="A51" s="1"/>
      <c r="B51" s="1"/>
    </row>
    <row r="52" spans="1:2" x14ac:dyDescent="0.25">
      <c r="A52" s="1"/>
      <c r="B52" s="1"/>
    </row>
    <row r="53" spans="1:2" x14ac:dyDescent="0.25">
      <c r="A53" s="1"/>
      <c r="B53" s="1"/>
    </row>
    <row r="54" spans="1:2" x14ac:dyDescent="0.25">
      <c r="A54" s="1"/>
      <c r="B54" s="1"/>
    </row>
    <row r="55" spans="1:2" x14ac:dyDescent="0.25">
      <c r="A55" s="1"/>
      <c r="B55" s="1"/>
    </row>
    <row r="56" spans="1:2" x14ac:dyDescent="0.25">
      <c r="A56" s="1"/>
      <c r="B56" s="1"/>
    </row>
    <row r="57" spans="1:2" x14ac:dyDescent="0.25">
      <c r="A57" s="1"/>
      <c r="B57" s="1"/>
    </row>
    <row r="58" spans="1:2" x14ac:dyDescent="0.25">
      <c r="A58" s="1"/>
      <c r="B58" s="1"/>
    </row>
    <row r="59" spans="1:2" x14ac:dyDescent="0.25">
      <c r="A59" s="1"/>
      <c r="B59" s="1"/>
    </row>
    <row r="60" spans="1:2" x14ac:dyDescent="0.25">
      <c r="A60" s="1"/>
      <c r="B60" s="1"/>
    </row>
    <row r="61" spans="1:2" x14ac:dyDescent="0.25">
      <c r="A61" s="1"/>
      <c r="B61" s="1"/>
    </row>
    <row r="62" spans="1:2" x14ac:dyDescent="0.25">
      <c r="A62" s="1"/>
      <c r="B62" s="1"/>
    </row>
    <row r="63" spans="1:2" x14ac:dyDescent="0.25">
      <c r="A63" s="1"/>
      <c r="B63" s="1"/>
    </row>
    <row r="64" spans="1:2" x14ac:dyDescent="0.25">
      <c r="A64" s="1"/>
      <c r="B64" s="1"/>
    </row>
    <row r="65" spans="1:2" x14ac:dyDescent="0.25">
      <c r="A65" s="1"/>
      <c r="B65" s="1"/>
    </row>
    <row r="66" spans="1:2" x14ac:dyDescent="0.25">
      <c r="A66" s="1"/>
      <c r="B66" s="1"/>
    </row>
    <row r="67" spans="1:2" x14ac:dyDescent="0.25">
      <c r="A67" s="1"/>
      <c r="B67" s="1"/>
    </row>
    <row r="68" spans="1:2" x14ac:dyDescent="0.25">
      <c r="A68" s="1"/>
      <c r="B68" s="1"/>
    </row>
    <row r="69" spans="1:2" x14ac:dyDescent="0.25">
      <c r="A69" s="1"/>
      <c r="B69" s="1"/>
    </row>
    <row r="70" spans="1:2" x14ac:dyDescent="0.25">
      <c r="A70" s="1"/>
      <c r="B70" s="1"/>
    </row>
    <row r="71" spans="1:2" x14ac:dyDescent="0.25">
      <c r="A71" s="1"/>
      <c r="B71" s="1"/>
    </row>
    <row r="72" spans="1:2" x14ac:dyDescent="0.25">
      <c r="A72" s="1"/>
      <c r="B72" s="1"/>
    </row>
    <row r="73" spans="1:2" x14ac:dyDescent="0.25">
      <c r="A73" s="1"/>
      <c r="B73" s="1"/>
    </row>
    <row r="74" spans="1:2" x14ac:dyDescent="0.25">
      <c r="A74" s="1"/>
      <c r="B74" s="1"/>
    </row>
    <row r="75" spans="1:2" x14ac:dyDescent="0.25">
      <c r="A75" s="1"/>
      <c r="B75" s="1"/>
    </row>
    <row r="76" spans="1:2" x14ac:dyDescent="0.25">
      <c r="A76" s="1"/>
      <c r="B76" s="1"/>
    </row>
    <row r="77" spans="1:2" x14ac:dyDescent="0.25">
      <c r="A77" s="1"/>
      <c r="B77" s="1"/>
    </row>
    <row r="78" spans="1:2" x14ac:dyDescent="0.25">
      <c r="A78" s="1"/>
      <c r="B78" s="1"/>
    </row>
    <row r="79" spans="1:2" x14ac:dyDescent="0.25">
      <c r="A79" s="1"/>
      <c r="B79" s="1"/>
    </row>
    <row r="80" spans="1:2" x14ac:dyDescent="0.25">
      <c r="A80" s="1"/>
      <c r="B80" s="1"/>
    </row>
    <row r="81" spans="1:2" x14ac:dyDescent="0.25">
      <c r="A81" s="1"/>
      <c r="B81" s="1"/>
    </row>
    <row r="82" spans="1:2" x14ac:dyDescent="0.25">
      <c r="A82" s="1"/>
      <c r="B82" s="1"/>
    </row>
    <row r="83" spans="1:2" x14ac:dyDescent="0.25">
      <c r="A83" s="1"/>
      <c r="B83" s="1"/>
    </row>
    <row r="84" spans="1:2" x14ac:dyDescent="0.25">
      <c r="A84" s="1"/>
      <c r="B84" s="1"/>
    </row>
    <row r="85" spans="1:2" x14ac:dyDescent="0.25">
      <c r="A85" s="1"/>
      <c r="B85" s="1"/>
    </row>
    <row r="86" spans="1:2" x14ac:dyDescent="0.25">
      <c r="A86" s="1"/>
      <c r="B86" s="1"/>
    </row>
    <row r="87" spans="1:2" x14ac:dyDescent="0.25">
      <c r="A87" s="1"/>
      <c r="B87" s="1"/>
    </row>
    <row r="88" spans="1:2" x14ac:dyDescent="0.25">
      <c r="A88" s="1"/>
      <c r="B88" s="1"/>
    </row>
    <row r="89" spans="1:2" x14ac:dyDescent="0.25">
      <c r="A89" s="1"/>
      <c r="B89" s="1"/>
    </row>
    <row r="90" spans="1:2" x14ac:dyDescent="0.25">
      <c r="A90" s="1"/>
      <c r="B90" s="1"/>
    </row>
    <row r="91" spans="1:2" x14ac:dyDescent="0.25">
      <c r="A91" s="1"/>
      <c r="B91" s="1"/>
    </row>
    <row r="92" spans="1:2" x14ac:dyDescent="0.25">
      <c r="A92" s="1"/>
      <c r="B92" s="1"/>
    </row>
    <row r="93" spans="1:2" x14ac:dyDescent="0.25">
      <c r="A93" s="1"/>
      <c r="B93" s="1"/>
    </row>
    <row r="94" spans="1:2" x14ac:dyDescent="0.25">
      <c r="A94" s="1"/>
      <c r="B94" s="1"/>
    </row>
    <row r="95" spans="1:2" x14ac:dyDescent="0.25">
      <c r="A95" s="1"/>
      <c r="B95" s="1"/>
    </row>
    <row r="96" spans="1:2" x14ac:dyDescent="0.25">
      <c r="A96" s="1"/>
      <c r="B96" s="1"/>
    </row>
    <row r="97" spans="1:2" x14ac:dyDescent="0.25">
      <c r="A97" s="1"/>
      <c r="B97" s="1"/>
    </row>
    <row r="98" spans="1:2" x14ac:dyDescent="0.25">
      <c r="A98" s="1"/>
      <c r="B98" s="1"/>
    </row>
    <row r="99" spans="1:2" x14ac:dyDescent="0.25">
      <c r="A99" s="1"/>
      <c r="B99" s="1"/>
    </row>
    <row r="100" spans="1:2" x14ac:dyDescent="0.25">
      <c r="A100" s="1"/>
      <c r="B100" s="1"/>
    </row>
    <row r="101" spans="1:2" x14ac:dyDescent="0.25">
      <c r="A101" s="1"/>
      <c r="B101" s="1"/>
    </row>
    <row r="102" spans="1:2" x14ac:dyDescent="0.25">
      <c r="A102" s="1"/>
      <c r="B102" s="1"/>
    </row>
    <row r="103" spans="1:2" x14ac:dyDescent="0.25">
      <c r="A103" s="1"/>
      <c r="B103" s="1"/>
    </row>
    <row r="104" spans="1:2" x14ac:dyDescent="0.25">
      <c r="A104" s="1"/>
      <c r="B104" s="1"/>
    </row>
    <row r="105" spans="1:2" x14ac:dyDescent="0.25">
      <c r="A105" s="1"/>
      <c r="B105" s="1"/>
    </row>
    <row r="106" spans="1:2" x14ac:dyDescent="0.25">
      <c r="A106" s="1"/>
      <c r="B106" s="1"/>
    </row>
    <row r="107" spans="1:2" x14ac:dyDescent="0.25">
      <c r="A107" s="1"/>
      <c r="B107" s="1"/>
    </row>
    <row r="108" spans="1:2" x14ac:dyDescent="0.25">
      <c r="A108" s="1"/>
      <c r="B108" s="1"/>
    </row>
    <row r="109" spans="1:2" x14ac:dyDescent="0.25">
      <c r="A109" s="1"/>
      <c r="B109" s="1"/>
    </row>
    <row r="110" spans="1:2" x14ac:dyDescent="0.25">
      <c r="A110" s="1"/>
      <c r="B110" s="1"/>
    </row>
    <row r="111" spans="1:2" x14ac:dyDescent="0.25">
      <c r="A111" s="1"/>
      <c r="B111" s="1"/>
    </row>
    <row r="112" spans="1:2" x14ac:dyDescent="0.25">
      <c r="A112" s="1"/>
      <c r="B112" s="1"/>
    </row>
    <row r="113" spans="1:2" x14ac:dyDescent="0.25">
      <c r="A113" s="1"/>
      <c r="B113" s="1"/>
    </row>
    <row r="114" spans="1:2" x14ac:dyDescent="0.25">
      <c r="A114" s="1"/>
      <c r="B114" s="1"/>
    </row>
    <row r="115" spans="1:2" x14ac:dyDescent="0.25">
      <c r="A115" s="1"/>
      <c r="B115" s="1"/>
    </row>
    <row r="116" spans="1:2" x14ac:dyDescent="0.25">
      <c r="A116" s="1"/>
      <c r="B116" s="1"/>
    </row>
    <row r="117" spans="1:2" x14ac:dyDescent="0.25">
      <c r="A117" s="1"/>
      <c r="B117" s="1"/>
    </row>
    <row r="118" spans="1:2" x14ac:dyDescent="0.25">
      <c r="A118" s="1"/>
      <c r="B118" s="1"/>
    </row>
    <row r="119" spans="1:2" x14ac:dyDescent="0.25">
      <c r="A119" s="1"/>
      <c r="B119" s="1"/>
    </row>
    <row r="120" spans="1:2" x14ac:dyDescent="0.25">
      <c r="A120" s="1"/>
      <c r="B120" s="1"/>
    </row>
    <row r="121" spans="1:2" x14ac:dyDescent="0.25">
      <c r="A121" s="1"/>
      <c r="B121" s="1"/>
    </row>
    <row r="122" spans="1:2" x14ac:dyDescent="0.25">
      <c r="A122" s="1"/>
      <c r="B122" s="1"/>
    </row>
    <row r="123" spans="1:2" x14ac:dyDescent="0.25">
      <c r="A123" s="1"/>
      <c r="B123" s="1"/>
    </row>
    <row r="124" spans="1:2" x14ac:dyDescent="0.25">
      <c r="A124" s="1"/>
      <c r="B124" s="1"/>
    </row>
    <row r="125" spans="1:2" x14ac:dyDescent="0.25">
      <c r="A125" s="1"/>
      <c r="B125" s="1"/>
    </row>
    <row r="126" spans="1:2" x14ac:dyDescent="0.25">
      <c r="A126" s="1"/>
      <c r="B126" s="1"/>
    </row>
    <row r="127" spans="1:2" x14ac:dyDescent="0.25">
      <c r="A127" s="1"/>
      <c r="B127" s="1"/>
    </row>
    <row r="128" spans="1:2" x14ac:dyDescent="0.25">
      <c r="A128" s="1"/>
      <c r="B128" s="1"/>
    </row>
    <row r="129" spans="1:2" x14ac:dyDescent="0.25">
      <c r="A129" s="1"/>
      <c r="B129" s="1"/>
    </row>
    <row r="130" spans="1:2" x14ac:dyDescent="0.25">
      <c r="A130" s="1"/>
      <c r="B130" s="1"/>
    </row>
    <row r="131" spans="1:2" x14ac:dyDescent="0.25">
      <c r="A131" s="1"/>
      <c r="B131" s="1"/>
    </row>
    <row r="132" spans="1:2" x14ac:dyDescent="0.25">
      <c r="A132" s="1"/>
      <c r="B132" s="1"/>
    </row>
    <row r="133" spans="1:2" x14ac:dyDescent="0.25">
      <c r="A133" s="1"/>
      <c r="B133" s="1"/>
    </row>
    <row r="134" spans="1:2" x14ac:dyDescent="0.25">
      <c r="A134" s="1"/>
      <c r="B134" s="1"/>
    </row>
    <row r="135" spans="1:2" x14ac:dyDescent="0.25">
      <c r="A135" s="1"/>
      <c r="B135" s="1"/>
    </row>
    <row r="136" spans="1:2" x14ac:dyDescent="0.25">
      <c r="A136" s="1"/>
      <c r="B136" s="1"/>
    </row>
    <row r="137" spans="1:2" x14ac:dyDescent="0.25">
      <c r="A137" s="1"/>
      <c r="B137" s="1"/>
    </row>
    <row r="138" spans="1:2" x14ac:dyDescent="0.25">
      <c r="A138" s="1"/>
      <c r="B138" s="1"/>
    </row>
    <row r="139" spans="1:2" x14ac:dyDescent="0.25">
      <c r="A139" s="1"/>
      <c r="B139" s="1"/>
    </row>
    <row r="140" spans="1:2" x14ac:dyDescent="0.25">
      <c r="A140" s="1"/>
      <c r="B140" s="1"/>
    </row>
    <row r="141" spans="1:2" x14ac:dyDescent="0.25">
      <c r="A141" s="1"/>
      <c r="B141" s="1"/>
    </row>
    <row r="142" spans="1:2" x14ac:dyDescent="0.25">
      <c r="A142" s="1"/>
      <c r="B142" s="1"/>
    </row>
    <row r="143" spans="1:2" x14ac:dyDescent="0.25">
      <c r="A143" s="1"/>
      <c r="B143" s="1"/>
    </row>
    <row r="144" spans="1:2" x14ac:dyDescent="0.25">
      <c r="A144" s="1"/>
      <c r="B144" s="1"/>
    </row>
    <row r="145" spans="1:2" x14ac:dyDescent="0.25">
      <c r="A145" s="1"/>
      <c r="B145" s="1"/>
    </row>
    <row r="146" spans="1:2" x14ac:dyDescent="0.25">
      <c r="A146" s="1"/>
      <c r="B146" s="1"/>
    </row>
    <row r="147" spans="1:2" x14ac:dyDescent="0.25">
      <c r="A147" s="1"/>
      <c r="B147" s="1"/>
    </row>
    <row r="148" spans="1:2" x14ac:dyDescent="0.25">
      <c r="A148" s="1"/>
      <c r="B148" s="1"/>
    </row>
    <row r="149" spans="1:2" x14ac:dyDescent="0.25">
      <c r="A149" s="1"/>
      <c r="B149" s="1"/>
    </row>
    <row r="150" spans="1:2" x14ac:dyDescent="0.25">
      <c r="A150" s="1"/>
      <c r="B150" s="1"/>
    </row>
    <row r="151" spans="1:2" x14ac:dyDescent="0.25">
      <c r="A151" s="1"/>
      <c r="B151" s="1"/>
    </row>
    <row r="152" spans="1:2" x14ac:dyDescent="0.25">
      <c r="A152" s="1"/>
      <c r="B152" s="1"/>
    </row>
    <row r="153" spans="1:2" x14ac:dyDescent="0.25">
      <c r="A153" s="1"/>
      <c r="B153" s="1"/>
    </row>
    <row r="154" spans="1:2" x14ac:dyDescent="0.25">
      <c r="A154" s="1"/>
      <c r="B154" s="1"/>
    </row>
    <row r="155" spans="1:2" x14ac:dyDescent="0.25">
      <c r="A155" s="1"/>
      <c r="B155" s="1"/>
    </row>
    <row r="156" spans="1:2" x14ac:dyDescent="0.25">
      <c r="A156" s="1"/>
      <c r="B156" s="1"/>
    </row>
    <row r="157" spans="1:2" x14ac:dyDescent="0.25">
      <c r="A157" s="1"/>
      <c r="B157" s="1"/>
    </row>
    <row r="158" spans="1:2" x14ac:dyDescent="0.25">
      <c r="A158" s="1"/>
      <c r="B158" s="1"/>
    </row>
    <row r="159" spans="1:2" x14ac:dyDescent="0.25">
      <c r="A159" s="1"/>
      <c r="B159" s="1"/>
    </row>
    <row r="160" spans="1:2" x14ac:dyDescent="0.25">
      <c r="A160" s="1"/>
      <c r="B160" s="1"/>
    </row>
    <row r="161" spans="1:2" x14ac:dyDescent="0.25">
      <c r="A161" s="1"/>
      <c r="B161" s="1"/>
    </row>
    <row r="162" spans="1:2" x14ac:dyDescent="0.25">
      <c r="A162" s="1"/>
      <c r="B162" s="1"/>
    </row>
    <row r="163" spans="1:2" x14ac:dyDescent="0.25">
      <c r="A163" s="1"/>
      <c r="B163" s="1"/>
    </row>
    <row r="164" spans="1:2" x14ac:dyDescent="0.25">
      <c r="A164" s="1"/>
      <c r="B164" s="1"/>
    </row>
    <row r="165" spans="1:2" x14ac:dyDescent="0.25">
      <c r="A165" s="1"/>
      <c r="B165" s="1"/>
    </row>
    <row r="166" spans="1:2" x14ac:dyDescent="0.25">
      <c r="A166" s="1"/>
      <c r="B166" s="1"/>
    </row>
    <row r="167" spans="1:2" x14ac:dyDescent="0.25">
      <c r="A167" s="1"/>
      <c r="B167" s="1"/>
    </row>
    <row r="168" spans="1:2" x14ac:dyDescent="0.25">
      <c r="A168" s="1"/>
      <c r="B168" s="1"/>
    </row>
    <row r="169" spans="1:2" x14ac:dyDescent="0.25">
      <c r="A169" s="1"/>
      <c r="B169" s="1"/>
    </row>
    <row r="170" spans="1:2" x14ac:dyDescent="0.25">
      <c r="A170" s="1"/>
      <c r="B170" s="1"/>
    </row>
    <row r="171" spans="1:2" x14ac:dyDescent="0.25">
      <c r="A171" s="1"/>
      <c r="B171" s="1"/>
    </row>
    <row r="172" spans="1:2" x14ac:dyDescent="0.25">
      <c r="A172" s="1"/>
      <c r="B172" s="1"/>
    </row>
    <row r="173" spans="1:2" x14ac:dyDescent="0.25">
      <c r="A173" s="1"/>
      <c r="B173" s="1"/>
    </row>
    <row r="174" spans="1:2" x14ac:dyDescent="0.25">
      <c r="A174" s="1"/>
      <c r="B174" s="1"/>
    </row>
    <row r="175" spans="1:2" x14ac:dyDescent="0.25">
      <c r="A175" s="1"/>
      <c r="B175" s="1"/>
    </row>
    <row r="176" spans="1:2" x14ac:dyDescent="0.25">
      <c r="A176" s="1"/>
      <c r="B176" s="1"/>
    </row>
    <row r="177" spans="1:2" x14ac:dyDescent="0.25">
      <c r="A177" s="1"/>
      <c r="B177" s="1"/>
    </row>
    <row r="178" spans="1:2" x14ac:dyDescent="0.25">
      <c r="A178" s="1"/>
      <c r="B178" s="1"/>
    </row>
    <row r="179" spans="1:2" x14ac:dyDescent="0.25">
      <c r="A179" s="1"/>
      <c r="B179" s="1"/>
    </row>
    <row r="180" spans="1:2" x14ac:dyDescent="0.25">
      <c r="A180" s="1"/>
      <c r="B180" s="1"/>
    </row>
    <row r="181" spans="1:2" x14ac:dyDescent="0.25">
      <c r="A181" s="1"/>
      <c r="B181" s="1"/>
    </row>
    <row r="182" spans="1:2" x14ac:dyDescent="0.25">
      <c r="A182" s="1"/>
      <c r="B182" s="1"/>
    </row>
    <row r="183" spans="1:2" x14ac:dyDescent="0.25">
      <c r="A183" s="1"/>
      <c r="B183" s="1"/>
    </row>
    <row r="184" spans="1:2" x14ac:dyDescent="0.25">
      <c r="A184" s="1"/>
      <c r="B184" s="1"/>
    </row>
    <row r="185" spans="1:2" x14ac:dyDescent="0.25">
      <c r="A185" s="1"/>
      <c r="B185" s="1"/>
    </row>
    <row r="186" spans="1:2" x14ac:dyDescent="0.25">
      <c r="A186" s="1"/>
      <c r="B186" s="1"/>
    </row>
    <row r="187" spans="1:2" x14ac:dyDescent="0.25">
      <c r="A187" s="1"/>
      <c r="B187" s="1"/>
    </row>
    <row r="188" spans="1:2" x14ac:dyDescent="0.25">
      <c r="A188" s="1"/>
      <c r="B188" s="1"/>
    </row>
    <row r="189" spans="1:2" x14ac:dyDescent="0.25">
      <c r="A189" s="1"/>
      <c r="B189" s="1"/>
    </row>
    <row r="190" spans="1:2" x14ac:dyDescent="0.25">
      <c r="A190" s="1"/>
      <c r="B190" s="1"/>
    </row>
    <row r="191" spans="1:2" x14ac:dyDescent="0.25">
      <c r="A191" s="1"/>
      <c r="B191" s="1"/>
    </row>
    <row r="192" spans="1:2" x14ac:dyDescent="0.25">
      <c r="A192" s="1"/>
      <c r="B192" s="1"/>
    </row>
    <row r="193" spans="1:2" x14ac:dyDescent="0.25">
      <c r="A193" s="1"/>
      <c r="B193" s="1"/>
    </row>
  </sheetData>
  <mergeCells count="3">
    <mergeCell ref="A1:G1"/>
    <mergeCell ref="E3:AN3"/>
    <mergeCell ref="A6:A7"/>
  </mergeCells>
  <phoneticPr fontId="6" type="noConversion"/>
  <pageMargins left="0.23622047244094491" right="0.23622047244094491" top="0.74803149606299213" bottom="0.74803149606299213" header="0.31496062992125984" footer="0.31496062992125984"/>
  <pageSetup paperSize="9" scale="29" fitToHeight="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FC713-1F41-4027-9DFE-478BA73156B8}">
  <sheetPr codeName="Feuil4">
    <pageSetUpPr fitToPage="1"/>
  </sheetPr>
  <dimension ref="A1:AX192"/>
  <sheetViews>
    <sheetView topLeftCell="T1" zoomScale="85" zoomScaleNormal="85" workbookViewId="0">
      <selection activeCell="AV26" sqref="AV26"/>
    </sheetView>
  </sheetViews>
  <sheetFormatPr baseColWidth="10" defaultRowHeight="15" x14ac:dyDescent="0.25"/>
  <cols>
    <col min="1" max="1" width="7.7109375" bestFit="1" customWidth="1"/>
    <col min="2" max="2" width="10.5703125" bestFit="1" customWidth="1"/>
    <col min="3" max="3" width="2.85546875" bestFit="1" customWidth="1"/>
    <col min="4" max="4" width="10.28515625" bestFit="1" customWidth="1"/>
    <col min="5" max="40" width="9.85546875" customWidth="1"/>
    <col min="41" max="41" width="1.42578125" customWidth="1"/>
    <col min="42" max="42" width="9.85546875" customWidth="1"/>
    <col min="43" max="43" width="8.5703125" bestFit="1" customWidth="1"/>
    <col min="44" max="44" width="9.85546875" customWidth="1"/>
  </cols>
  <sheetData>
    <row r="1" spans="1:50" ht="21" x14ac:dyDescent="0.25">
      <c r="A1" s="78" t="s">
        <v>72</v>
      </c>
      <c r="B1" s="78"/>
      <c r="C1" s="78"/>
      <c r="D1" s="78"/>
      <c r="E1" s="78"/>
      <c r="F1" s="78"/>
      <c r="G1" s="78"/>
    </row>
    <row r="3" spans="1:50" ht="15" customHeight="1" x14ac:dyDescent="0.25">
      <c r="E3" s="79" t="s">
        <v>5</v>
      </c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</row>
    <row r="4" spans="1:50" ht="75.75" customHeight="1" x14ac:dyDescent="0.25">
      <c r="A4" s="4" t="s">
        <v>1</v>
      </c>
      <c r="B4" s="4" t="s">
        <v>2</v>
      </c>
      <c r="C4" s="4" t="s">
        <v>3</v>
      </c>
      <c r="D4" s="4" t="s">
        <v>4</v>
      </c>
      <c r="E4" s="33" t="s">
        <v>12</v>
      </c>
      <c r="F4" s="33" t="s">
        <v>6</v>
      </c>
      <c r="G4" s="33" t="s">
        <v>7</v>
      </c>
      <c r="H4" s="33" t="s">
        <v>8</v>
      </c>
      <c r="I4" s="33" t="s">
        <v>9</v>
      </c>
      <c r="J4" s="33" t="s">
        <v>10</v>
      </c>
      <c r="K4" s="33" t="s">
        <v>50</v>
      </c>
      <c r="L4" s="33" t="s">
        <v>11</v>
      </c>
      <c r="M4" s="33" t="s">
        <v>31</v>
      </c>
      <c r="N4" s="33" t="s">
        <v>13</v>
      </c>
      <c r="O4" s="33" t="s">
        <v>14</v>
      </c>
      <c r="P4" s="33" t="s">
        <v>15</v>
      </c>
      <c r="Q4" s="33" t="s">
        <v>16</v>
      </c>
      <c r="R4" s="33" t="s">
        <v>17</v>
      </c>
      <c r="S4" s="33" t="s">
        <v>18</v>
      </c>
      <c r="T4" s="33" t="s">
        <v>19</v>
      </c>
      <c r="U4" s="33" t="s">
        <v>20</v>
      </c>
      <c r="V4" s="33" t="s">
        <v>21</v>
      </c>
      <c r="W4" s="33" t="s">
        <v>22</v>
      </c>
      <c r="X4" s="33" t="s">
        <v>23</v>
      </c>
      <c r="Y4" s="33" t="s">
        <v>24</v>
      </c>
      <c r="Z4" s="33" t="s">
        <v>25</v>
      </c>
      <c r="AA4" s="33" t="s">
        <v>26</v>
      </c>
      <c r="AB4" s="33" t="s">
        <v>27</v>
      </c>
      <c r="AC4" s="33" t="s">
        <v>28</v>
      </c>
      <c r="AD4" s="33" t="s">
        <v>29</v>
      </c>
      <c r="AE4" s="33" t="s">
        <v>30</v>
      </c>
      <c r="AF4" s="33" t="s">
        <v>32</v>
      </c>
      <c r="AG4" s="33" t="s">
        <v>33</v>
      </c>
      <c r="AH4" s="33" t="s">
        <v>49</v>
      </c>
      <c r="AI4" s="33" t="s">
        <v>34</v>
      </c>
      <c r="AJ4" s="33" t="s">
        <v>35</v>
      </c>
      <c r="AK4" s="33" t="s">
        <v>36</v>
      </c>
      <c r="AL4" s="33" t="s">
        <v>37</v>
      </c>
      <c r="AM4" s="33" t="s">
        <v>38</v>
      </c>
      <c r="AN4" s="33" t="s">
        <v>39</v>
      </c>
      <c r="AO4" s="2"/>
      <c r="AP4" s="5" t="s">
        <v>44</v>
      </c>
      <c r="AQ4" s="5" t="s">
        <v>45</v>
      </c>
      <c r="AR4" s="5" t="s">
        <v>46</v>
      </c>
      <c r="AS4" s="110" t="s">
        <v>67</v>
      </c>
      <c r="AT4" s="113" t="s">
        <v>68</v>
      </c>
      <c r="AU4" s="113" t="s">
        <v>69</v>
      </c>
      <c r="AV4" s="113" t="s">
        <v>70</v>
      </c>
      <c r="AW4" s="114" t="s">
        <v>67</v>
      </c>
      <c r="AX4" s="114" t="s">
        <v>68</v>
      </c>
    </row>
    <row r="5" spans="1:50" x14ac:dyDescent="0.25">
      <c r="A5" s="6" t="s">
        <v>40</v>
      </c>
      <c r="B5" s="7"/>
      <c r="C5" s="7"/>
      <c r="D5" s="23"/>
      <c r="E5" s="8"/>
      <c r="F5" s="6"/>
      <c r="G5" s="6"/>
      <c r="H5" s="6"/>
      <c r="I5" s="6"/>
      <c r="J5" s="6"/>
      <c r="K5" s="6"/>
      <c r="L5" s="8"/>
      <c r="M5" s="6"/>
      <c r="N5" s="6"/>
      <c r="O5" s="6"/>
      <c r="P5" s="6"/>
      <c r="Q5" s="8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1"/>
      <c r="AP5" s="19" t="str">
        <f>IF(SUM(E5:AN5)=0,"",SUM(E5:AN5))</f>
        <v/>
      </c>
      <c r="AR5" s="22" t="str">
        <f>IF(AP5="","",AP5*1.077)</f>
        <v/>
      </c>
    </row>
    <row r="6" spans="1:50" x14ac:dyDescent="0.25">
      <c r="A6" s="107" t="s">
        <v>75</v>
      </c>
      <c r="B6" s="7"/>
      <c r="C6" s="7"/>
      <c r="D6" s="23"/>
      <c r="E6" s="8"/>
      <c r="F6" s="6"/>
      <c r="G6" s="6"/>
      <c r="H6" s="6"/>
      <c r="I6" s="6"/>
      <c r="J6" s="6"/>
      <c r="K6" s="6"/>
      <c r="L6" s="8"/>
      <c r="M6" s="6"/>
      <c r="N6" s="6"/>
      <c r="O6" s="6"/>
      <c r="P6" s="6"/>
      <c r="Q6" s="8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1"/>
      <c r="AP6" s="19"/>
      <c r="AR6" s="22"/>
    </row>
    <row r="7" spans="1:50" s="12" customFormat="1" x14ac:dyDescent="0.25">
      <c r="A7" s="107"/>
      <c r="B7" s="6"/>
      <c r="C7" s="7"/>
      <c r="D7" s="7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11"/>
      <c r="AP7" s="19"/>
      <c r="AR7" s="7"/>
    </row>
    <row r="8" spans="1:50" s="12" customFormat="1" x14ac:dyDescent="0.25">
      <c r="A8" s="14" t="s">
        <v>48</v>
      </c>
      <c r="B8" s="14"/>
      <c r="C8" s="28"/>
      <c r="D8" s="28"/>
      <c r="E8" s="17" t="str">
        <f>+IF(E5="","",SUM(E5:E7))</f>
        <v/>
      </c>
      <c r="F8" s="17" t="str">
        <f t="shared" ref="F8:AN8" si="0">+IF(F5="","",SUM(F5:F7))</f>
        <v/>
      </c>
      <c r="G8" s="17" t="str">
        <f t="shared" si="0"/>
        <v/>
      </c>
      <c r="H8" s="17" t="str">
        <f t="shared" si="0"/>
        <v/>
      </c>
      <c r="I8" s="17" t="str">
        <f t="shared" si="0"/>
        <v/>
      </c>
      <c r="J8" s="17" t="str">
        <f t="shared" si="0"/>
        <v/>
      </c>
      <c r="K8" s="17" t="str">
        <f t="shared" si="0"/>
        <v/>
      </c>
      <c r="L8" s="17" t="str">
        <f t="shared" si="0"/>
        <v/>
      </c>
      <c r="M8" s="17" t="str">
        <f t="shared" si="0"/>
        <v/>
      </c>
      <c r="N8" s="17" t="str">
        <f t="shared" si="0"/>
        <v/>
      </c>
      <c r="O8" s="17" t="str">
        <f t="shared" si="0"/>
        <v/>
      </c>
      <c r="P8" s="17" t="str">
        <f t="shared" si="0"/>
        <v/>
      </c>
      <c r="Q8" s="17" t="str">
        <f t="shared" si="0"/>
        <v/>
      </c>
      <c r="R8" s="17" t="str">
        <f t="shared" si="0"/>
        <v/>
      </c>
      <c r="S8" s="17" t="str">
        <f t="shared" si="0"/>
        <v/>
      </c>
      <c r="T8" s="17" t="str">
        <f t="shared" si="0"/>
        <v/>
      </c>
      <c r="U8" s="17" t="str">
        <f t="shared" si="0"/>
        <v/>
      </c>
      <c r="V8" s="17" t="str">
        <f t="shared" si="0"/>
        <v/>
      </c>
      <c r="W8" s="17" t="str">
        <f t="shared" si="0"/>
        <v/>
      </c>
      <c r="X8" s="17" t="str">
        <f t="shared" si="0"/>
        <v/>
      </c>
      <c r="Y8" s="17" t="str">
        <f t="shared" si="0"/>
        <v/>
      </c>
      <c r="Z8" s="17" t="str">
        <f t="shared" si="0"/>
        <v/>
      </c>
      <c r="AA8" s="17" t="str">
        <f t="shared" si="0"/>
        <v/>
      </c>
      <c r="AB8" s="17" t="str">
        <f t="shared" si="0"/>
        <v/>
      </c>
      <c r="AC8" s="17" t="str">
        <f t="shared" si="0"/>
        <v/>
      </c>
      <c r="AD8" s="17" t="str">
        <f t="shared" si="0"/>
        <v/>
      </c>
      <c r="AE8" s="17" t="str">
        <f t="shared" si="0"/>
        <v/>
      </c>
      <c r="AF8" s="17" t="str">
        <f t="shared" si="0"/>
        <v/>
      </c>
      <c r="AG8" s="17" t="str">
        <f t="shared" si="0"/>
        <v/>
      </c>
      <c r="AH8" s="17" t="str">
        <f t="shared" si="0"/>
        <v/>
      </c>
      <c r="AI8" s="17" t="str">
        <f t="shared" si="0"/>
        <v/>
      </c>
      <c r="AJ8" s="17" t="str">
        <f t="shared" si="0"/>
        <v/>
      </c>
      <c r="AK8" s="17" t="str">
        <f t="shared" si="0"/>
        <v/>
      </c>
      <c r="AL8" s="17" t="str">
        <f t="shared" si="0"/>
        <v/>
      </c>
      <c r="AM8" s="17" t="str">
        <f t="shared" si="0"/>
        <v/>
      </c>
      <c r="AN8" s="17" t="str">
        <f t="shared" si="0"/>
        <v/>
      </c>
      <c r="AO8" s="11"/>
      <c r="AP8" s="18" t="str">
        <f>IF(SUM(AP5:AP7)=0,"",SUM(AP5:AP7))</f>
        <v/>
      </c>
      <c r="AR8" s="16" t="str">
        <f>IF(AP8="","",AP8*1.077)</f>
        <v/>
      </c>
    </row>
    <row r="9" spans="1:50" x14ac:dyDescent="0.25">
      <c r="A9" s="6" t="s">
        <v>41</v>
      </c>
      <c r="B9" s="35" t="s">
        <v>57</v>
      </c>
      <c r="C9" s="7">
        <v>1</v>
      </c>
      <c r="D9" s="3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1"/>
      <c r="AP9" s="19" t="str">
        <f>IF(SUM(E9:AN9)=0,"",SUM(E9:AN9))</f>
        <v/>
      </c>
      <c r="AR9" s="22" t="str">
        <f>+IF(AP9="","",AP9*1.077)</f>
        <v/>
      </c>
    </row>
    <row r="10" spans="1:50" x14ac:dyDescent="0.25">
      <c r="A10" s="6" t="s">
        <v>41</v>
      </c>
      <c r="B10" s="35" t="s">
        <v>57</v>
      </c>
      <c r="C10" s="7">
        <v>2</v>
      </c>
      <c r="D10" s="34"/>
      <c r="E10" s="6"/>
      <c r="F10" s="6"/>
      <c r="G10" s="6"/>
      <c r="H10" s="6"/>
      <c r="I10" s="6"/>
      <c r="J10" s="6"/>
      <c r="K10" s="8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1"/>
      <c r="AP10" s="19" t="str">
        <f t="shared" ref="AP10:AP17" si="1">IF(SUM(E10:AN10)=0,"",SUM(E10:AN10))</f>
        <v/>
      </c>
      <c r="AR10" s="22" t="str">
        <f t="shared" ref="AR10:AR18" si="2">+IF(AP10="","",AP10*1.077)</f>
        <v/>
      </c>
    </row>
    <row r="11" spans="1:50" x14ac:dyDescent="0.25">
      <c r="A11" s="6" t="s">
        <v>41</v>
      </c>
      <c r="B11" s="35" t="s">
        <v>57</v>
      </c>
      <c r="C11" s="7">
        <v>3</v>
      </c>
      <c r="D11" s="23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3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1"/>
      <c r="AP11" s="19" t="str">
        <f t="shared" si="1"/>
        <v/>
      </c>
      <c r="AR11" s="22" t="str">
        <f t="shared" si="2"/>
        <v/>
      </c>
    </row>
    <row r="12" spans="1:50" x14ac:dyDescent="0.25">
      <c r="A12" s="6" t="s">
        <v>41</v>
      </c>
      <c r="B12" s="35" t="s">
        <v>57</v>
      </c>
      <c r="C12" s="7">
        <v>4</v>
      </c>
      <c r="D12" s="23"/>
      <c r="E12" s="6"/>
      <c r="F12" s="6"/>
      <c r="G12" s="6"/>
      <c r="H12" s="6"/>
      <c r="I12" s="6"/>
      <c r="J12" s="6"/>
      <c r="K12" s="6"/>
      <c r="L12" s="6"/>
      <c r="M12" s="6"/>
      <c r="N12" s="8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1"/>
      <c r="AP12" s="19" t="str">
        <f t="shared" si="1"/>
        <v/>
      </c>
      <c r="AR12" s="22" t="str">
        <f t="shared" si="2"/>
        <v/>
      </c>
    </row>
    <row r="13" spans="1:50" x14ac:dyDescent="0.25">
      <c r="A13" s="6" t="s">
        <v>41</v>
      </c>
      <c r="B13" s="35" t="s">
        <v>57</v>
      </c>
      <c r="C13" s="7">
        <v>5</v>
      </c>
      <c r="D13" s="23"/>
      <c r="E13" s="6"/>
      <c r="F13" s="6"/>
      <c r="G13" s="6"/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1"/>
      <c r="AP13" s="19" t="str">
        <f t="shared" si="1"/>
        <v/>
      </c>
      <c r="AR13" s="22" t="str">
        <f t="shared" si="2"/>
        <v/>
      </c>
    </row>
    <row r="14" spans="1:50" x14ac:dyDescent="0.25">
      <c r="A14" s="6" t="s">
        <v>41</v>
      </c>
      <c r="B14" s="35" t="s">
        <v>57</v>
      </c>
      <c r="C14" s="7">
        <v>7</v>
      </c>
      <c r="D14" s="23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1"/>
      <c r="AP14" s="19" t="str">
        <f t="shared" si="1"/>
        <v/>
      </c>
      <c r="AR14" s="22" t="str">
        <f t="shared" si="2"/>
        <v/>
      </c>
    </row>
    <row r="15" spans="1:50" x14ac:dyDescent="0.25">
      <c r="A15" s="6" t="s">
        <v>41</v>
      </c>
      <c r="B15" s="35" t="s">
        <v>57</v>
      </c>
      <c r="C15" s="7">
        <v>8</v>
      </c>
      <c r="D15" s="23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1"/>
      <c r="AP15" s="19" t="str">
        <f t="shared" si="1"/>
        <v/>
      </c>
      <c r="AR15" s="22" t="str">
        <f t="shared" si="2"/>
        <v/>
      </c>
    </row>
    <row r="16" spans="1:50" x14ac:dyDescent="0.25">
      <c r="A16" s="6" t="s">
        <v>41</v>
      </c>
      <c r="B16" s="35" t="s">
        <v>57</v>
      </c>
      <c r="C16" s="7">
        <v>9</v>
      </c>
      <c r="D16" s="23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1"/>
      <c r="AP16" s="19" t="str">
        <f t="shared" si="1"/>
        <v/>
      </c>
      <c r="AR16" s="22" t="str">
        <f t="shared" si="2"/>
        <v/>
      </c>
    </row>
    <row r="17" spans="1:44" x14ac:dyDescent="0.25">
      <c r="A17" s="6" t="s">
        <v>41</v>
      </c>
      <c r="B17" s="35" t="s">
        <v>57</v>
      </c>
      <c r="C17" s="7">
        <v>10</v>
      </c>
      <c r="D17" s="23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1"/>
      <c r="AP17" s="19" t="str">
        <f t="shared" si="1"/>
        <v/>
      </c>
      <c r="AR17" s="22" t="str">
        <f t="shared" si="2"/>
        <v/>
      </c>
    </row>
    <row r="18" spans="1:44" s="12" customFormat="1" ht="15" customHeight="1" x14ac:dyDescent="0.25">
      <c r="A18" s="14" t="s">
        <v>48</v>
      </c>
      <c r="B18" s="36" t="s">
        <v>57</v>
      </c>
      <c r="C18" s="16"/>
      <c r="D18" s="28"/>
      <c r="E18" s="17" t="str">
        <f t="shared" ref="E18:AN18" si="3">+IF(SUM(E9:E17)=0,"",SUM(E9:E17))</f>
        <v/>
      </c>
      <c r="F18" s="17" t="str">
        <f t="shared" si="3"/>
        <v/>
      </c>
      <c r="G18" s="17" t="str">
        <f t="shared" si="3"/>
        <v/>
      </c>
      <c r="H18" s="17" t="str">
        <f t="shared" si="3"/>
        <v/>
      </c>
      <c r="I18" s="17" t="str">
        <f t="shared" si="3"/>
        <v/>
      </c>
      <c r="J18" s="17" t="str">
        <f t="shared" si="3"/>
        <v/>
      </c>
      <c r="K18" s="17" t="str">
        <f t="shared" si="3"/>
        <v/>
      </c>
      <c r="L18" s="17" t="str">
        <f t="shared" si="3"/>
        <v/>
      </c>
      <c r="M18" s="17" t="str">
        <f t="shared" si="3"/>
        <v/>
      </c>
      <c r="N18" s="17" t="str">
        <f t="shared" si="3"/>
        <v/>
      </c>
      <c r="O18" s="17" t="str">
        <f t="shared" si="3"/>
        <v/>
      </c>
      <c r="P18" s="17" t="str">
        <f t="shared" si="3"/>
        <v/>
      </c>
      <c r="Q18" s="17" t="str">
        <f t="shared" si="3"/>
        <v/>
      </c>
      <c r="R18" s="17" t="str">
        <f t="shared" si="3"/>
        <v/>
      </c>
      <c r="S18" s="17" t="str">
        <f t="shared" si="3"/>
        <v/>
      </c>
      <c r="T18" s="17" t="str">
        <f t="shared" si="3"/>
        <v/>
      </c>
      <c r="U18" s="17" t="str">
        <f t="shared" si="3"/>
        <v/>
      </c>
      <c r="V18" s="17" t="str">
        <f t="shared" si="3"/>
        <v/>
      </c>
      <c r="W18" s="17" t="str">
        <f t="shared" si="3"/>
        <v/>
      </c>
      <c r="X18" s="17" t="str">
        <f t="shared" si="3"/>
        <v/>
      </c>
      <c r="Y18" s="17" t="str">
        <f t="shared" si="3"/>
        <v/>
      </c>
      <c r="Z18" s="17" t="str">
        <f t="shared" si="3"/>
        <v/>
      </c>
      <c r="AA18" s="17" t="str">
        <f t="shared" si="3"/>
        <v/>
      </c>
      <c r="AB18" s="17" t="str">
        <f t="shared" si="3"/>
        <v/>
      </c>
      <c r="AC18" s="17" t="str">
        <f t="shared" si="3"/>
        <v/>
      </c>
      <c r="AD18" s="17" t="str">
        <f t="shared" si="3"/>
        <v/>
      </c>
      <c r="AE18" s="17" t="str">
        <f t="shared" si="3"/>
        <v/>
      </c>
      <c r="AF18" s="17" t="str">
        <f t="shared" si="3"/>
        <v/>
      </c>
      <c r="AG18" s="17" t="str">
        <f t="shared" si="3"/>
        <v/>
      </c>
      <c r="AH18" s="17" t="str">
        <f t="shared" si="3"/>
        <v/>
      </c>
      <c r="AI18" s="17" t="str">
        <f t="shared" si="3"/>
        <v/>
      </c>
      <c r="AJ18" s="17" t="str">
        <f t="shared" si="3"/>
        <v/>
      </c>
      <c r="AK18" s="17" t="str">
        <f t="shared" si="3"/>
        <v/>
      </c>
      <c r="AL18" s="17" t="str">
        <f t="shared" si="3"/>
        <v/>
      </c>
      <c r="AM18" s="17" t="str">
        <f t="shared" si="3"/>
        <v/>
      </c>
      <c r="AN18" s="17" t="str">
        <f t="shared" si="3"/>
        <v/>
      </c>
      <c r="AO18" s="11"/>
      <c r="AP18" s="18" t="str">
        <f>IF(SUM(AP9:AP17)=0,"",SUM(AP9:AP17))</f>
        <v/>
      </c>
      <c r="AR18" s="26" t="str">
        <f t="shared" si="2"/>
        <v/>
      </c>
    </row>
    <row r="19" spans="1:44" s="12" customFormat="1" ht="5.0999999999999996" customHeight="1" x14ac:dyDescent="0.25">
      <c r="A19" s="9"/>
      <c r="B19" s="9"/>
      <c r="C19" s="10"/>
      <c r="D19" s="10"/>
      <c r="E19" s="13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11"/>
      <c r="AP19" s="20"/>
      <c r="AR19" s="10"/>
    </row>
    <row r="20" spans="1:44" x14ac:dyDescent="0.25">
      <c r="A20" s="6" t="s">
        <v>41</v>
      </c>
      <c r="B20" s="35" t="s">
        <v>58</v>
      </c>
      <c r="C20" s="7">
        <v>1</v>
      </c>
      <c r="D20" s="34"/>
      <c r="E20" s="8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1"/>
      <c r="AP20" s="19" t="str">
        <f t="shared" ref="AP20:AP29" si="4">IF(SUM(E20:AN20)=0,"",SUM(E20:AN20))</f>
        <v/>
      </c>
      <c r="AR20" s="21" t="str">
        <f>+IF(AP20="","",AP20*1.077)</f>
        <v/>
      </c>
    </row>
    <row r="21" spans="1:44" x14ac:dyDescent="0.25">
      <c r="A21" s="6" t="s">
        <v>41</v>
      </c>
      <c r="B21" s="35" t="s">
        <v>58</v>
      </c>
      <c r="C21" s="7">
        <v>2</v>
      </c>
      <c r="D21" s="34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1"/>
      <c r="AP21" s="19" t="str">
        <f t="shared" si="4"/>
        <v/>
      </c>
      <c r="AR21" s="21" t="str">
        <f t="shared" ref="AR21:AR30" si="5">+IF(AP21="","",AP21*1.077)</f>
        <v/>
      </c>
    </row>
    <row r="22" spans="1:44" x14ac:dyDescent="0.25">
      <c r="A22" s="6" t="s">
        <v>41</v>
      </c>
      <c r="B22" s="35" t="s">
        <v>58</v>
      </c>
      <c r="C22" s="7">
        <v>3</v>
      </c>
      <c r="D22" s="23"/>
      <c r="E22" s="6"/>
      <c r="F22" s="6"/>
      <c r="G22" s="6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1"/>
      <c r="AP22" s="19" t="str">
        <f t="shared" si="4"/>
        <v/>
      </c>
      <c r="AR22" s="21" t="str">
        <f t="shared" si="5"/>
        <v/>
      </c>
    </row>
    <row r="23" spans="1:44" x14ac:dyDescent="0.25">
      <c r="A23" s="6" t="s">
        <v>41</v>
      </c>
      <c r="B23" s="35" t="s">
        <v>58</v>
      </c>
      <c r="C23" s="7">
        <v>4</v>
      </c>
      <c r="D23" s="23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1"/>
      <c r="AP23" s="19" t="str">
        <f t="shared" si="4"/>
        <v/>
      </c>
      <c r="AR23" s="21" t="str">
        <f t="shared" si="5"/>
        <v/>
      </c>
    </row>
    <row r="24" spans="1:44" x14ac:dyDescent="0.25">
      <c r="A24" s="6" t="s">
        <v>41</v>
      </c>
      <c r="B24" s="35" t="s">
        <v>58</v>
      </c>
      <c r="C24" s="7">
        <v>5</v>
      </c>
      <c r="D24" s="23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8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1"/>
      <c r="AP24" s="19" t="str">
        <f t="shared" si="4"/>
        <v/>
      </c>
      <c r="AR24" s="21" t="str">
        <f t="shared" si="5"/>
        <v/>
      </c>
    </row>
    <row r="25" spans="1:44" x14ac:dyDescent="0.25">
      <c r="A25" s="6" t="s">
        <v>41</v>
      </c>
      <c r="B25" s="35" t="s">
        <v>58</v>
      </c>
      <c r="C25" s="7">
        <v>6</v>
      </c>
      <c r="D25" s="23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1"/>
      <c r="AP25" s="19" t="str">
        <f t="shared" si="4"/>
        <v/>
      </c>
      <c r="AR25" s="21" t="str">
        <f t="shared" si="5"/>
        <v/>
      </c>
    </row>
    <row r="26" spans="1:44" x14ac:dyDescent="0.25">
      <c r="A26" s="6" t="s">
        <v>41</v>
      </c>
      <c r="B26" s="35" t="s">
        <v>58</v>
      </c>
      <c r="C26" s="7">
        <v>7</v>
      </c>
      <c r="D26" s="23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8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1"/>
      <c r="AP26" s="19" t="str">
        <f t="shared" si="4"/>
        <v/>
      </c>
      <c r="AR26" s="21" t="str">
        <f t="shared" si="5"/>
        <v/>
      </c>
    </row>
    <row r="27" spans="1:44" x14ac:dyDescent="0.25">
      <c r="A27" s="6" t="s">
        <v>41</v>
      </c>
      <c r="B27" s="35" t="s">
        <v>58</v>
      </c>
      <c r="C27" s="7">
        <v>8</v>
      </c>
      <c r="D27" s="23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8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1"/>
      <c r="AP27" s="19" t="str">
        <f t="shared" si="4"/>
        <v/>
      </c>
      <c r="AR27" s="21" t="str">
        <f t="shared" si="5"/>
        <v/>
      </c>
    </row>
    <row r="28" spans="1:44" x14ac:dyDescent="0.25">
      <c r="A28" s="6" t="s">
        <v>41</v>
      </c>
      <c r="B28" s="35" t="s">
        <v>58</v>
      </c>
      <c r="C28" s="7">
        <v>9</v>
      </c>
      <c r="D28" s="23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1"/>
      <c r="AP28" s="19" t="str">
        <f t="shared" si="4"/>
        <v/>
      </c>
      <c r="AR28" s="21" t="str">
        <f t="shared" si="5"/>
        <v/>
      </c>
    </row>
    <row r="29" spans="1:44" x14ac:dyDescent="0.25">
      <c r="A29" s="6" t="s">
        <v>41</v>
      </c>
      <c r="B29" s="35" t="s">
        <v>58</v>
      </c>
      <c r="C29" s="7">
        <v>10</v>
      </c>
      <c r="D29" s="23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1"/>
      <c r="AP29" s="19" t="str">
        <f t="shared" si="4"/>
        <v/>
      </c>
      <c r="AR29" s="21" t="str">
        <f t="shared" si="5"/>
        <v/>
      </c>
    </row>
    <row r="30" spans="1:44" x14ac:dyDescent="0.25">
      <c r="A30" s="14" t="s">
        <v>48</v>
      </c>
      <c r="B30" s="36" t="s">
        <v>58</v>
      </c>
      <c r="C30" s="14"/>
      <c r="D30" s="14"/>
      <c r="E30" s="29" t="str">
        <f>+IF(SUM(E20:E29)=0,"",SUM(E20:E29))</f>
        <v/>
      </c>
      <c r="F30" s="29" t="str">
        <f t="shared" ref="F30:AN30" si="6">+IF(SUM(F20:F29)=0,"",SUM(F20:F29))</f>
        <v/>
      </c>
      <c r="G30" s="29" t="str">
        <f t="shared" si="6"/>
        <v/>
      </c>
      <c r="H30" s="29" t="str">
        <f t="shared" si="6"/>
        <v/>
      </c>
      <c r="I30" s="29" t="str">
        <f t="shared" si="6"/>
        <v/>
      </c>
      <c r="J30" s="29" t="str">
        <f t="shared" si="6"/>
        <v/>
      </c>
      <c r="K30" s="29" t="str">
        <f t="shared" si="6"/>
        <v/>
      </c>
      <c r="L30" s="29" t="str">
        <f t="shared" si="6"/>
        <v/>
      </c>
      <c r="M30" s="29" t="str">
        <f t="shared" si="6"/>
        <v/>
      </c>
      <c r="N30" s="29" t="str">
        <f t="shared" si="6"/>
        <v/>
      </c>
      <c r="O30" s="29" t="str">
        <f t="shared" si="6"/>
        <v/>
      </c>
      <c r="P30" s="29" t="str">
        <f t="shared" si="6"/>
        <v/>
      </c>
      <c r="Q30" s="29" t="str">
        <f t="shared" si="6"/>
        <v/>
      </c>
      <c r="R30" s="29" t="str">
        <f t="shared" si="6"/>
        <v/>
      </c>
      <c r="S30" s="29" t="str">
        <f t="shared" si="6"/>
        <v/>
      </c>
      <c r="T30" s="29" t="str">
        <f t="shared" si="6"/>
        <v/>
      </c>
      <c r="U30" s="29" t="str">
        <f t="shared" si="6"/>
        <v/>
      </c>
      <c r="V30" s="29" t="str">
        <f t="shared" si="6"/>
        <v/>
      </c>
      <c r="W30" s="29" t="str">
        <f t="shared" si="6"/>
        <v/>
      </c>
      <c r="X30" s="29" t="str">
        <f t="shared" si="6"/>
        <v/>
      </c>
      <c r="Y30" s="29" t="str">
        <f t="shared" si="6"/>
        <v/>
      </c>
      <c r="Z30" s="29" t="str">
        <f t="shared" si="6"/>
        <v/>
      </c>
      <c r="AA30" s="29" t="str">
        <f t="shared" si="6"/>
        <v/>
      </c>
      <c r="AB30" s="29" t="str">
        <f t="shared" si="6"/>
        <v/>
      </c>
      <c r="AC30" s="29" t="str">
        <f t="shared" si="6"/>
        <v/>
      </c>
      <c r="AD30" s="29" t="str">
        <f t="shared" si="6"/>
        <v/>
      </c>
      <c r="AE30" s="29" t="str">
        <f t="shared" si="6"/>
        <v/>
      </c>
      <c r="AF30" s="29" t="str">
        <f t="shared" si="6"/>
        <v/>
      </c>
      <c r="AG30" s="29" t="str">
        <f t="shared" si="6"/>
        <v/>
      </c>
      <c r="AH30" s="29" t="str">
        <f t="shared" si="6"/>
        <v/>
      </c>
      <c r="AI30" s="29" t="str">
        <f t="shared" si="6"/>
        <v/>
      </c>
      <c r="AJ30" s="29" t="str">
        <f t="shared" si="6"/>
        <v/>
      </c>
      <c r="AK30" s="29" t="str">
        <f t="shared" si="6"/>
        <v/>
      </c>
      <c r="AL30" s="29" t="str">
        <f t="shared" si="6"/>
        <v/>
      </c>
      <c r="AM30" s="29" t="str">
        <f t="shared" si="6"/>
        <v/>
      </c>
      <c r="AN30" s="29" t="str">
        <f t="shared" si="6"/>
        <v/>
      </c>
      <c r="AO30" s="1"/>
      <c r="AP30" s="18" t="str">
        <f>IF(SUM(AP20:AP29)=0,"",SUM(AP20:AP29))</f>
        <v/>
      </c>
      <c r="AR30" s="26" t="str">
        <f t="shared" si="5"/>
        <v/>
      </c>
    </row>
    <row r="31" spans="1:44" x14ac:dyDescent="0.25">
      <c r="A31" s="1"/>
      <c r="B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</row>
    <row r="32" spans="1:44" x14ac:dyDescent="0.25">
      <c r="A32" s="1"/>
      <c r="B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</row>
    <row r="33" spans="1:41" x14ac:dyDescent="0.25">
      <c r="A33" s="1"/>
      <c r="B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</row>
    <row r="34" spans="1:41" x14ac:dyDescent="0.25">
      <c r="A34" s="1"/>
      <c r="B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</row>
    <row r="35" spans="1:41" x14ac:dyDescent="0.25">
      <c r="A35" s="1"/>
      <c r="B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</row>
    <row r="36" spans="1:41" x14ac:dyDescent="0.25">
      <c r="A36" s="1"/>
      <c r="B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</row>
    <row r="37" spans="1:41" x14ac:dyDescent="0.25">
      <c r="A37" s="1"/>
      <c r="B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</row>
    <row r="38" spans="1:41" x14ac:dyDescent="0.25">
      <c r="A38" s="1"/>
      <c r="B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</row>
    <row r="39" spans="1:41" x14ac:dyDescent="0.25">
      <c r="A39" s="1"/>
      <c r="B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</row>
    <row r="40" spans="1:41" x14ac:dyDescent="0.25">
      <c r="A40" s="1"/>
      <c r="B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</row>
    <row r="41" spans="1:41" x14ac:dyDescent="0.25">
      <c r="A41" s="1"/>
      <c r="B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</row>
    <row r="42" spans="1:41" x14ac:dyDescent="0.25">
      <c r="A42" s="1"/>
      <c r="B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</row>
    <row r="43" spans="1:41" x14ac:dyDescent="0.25">
      <c r="A43" s="1"/>
      <c r="B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</row>
    <row r="44" spans="1:41" x14ac:dyDescent="0.25">
      <c r="A44" s="1"/>
      <c r="B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</row>
    <row r="45" spans="1:41" x14ac:dyDescent="0.25">
      <c r="A45" s="1"/>
      <c r="B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</row>
    <row r="46" spans="1:41" x14ac:dyDescent="0.25">
      <c r="A46" s="1"/>
      <c r="B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</row>
    <row r="47" spans="1:41" x14ac:dyDescent="0.25">
      <c r="A47" s="1"/>
      <c r="B47" s="1"/>
    </row>
    <row r="48" spans="1:41" x14ac:dyDescent="0.25">
      <c r="A48" s="1"/>
      <c r="B48" s="1"/>
    </row>
    <row r="49" spans="1:2" x14ac:dyDescent="0.25">
      <c r="A49" s="1"/>
      <c r="B49" s="1"/>
    </row>
    <row r="50" spans="1:2" x14ac:dyDescent="0.25">
      <c r="A50" s="1"/>
      <c r="B50" s="1"/>
    </row>
    <row r="51" spans="1:2" x14ac:dyDescent="0.25">
      <c r="A51" s="1"/>
      <c r="B51" s="1"/>
    </row>
    <row r="52" spans="1:2" x14ac:dyDescent="0.25">
      <c r="A52" s="1"/>
      <c r="B52" s="1"/>
    </row>
    <row r="53" spans="1:2" x14ac:dyDescent="0.25">
      <c r="A53" s="1"/>
      <c r="B53" s="1"/>
    </row>
    <row r="54" spans="1:2" x14ac:dyDescent="0.25">
      <c r="A54" s="1"/>
      <c r="B54" s="1"/>
    </row>
    <row r="55" spans="1:2" x14ac:dyDescent="0.25">
      <c r="A55" s="1"/>
      <c r="B55" s="1"/>
    </row>
    <row r="56" spans="1:2" x14ac:dyDescent="0.25">
      <c r="A56" s="1"/>
      <c r="B56" s="1"/>
    </row>
    <row r="57" spans="1:2" x14ac:dyDescent="0.25">
      <c r="A57" s="1"/>
      <c r="B57" s="1"/>
    </row>
    <row r="58" spans="1:2" x14ac:dyDescent="0.25">
      <c r="A58" s="1"/>
      <c r="B58" s="1"/>
    </row>
    <row r="59" spans="1:2" x14ac:dyDescent="0.25">
      <c r="A59" s="1"/>
      <c r="B59" s="1"/>
    </row>
    <row r="60" spans="1:2" x14ac:dyDescent="0.25">
      <c r="A60" s="1"/>
      <c r="B60" s="1"/>
    </row>
    <row r="61" spans="1:2" x14ac:dyDescent="0.25">
      <c r="A61" s="1"/>
      <c r="B61" s="1"/>
    </row>
    <row r="62" spans="1:2" x14ac:dyDescent="0.25">
      <c r="A62" s="1"/>
      <c r="B62" s="1"/>
    </row>
    <row r="63" spans="1:2" x14ac:dyDescent="0.25">
      <c r="A63" s="1"/>
      <c r="B63" s="1"/>
    </row>
    <row r="64" spans="1:2" x14ac:dyDescent="0.25">
      <c r="A64" s="1"/>
      <c r="B64" s="1"/>
    </row>
    <row r="65" spans="1:2" x14ac:dyDescent="0.25">
      <c r="A65" s="1"/>
      <c r="B65" s="1"/>
    </row>
    <row r="66" spans="1:2" x14ac:dyDescent="0.25">
      <c r="A66" s="1"/>
      <c r="B66" s="1"/>
    </row>
    <row r="67" spans="1:2" x14ac:dyDescent="0.25">
      <c r="A67" s="1"/>
      <c r="B67" s="1"/>
    </row>
    <row r="68" spans="1:2" x14ac:dyDescent="0.25">
      <c r="A68" s="1"/>
      <c r="B68" s="1"/>
    </row>
    <row r="69" spans="1:2" x14ac:dyDescent="0.25">
      <c r="A69" s="1"/>
      <c r="B69" s="1"/>
    </row>
    <row r="70" spans="1:2" x14ac:dyDescent="0.25">
      <c r="A70" s="1"/>
      <c r="B70" s="1"/>
    </row>
    <row r="71" spans="1:2" x14ac:dyDescent="0.25">
      <c r="A71" s="1"/>
      <c r="B71" s="1"/>
    </row>
    <row r="72" spans="1:2" x14ac:dyDescent="0.25">
      <c r="A72" s="1"/>
      <c r="B72" s="1"/>
    </row>
    <row r="73" spans="1:2" x14ac:dyDescent="0.25">
      <c r="A73" s="1"/>
      <c r="B73" s="1"/>
    </row>
    <row r="74" spans="1:2" x14ac:dyDescent="0.25">
      <c r="A74" s="1"/>
      <c r="B74" s="1"/>
    </row>
    <row r="75" spans="1:2" x14ac:dyDescent="0.25">
      <c r="A75" s="1"/>
      <c r="B75" s="1"/>
    </row>
    <row r="76" spans="1:2" x14ac:dyDescent="0.25">
      <c r="A76" s="1"/>
      <c r="B76" s="1"/>
    </row>
    <row r="77" spans="1:2" x14ac:dyDescent="0.25">
      <c r="A77" s="1"/>
      <c r="B77" s="1"/>
    </row>
    <row r="78" spans="1:2" x14ac:dyDescent="0.25">
      <c r="A78" s="1"/>
      <c r="B78" s="1"/>
    </row>
    <row r="79" spans="1:2" x14ac:dyDescent="0.25">
      <c r="A79" s="1"/>
      <c r="B79" s="1"/>
    </row>
    <row r="80" spans="1:2" x14ac:dyDescent="0.25">
      <c r="A80" s="1"/>
      <c r="B80" s="1"/>
    </row>
    <row r="81" spans="1:2" x14ac:dyDescent="0.25">
      <c r="A81" s="1"/>
      <c r="B81" s="1"/>
    </row>
    <row r="82" spans="1:2" x14ac:dyDescent="0.25">
      <c r="A82" s="1"/>
      <c r="B82" s="1"/>
    </row>
    <row r="83" spans="1:2" x14ac:dyDescent="0.25">
      <c r="A83" s="1"/>
      <c r="B83" s="1"/>
    </row>
    <row r="84" spans="1:2" x14ac:dyDescent="0.25">
      <c r="A84" s="1"/>
      <c r="B84" s="1"/>
    </row>
    <row r="85" spans="1:2" x14ac:dyDescent="0.25">
      <c r="A85" s="1"/>
      <c r="B85" s="1"/>
    </row>
    <row r="86" spans="1:2" x14ac:dyDescent="0.25">
      <c r="A86" s="1"/>
      <c r="B86" s="1"/>
    </row>
    <row r="87" spans="1:2" x14ac:dyDescent="0.25">
      <c r="A87" s="1"/>
      <c r="B87" s="1"/>
    </row>
    <row r="88" spans="1:2" x14ac:dyDescent="0.25">
      <c r="A88" s="1"/>
      <c r="B88" s="1"/>
    </row>
    <row r="89" spans="1:2" x14ac:dyDescent="0.25">
      <c r="A89" s="1"/>
      <c r="B89" s="1"/>
    </row>
    <row r="90" spans="1:2" x14ac:dyDescent="0.25">
      <c r="A90" s="1"/>
      <c r="B90" s="1"/>
    </row>
    <row r="91" spans="1:2" x14ac:dyDescent="0.25">
      <c r="A91" s="1"/>
      <c r="B91" s="1"/>
    </row>
    <row r="92" spans="1:2" x14ac:dyDescent="0.25">
      <c r="A92" s="1"/>
      <c r="B92" s="1"/>
    </row>
    <row r="93" spans="1:2" x14ac:dyDescent="0.25">
      <c r="A93" s="1"/>
      <c r="B93" s="1"/>
    </row>
    <row r="94" spans="1:2" x14ac:dyDescent="0.25">
      <c r="A94" s="1"/>
      <c r="B94" s="1"/>
    </row>
    <row r="95" spans="1:2" x14ac:dyDescent="0.25">
      <c r="A95" s="1"/>
      <c r="B95" s="1"/>
    </row>
    <row r="96" spans="1:2" x14ac:dyDescent="0.25">
      <c r="A96" s="1"/>
      <c r="B96" s="1"/>
    </row>
    <row r="97" spans="1:2" x14ac:dyDescent="0.25">
      <c r="A97" s="1"/>
      <c r="B97" s="1"/>
    </row>
    <row r="98" spans="1:2" x14ac:dyDescent="0.25">
      <c r="A98" s="1"/>
      <c r="B98" s="1"/>
    </row>
    <row r="99" spans="1:2" x14ac:dyDescent="0.25">
      <c r="A99" s="1"/>
      <c r="B99" s="1"/>
    </row>
    <row r="100" spans="1:2" x14ac:dyDescent="0.25">
      <c r="A100" s="1"/>
      <c r="B100" s="1"/>
    </row>
    <row r="101" spans="1:2" x14ac:dyDescent="0.25">
      <c r="A101" s="1"/>
      <c r="B101" s="1"/>
    </row>
    <row r="102" spans="1:2" x14ac:dyDescent="0.25">
      <c r="A102" s="1"/>
      <c r="B102" s="1"/>
    </row>
    <row r="103" spans="1:2" x14ac:dyDescent="0.25">
      <c r="A103" s="1"/>
      <c r="B103" s="1"/>
    </row>
    <row r="104" spans="1:2" x14ac:dyDescent="0.25">
      <c r="A104" s="1"/>
      <c r="B104" s="1"/>
    </row>
    <row r="105" spans="1:2" x14ac:dyDescent="0.25">
      <c r="A105" s="1"/>
      <c r="B105" s="1"/>
    </row>
    <row r="106" spans="1:2" x14ac:dyDescent="0.25">
      <c r="A106" s="1"/>
      <c r="B106" s="1"/>
    </row>
    <row r="107" spans="1:2" x14ac:dyDescent="0.25">
      <c r="A107" s="1"/>
      <c r="B107" s="1"/>
    </row>
    <row r="108" spans="1:2" x14ac:dyDescent="0.25">
      <c r="A108" s="1"/>
      <c r="B108" s="1"/>
    </row>
    <row r="109" spans="1:2" x14ac:dyDescent="0.25">
      <c r="A109" s="1"/>
      <c r="B109" s="1"/>
    </row>
    <row r="110" spans="1:2" x14ac:dyDescent="0.25">
      <c r="A110" s="1"/>
      <c r="B110" s="1"/>
    </row>
    <row r="111" spans="1:2" x14ac:dyDescent="0.25">
      <c r="A111" s="1"/>
      <c r="B111" s="1"/>
    </row>
    <row r="112" spans="1:2" x14ac:dyDescent="0.25">
      <c r="A112" s="1"/>
      <c r="B112" s="1"/>
    </row>
    <row r="113" spans="1:2" x14ac:dyDescent="0.25">
      <c r="A113" s="1"/>
      <c r="B113" s="1"/>
    </row>
    <row r="114" spans="1:2" x14ac:dyDescent="0.25">
      <c r="A114" s="1"/>
      <c r="B114" s="1"/>
    </row>
    <row r="115" spans="1:2" x14ac:dyDescent="0.25">
      <c r="A115" s="1"/>
      <c r="B115" s="1"/>
    </row>
    <row r="116" spans="1:2" x14ac:dyDescent="0.25">
      <c r="A116" s="1"/>
      <c r="B116" s="1"/>
    </row>
    <row r="117" spans="1:2" x14ac:dyDescent="0.25">
      <c r="A117" s="1"/>
      <c r="B117" s="1"/>
    </row>
    <row r="118" spans="1:2" x14ac:dyDescent="0.25">
      <c r="A118" s="1"/>
      <c r="B118" s="1"/>
    </row>
    <row r="119" spans="1:2" x14ac:dyDescent="0.25">
      <c r="A119" s="1"/>
      <c r="B119" s="1"/>
    </row>
    <row r="120" spans="1:2" x14ac:dyDescent="0.25">
      <c r="A120" s="1"/>
      <c r="B120" s="1"/>
    </row>
    <row r="121" spans="1:2" x14ac:dyDescent="0.25">
      <c r="A121" s="1"/>
      <c r="B121" s="1"/>
    </row>
    <row r="122" spans="1:2" x14ac:dyDescent="0.25">
      <c r="A122" s="1"/>
      <c r="B122" s="1"/>
    </row>
    <row r="123" spans="1:2" x14ac:dyDescent="0.25">
      <c r="A123" s="1"/>
      <c r="B123" s="1"/>
    </row>
    <row r="124" spans="1:2" x14ac:dyDescent="0.25">
      <c r="A124" s="1"/>
      <c r="B124" s="1"/>
    </row>
    <row r="125" spans="1:2" x14ac:dyDescent="0.25">
      <c r="A125" s="1"/>
      <c r="B125" s="1"/>
    </row>
    <row r="126" spans="1:2" x14ac:dyDescent="0.25">
      <c r="A126" s="1"/>
      <c r="B126" s="1"/>
    </row>
    <row r="127" spans="1:2" x14ac:dyDescent="0.25">
      <c r="A127" s="1"/>
      <c r="B127" s="1"/>
    </row>
    <row r="128" spans="1:2" x14ac:dyDescent="0.25">
      <c r="A128" s="1"/>
      <c r="B128" s="1"/>
    </row>
    <row r="129" spans="1:2" x14ac:dyDescent="0.25">
      <c r="A129" s="1"/>
      <c r="B129" s="1"/>
    </row>
    <row r="130" spans="1:2" x14ac:dyDescent="0.25">
      <c r="A130" s="1"/>
      <c r="B130" s="1"/>
    </row>
    <row r="131" spans="1:2" x14ac:dyDescent="0.25">
      <c r="A131" s="1"/>
      <c r="B131" s="1"/>
    </row>
    <row r="132" spans="1:2" x14ac:dyDescent="0.25">
      <c r="A132" s="1"/>
      <c r="B132" s="1"/>
    </row>
    <row r="133" spans="1:2" x14ac:dyDescent="0.25">
      <c r="A133" s="1"/>
      <c r="B133" s="1"/>
    </row>
    <row r="134" spans="1:2" x14ac:dyDescent="0.25">
      <c r="A134" s="1"/>
      <c r="B134" s="1"/>
    </row>
    <row r="135" spans="1:2" x14ac:dyDescent="0.25">
      <c r="A135" s="1"/>
      <c r="B135" s="1"/>
    </row>
    <row r="136" spans="1:2" x14ac:dyDescent="0.25">
      <c r="A136" s="1"/>
      <c r="B136" s="1"/>
    </row>
    <row r="137" spans="1:2" x14ac:dyDescent="0.25">
      <c r="A137" s="1"/>
      <c r="B137" s="1"/>
    </row>
    <row r="138" spans="1:2" x14ac:dyDescent="0.25">
      <c r="A138" s="1"/>
      <c r="B138" s="1"/>
    </row>
    <row r="139" spans="1:2" x14ac:dyDescent="0.25">
      <c r="A139" s="1"/>
      <c r="B139" s="1"/>
    </row>
    <row r="140" spans="1:2" x14ac:dyDescent="0.25">
      <c r="A140" s="1"/>
      <c r="B140" s="1"/>
    </row>
    <row r="141" spans="1:2" x14ac:dyDescent="0.25">
      <c r="A141" s="1"/>
      <c r="B141" s="1"/>
    </row>
    <row r="142" spans="1:2" x14ac:dyDescent="0.25">
      <c r="A142" s="1"/>
      <c r="B142" s="1"/>
    </row>
    <row r="143" spans="1:2" x14ac:dyDescent="0.25">
      <c r="A143" s="1"/>
      <c r="B143" s="1"/>
    </row>
    <row r="144" spans="1:2" x14ac:dyDescent="0.25">
      <c r="A144" s="1"/>
      <c r="B144" s="1"/>
    </row>
    <row r="145" spans="1:2" x14ac:dyDescent="0.25">
      <c r="A145" s="1"/>
      <c r="B145" s="1"/>
    </row>
    <row r="146" spans="1:2" x14ac:dyDescent="0.25">
      <c r="A146" s="1"/>
      <c r="B146" s="1"/>
    </row>
    <row r="147" spans="1:2" x14ac:dyDescent="0.25">
      <c r="A147" s="1"/>
      <c r="B147" s="1"/>
    </row>
    <row r="148" spans="1:2" x14ac:dyDescent="0.25">
      <c r="A148" s="1"/>
      <c r="B148" s="1"/>
    </row>
    <row r="149" spans="1:2" x14ac:dyDescent="0.25">
      <c r="A149" s="1"/>
      <c r="B149" s="1"/>
    </row>
    <row r="150" spans="1:2" x14ac:dyDescent="0.25">
      <c r="A150" s="1"/>
      <c r="B150" s="1"/>
    </row>
    <row r="151" spans="1:2" x14ac:dyDescent="0.25">
      <c r="A151" s="1"/>
      <c r="B151" s="1"/>
    </row>
    <row r="152" spans="1:2" x14ac:dyDescent="0.25">
      <c r="A152" s="1"/>
      <c r="B152" s="1"/>
    </row>
    <row r="153" spans="1:2" x14ac:dyDescent="0.25">
      <c r="A153" s="1"/>
      <c r="B153" s="1"/>
    </row>
    <row r="154" spans="1:2" x14ac:dyDescent="0.25">
      <c r="A154" s="1"/>
      <c r="B154" s="1"/>
    </row>
    <row r="155" spans="1:2" x14ac:dyDescent="0.25">
      <c r="A155" s="1"/>
      <c r="B155" s="1"/>
    </row>
    <row r="156" spans="1:2" x14ac:dyDescent="0.25">
      <c r="A156" s="1"/>
      <c r="B156" s="1"/>
    </row>
    <row r="157" spans="1:2" x14ac:dyDescent="0.25">
      <c r="A157" s="1"/>
      <c r="B157" s="1"/>
    </row>
    <row r="158" spans="1:2" x14ac:dyDescent="0.25">
      <c r="A158" s="1"/>
      <c r="B158" s="1"/>
    </row>
    <row r="159" spans="1:2" x14ac:dyDescent="0.25">
      <c r="A159" s="1"/>
      <c r="B159" s="1"/>
    </row>
    <row r="160" spans="1:2" x14ac:dyDescent="0.25">
      <c r="A160" s="1"/>
      <c r="B160" s="1"/>
    </row>
    <row r="161" spans="1:2" x14ac:dyDescent="0.25">
      <c r="A161" s="1"/>
      <c r="B161" s="1"/>
    </row>
    <row r="162" spans="1:2" x14ac:dyDescent="0.25">
      <c r="A162" s="1"/>
      <c r="B162" s="1"/>
    </row>
    <row r="163" spans="1:2" x14ac:dyDescent="0.25">
      <c r="A163" s="1"/>
      <c r="B163" s="1"/>
    </row>
    <row r="164" spans="1:2" x14ac:dyDescent="0.25">
      <c r="A164" s="1"/>
      <c r="B164" s="1"/>
    </row>
    <row r="165" spans="1:2" x14ac:dyDescent="0.25">
      <c r="A165" s="1"/>
      <c r="B165" s="1"/>
    </row>
    <row r="166" spans="1:2" x14ac:dyDescent="0.25">
      <c r="A166" s="1"/>
      <c r="B166" s="1"/>
    </row>
    <row r="167" spans="1:2" x14ac:dyDescent="0.25">
      <c r="A167" s="1"/>
      <c r="B167" s="1"/>
    </row>
    <row r="168" spans="1:2" x14ac:dyDescent="0.25">
      <c r="A168" s="1"/>
      <c r="B168" s="1"/>
    </row>
    <row r="169" spans="1:2" x14ac:dyDescent="0.25">
      <c r="A169" s="1"/>
      <c r="B169" s="1"/>
    </row>
    <row r="170" spans="1:2" x14ac:dyDescent="0.25">
      <c r="A170" s="1"/>
      <c r="B170" s="1"/>
    </row>
    <row r="171" spans="1:2" x14ac:dyDescent="0.25">
      <c r="A171" s="1"/>
      <c r="B171" s="1"/>
    </row>
    <row r="172" spans="1:2" x14ac:dyDescent="0.25">
      <c r="A172" s="1"/>
      <c r="B172" s="1"/>
    </row>
    <row r="173" spans="1:2" x14ac:dyDescent="0.25">
      <c r="A173" s="1"/>
      <c r="B173" s="1"/>
    </row>
    <row r="174" spans="1:2" x14ac:dyDescent="0.25">
      <c r="A174" s="1"/>
      <c r="B174" s="1"/>
    </row>
    <row r="175" spans="1:2" x14ac:dyDescent="0.25">
      <c r="A175" s="1"/>
      <c r="B175" s="1"/>
    </row>
    <row r="176" spans="1:2" x14ac:dyDescent="0.25">
      <c r="A176" s="1"/>
      <c r="B176" s="1"/>
    </row>
    <row r="177" spans="1:2" x14ac:dyDescent="0.25">
      <c r="A177" s="1"/>
      <c r="B177" s="1"/>
    </row>
    <row r="178" spans="1:2" x14ac:dyDescent="0.25">
      <c r="A178" s="1"/>
      <c r="B178" s="1"/>
    </row>
    <row r="179" spans="1:2" x14ac:dyDescent="0.25">
      <c r="A179" s="1"/>
      <c r="B179" s="1"/>
    </row>
    <row r="180" spans="1:2" x14ac:dyDescent="0.25">
      <c r="A180" s="1"/>
      <c r="B180" s="1"/>
    </row>
    <row r="181" spans="1:2" x14ac:dyDescent="0.25">
      <c r="A181" s="1"/>
      <c r="B181" s="1"/>
    </row>
    <row r="182" spans="1:2" x14ac:dyDescent="0.25">
      <c r="A182" s="1"/>
      <c r="B182" s="1"/>
    </row>
    <row r="183" spans="1:2" x14ac:dyDescent="0.25">
      <c r="A183" s="1"/>
      <c r="B183" s="1"/>
    </row>
    <row r="184" spans="1:2" x14ac:dyDescent="0.25">
      <c r="A184" s="1"/>
      <c r="B184" s="1"/>
    </row>
    <row r="185" spans="1:2" x14ac:dyDescent="0.25">
      <c r="A185" s="1"/>
      <c r="B185" s="1"/>
    </row>
    <row r="186" spans="1:2" x14ac:dyDescent="0.25">
      <c r="A186" s="1"/>
      <c r="B186" s="1"/>
    </row>
    <row r="187" spans="1:2" x14ac:dyDescent="0.25">
      <c r="A187" s="1"/>
      <c r="B187" s="1"/>
    </row>
    <row r="188" spans="1:2" x14ac:dyDescent="0.25">
      <c r="A188" s="1"/>
      <c r="B188" s="1"/>
    </row>
    <row r="189" spans="1:2" x14ac:dyDescent="0.25">
      <c r="A189" s="1"/>
      <c r="B189" s="1"/>
    </row>
    <row r="190" spans="1:2" x14ac:dyDescent="0.25">
      <c r="A190" s="1"/>
      <c r="B190" s="1"/>
    </row>
    <row r="191" spans="1:2" x14ac:dyDescent="0.25">
      <c r="A191" s="1"/>
      <c r="B191" s="1"/>
    </row>
    <row r="192" spans="1:2" x14ac:dyDescent="0.25">
      <c r="A192" s="1"/>
      <c r="B192" s="1"/>
    </row>
  </sheetData>
  <mergeCells count="3">
    <mergeCell ref="A1:G1"/>
    <mergeCell ref="E3:AN3"/>
    <mergeCell ref="A6:A7"/>
  </mergeCells>
  <phoneticPr fontId="6" type="noConversion"/>
  <pageMargins left="0.23622047244094491" right="0.23622047244094491" top="0.74803149606299213" bottom="0.74803149606299213" header="0.31496062992125984" footer="0.31496062992125984"/>
  <pageSetup paperSize="9" scale="29" fitToHeight="5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3E0EF-CDD5-4A58-BD3A-5984F186ED79}">
  <sheetPr codeName="Feuil5">
    <pageSetUpPr fitToPage="1"/>
  </sheetPr>
  <dimension ref="A1:AX192"/>
  <sheetViews>
    <sheetView tabSelected="1" topLeftCell="W1" zoomScale="85" zoomScaleNormal="85" workbookViewId="0">
      <selection activeCell="AS4" sqref="AS4:AX4"/>
    </sheetView>
  </sheetViews>
  <sheetFormatPr baseColWidth="10" defaultRowHeight="15" x14ac:dyDescent="0.25"/>
  <cols>
    <col min="1" max="1" width="7.7109375" bestFit="1" customWidth="1"/>
    <col min="2" max="2" width="10.5703125" bestFit="1" customWidth="1"/>
    <col min="3" max="3" width="2.85546875" bestFit="1" customWidth="1"/>
    <col min="4" max="4" width="10.28515625" bestFit="1" customWidth="1"/>
    <col min="5" max="11" width="11.28515625" customWidth="1"/>
    <col min="12" max="12" width="10.7109375" customWidth="1"/>
    <col min="13" max="40" width="11.28515625" customWidth="1"/>
    <col min="41" max="41" width="1.42578125" customWidth="1"/>
    <col min="43" max="43" width="11.5703125" bestFit="1" customWidth="1"/>
  </cols>
  <sheetData>
    <row r="1" spans="1:50" ht="21" x14ac:dyDescent="0.25">
      <c r="A1" s="78" t="s">
        <v>51</v>
      </c>
      <c r="B1" s="78"/>
      <c r="C1" s="78"/>
      <c r="D1" s="78"/>
      <c r="E1" s="78"/>
      <c r="F1" s="78"/>
      <c r="G1" s="78"/>
    </row>
    <row r="3" spans="1:50" ht="15" customHeight="1" x14ac:dyDescent="0.25">
      <c r="E3" s="79" t="s">
        <v>5</v>
      </c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</row>
    <row r="4" spans="1:50" ht="75.75" customHeight="1" x14ac:dyDescent="0.25">
      <c r="A4" s="4" t="s">
        <v>1</v>
      </c>
      <c r="B4" s="4" t="s">
        <v>2</v>
      </c>
      <c r="C4" s="4" t="s">
        <v>3</v>
      </c>
      <c r="D4" s="4" t="s">
        <v>4</v>
      </c>
      <c r="E4" s="33" t="s">
        <v>12</v>
      </c>
      <c r="F4" s="33" t="s">
        <v>6</v>
      </c>
      <c r="G4" s="33" t="s">
        <v>7</v>
      </c>
      <c r="H4" s="33" t="s">
        <v>8</v>
      </c>
      <c r="I4" s="33" t="s">
        <v>9</v>
      </c>
      <c r="J4" s="33" t="s">
        <v>10</v>
      </c>
      <c r="K4" s="33" t="s">
        <v>50</v>
      </c>
      <c r="L4" s="33" t="s">
        <v>11</v>
      </c>
      <c r="M4" s="33" t="s">
        <v>31</v>
      </c>
      <c r="N4" s="33" t="s">
        <v>13</v>
      </c>
      <c r="O4" s="33" t="s">
        <v>14</v>
      </c>
      <c r="P4" s="33" t="s">
        <v>15</v>
      </c>
      <c r="Q4" s="33" t="s">
        <v>16</v>
      </c>
      <c r="R4" s="33" t="s">
        <v>17</v>
      </c>
      <c r="S4" s="33" t="s">
        <v>18</v>
      </c>
      <c r="T4" s="33" t="s">
        <v>19</v>
      </c>
      <c r="U4" s="33" t="s">
        <v>20</v>
      </c>
      <c r="V4" s="33" t="s">
        <v>21</v>
      </c>
      <c r="W4" s="33" t="s">
        <v>22</v>
      </c>
      <c r="X4" s="33" t="s">
        <v>23</v>
      </c>
      <c r="Y4" s="33" t="s">
        <v>24</v>
      </c>
      <c r="Z4" s="33" t="s">
        <v>25</v>
      </c>
      <c r="AA4" s="33" t="s">
        <v>26</v>
      </c>
      <c r="AB4" s="33" t="s">
        <v>27</v>
      </c>
      <c r="AC4" s="33" t="s">
        <v>28</v>
      </c>
      <c r="AD4" s="33" t="s">
        <v>29</v>
      </c>
      <c r="AE4" s="33" t="s">
        <v>30</v>
      </c>
      <c r="AF4" s="33" t="s">
        <v>32</v>
      </c>
      <c r="AG4" s="33" t="s">
        <v>33</v>
      </c>
      <c r="AH4" s="33" t="s">
        <v>49</v>
      </c>
      <c r="AI4" s="33" t="s">
        <v>34</v>
      </c>
      <c r="AJ4" s="33" t="s">
        <v>35</v>
      </c>
      <c r="AK4" s="33" t="s">
        <v>36</v>
      </c>
      <c r="AL4" s="33" t="s">
        <v>37</v>
      </c>
      <c r="AM4" s="33" t="s">
        <v>38</v>
      </c>
      <c r="AN4" s="33" t="s">
        <v>39</v>
      </c>
      <c r="AO4" s="2"/>
      <c r="AP4" s="5" t="s">
        <v>44</v>
      </c>
      <c r="AQ4" s="5" t="s">
        <v>45</v>
      </c>
      <c r="AR4" s="5" t="s">
        <v>46</v>
      </c>
      <c r="AS4" s="39" t="s">
        <v>67</v>
      </c>
      <c r="AT4" s="115" t="s">
        <v>68</v>
      </c>
      <c r="AU4" s="115" t="s">
        <v>69</v>
      </c>
      <c r="AV4" s="115" t="s">
        <v>70</v>
      </c>
      <c r="AW4" s="116" t="s">
        <v>67</v>
      </c>
      <c r="AX4" s="116" t="s">
        <v>68</v>
      </c>
    </row>
    <row r="5" spans="1:50" x14ac:dyDescent="0.25">
      <c r="A5" s="6" t="s">
        <v>40</v>
      </c>
      <c r="B5" s="7"/>
      <c r="C5" s="7"/>
      <c r="D5" s="23"/>
      <c r="E5" s="8"/>
      <c r="F5" s="6"/>
      <c r="G5" s="6"/>
      <c r="H5" s="6"/>
      <c r="I5" s="6"/>
      <c r="J5" s="6"/>
      <c r="K5" s="6"/>
      <c r="L5" s="8"/>
      <c r="M5" s="6"/>
      <c r="N5" s="6"/>
      <c r="O5" s="6"/>
      <c r="P5" s="6"/>
      <c r="Q5" s="8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1"/>
      <c r="AP5" s="19" t="str">
        <f>IF(SUM(E5:AN5)=0,"",SUM(E5:AN5))</f>
        <v/>
      </c>
      <c r="AR5" s="22" t="str">
        <f>IF(AP5="","",AP5*1.077)</f>
        <v/>
      </c>
      <c r="AS5" s="7"/>
      <c r="AT5" s="7"/>
      <c r="AU5" s="7"/>
      <c r="AV5" s="7"/>
      <c r="AW5" s="7"/>
      <c r="AX5" s="7"/>
    </row>
    <row r="6" spans="1:50" x14ac:dyDescent="0.25">
      <c r="A6" s="107" t="s">
        <v>75</v>
      </c>
      <c r="B6" s="7"/>
      <c r="C6" s="7"/>
      <c r="D6" s="23"/>
      <c r="E6" s="8"/>
      <c r="F6" s="6"/>
      <c r="G6" s="6"/>
      <c r="H6" s="6"/>
      <c r="I6" s="6"/>
      <c r="J6" s="6"/>
      <c r="K6" s="6"/>
      <c r="L6" s="8"/>
      <c r="M6" s="6"/>
      <c r="N6" s="6"/>
      <c r="O6" s="6"/>
      <c r="P6" s="6"/>
      <c r="Q6" s="8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1"/>
      <c r="AP6" s="19"/>
      <c r="AR6" s="22"/>
      <c r="AS6" s="7"/>
      <c r="AT6" s="7"/>
      <c r="AU6" s="7"/>
      <c r="AV6" s="7"/>
      <c r="AW6" s="7"/>
      <c r="AX6" s="7"/>
    </row>
    <row r="7" spans="1:50" s="12" customFormat="1" x14ac:dyDescent="0.25">
      <c r="A7" s="107"/>
      <c r="B7" s="6"/>
      <c r="C7" s="7"/>
      <c r="D7" s="7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11"/>
      <c r="AP7" s="19"/>
      <c r="AR7" s="7"/>
      <c r="AS7" s="7"/>
      <c r="AT7" s="7"/>
      <c r="AU7" s="7"/>
      <c r="AV7" s="7"/>
      <c r="AW7" s="7"/>
      <c r="AX7" s="7"/>
    </row>
    <row r="8" spans="1:50" s="12" customFormat="1" x14ac:dyDescent="0.25">
      <c r="A8" s="14" t="s">
        <v>48</v>
      </c>
      <c r="B8" s="36"/>
      <c r="C8" s="16"/>
      <c r="D8" s="28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1"/>
      <c r="AP8" s="18"/>
      <c r="AR8" s="16"/>
      <c r="AS8" s="7"/>
      <c r="AT8" s="7"/>
      <c r="AU8" s="7"/>
      <c r="AV8" s="7"/>
      <c r="AW8" s="7"/>
      <c r="AX8" s="7"/>
    </row>
    <row r="9" spans="1:50" x14ac:dyDescent="0.25">
      <c r="A9" s="6" t="s">
        <v>41</v>
      </c>
      <c r="B9" s="35" t="s">
        <v>59</v>
      </c>
      <c r="C9" s="7">
        <v>1</v>
      </c>
      <c r="D9" s="3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1"/>
      <c r="AP9" s="19" t="str">
        <f>IF(SUM(E9:AN9)=0,"",SUM(E9:AN9))</f>
        <v/>
      </c>
      <c r="AR9" s="22" t="str">
        <f>+IF(AP9="","",AP9*1.077)</f>
        <v/>
      </c>
      <c r="AS9" s="7"/>
      <c r="AT9" s="7"/>
      <c r="AU9" s="7"/>
      <c r="AV9" s="7"/>
      <c r="AW9" s="7"/>
      <c r="AX9" s="7"/>
    </row>
    <row r="10" spans="1:50" x14ac:dyDescent="0.25">
      <c r="A10" s="6" t="s">
        <v>41</v>
      </c>
      <c r="B10" s="35" t="s">
        <v>59</v>
      </c>
      <c r="C10" s="7">
        <v>2</v>
      </c>
      <c r="D10" s="34"/>
      <c r="E10" s="6"/>
      <c r="F10" s="6"/>
      <c r="G10" s="6"/>
      <c r="H10" s="6"/>
      <c r="I10" s="6"/>
      <c r="J10" s="6"/>
      <c r="K10" s="8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1"/>
      <c r="AP10" s="19" t="str">
        <f t="shared" ref="AP10:AP17" si="0">IF(SUM(E10:AN10)=0,"",SUM(E10:AN10))</f>
        <v/>
      </c>
      <c r="AR10" s="22" t="str">
        <f t="shared" ref="AR10:AR18" si="1">+IF(AP10="","",AP10*1.077)</f>
        <v/>
      </c>
      <c r="AS10" s="7"/>
      <c r="AT10" s="7"/>
      <c r="AU10" s="7"/>
      <c r="AV10" s="7"/>
      <c r="AW10" s="7"/>
      <c r="AX10" s="7"/>
    </row>
    <row r="11" spans="1:50" x14ac:dyDescent="0.25">
      <c r="A11" s="6" t="s">
        <v>41</v>
      </c>
      <c r="B11" s="35" t="s">
        <v>59</v>
      </c>
      <c r="C11" s="7">
        <v>3</v>
      </c>
      <c r="D11" s="23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3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1"/>
      <c r="AP11" s="19" t="str">
        <f t="shared" si="0"/>
        <v/>
      </c>
      <c r="AR11" s="22" t="str">
        <f t="shared" si="1"/>
        <v/>
      </c>
      <c r="AS11" s="7"/>
      <c r="AT11" s="7"/>
      <c r="AU11" s="7"/>
      <c r="AV11" s="7"/>
      <c r="AW11" s="7"/>
      <c r="AX11" s="7"/>
    </row>
    <row r="12" spans="1:50" x14ac:dyDescent="0.25">
      <c r="A12" s="6" t="s">
        <v>41</v>
      </c>
      <c r="B12" s="35" t="s">
        <v>59</v>
      </c>
      <c r="C12" s="7">
        <v>4</v>
      </c>
      <c r="D12" s="23"/>
      <c r="E12" s="6"/>
      <c r="F12" s="6"/>
      <c r="G12" s="6"/>
      <c r="H12" s="6"/>
      <c r="I12" s="6"/>
      <c r="J12" s="6"/>
      <c r="K12" s="6"/>
      <c r="L12" s="6"/>
      <c r="M12" s="6"/>
      <c r="N12" s="8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1"/>
      <c r="AP12" s="19" t="str">
        <f t="shared" si="0"/>
        <v/>
      </c>
      <c r="AR12" s="22" t="str">
        <f t="shared" si="1"/>
        <v/>
      </c>
      <c r="AS12" s="7"/>
      <c r="AT12" s="7"/>
      <c r="AU12" s="7"/>
      <c r="AV12" s="7"/>
      <c r="AW12" s="7"/>
      <c r="AX12" s="7"/>
    </row>
    <row r="13" spans="1:50" x14ac:dyDescent="0.25">
      <c r="A13" s="6" t="s">
        <v>41</v>
      </c>
      <c r="B13" s="35" t="s">
        <v>59</v>
      </c>
      <c r="C13" s="7">
        <v>5</v>
      </c>
      <c r="D13" s="23"/>
      <c r="E13" s="6"/>
      <c r="F13" s="6"/>
      <c r="G13" s="6"/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1"/>
      <c r="AP13" s="19" t="str">
        <f t="shared" si="0"/>
        <v/>
      </c>
      <c r="AR13" s="22" t="str">
        <f t="shared" si="1"/>
        <v/>
      </c>
      <c r="AS13" s="7"/>
      <c r="AT13" s="7"/>
      <c r="AU13" s="7"/>
      <c r="AV13" s="7"/>
      <c r="AW13" s="7"/>
      <c r="AX13" s="7"/>
    </row>
    <row r="14" spans="1:50" x14ac:dyDescent="0.25">
      <c r="A14" s="6" t="s">
        <v>41</v>
      </c>
      <c r="B14" s="35" t="s">
        <v>59</v>
      </c>
      <c r="C14" s="7">
        <v>7</v>
      </c>
      <c r="D14" s="23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1"/>
      <c r="AP14" s="19" t="str">
        <f t="shared" si="0"/>
        <v/>
      </c>
      <c r="AR14" s="22" t="str">
        <f t="shared" si="1"/>
        <v/>
      </c>
      <c r="AS14" s="7"/>
      <c r="AT14" s="7"/>
      <c r="AU14" s="7"/>
      <c r="AV14" s="7"/>
      <c r="AW14" s="7"/>
      <c r="AX14" s="7"/>
    </row>
    <row r="15" spans="1:50" x14ac:dyDescent="0.25">
      <c r="A15" s="6" t="s">
        <v>41</v>
      </c>
      <c r="B15" s="35" t="s">
        <v>59</v>
      </c>
      <c r="C15" s="7">
        <v>8</v>
      </c>
      <c r="D15" s="23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1"/>
      <c r="AP15" s="19" t="str">
        <f t="shared" si="0"/>
        <v/>
      </c>
      <c r="AR15" s="22" t="str">
        <f t="shared" si="1"/>
        <v/>
      </c>
      <c r="AS15" s="7"/>
      <c r="AT15" s="7"/>
      <c r="AU15" s="7"/>
      <c r="AV15" s="7"/>
      <c r="AW15" s="7"/>
      <c r="AX15" s="7"/>
    </row>
    <row r="16" spans="1:50" x14ac:dyDescent="0.25">
      <c r="A16" s="6" t="s">
        <v>41</v>
      </c>
      <c r="B16" s="35" t="s">
        <v>59</v>
      </c>
      <c r="C16" s="7">
        <v>9</v>
      </c>
      <c r="D16" s="23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1"/>
      <c r="AP16" s="19" t="str">
        <f t="shared" si="0"/>
        <v/>
      </c>
      <c r="AR16" s="22" t="str">
        <f t="shared" si="1"/>
        <v/>
      </c>
      <c r="AS16" s="7"/>
      <c r="AT16" s="7"/>
      <c r="AU16" s="7"/>
      <c r="AV16" s="7"/>
      <c r="AW16" s="7"/>
      <c r="AX16" s="7"/>
    </row>
    <row r="17" spans="1:50" x14ac:dyDescent="0.25">
      <c r="A17" s="6" t="s">
        <v>41</v>
      </c>
      <c r="B17" s="35" t="s">
        <v>59</v>
      </c>
      <c r="C17" s="7">
        <v>10</v>
      </c>
      <c r="D17" s="23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1"/>
      <c r="AP17" s="19" t="str">
        <f t="shared" si="0"/>
        <v/>
      </c>
      <c r="AR17" s="22" t="str">
        <f t="shared" si="1"/>
        <v/>
      </c>
      <c r="AS17" s="7"/>
      <c r="AT17" s="7"/>
      <c r="AU17" s="7"/>
      <c r="AV17" s="7"/>
      <c r="AW17" s="7"/>
      <c r="AX17" s="7"/>
    </row>
    <row r="18" spans="1:50" s="12" customFormat="1" ht="18" customHeight="1" x14ac:dyDescent="0.25">
      <c r="A18" s="14" t="s">
        <v>48</v>
      </c>
      <c r="B18" s="36" t="s">
        <v>59</v>
      </c>
      <c r="C18" s="16"/>
      <c r="D18" s="28"/>
      <c r="E18" s="17" t="str">
        <f t="shared" ref="E18:AN18" si="2">+IF(SUM(E9:E17)=0,"",SUM(E9:E17))</f>
        <v/>
      </c>
      <c r="F18" s="17" t="str">
        <f t="shared" si="2"/>
        <v/>
      </c>
      <c r="G18" s="17" t="str">
        <f t="shared" si="2"/>
        <v/>
      </c>
      <c r="H18" s="17" t="str">
        <f t="shared" si="2"/>
        <v/>
      </c>
      <c r="I18" s="17" t="str">
        <f t="shared" si="2"/>
        <v/>
      </c>
      <c r="J18" s="17" t="str">
        <f t="shared" si="2"/>
        <v/>
      </c>
      <c r="K18" s="17" t="str">
        <f t="shared" si="2"/>
        <v/>
      </c>
      <c r="L18" s="17" t="str">
        <f t="shared" si="2"/>
        <v/>
      </c>
      <c r="M18" s="17" t="str">
        <f t="shared" si="2"/>
        <v/>
      </c>
      <c r="N18" s="17" t="str">
        <f t="shared" si="2"/>
        <v/>
      </c>
      <c r="O18" s="17" t="str">
        <f t="shared" si="2"/>
        <v/>
      </c>
      <c r="P18" s="17" t="str">
        <f t="shared" si="2"/>
        <v/>
      </c>
      <c r="Q18" s="17" t="str">
        <f t="shared" si="2"/>
        <v/>
      </c>
      <c r="R18" s="17" t="str">
        <f t="shared" si="2"/>
        <v/>
      </c>
      <c r="S18" s="17" t="str">
        <f t="shared" si="2"/>
        <v/>
      </c>
      <c r="T18" s="17" t="str">
        <f t="shared" si="2"/>
        <v/>
      </c>
      <c r="U18" s="17" t="str">
        <f t="shared" si="2"/>
        <v/>
      </c>
      <c r="V18" s="17" t="str">
        <f t="shared" si="2"/>
        <v/>
      </c>
      <c r="W18" s="17" t="str">
        <f t="shared" si="2"/>
        <v/>
      </c>
      <c r="X18" s="17" t="str">
        <f t="shared" si="2"/>
        <v/>
      </c>
      <c r="Y18" s="17" t="str">
        <f t="shared" si="2"/>
        <v/>
      </c>
      <c r="Z18" s="17" t="str">
        <f t="shared" si="2"/>
        <v/>
      </c>
      <c r="AA18" s="17" t="str">
        <f t="shared" si="2"/>
        <v/>
      </c>
      <c r="AB18" s="17" t="str">
        <f t="shared" si="2"/>
        <v/>
      </c>
      <c r="AC18" s="17" t="str">
        <f t="shared" si="2"/>
        <v/>
      </c>
      <c r="AD18" s="17" t="str">
        <f t="shared" si="2"/>
        <v/>
      </c>
      <c r="AE18" s="17" t="str">
        <f t="shared" si="2"/>
        <v/>
      </c>
      <c r="AF18" s="17" t="str">
        <f t="shared" si="2"/>
        <v/>
      </c>
      <c r="AG18" s="17" t="str">
        <f t="shared" si="2"/>
        <v/>
      </c>
      <c r="AH18" s="17" t="str">
        <f t="shared" si="2"/>
        <v/>
      </c>
      <c r="AI18" s="17" t="str">
        <f t="shared" si="2"/>
        <v/>
      </c>
      <c r="AJ18" s="17" t="str">
        <f t="shared" si="2"/>
        <v/>
      </c>
      <c r="AK18" s="17" t="str">
        <f t="shared" si="2"/>
        <v/>
      </c>
      <c r="AL18" s="17" t="str">
        <f t="shared" si="2"/>
        <v/>
      </c>
      <c r="AM18" s="17" t="str">
        <f t="shared" si="2"/>
        <v/>
      </c>
      <c r="AN18" s="17" t="str">
        <f t="shared" si="2"/>
        <v/>
      </c>
      <c r="AO18" s="11"/>
      <c r="AP18" s="18" t="str">
        <f>IF(SUM(AP9:AP17)=0,"",SUM(AP9:AP17))</f>
        <v/>
      </c>
      <c r="AR18" s="26" t="str">
        <f t="shared" si="1"/>
        <v/>
      </c>
      <c r="AS18" s="7"/>
      <c r="AT18" s="7"/>
      <c r="AU18" s="7"/>
      <c r="AV18" s="7"/>
      <c r="AW18" s="7"/>
      <c r="AX18" s="7"/>
    </row>
    <row r="19" spans="1:50" s="25" customFormat="1" ht="5.0999999999999996" customHeight="1" x14ac:dyDescent="0.25">
      <c r="A19" s="30"/>
      <c r="B19" s="30"/>
      <c r="C19" s="31"/>
      <c r="D19" s="31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24"/>
      <c r="AP19" s="27"/>
    </row>
    <row r="20" spans="1:50" x14ac:dyDescent="0.25">
      <c r="A20" s="6" t="s">
        <v>41</v>
      </c>
      <c r="B20" s="35" t="s">
        <v>60</v>
      </c>
      <c r="C20" s="7">
        <v>1</v>
      </c>
      <c r="D20" s="34"/>
      <c r="E20" s="8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1"/>
      <c r="AP20" s="19" t="str">
        <f t="shared" ref="AP20:AP29" si="3">IF(SUM(E20:AN20)=0,"",SUM(E20:AN20))</f>
        <v/>
      </c>
      <c r="AR20" s="21" t="str">
        <f>+IF(AP20="","",AP20*1.077)</f>
        <v/>
      </c>
      <c r="AS20" s="7"/>
      <c r="AT20" s="7"/>
      <c r="AU20" s="7"/>
      <c r="AV20" s="7"/>
      <c r="AW20" s="7"/>
      <c r="AX20" s="7"/>
    </row>
    <row r="21" spans="1:50" x14ac:dyDescent="0.25">
      <c r="A21" s="6" t="s">
        <v>41</v>
      </c>
      <c r="B21" s="35" t="s">
        <v>60</v>
      </c>
      <c r="C21" s="7">
        <v>2</v>
      </c>
      <c r="D21" s="34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1"/>
      <c r="AP21" s="19" t="str">
        <f t="shared" si="3"/>
        <v/>
      </c>
      <c r="AR21" s="21" t="str">
        <f t="shared" ref="AR21:AR30" si="4">+IF(AP21="","",AP21*1.077)</f>
        <v/>
      </c>
      <c r="AS21" s="7"/>
      <c r="AT21" s="7"/>
      <c r="AU21" s="7"/>
      <c r="AV21" s="7"/>
      <c r="AW21" s="7"/>
      <c r="AX21" s="7"/>
    </row>
    <row r="22" spans="1:50" x14ac:dyDescent="0.25">
      <c r="A22" s="6" t="s">
        <v>41</v>
      </c>
      <c r="B22" s="35" t="s">
        <v>60</v>
      </c>
      <c r="C22" s="7">
        <v>3</v>
      </c>
      <c r="D22" s="23"/>
      <c r="E22" s="6"/>
      <c r="F22" s="6"/>
      <c r="G22" s="6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1"/>
      <c r="AP22" s="19" t="str">
        <f t="shared" si="3"/>
        <v/>
      </c>
      <c r="AR22" s="21" t="str">
        <f t="shared" si="4"/>
        <v/>
      </c>
      <c r="AS22" s="7"/>
      <c r="AT22" s="7"/>
      <c r="AU22" s="7"/>
      <c r="AV22" s="7"/>
      <c r="AW22" s="7"/>
      <c r="AX22" s="7"/>
    </row>
    <row r="23" spans="1:50" x14ac:dyDescent="0.25">
      <c r="A23" s="6" t="s">
        <v>41</v>
      </c>
      <c r="B23" s="35" t="s">
        <v>60</v>
      </c>
      <c r="C23" s="7">
        <v>4</v>
      </c>
      <c r="D23" s="23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1"/>
      <c r="AP23" s="19" t="str">
        <f t="shared" si="3"/>
        <v/>
      </c>
      <c r="AR23" s="21" t="str">
        <f t="shared" si="4"/>
        <v/>
      </c>
      <c r="AS23" s="7"/>
      <c r="AT23" s="7"/>
      <c r="AU23" s="7"/>
      <c r="AV23" s="7"/>
      <c r="AW23" s="7"/>
      <c r="AX23" s="7"/>
    </row>
    <row r="24" spans="1:50" x14ac:dyDescent="0.25">
      <c r="A24" s="6" t="s">
        <v>41</v>
      </c>
      <c r="B24" s="35" t="s">
        <v>60</v>
      </c>
      <c r="C24" s="7">
        <v>5</v>
      </c>
      <c r="D24" s="23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8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1"/>
      <c r="AP24" s="19" t="str">
        <f t="shared" si="3"/>
        <v/>
      </c>
      <c r="AR24" s="21" t="str">
        <f t="shared" si="4"/>
        <v/>
      </c>
      <c r="AS24" s="7"/>
      <c r="AT24" s="7"/>
      <c r="AU24" s="7"/>
      <c r="AV24" s="7"/>
      <c r="AW24" s="7"/>
      <c r="AX24" s="7"/>
    </row>
    <row r="25" spans="1:50" x14ac:dyDescent="0.25">
      <c r="A25" s="6" t="s">
        <v>41</v>
      </c>
      <c r="B25" s="35" t="s">
        <v>60</v>
      </c>
      <c r="C25" s="7">
        <v>6</v>
      </c>
      <c r="D25" s="23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1"/>
      <c r="AP25" s="19" t="str">
        <f t="shared" si="3"/>
        <v/>
      </c>
      <c r="AR25" s="21" t="str">
        <f t="shared" si="4"/>
        <v/>
      </c>
      <c r="AS25" s="7"/>
      <c r="AT25" s="7"/>
      <c r="AU25" s="7"/>
      <c r="AV25" s="7"/>
      <c r="AW25" s="7"/>
      <c r="AX25" s="7"/>
    </row>
    <row r="26" spans="1:50" x14ac:dyDescent="0.25">
      <c r="A26" s="6" t="s">
        <v>41</v>
      </c>
      <c r="B26" s="35" t="s">
        <v>60</v>
      </c>
      <c r="C26" s="7">
        <v>7</v>
      </c>
      <c r="D26" s="23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8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1"/>
      <c r="AP26" s="19" t="str">
        <f t="shared" si="3"/>
        <v/>
      </c>
      <c r="AR26" s="21" t="str">
        <f t="shared" si="4"/>
        <v/>
      </c>
      <c r="AS26" s="7"/>
      <c r="AT26" s="7"/>
      <c r="AU26" s="7"/>
      <c r="AV26" s="7"/>
      <c r="AW26" s="7"/>
      <c r="AX26" s="7"/>
    </row>
    <row r="27" spans="1:50" x14ac:dyDescent="0.25">
      <c r="A27" s="6" t="s">
        <v>41</v>
      </c>
      <c r="B27" s="35" t="s">
        <v>60</v>
      </c>
      <c r="C27" s="7">
        <v>8</v>
      </c>
      <c r="D27" s="23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8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1"/>
      <c r="AP27" s="19" t="str">
        <f t="shared" si="3"/>
        <v/>
      </c>
      <c r="AR27" s="21" t="str">
        <f t="shared" si="4"/>
        <v/>
      </c>
      <c r="AS27" s="7"/>
      <c r="AT27" s="7"/>
      <c r="AU27" s="7"/>
      <c r="AV27" s="7"/>
      <c r="AW27" s="7"/>
      <c r="AX27" s="7"/>
    </row>
    <row r="28" spans="1:50" x14ac:dyDescent="0.25">
      <c r="A28" s="6" t="s">
        <v>41</v>
      </c>
      <c r="B28" s="35" t="s">
        <v>60</v>
      </c>
      <c r="C28" s="7">
        <v>9</v>
      </c>
      <c r="D28" s="23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1"/>
      <c r="AP28" s="19" t="str">
        <f t="shared" si="3"/>
        <v/>
      </c>
      <c r="AR28" s="21" t="str">
        <f t="shared" si="4"/>
        <v/>
      </c>
      <c r="AS28" s="7"/>
      <c r="AT28" s="7"/>
      <c r="AU28" s="7"/>
      <c r="AV28" s="7"/>
      <c r="AW28" s="7"/>
      <c r="AX28" s="7"/>
    </row>
    <row r="29" spans="1:50" x14ac:dyDescent="0.25">
      <c r="A29" s="6" t="s">
        <v>41</v>
      </c>
      <c r="B29" s="35" t="s">
        <v>60</v>
      </c>
      <c r="C29" s="7">
        <v>10</v>
      </c>
      <c r="D29" s="23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1"/>
      <c r="AP29" s="19" t="str">
        <f t="shared" si="3"/>
        <v/>
      </c>
      <c r="AR29" s="21" t="str">
        <f t="shared" si="4"/>
        <v/>
      </c>
      <c r="AS29" s="7"/>
      <c r="AT29" s="7"/>
      <c r="AU29" s="7"/>
      <c r="AV29" s="7"/>
      <c r="AW29" s="7"/>
      <c r="AX29" s="7"/>
    </row>
    <row r="30" spans="1:50" x14ac:dyDescent="0.25">
      <c r="A30" s="14" t="s">
        <v>48</v>
      </c>
      <c r="B30" s="36" t="s">
        <v>60</v>
      </c>
      <c r="C30" s="14"/>
      <c r="D30" s="14"/>
      <c r="E30" s="29" t="str">
        <f>+IF(SUM(E20:E29)=0,"",SUM(E20:E29))</f>
        <v/>
      </c>
      <c r="F30" s="29" t="str">
        <f t="shared" ref="F30:AN30" si="5">+IF(SUM(F20:F29)=0,"",SUM(F20:F29))</f>
        <v/>
      </c>
      <c r="G30" s="29" t="str">
        <f t="shared" si="5"/>
        <v/>
      </c>
      <c r="H30" s="29" t="str">
        <f t="shared" si="5"/>
        <v/>
      </c>
      <c r="I30" s="29" t="str">
        <f t="shared" si="5"/>
        <v/>
      </c>
      <c r="J30" s="29" t="str">
        <f t="shared" si="5"/>
        <v/>
      </c>
      <c r="K30" s="29" t="str">
        <f t="shared" si="5"/>
        <v/>
      </c>
      <c r="L30" s="29" t="str">
        <f t="shared" si="5"/>
        <v/>
      </c>
      <c r="M30" s="29" t="str">
        <f t="shared" si="5"/>
        <v/>
      </c>
      <c r="N30" s="29" t="str">
        <f t="shared" si="5"/>
        <v/>
      </c>
      <c r="O30" s="29" t="str">
        <f t="shared" si="5"/>
        <v/>
      </c>
      <c r="P30" s="29" t="str">
        <f t="shared" si="5"/>
        <v/>
      </c>
      <c r="Q30" s="29" t="str">
        <f t="shared" si="5"/>
        <v/>
      </c>
      <c r="R30" s="29" t="str">
        <f t="shared" si="5"/>
        <v/>
      </c>
      <c r="S30" s="29" t="str">
        <f t="shared" si="5"/>
        <v/>
      </c>
      <c r="T30" s="29" t="str">
        <f t="shared" si="5"/>
        <v/>
      </c>
      <c r="U30" s="29" t="str">
        <f t="shared" si="5"/>
        <v/>
      </c>
      <c r="V30" s="29" t="str">
        <f t="shared" si="5"/>
        <v/>
      </c>
      <c r="W30" s="29" t="str">
        <f t="shared" si="5"/>
        <v/>
      </c>
      <c r="X30" s="29" t="str">
        <f t="shared" si="5"/>
        <v/>
      </c>
      <c r="Y30" s="29" t="str">
        <f t="shared" si="5"/>
        <v/>
      </c>
      <c r="Z30" s="29" t="str">
        <f t="shared" si="5"/>
        <v/>
      </c>
      <c r="AA30" s="29" t="str">
        <f t="shared" si="5"/>
        <v/>
      </c>
      <c r="AB30" s="29" t="str">
        <f t="shared" si="5"/>
        <v/>
      </c>
      <c r="AC30" s="29" t="str">
        <f t="shared" si="5"/>
        <v/>
      </c>
      <c r="AD30" s="29" t="str">
        <f t="shared" si="5"/>
        <v/>
      </c>
      <c r="AE30" s="29" t="str">
        <f t="shared" si="5"/>
        <v/>
      </c>
      <c r="AF30" s="29" t="str">
        <f t="shared" si="5"/>
        <v/>
      </c>
      <c r="AG30" s="29" t="str">
        <f t="shared" si="5"/>
        <v/>
      </c>
      <c r="AH30" s="29" t="str">
        <f t="shared" si="5"/>
        <v/>
      </c>
      <c r="AI30" s="29" t="str">
        <f t="shared" si="5"/>
        <v/>
      </c>
      <c r="AJ30" s="29" t="str">
        <f t="shared" si="5"/>
        <v/>
      </c>
      <c r="AK30" s="29" t="str">
        <f t="shared" si="5"/>
        <v/>
      </c>
      <c r="AL30" s="29" t="str">
        <f t="shared" si="5"/>
        <v/>
      </c>
      <c r="AM30" s="29" t="str">
        <f t="shared" si="5"/>
        <v/>
      </c>
      <c r="AN30" s="29" t="str">
        <f t="shared" si="5"/>
        <v/>
      </c>
      <c r="AO30" s="1"/>
      <c r="AP30" s="18" t="str">
        <f>IF(SUM(AP20:AP29)=0,"",SUM(AP20:AP29))</f>
        <v/>
      </c>
      <c r="AR30" s="26" t="str">
        <f t="shared" si="4"/>
        <v/>
      </c>
      <c r="AS30" s="7"/>
      <c r="AT30" s="7"/>
      <c r="AU30" s="7"/>
      <c r="AV30" s="7"/>
      <c r="AW30" s="7"/>
      <c r="AX30" s="7"/>
    </row>
    <row r="31" spans="1:50" x14ac:dyDescent="0.25">
      <c r="A31" s="1"/>
      <c r="B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</row>
    <row r="32" spans="1:50" x14ac:dyDescent="0.25">
      <c r="A32" s="1"/>
      <c r="B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</row>
    <row r="33" spans="1:41" x14ac:dyDescent="0.25">
      <c r="A33" s="1"/>
      <c r="B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</row>
    <row r="34" spans="1:41" x14ac:dyDescent="0.25">
      <c r="A34" s="1"/>
      <c r="B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</row>
    <row r="35" spans="1:41" x14ac:dyDescent="0.25">
      <c r="A35" s="1"/>
      <c r="B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</row>
    <row r="36" spans="1:41" x14ac:dyDescent="0.25">
      <c r="A36" s="1"/>
      <c r="B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</row>
    <row r="37" spans="1:41" x14ac:dyDescent="0.25">
      <c r="A37" s="1"/>
      <c r="B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</row>
    <row r="38" spans="1:41" x14ac:dyDescent="0.25">
      <c r="A38" s="1"/>
      <c r="B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</row>
    <row r="39" spans="1:41" x14ac:dyDescent="0.25">
      <c r="A39" s="1"/>
      <c r="B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</row>
    <row r="40" spans="1:41" x14ac:dyDescent="0.25">
      <c r="A40" s="1"/>
      <c r="B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</row>
    <row r="41" spans="1:41" x14ac:dyDescent="0.25">
      <c r="A41" s="1"/>
      <c r="B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</row>
    <row r="42" spans="1:41" x14ac:dyDescent="0.25">
      <c r="A42" s="1"/>
      <c r="B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</row>
    <row r="43" spans="1:41" x14ac:dyDescent="0.25">
      <c r="A43" s="1"/>
      <c r="B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</row>
    <row r="44" spans="1:41" x14ac:dyDescent="0.25">
      <c r="A44" s="1"/>
      <c r="B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</row>
    <row r="45" spans="1:41" x14ac:dyDescent="0.25">
      <c r="A45" s="1"/>
      <c r="B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</row>
    <row r="46" spans="1:41" x14ac:dyDescent="0.25">
      <c r="A46" s="1"/>
      <c r="B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</row>
    <row r="47" spans="1:41" x14ac:dyDescent="0.25">
      <c r="A47" s="1"/>
      <c r="B47" s="1"/>
    </row>
    <row r="48" spans="1:41" x14ac:dyDescent="0.25">
      <c r="A48" s="1"/>
      <c r="B48" s="1"/>
    </row>
    <row r="49" spans="1:2" x14ac:dyDescent="0.25">
      <c r="A49" s="1"/>
      <c r="B49" s="1"/>
    </row>
    <row r="50" spans="1:2" x14ac:dyDescent="0.25">
      <c r="A50" s="1"/>
      <c r="B50" s="1"/>
    </row>
    <row r="51" spans="1:2" x14ac:dyDescent="0.25">
      <c r="A51" s="1"/>
      <c r="B51" s="1"/>
    </row>
    <row r="52" spans="1:2" x14ac:dyDescent="0.25">
      <c r="A52" s="1"/>
      <c r="B52" s="1"/>
    </row>
    <row r="53" spans="1:2" x14ac:dyDescent="0.25">
      <c r="A53" s="1"/>
      <c r="B53" s="1"/>
    </row>
    <row r="54" spans="1:2" x14ac:dyDescent="0.25">
      <c r="A54" s="1"/>
      <c r="B54" s="1"/>
    </row>
    <row r="55" spans="1:2" x14ac:dyDescent="0.25">
      <c r="A55" s="1"/>
      <c r="B55" s="1"/>
    </row>
    <row r="56" spans="1:2" x14ac:dyDescent="0.25">
      <c r="A56" s="1"/>
      <c r="B56" s="1"/>
    </row>
    <row r="57" spans="1:2" x14ac:dyDescent="0.25">
      <c r="A57" s="1"/>
      <c r="B57" s="1"/>
    </row>
    <row r="58" spans="1:2" x14ac:dyDescent="0.25">
      <c r="A58" s="1"/>
      <c r="B58" s="1"/>
    </row>
    <row r="59" spans="1:2" x14ac:dyDescent="0.25">
      <c r="A59" s="1"/>
      <c r="B59" s="1"/>
    </row>
    <row r="60" spans="1:2" x14ac:dyDescent="0.25">
      <c r="A60" s="1"/>
      <c r="B60" s="1"/>
    </row>
    <row r="61" spans="1:2" x14ac:dyDescent="0.25">
      <c r="A61" s="1"/>
      <c r="B61" s="1"/>
    </row>
    <row r="62" spans="1:2" x14ac:dyDescent="0.25">
      <c r="A62" s="1"/>
      <c r="B62" s="1"/>
    </row>
    <row r="63" spans="1:2" x14ac:dyDescent="0.25">
      <c r="A63" s="1"/>
      <c r="B63" s="1"/>
    </row>
    <row r="64" spans="1:2" x14ac:dyDescent="0.25">
      <c r="A64" s="1"/>
      <c r="B64" s="1"/>
    </row>
    <row r="65" spans="1:2" x14ac:dyDescent="0.25">
      <c r="A65" s="1"/>
      <c r="B65" s="1"/>
    </row>
    <row r="66" spans="1:2" x14ac:dyDescent="0.25">
      <c r="A66" s="1"/>
      <c r="B66" s="1"/>
    </row>
    <row r="67" spans="1:2" x14ac:dyDescent="0.25">
      <c r="A67" s="1"/>
      <c r="B67" s="1"/>
    </row>
    <row r="68" spans="1:2" x14ac:dyDescent="0.25">
      <c r="A68" s="1"/>
      <c r="B68" s="1"/>
    </row>
    <row r="69" spans="1:2" x14ac:dyDescent="0.25">
      <c r="A69" s="1"/>
      <c r="B69" s="1"/>
    </row>
    <row r="70" spans="1:2" x14ac:dyDescent="0.25">
      <c r="A70" s="1"/>
      <c r="B70" s="1"/>
    </row>
    <row r="71" spans="1:2" x14ac:dyDescent="0.25">
      <c r="A71" s="1"/>
      <c r="B71" s="1"/>
    </row>
    <row r="72" spans="1:2" x14ac:dyDescent="0.25">
      <c r="A72" s="1"/>
      <c r="B72" s="1"/>
    </row>
    <row r="73" spans="1:2" x14ac:dyDescent="0.25">
      <c r="A73" s="1"/>
      <c r="B73" s="1"/>
    </row>
    <row r="74" spans="1:2" x14ac:dyDescent="0.25">
      <c r="A74" s="1"/>
      <c r="B74" s="1"/>
    </row>
    <row r="75" spans="1:2" x14ac:dyDescent="0.25">
      <c r="A75" s="1"/>
      <c r="B75" s="1"/>
    </row>
    <row r="76" spans="1:2" x14ac:dyDescent="0.25">
      <c r="A76" s="1"/>
      <c r="B76" s="1"/>
    </row>
    <row r="77" spans="1:2" x14ac:dyDescent="0.25">
      <c r="A77" s="1"/>
      <c r="B77" s="1"/>
    </row>
    <row r="78" spans="1:2" x14ac:dyDescent="0.25">
      <c r="A78" s="1"/>
      <c r="B78" s="1"/>
    </row>
    <row r="79" spans="1:2" x14ac:dyDescent="0.25">
      <c r="A79" s="1"/>
      <c r="B79" s="1"/>
    </row>
    <row r="80" spans="1:2" x14ac:dyDescent="0.25">
      <c r="A80" s="1"/>
      <c r="B80" s="1"/>
    </row>
    <row r="81" spans="1:2" x14ac:dyDescent="0.25">
      <c r="A81" s="1"/>
      <c r="B81" s="1"/>
    </row>
    <row r="82" spans="1:2" x14ac:dyDescent="0.25">
      <c r="A82" s="1"/>
      <c r="B82" s="1"/>
    </row>
    <row r="83" spans="1:2" x14ac:dyDescent="0.25">
      <c r="A83" s="1"/>
      <c r="B83" s="1"/>
    </row>
    <row r="84" spans="1:2" x14ac:dyDescent="0.25">
      <c r="A84" s="1"/>
      <c r="B84" s="1"/>
    </row>
    <row r="85" spans="1:2" x14ac:dyDescent="0.25">
      <c r="A85" s="1"/>
      <c r="B85" s="1"/>
    </row>
    <row r="86" spans="1:2" x14ac:dyDescent="0.25">
      <c r="A86" s="1"/>
      <c r="B86" s="1"/>
    </row>
    <row r="87" spans="1:2" x14ac:dyDescent="0.25">
      <c r="A87" s="1"/>
      <c r="B87" s="1"/>
    </row>
    <row r="88" spans="1:2" x14ac:dyDescent="0.25">
      <c r="A88" s="1"/>
      <c r="B88" s="1"/>
    </row>
    <row r="89" spans="1:2" x14ac:dyDescent="0.25">
      <c r="A89" s="1"/>
      <c r="B89" s="1"/>
    </row>
    <row r="90" spans="1:2" x14ac:dyDescent="0.25">
      <c r="A90" s="1"/>
      <c r="B90" s="1"/>
    </row>
    <row r="91" spans="1:2" x14ac:dyDescent="0.25">
      <c r="A91" s="1"/>
      <c r="B91" s="1"/>
    </row>
    <row r="92" spans="1:2" x14ac:dyDescent="0.25">
      <c r="A92" s="1"/>
      <c r="B92" s="1"/>
    </row>
    <row r="93" spans="1:2" x14ac:dyDescent="0.25">
      <c r="A93" s="1"/>
      <c r="B93" s="1"/>
    </row>
    <row r="94" spans="1:2" x14ac:dyDescent="0.25">
      <c r="A94" s="1"/>
      <c r="B94" s="1"/>
    </row>
    <row r="95" spans="1:2" x14ac:dyDescent="0.25">
      <c r="A95" s="1"/>
      <c r="B95" s="1"/>
    </row>
    <row r="96" spans="1:2" x14ac:dyDescent="0.25">
      <c r="A96" s="1"/>
      <c r="B96" s="1"/>
    </row>
    <row r="97" spans="1:2" x14ac:dyDescent="0.25">
      <c r="A97" s="1"/>
      <c r="B97" s="1"/>
    </row>
    <row r="98" spans="1:2" x14ac:dyDescent="0.25">
      <c r="A98" s="1"/>
      <c r="B98" s="1"/>
    </row>
    <row r="99" spans="1:2" x14ac:dyDescent="0.25">
      <c r="A99" s="1"/>
      <c r="B99" s="1"/>
    </row>
    <row r="100" spans="1:2" x14ac:dyDescent="0.25">
      <c r="A100" s="1"/>
      <c r="B100" s="1"/>
    </row>
    <row r="101" spans="1:2" x14ac:dyDescent="0.25">
      <c r="A101" s="1"/>
      <c r="B101" s="1"/>
    </row>
    <row r="102" spans="1:2" x14ac:dyDescent="0.25">
      <c r="A102" s="1"/>
      <c r="B102" s="1"/>
    </row>
    <row r="103" spans="1:2" x14ac:dyDescent="0.25">
      <c r="A103" s="1"/>
      <c r="B103" s="1"/>
    </row>
    <row r="104" spans="1:2" x14ac:dyDescent="0.25">
      <c r="A104" s="1"/>
      <c r="B104" s="1"/>
    </row>
    <row r="105" spans="1:2" x14ac:dyDescent="0.25">
      <c r="A105" s="1"/>
      <c r="B105" s="1"/>
    </row>
    <row r="106" spans="1:2" x14ac:dyDescent="0.25">
      <c r="A106" s="1"/>
      <c r="B106" s="1"/>
    </row>
    <row r="107" spans="1:2" x14ac:dyDescent="0.25">
      <c r="A107" s="1"/>
      <c r="B107" s="1"/>
    </row>
    <row r="108" spans="1:2" x14ac:dyDescent="0.25">
      <c r="A108" s="1"/>
      <c r="B108" s="1"/>
    </row>
    <row r="109" spans="1:2" x14ac:dyDescent="0.25">
      <c r="A109" s="1"/>
      <c r="B109" s="1"/>
    </row>
    <row r="110" spans="1:2" x14ac:dyDescent="0.25">
      <c r="A110" s="1"/>
      <c r="B110" s="1"/>
    </row>
    <row r="111" spans="1:2" x14ac:dyDescent="0.25">
      <c r="A111" s="1"/>
      <c r="B111" s="1"/>
    </row>
    <row r="112" spans="1:2" x14ac:dyDescent="0.25">
      <c r="A112" s="1"/>
      <c r="B112" s="1"/>
    </row>
    <row r="113" spans="1:2" x14ac:dyDescent="0.25">
      <c r="A113" s="1"/>
      <c r="B113" s="1"/>
    </row>
    <row r="114" spans="1:2" x14ac:dyDescent="0.25">
      <c r="A114" s="1"/>
      <c r="B114" s="1"/>
    </row>
    <row r="115" spans="1:2" x14ac:dyDescent="0.25">
      <c r="A115" s="1"/>
      <c r="B115" s="1"/>
    </row>
    <row r="116" spans="1:2" x14ac:dyDescent="0.25">
      <c r="A116" s="1"/>
      <c r="B116" s="1"/>
    </row>
    <row r="117" spans="1:2" x14ac:dyDescent="0.25">
      <c r="A117" s="1"/>
      <c r="B117" s="1"/>
    </row>
    <row r="118" spans="1:2" x14ac:dyDescent="0.25">
      <c r="A118" s="1"/>
      <c r="B118" s="1"/>
    </row>
    <row r="119" spans="1:2" x14ac:dyDescent="0.25">
      <c r="A119" s="1"/>
      <c r="B119" s="1"/>
    </row>
    <row r="120" spans="1:2" x14ac:dyDescent="0.25">
      <c r="A120" s="1"/>
      <c r="B120" s="1"/>
    </row>
    <row r="121" spans="1:2" x14ac:dyDescent="0.25">
      <c r="A121" s="1"/>
      <c r="B121" s="1"/>
    </row>
    <row r="122" spans="1:2" x14ac:dyDescent="0.25">
      <c r="A122" s="1"/>
      <c r="B122" s="1"/>
    </row>
    <row r="123" spans="1:2" x14ac:dyDescent="0.25">
      <c r="A123" s="1"/>
      <c r="B123" s="1"/>
    </row>
    <row r="124" spans="1:2" x14ac:dyDescent="0.25">
      <c r="A124" s="1"/>
      <c r="B124" s="1"/>
    </row>
    <row r="125" spans="1:2" x14ac:dyDescent="0.25">
      <c r="A125" s="1"/>
      <c r="B125" s="1"/>
    </row>
    <row r="126" spans="1:2" x14ac:dyDescent="0.25">
      <c r="A126" s="1"/>
      <c r="B126" s="1"/>
    </row>
    <row r="127" spans="1:2" x14ac:dyDescent="0.25">
      <c r="A127" s="1"/>
      <c r="B127" s="1"/>
    </row>
    <row r="128" spans="1:2" x14ac:dyDescent="0.25">
      <c r="A128" s="1"/>
      <c r="B128" s="1"/>
    </row>
    <row r="129" spans="1:2" x14ac:dyDescent="0.25">
      <c r="A129" s="1"/>
      <c r="B129" s="1"/>
    </row>
    <row r="130" spans="1:2" x14ac:dyDescent="0.25">
      <c r="A130" s="1"/>
      <c r="B130" s="1"/>
    </row>
    <row r="131" spans="1:2" x14ac:dyDescent="0.25">
      <c r="A131" s="1"/>
      <c r="B131" s="1"/>
    </row>
    <row r="132" spans="1:2" x14ac:dyDescent="0.25">
      <c r="A132" s="1"/>
      <c r="B132" s="1"/>
    </row>
    <row r="133" spans="1:2" x14ac:dyDescent="0.25">
      <c r="A133" s="1"/>
      <c r="B133" s="1"/>
    </row>
    <row r="134" spans="1:2" x14ac:dyDescent="0.25">
      <c r="A134" s="1"/>
      <c r="B134" s="1"/>
    </row>
    <row r="135" spans="1:2" x14ac:dyDescent="0.25">
      <c r="A135" s="1"/>
      <c r="B135" s="1"/>
    </row>
    <row r="136" spans="1:2" x14ac:dyDescent="0.25">
      <c r="A136" s="1"/>
      <c r="B136" s="1"/>
    </row>
    <row r="137" spans="1:2" x14ac:dyDescent="0.25">
      <c r="A137" s="1"/>
      <c r="B137" s="1"/>
    </row>
    <row r="138" spans="1:2" x14ac:dyDescent="0.25">
      <c r="A138" s="1"/>
      <c r="B138" s="1"/>
    </row>
    <row r="139" spans="1:2" x14ac:dyDescent="0.25">
      <c r="A139" s="1"/>
      <c r="B139" s="1"/>
    </row>
    <row r="140" spans="1:2" x14ac:dyDescent="0.25">
      <c r="A140" s="1"/>
      <c r="B140" s="1"/>
    </row>
    <row r="141" spans="1:2" x14ac:dyDescent="0.25">
      <c r="A141" s="1"/>
      <c r="B141" s="1"/>
    </row>
    <row r="142" spans="1:2" x14ac:dyDescent="0.25">
      <c r="A142" s="1"/>
      <c r="B142" s="1"/>
    </row>
    <row r="143" spans="1:2" x14ac:dyDescent="0.25">
      <c r="A143" s="1"/>
      <c r="B143" s="1"/>
    </row>
    <row r="144" spans="1:2" x14ac:dyDescent="0.25">
      <c r="A144" s="1"/>
      <c r="B144" s="1"/>
    </row>
    <row r="145" spans="1:2" x14ac:dyDescent="0.25">
      <c r="A145" s="1"/>
      <c r="B145" s="1"/>
    </row>
    <row r="146" spans="1:2" x14ac:dyDescent="0.25">
      <c r="A146" s="1"/>
      <c r="B146" s="1"/>
    </row>
    <row r="147" spans="1:2" x14ac:dyDescent="0.25">
      <c r="A147" s="1"/>
      <c r="B147" s="1"/>
    </row>
    <row r="148" spans="1:2" x14ac:dyDescent="0.25">
      <c r="A148" s="1"/>
      <c r="B148" s="1"/>
    </row>
    <row r="149" spans="1:2" x14ac:dyDescent="0.25">
      <c r="A149" s="1"/>
      <c r="B149" s="1"/>
    </row>
    <row r="150" spans="1:2" x14ac:dyDescent="0.25">
      <c r="A150" s="1"/>
      <c r="B150" s="1"/>
    </row>
    <row r="151" spans="1:2" x14ac:dyDescent="0.25">
      <c r="A151" s="1"/>
      <c r="B151" s="1"/>
    </row>
    <row r="152" spans="1:2" x14ac:dyDescent="0.25">
      <c r="A152" s="1"/>
      <c r="B152" s="1"/>
    </row>
    <row r="153" spans="1:2" x14ac:dyDescent="0.25">
      <c r="A153" s="1"/>
      <c r="B153" s="1"/>
    </row>
    <row r="154" spans="1:2" x14ac:dyDescent="0.25">
      <c r="A154" s="1"/>
      <c r="B154" s="1"/>
    </row>
    <row r="155" spans="1:2" x14ac:dyDescent="0.25">
      <c r="A155" s="1"/>
      <c r="B155" s="1"/>
    </row>
    <row r="156" spans="1:2" x14ac:dyDescent="0.25">
      <c r="A156" s="1"/>
      <c r="B156" s="1"/>
    </row>
    <row r="157" spans="1:2" x14ac:dyDescent="0.25">
      <c r="A157" s="1"/>
      <c r="B157" s="1"/>
    </row>
    <row r="158" spans="1:2" x14ac:dyDescent="0.25">
      <c r="A158" s="1"/>
      <c r="B158" s="1"/>
    </row>
    <row r="159" spans="1:2" x14ac:dyDescent="0.25">
      <c r="A159" s="1"/>
      <c r="B159" s="1"/>
    </row>
    <row r="160" spans="1:2" x14ac:dyDescent="0.25">
      <c r="A160" s="1"/>
      <c r="B160" s="1"/>
    </row>
    <row r="161" spans="1:2" x14ac:dyDescent="0.25">
      <c r="A161" s="1"/>
      <c r="B161" s="1"/>
    </row>
    <row r="162" spans="1:2" x14ac:dyDescent="0.25">
      <c r="A162" s="1"/>
      <c r="B162" s="1"/>
    </row>
    <row r="163" spans="1:2" x14ac:dyDescent="0.25">
      <c r="A163" s="1"/>
      <c r="B163" s="1"/>
    </row>
    <row r="164" spans="1:2" x14ac:dyDescent="0.25">
      <c r="A164" s="1"/>
      <c r="B164" s="1"/>
    </row>
    <row r="165" spans="1:2" x14ac:dyDescent="0.25">
      <c r="A165" s="1"/>
      <c r="B165" s="1"/>
    </row>
    <row r="166" spans="1:2" x14ac:dyDescent="0.25">
      <c r="A166" s="1"/>
      <c r="B166" s="1"/>
    </row>
    <row r="167" spans="1:2" x14ac:dyDescent="0.25">
      <c r="A167" s="1"/>
      <c r="B167" s="1"/>
    </row>
    <row r="168" spans="1:2" x14ac:dyDescent="0.25">
      <c r="A168" s="1"/>
      <c r="B168" s="1"/>
    </row>
    <row r="169" spans="1:2" x14ac:dyDescent="0.25">
      <c r="A169" s="1"/>
      <c r="B169" s="1"/>
    </row>
    <row r="170" spans="1:2" x14ac:dyDescent="0.25">
      <c r="A170" s="1"/>
      <c r="B170" s="1"/>
    </row>
    <row r="171" spans="1:2" x14ac:dyDescent="0.25">
      <c r="A171" s="1"/>
      <c r="B171" s="1"/>
    </row>
    <row r="172" spans="1:2" x14ac:dyDescent="0.25">
      <c r="A172" s="1"/>
      <c r="B172" s="1"/>
    </row>
    <row r="173" spans="1:2" x14ac:dyDescent="0.25">
      <c r="A173" s="1"/>
      <c r="B173" s="1"/>
    </row>
    <row r="174" spans="1:2" x14ac:dyDescent="0.25">
      <c r="A174" s="1"/>
      <c r="B174" s="1"/>
    </row>
    <row r="175" spans="1:2" x14ac:dyDescent="0.25">
      <c r="A175" s="1"/>
      <c r="B175" s="1"/>
    </row>
    <row r="176" spans="1:2" x14ac:dyDescent="0.25">
      <c r="A176" s="1"/>
      <c r="B176" s="1"/>
    </row>
    <row r="177" spans="1:2" x14ac:dyDescent="0.25">
      <c r="A177" s="1"/>
      <c r="B177" s="1"/>
    </row>
    <row r="178" spans="1:2" x14ac:dyDescent="0.25">
      <c r="A178" s="1"/>
      <c r="B178" s="1"/>
    </row>
    <row r="179" spans="1:2" x14ac:dyDescent="0.25">
      <c r="A179" s="1"/>
      <c r="B179" s="1"/>
    </row>
    <row r="180" spans="1:2" x14ac:dyDescent="0.25">
      <c r="A180" s="1"/>
      <c r="B180" s="1"/>
    </row>
    <row r="181" spans="1:2" x14ac:dyDescent="0.25">
      <c r="A181" s="1"/>
      <c r="B181" s="1"/>
    </row>
    <row r="182" spans="1:2" x14ac:dyDescent="0.25">
      <c r="A182" s="1"/>
      <c r="B182" s="1"/>
    </row>
    <row r="183" spans="1:2" x14ac:dyDescent="0.25">
      <c r="A183" s="1"/>
      <c r="B183" s="1"/>
    </row>
    <row r="184" spans="1:2" x14ac:dyDescent="0.25">
      <c r="A184" s="1"/>
      <c r="B184" s="1"/>
    </row>
    <row r="185" spans="1:2" x14ac:dyDescent="0.25">
      <c r="A185" s="1"/>
      <c r="B185" s="1"/>
    </row>
    <row r="186" spans="1:2" x14ac:dyDescent="0.25">
      <c r="A186" s="1"/>
      <c r="B186" s="1"/>
    </row>
    <row r="187" spans="1:2" x14ac:dyDescent="0.25">
      <c r="A187" s="1"/>
      <c r="B187" s="1"/>
    </row>
    <row r="188" spans="1:2" x14ac:dyDescent="0.25">
      <c r="A188" s="1"/>
      <c r="B188" s="1"/>
    </row>
    <row r="189" spans="1:2" x14ac:dyDescent="0.25">
      <c r="A189" s="1"/>
      <c r="B189" s="1"/>
    </row>
    <row r="190" spans="1:2" x14ac:dyDescent="0.25">
      <c r="A190" s="1"/>
      <c r="B190" s="1"/>
    </row>
    <row r="191" spans="1:2" x14ac:dyDescent="0.25">
      <c r="A191" s="1"/>
      <c r="B191" s="1"/>
    </row>
    <row r="192" spans="1:2" x14ac:dyDescent="0.25">
      <c r="A192" s="1"/>
      <c r="B192" s="1"/>
    </row>
  </sheetData>
  <mergeCells count="3">
    <mergeCell ref="A1:G1"/>
    <mergeCell ref="E3:AN3"/>
    <mergeCell ref="A6:A7"/>
  </mergeCells>
  <phoneticPr fontId="6" type="noConversion"/>
  <pageMargins left="0.23622047244094491" right="0.23622047244094491" top="0.74803149606299213" bottom="0.74803149606299213" header="0.31496062992125984" footer="0.31496062992125984"/>
  <pageSetup paperSize="8" scale="37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CF49B-D6E1-41D3-B31D-3EA557CB46CF}">
  <sheetPr codeName="Feuil6">
    <pageSetUpPr fitToPage="1"/>
  </sheetPr>
  <dimension ref="A1:AX192"/>
  <sheetViews>
    <sheetView topLeftCell="AE1" zoomScale="85" zoomScaleNormal="85" workbookViewId="0">
      <selection activeCell="AY25" sqref="AY25"/>
    </sheetView>
  </sheetViews>
  <sheetFormatPr baseColWidth="10" defaultRowHeight="15" x14ac:dyDescent="0.25"/>
  <cols>
    <col min="1" max="1" width="7.7109375" bestFit="1" customWidth="1"/>
    <col min="2" max="2" width="10.5703125" bestFit="1" customWidth="1"/>
    <col min="3" max="3" width="2.85546875" bestFit="1" customWidth="1"/>
    <col min="4" max="4" width="10.28515625" bestFit="1" customWidth="1"/>
    <col min="5" max="11" width="11.28515625" customWidth="1"/>
    <col min="12" max="12" width="10.7109375" customWidth="1"/>
    <col min="13" max="40" width="11.28515625" customWidth="1"/>
    <col min="41" max="41" width="1.42578125" customWidth="1"/>
    <col min="43" max="43" width="11.5703125" bestFit="1" customWidth="1"/>
  </cols>
  <sheetData>
    <row r="1" spans="1:50" ht="21" x14ac:dyDescent="0.25">
      <c r="A1" s="78" t="s">
        <v>52</v>
      </c>
      <c r="B1" s="78"/>
      <c r="C1" s="78"/>
      <c r="D1" s="78"/>
      <c r="E1" s="78"/>
      <c r="F1" s="78"/>
      <c r="G1" s="78"/>
    </row>
    <row r="3" spans="1:50" ht="15" customHeight="1" x14ac:dyDescent="0.25">
      <c r="E3" s="79" t="s">
        <v>5</v>
      </c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</row>
    <row r="4" spans="1:50" ht="75.75" customHeight="1" x14ac:dyDescent="0.25">
      <c r="A4" s="4" t="s">
        <v>1</v>
      </c>
      <c r="B4" s="4" t="s">
        <v>2</v>
      </c>
      <c r="C4" s="4" t="s">
        <v>3</v>
      </c>
      <c r="D4" s="4" t="s">
        <v>4</v>
      </c>
      <c r="E4" s="33" t="s">
        <v>12</v>
      </c>
      <c r="F4" s="33" t="s">
        <v>6</v>
      </c>
      <c r="G4" s="33" t="s">
        <v>7</v>
      </c>
      <c r="H4" s="33" t="s">
        <v>8</v>
      </c>
      <c r="I4" s="33" t="s">
        <v>9</v>
      </c>
      <c r="J4" s="33" t="s">
        <v>10</v>
      </c>
      <c r="K4" s="33" t="s">
        <v>50</v>
      </c>
      <c r="L4" s="33" t="s">
        <v>11</v>
      </c>
      <c r="M4" s="33" t="s">
        <v>31</v>
      </c>
      <c r="N4" s="33" t="s">
        <v>13</v>
      </c>
      <c r="O4" s="33" t="s">
        <v>14</v>
      </c>
      <c r="P4" s="33" t="s">
        <v>15</v>
      </c>
      <c r="Q4" s="33" t="s">
        <v>16</v>
      </c>
      <c r="R4" s="33" t="s">
        <v>17</v>
      </c>
      <c r="S4" s="33" t="s">
        <v>18</v>
      </c>
      <c r="T4" s="33" t="s">
        <v>19</v>
      </c>
      <c r="U4" s="33" t="s">
        <v>20</v>
      </c>
      <c r="V4" s="33" t="s">
        <v>21</v>
      </c>
      <c r="W4" s="33" t="s">
        <v>22</v>
      </c>
      <c r="X4" s="33" t="s">
        <v>23</v>
      </c>
      <c r="Y4" s="33" t="s">
        <v>24</v>
      </c>
      <c r="Z4" s="33" t="s">
        <v>25</v>
      </c>
      <c r="AA4" s="33" t="s">
        <v>26</v>
      </c>
      <c r="AB4" s="33" t="s">
        <v>27</v>
      </c>
      <c r="AC4" s="33" t="s">
        <v>28</v>
      </c>
      <c r="AD4" s="33" t="s">
        <v>29</v>
      </c>
      <c r="AE4" s="33" t="s">
        <v>30</v>
      </c>
      <c r="AF4" s="33" t="s">
        <v>32</v>
      </c>
      <c r="AG4" s="33" t="s">
        <v>33</v>
      </c>
      <c r="AH4" s="33" t="s">
        <v>49</v>
      </c>
      <c r="AI4" s="33" t="s">
        <v>34</v>
      </c>
      <c r="AJ4" s="33" t="s">
        <v>35</v>
      </c>
      <c r="AK4" s="33" t="s">
        <v>36</v>
      </c>
      <c r="AL4" s="33" t="s">
        <v>37</v>
      </c>
      <c r="AM4" s="33" t="s">
        <v>38</v>
      </c>
      <c r="AN4" s="33" t="s">
        <v>39</v>
      </c>
      <c r="AO4" s="2"/>
      <c r="AP4" s="5" t="s">
        <v>44</v>
      </c>
      <c r="AQ4" s="5" t="s">
        <v>45</v>
      </c>
      <c r="AR4" s="5" t="s">
        <v>46</v>
      </c>
      <c r="AS4" s="39" t="s">
        <v>67</v>
      </c>
      <c r="AT4" s="115" t="s">
        <v>68</v>
      </c>
      <c r="AU4" s="115" t="s">
        <v>69</v>
      </c>
      <c r="AV4" s="115" t="s">
        <v>70</v>
      </c>
      <c r="AW4" s="116" t="s">
        <v>67</v>
      </c>
      <c r="AX4" s="116" t="s">
        <v>68</v>
      </c>
    </row>
    <row r="5" spans="1:50" x14ac:dyDescent="0.25">
      <c r="A5" s="6" t="s">
        <v>40</v>
      </c>
      <c r="B5" s="7"/>
      <c r="C5" s="7"/>
      <c r="D5" s="23"/>
      <c r="E5" s="8"/>
      <c r="F5" s="6"/>
      <c r="G5" s="6"/>
      <c r="H5" s="6"/>
      <c r="I5" s="6"/>
      <c r="J5" s="6"/>
      <c r="K5" s="6"/>
      <c r="L5" s="8"/>
      <c r="M5" s="6"/>
      <c r="N5" s="6"/>
      <c r="O5" s="6"/>
      <c r="P5" s="6"/>
      <c r="Q5" s="8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1"/>
      <c r="AP5" s="19" t="str">
        <f>IF(SUM(E5:AN5)=0,"",SUM(E5:AN5))</f>
        <v/>
      </c>
      <c r="AR5" s="22" t="str">
        <f>IF(AP5="","",AP5*1.077)</f>
        <v/>
      </c>
    </row>
    <row r="6" spans="1:50" x14ac:dyDescent="0.25">
      <c r="A6" s="107" t="s">
        <v>75</v>
      </c>
      <c r="B6" s="7"/>
      <c r="C6" s="7"/>
      <c r="D6" s="23"/>
      <c r="E6" s="8"/>
      <c r="F6" s="6"/>
      <c r="G6" s="6"/>
      <c r="H6" s="6"/>
      <c r="I6" s="6"/>
      <c r="J6" s="6"/>
      <c r="K6" s="6"/>
      <c r="L6" s="8"/>
      <c r="M6" s="6"/>
      <c r="N6" s="6"/>
      <c r="O6" s="6"/>
      <c r="P6" s="6"/>
      <c r="Q6" s="8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1"/>
      <c r="AP6" s="19"/>
      <c r="AR6" s="22"/>
    </row>
    <row r="7" spans="1:50" s="12" customFormat="1" x14ac:dyDescent="0.25">
      <c r="A7" s="107"/>
      <c r="B7" s="6"/>
      <c r="C7" s="7"/>
      <c r="D7" s="7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11"/>
      <c r="AP7" s="19"/>
      <c r="AR7" s="7"/>
    </row>
    <row r="8" spans="1:50" s="12" customFormat="1" x14ac:dyDescent="0.25">
      <c r="A8" s="14" t="s">
        <v>48</v>
      </c>
      <c r="B8" s="36" t="s">
        <v>61</v>
      </c>
      <c r="C8" s="16"/>
      <c r="D8" s="28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1"/>
      <c r="AP8" s="19"/>
      <c r="AR8" s="7"/>
    </row>
    <row r="9" spans="1:50" x14ac:dyDescent="0.25">
      <c r="A9" s="6" t="s">
        <v>41</v>
      </c>
      <c r="B9" s="35" t="s">
        <v>61</v>
      </c>
      <c r="C9" s="7">
        <v>1</v>
      </c>
      <c r="D9" s="3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1"/>
      <c r="AP9" s="19" t="str">
        <f>IF(SUM(E9:AN9)=0,"",SUM(E9:AN9))</f>
        <v/>
      </c>
      <c r="AR9" s="22" t="str">
        <f>+IF(AP9="","",AP9*1.077)</f>
        <v/>
      </c>
    </row>
    <row r="10" spans="1:50" x14ac:dyDescent="0.25">
      <c r="A10" s="6" t="s">
        <v>41</v>
      </c>
      <c r="B10" s="35" t="s">
        <v>61</v>
      </c>
      <c r="C10" s="7">
        <v>2</v>
      </c>
      <c r="D10" s="34"/>
      <c r="E10" s="6"/>
      <c r="F10" s="6"/>
      <c r="G10" s="6"/>
      <c r="H10" s="6"/>
      <c r="I10" s="6"/>
      <c r="J10" s="6"/>
      <c r="K10" s="8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1"/>
      <c r="AP10" s="19" t="str">
        <f t="shared" ref="AP10:AP17" si="0">IF(SUM(E10:AN10)=0,"",SUM(E10:AN10))</f>
        <v/>
      </c>
      <c r="AR10" s="22" t="str">
        <f t="shared" ref="AR10:AR18" si="1">+IF(AP10="","",AP10*1.077)</f>
        <v/>
      </c>
    </row>
    <row r="11" spans="1:50" x14ac:dyDescent="0.25">
      <c r="A11" s="6" t="s">
        <v>41</v>
      </c>
      <c r="B11" s="35" t="s">
        <v>61</v>
      </c>
      <c r="C11" s="7">
        <v>3</v>
      </c>
      <c r="D11" s="23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3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1"/>
      <c r="AP11" s="19" t="str">
        <f t="shared" si="0"/>
        <v/>
      </c>
      <c r="AR11" s="22" t="str">
        <f t="shared" si="1"/>
        <v/>
      </c>
    </row>
    <row r="12" spans="1:50" x14ac:dyDescent="0.25">
      <c r="A12" s="6" t="s">
        <v>41</v>
      </c>
      <c r="B12" s="35" t="s">
        <v>61</v>
      </c>
      <c r="C12" s="7">
        <v>4</v>
      </c>
      <c r="D12" s="23"/>
      <c r="E12" s="6"/>
      <c r="F12" s="6"/>
      <c r="G12" s="6"/>
      <c r="H12" s="6"/>
      <c r="I12" s="6"/>
      <c r="J12" s="6"/>
      <c r="K12" s="6"/>
      <c r="L12" s="6"/>
      <c r="M12" s="6"/>
      <c r="N12" s="8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1"/>
      <c r="AP12" s="19" t="str">
        <f t="shared" si="0"/>
        <v/>
      </c>
      <c r="AR12" s="22" t="str">
        <f t="shared" si="1"/>
        <v/>
      </c>
    </row>
    <row r="13" spans="1:50" x14ac:dyDescent="0.25">
      <c r="A13" s="6" t="s">
        <v>41</v>
      </c>
      <c r="B13" s="35" t="s">
        <v>61</v>
      </c>
      <c r="C13" s="7">
        <v>5</v>
      </c>
      <c r="D13" s="23"/>
      <c r="E13" s="6"/>
      <c r="F13" s="6"/>
      <c r="G13" s="6"/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1"/>
      <c r="AP13" s="19" t="str">
        <f t="shared" si="0"/>
        <v/>
      </c>
      <c r="AR13" s="22" t="str">
        <f t="shared" si="1"/>
        <v/>
      </c>
    </row>
    <row r="14" spans="1:50" x14ac:dyDescent="0.25">
      <c r="A14" s="6" t="s">
        <v>41</v>
      </c>
      <c r="B14" s="35" t="s">
        <v>61</v>
      </c>
      <c r="C14" s="7">
        <v>7</v>
      </c>
      <c r="D14" s="23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1"/>
      <c r="AP14" s="19" t="str">
        <f t="shared" si="0"/>
        <v/>
      </c>
      <c r="AR14" s="22" t="str">
        <f t="shared" si="1"/>
        <v/>
      </c>
    </row>
    <row r="15" spans="1:50" x14ac:dyDescent="0.25">
      <c r="A15" s="6" t="s">
        <v>41</v>
      </c>
      <c r="B15" s="35" t="s">
        <v>61</v>
      </c>
      <c r="C15" s="7">
        <v>8</v>
      </c>
      <c r="D15" s="23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1"/>
      <c r="AP15" s="19" t="str">
        <f t="shared" si="0"/>
        <v/>
      </c>
      <c r="AR15" s="22" t="str">
        <f t="shared" si="1"/>
        <v/>
      </c>
    </row>
    <row r="16" spans="1:50" x14ac:dyDescent="0.25">
      <c r="A16" s="6" t="s">
        <v>41</v>
      </c>
      <c r="B16" s="35" t="s">
        <v>61</v>
      </c>
      <c r="C16" s="7">
        <v>9</v>
      </c>
      <c r="D16" s="23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1"/>
      <c r="AP16" s="19" t="str">
        <f t="shared" si="0"/>
        <v/>
      </c>
      <c r="AR16" s="22" t="str">
        <f t="shared" si="1"/>
        <v/>
      </c>
    </row>
    <row r="17" spans="1:44" x14ac:dyDescent="0.25">
      <c r="A17" s="6" t="s">
        <v>41</v>
      </c>
      <c r="B17" s="35" t="s">
        <v>61</v>
      </c>
      <c r="C17" s="7">
        <v>10</v>
      </c>
      <c r="D17" s="23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1"/>
      <c r="AP17" s="19" t="str">
        <f t="shared" si="0"/>
        <v/>
      </c>
      <c r="AR17" s="22" t="str">
        <f t="shared" si="1"/>
        <v/>
      </c>
    </row>
    <row r="18" spans="1:44" s="12" customFormat="1" ht="18" customHeight="1" x14ac:dyDescent="0.25">
      <c r="A18" s="14" t="s">
        <v>48</v>
      </c>
      <c r="B18" s="36" t="s">
        <v>61</v>
      </c>
      <c r="C18" s="16"/>
      <c r="D18" s="28"/>
      <c r="E18" s="17" t="str">
        <f t="shared" ref="E18:AN18" si="2">+IF(SUM(E9:E17)=0,"",SUM(E9:E17))</f>
        <v/>
      </c>
      <c r="F18" s="17" t="str">
        <f t="shared" si="2"/>
        <v/>
      </c>
      <c r="G18" s="17" t="str">
        <f t="shared" si="2"/>
        <v/>
      </c>
      <c r="H18" s="17" t="str">
        <f t="shared" si="2"/>
        <v/>
      </c>
      <c r="I18" s="17" t="str">
        <f t="shared" si="2"/>
        <v/>
      </c>
      <c r="J18" s="17" t="str">
        <f t="shared" si="2"/>
        <v/>
      </c>
      <c r="K18" s="17" t="str">
        <f t="shared" si="2"/>
        <v/>
      </c>
      <c r="L18" s="17" t="str">
        <f t="shared" si="2"/>
        <v/>
      </c>
      <c r="M18" s="17" t="str">
        <f t="shared" si="2"/>
        <v/>
      </c>
      <c r="N18" s="17" t="str">
        <f t="shared" si="2"/>
        <v/>
      </c>
      <c r="O18" s="17" t="str">
        <f t="shared" si="2"/>
        <v/>
      </c>
      <c r="P18" s="17" t="str">
        <f t="shared" si="2"/>
        <v/>
      </c>
      <c r="Q18" s="17" t="str">
        <f t="shared" si="2"/>
        <v/>
      </c>
      <c r="R18" s="17" t="str">
        <f t="shared" si="2"/>
        <v/>
      </c>
      <c r="S18" s="17" t="str">
        <f t="shared" si="2"/>
        <v/>
      </c>
      <c r="T18" s="17" t="str">
        <f t="shared" si="2"/>
        <v/>
      </c>
      <c r="U18" s="17" t="str">
        <f t="shared" si="2"/>
        <v/>
      </c>
      <c r="V18" s="17" t="str">
        <f t="shared" si="2"/>
        <v/>
      </c>
      <c r="W18" s="17" t="str">
        <f t="shared" si="2"/>
        <v/>
      </c>
      <c r="X18" s="17" t="str">
        <f t="shared" si="2"/>
        <v/>
      </c>
      <c r="Y18" s="17" t="str">
        <f t="shared" si="2"/>
        <v/>
      </c>
      <c r="Z18" s="17" t="str">
        <f t="shared" si="2"/>
        <v/>
      </c>
      <c r="AA18" s="17" t="str">
        <f t="shared" si="2"/>
        <v/>
      </c>
      <c r="AB18" s="17" t="str">
        <f t="shared" si="2"/>
        <v/>
      </c>
      <c r="AC18" s="17" t="str">
        <f t="shared" si="2"/>
        <v/>
      </c>
      <c r="AD18" s="17" t="str">
        <f t="shared" si="2"/>
        <v/>
      </c>
      <c r="AE18" s="17" t="str">
        <f t="shared" si="2"/>
        <v/>
      </c>
      <c r="AF18" s="17" t="str">
        <f t="shared" si="2"/>
        <v/>
      </c>
      <c r="AG18" s="17" t="str">
        <f t="shared" si="2"/>
        <v/>
      </c>
      <c r="AH18" s="17" t="str">
        <f t="shared" si="2"/>
        <v/>
      </c>
      <c r="AI18" s="17" t="str">
        <f t="shared" si="2"/>
        <v/>
      </c>
      <c r="AJ18" s="17" t="str">
        <f t="shared" si="2"/>
        <v/>
      </c>
      <c r="AK18" s="17" t="str">
        <f t="shared" si="2"/>
        <v/>
      </c>
      <c r="AL18" s="17" t="str">
        <f t="shared" si="2"/>
        <v/>
      </c>
      <c r="AM18" s="17" t="str">
        <f t="shared" si="2"/>
        <v/>
      </c>
      <c r="AN18" s="17" t="str">
        <f t="shared" si="2"/>
        <v/>
      </c>
      <c r="AO18" s="11"/>
      <c r="AP18" s="18" t="str">
        <f>IF(SUM(AP9:AP17)=0,"",SUM(AP9:AP17))</f>
        <v/>
      </c>
      <c r="AR18" s="26" t="str">
        <f t="shared" si="1"/>
        <v/>
      </c>
    </row>
    <row r="19" spans="1:44" s="25" customFormat="1" ht="5.0999999999999996" customHeight="1" x14ac:dyDescent="0.25">
      <c r="A19" s="30"/>
      <c r="B19" s="30"/>
      <c r="C19" s="31"/>
      <c r="D19" s="31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24"/>
      <c r="AP19" s="27"/>
    </row>
    <row r="20" spans="1:44" x14ac:dyDescent="0.25">
      <c r="A20" s="6" t="s">
        <v>41</v>
      </c>
      <c r="B20" s="35" t="s">
        <v>62</v>
      </c>
      <c r="C20" s="7">
        <v>1</v>
      </c>
      <c r="D20" s="34"/>
      <c r="E20" s="8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1"/>
      <c r="AP20" s="19" t="str">
        <f t="shared" ref="AP20:AP29" si="3">IF(SUM(E20:AN20)=0,"",SUM(E20:AN20))</f>
        <v/>
      </c>
      <c r="AR20" s="21" t="str">
        <f>+IF(AP20="","",AP20*1.077)</f>
        <v/>
      </c>
    </row>
    <row r="21" spans="1:44" x14ac:dyDescent="0.25">
      <c r="A21" s="6" t="s">
        <v>41</v>
      </c>
      <c r="B21" s="35" t="s">
        <v>62</v>
      </c>
      <c r="C21" s="7">
        <v>2</v>
      </c>
      <c r="D21" s="34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1"/>
      <c r="AP21" s="19" t="str">
        <f t="shared" si="3"/>
        <v/>
      </c>
      <c r="AR21" s="21" t="str">
        <f t="shared" ref="AR21:AR30" si="4">+IF(AP21="","",AP21*1.077)</f>
        <v/>
      </c>
    </row>
    <row r="22" spans="1:44" x14ac:dyDescent="0.25">
      <c r="A22" s="6" t="s">
        <v>41</v>
      </c>
      <c r="B22" s="35" t="s">
        <v>62</v>
      </c>
      <c r="C22" s="7">
        <v>3</v>
      </c>
      <c r="D22" s="23"/>
      <c r="E22" s="6"/>
      <c r="F22" s="6"/>
      <c r="G22" s="6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1"/>
      <c r="AP22" s="19" t="str">
        <f t="shared" si="3"/>
        <v/>
      </c>
      <c r="AR22" s="21" t="str">
        <f t="shared" si="4"/>
        <v/>
      </c>
    </row>
    <row r="23" spans="1:44" x14ac:dyDescent="0.25">
      <c r="A23" s="6" t="s">
        <v>41</v>
      </c>
      <c r="B23" s="35" t="s">
        <v>62</v>
      </c>
      <c r="C23" s="7">
        <v>4</v>
      </c>
      <c r="D23" s="23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1"/>
      <c r="AP23" s="19" t="str">
        <f t="shared" si="3"/>
        <v/>
      </c>
      <c r="AR23" s="21" t="str">
        <f t="shared" si="4"/>
        <v/>
      </c>
    </row>
    <row r="24" spans="1:44" x14ac:dyDescent="0.25">
      <c r="A24" s="6" t="s">
        <v>41</v>
      </c>
      <c r="B24" s="35" t="s">
        <v>62</v>
      </c>
      <c r="C24" s="7">
        <v>5</v>
      </c>
      <c r="D24" s="23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8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1"/>
      <c r="AP24" s="19" t="str">
        <f t="shared" si="3"/>
        <v/>
      </c>
      <c r="AR24" s="21" t="str">
        <f t="shared" si="4"/>
        <v/>
      </c>
    </row>
    <row r="25" spans="1:44" x14ac:dyDescent="0.25">
      <c r="A25" s="6" t="s">
        <v>41</v>
      </c>
      <c r="B25" s="35" t="s">
        <v>62</v>
      </c>
      <c r="C25" s="7">
        <v>6</v>
      </c>
      <c r="D25" s="23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1"/>
      <c r="AP25" s="19" t="str">
        <f t="shared" si="3"/>
        <v/>
      </c>
      <c r="AR25" s="21" t="str">
        <f t="shared" si="4"/>
        <v/>
      </c>
    </row>
    <row r="26" spans="1:44" x14ac:dyDescent="0.25">
      <c r="A26" s="6" t="s">
        <v>41</v>
      </c>
      <c r="B26" s="35" t="s">
        <v>62</v>
      </c>
      <c r="C26" s="7">
        <v>7</v>
      </c>
      <c r="D26" s="23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8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1"/>
      <c r="AP26" s="19" t="str">
        <f t="shared" si="3"/>
        <v/>
      </c>
      <c r="AR26" s="21" t="str">
        <f t="shared" si="4"/>
        <v/>
      </c>
    </row>
    <row r="27" spans="1:44" x14ac:dyDescent="0.25">
      <c r="A27" s="6" t="s">
        <v>41</v>
      </c>
      <c r="B27" s="35" t="s">
        <v>62</v>
      </c>
      <c r="C27" s="7">
        <v>8</v>
      </c>
      <c r="D27" s="23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8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1"/>
      <c r="AP27" s="19" t="str">
        <f t="shared" si="3"/>
        <v/>
      </c>
      <c r="AR27" s="21" t="str">
        <f t="shared" si="4"/>
        <v/>
      </c>
    </row>
    <row r="28" spans="1:44" x14ac:dyDescent="0.25">
      <c r="A28" s="6" t="s">
        <v>41</v>
      </c>
      <c r="B28" s="35" t="s">
        <v>62</v>
      </c>
      <c r="C28" s="7">
        <v>9</v>
      </c>
      <c r="D28" s="23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1"/>
      <c r="AP28" s="19" t="str">
        <f t="shared" si="3"/>
        <v/>
      </c>
      <c r="AR28" s="21" t="str">
        <f t="shared" si="4"/>
        <v/>
      </c>
    </row>
    <row r="29" spans="1:44" x14ac:dyDescent="0.25">
      <c r="A29" s="6" t="s">
        <v>41</v>
      </c>
      <c r="B29" s="35" t="s">
        <v>62</v>
      </c>
      <c r="C29" s="7">
        <v>10</v>
      </c>
      <c r="D29" s="23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1"/>
      <c r="AP29" s="19" t="str">
        <f t="shared" si="3"/>
        <v/>
      </c>
      <c r="AR29" s="21" t="str">
        <f t="shared" si="4"/>
        <v/>
      </c>
    </row>
    <row r="30" spans="1:44" x14ac:dyDescent="0.25">
      <c r="A30" s="14" t="s">
        <v>48</v>
      </c>
      <c r="B30" s="36" t="s">
        <v>62</v>
      </c>
      <c r="C30" s="14"/>
      <c r="D30" s="14"/>
      <c r="E30" s="29" t="str">
        <f>+IF(SUM(E20:E29)=0,"",SUM(E20:E29))</f>
        <v/>
      </c>
      <c r="F30" s="29" t="str">
        <f t="shared" ref="F30:AN30" si="5">+IF(SUM(F20:F29)=0,"",SUM(F20:F29))</f>
        <v/>
      </c>
      <c r="G30" s="29" t="str">
        <f t="shared" si="5"/>
        <v/>
      </c>
      <c r="H30" s="29" t="str">
        <f t="shared" si="5"/>
        <v/>
      </c>
      <c r="I30" s="29" t="str">
        <f t="shared" si="5"/>
        <v/>
      </c>
      <c r="J30" s="29" t="str">
        <f t="shared" si="5"/>
        <v/>
      </c>
      <c r="K30" s="29" t="str">
        <f t="shared" si="5"/>
        <v/>
      </c>
      <c r="L30" s="29" t="str">
        <f t="shared" si="5"/>
        <v/>
      </c>
      <c r="M30" s="29" t="str">
        <f t="shared" si="5"/>
        <v/>
      </c>
      <c r="N30" s="29" t="str">
        <f t="shared" si="5"/>
        <v/>
      </c>
      <c r="O30" s="29" t="str">
        <f t="shared" si="5"/>
        <v/>
      </c>
      <c r="P30" s="29" t="str">
        <f t="shared" si="5"/>
        <v/>
      </c>
      <c r="Q30" s="29" t="str">
        <f t="shared" si="5"/>
        <v/>
      </c>
      <c r="R30" s="29" t="str">
        <f t="shared" si="5"/>
        <v/>
      </c>
      <c r="S30" s="29" t="str">
        <f t="shared" si="5"/>
        <v/>
      </c>
      <c r="T30" s="29" t="str">
        <f t="shared" si="5"/>
        <v/>
      </c>
      <c r="U30" s="29" t="str">
        <f t="shared" si="5"/>
        <v/>
      </c>
      <c r="V30" s="29" t="str">
        <f t="shared" si="5"/>
        <v/>
      </c>
      <c r="W30" s="29" t="str">
        <f t="shared" si="5"/>
        <v/>
      </c>
      <c r="X30" s="29" t="str">
        <f t="shared" si="5"/>
        <v/>
      </c>
      <c r="Y30" s="29" t="str">
        <f t="shared" si="5"/>
        <v/>
      </c>
      <c r="Z30" s="29" t="str">
        <f t="shared" si="5"/>
        <v/>
      </c>
      <c r="AA30" s="29" t="str">
        <f t="shared" si="5"/>
        <v/>
      </c>
      <c r="AB30" s="29" t="str">
        <f t="shared" si="5"/>
        <v/>
      </c>
      <c r="AC30" s="29" t="str">
        <f t="shared" si="5"/>
        <v/>
      </c>
      <c r="AD30" s="29" t="str">
        <f t="shared" si="5"/>
        <v/>
      </c>
      <c r="AE30" s="29" t="str">
        <f t="shared" si="5"/>
        <v/>
      </c>
      <c r="AF30" s="29" t="str">
        <f t="shared" si="5"/>
        <v/>
      </c>
      <c r="AG30" s="29" t="str">
        <f t="shared" si="5"/>
        <v/>
      </c>
      <c r="AH30" s="29" t="str">
        <f t="shared" si="5"/>
        <v/>
      </c>
      <c r="AI30" s="29" t="str">
        <f t="shared" si="5"/>
        <v/>
      </c>
      <c r="AJ30" s="29" t="str">
        <f t="shared" si="5"/>
        <v/>
      </c>
      <c r="AK30" s="29" t="str">
        <f t="shared" si="5"/>
        <v/>
      </c>
      <c r="AL30" s="29" t="str">
        <f t="shared" si="5"/>
        <v/>
      </c>
      <c r="AM30" s="29" t="str">
        <f t="shared" si="5"/>
        <v/>
      </c>
      <c r="AN30" s="29" t="str">
        <f t="shared" si="5"/>
        <v/>
      </c>
      <c r="AO30" s="1"/>
      <c r="AP30" s="18" t="str">
        <f>IF(SUM(AP20:AP29)=0,"",SUM(AP20:AP29))</f>
        <v/>
      </c>
      <c r="AR30" s="26" t="str">
        <f t="shared" si="4"/>
        <v/>
      </c>
    </row>
    <row r="31" spans="1:44" x14ac:dyDescent="0.25">
      <c r="A31" s="1"/>
      <c r="B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</row>
    <row r="32" spans="1:44" x14ac:dyDescent="0.25">
      <c r="A32" s="1"/>
      <c r="B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</row>
    <row r="33" spans="1:41" x14ac:dyDescent="0.25">
      <c r="A33" s="1"/>
      <c r="B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</row>
    <row r="34" spans="1:41" x14ac:dyDescent="0.25">
      <c r="A34" s="1"/>
      <c r="B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</row>
    <row r="35" spans="1:41" x14ac:dyDescent="0.25">
      <c r="A35" s="1"/>
      <c r="B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</row>
    <row r="36" spans="1:41" x14ac:dyDescent="0.25">
      <c r="A36" s="1"/>
      <c r="B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</row>
    <row r="37" spans="1:41" x14ac:dyDescent="0.25">
      <c r="A37" s="1"/>
      <c r="B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</row>
    <row r="38" spans="1:41" x14ac:dyDescent="0.25">
      <c r="A38" s="1"/>
      <c r="B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</row>
    <row r="39" spans="1:41" x14ac:dyDescent="0.25">
      <c r="A39" s="1"/>
      <c r="B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</row>
    <row r="40" spans="1:41" x14ac:dyDescent="0.25">
      <c r="A40" s="1"/>
      <c r="B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</row>
    <row r="41" spans="1:41" x14ac:dyDescent="0.25">
      <c r="A41" s="1"/>
      <c r="B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</row>
    <row r="42" spans="1:41" x14ac:dyDescent="0.25">
      <c r="A42" s="1"/>
      <c r="B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</row>
    <row r="43" spans="1:41" x14ac:dyDescent="0.25">
      <c r="A43" s="1"/>
      <c r="B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</row>
    <row r="44" spans="1:41" x14ac:dyDescent="0.25">
      <c r="A44" s="1"/>
      <c r="B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</row>
    <row r="45" spans="1:41" x14ac:dyDescent="0.25">
      <c r="A45" s="1"/>
      <c r="B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</row>
    <row r="46" spans="1:41" x14ac:dyDescent="0.25">
      <c r="A46" s="1"/>
      <c r="B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</row>
    <row r="47" spans="1:41" x14ac:dyDescent="0.25">
      <c r="A47" s="1"/>
      <c r="B47" s="1"/>
    </row>
    <row r="48" spans="1:41" x14ac:dyDescent="0.25">
      <c r="A48" s="1"/>
      <c r="B48" s="1"/>
    </row>
    <row r="49" spans="1:2" x14ac:dyDescent="0.25">
      <c r="A49" s="1"/>
      <c r="B49" s="1"/>
    </row>
    <row r="50" spans="1:2" x14ac:dyDescent="0.25">
      <c r="A50" s="1"/>
      <c r="B50" s="1"/>
    </row>
    <row r="51" spans="1:2" x14ac:dyDescent="0.25">
      <c r="A51" s="1"/>
      <c r="B51" s="1"/>
    </row>
    <row r="52" spans="1:2" x14ac:dyDescent="0.25">
      <c r="A52" s="1"/>
      <c r="B52" s="1"/>
    </row>
    <row r="53" spans="1:2" x14ac:dyDescent="0.25">
      <c r="A53" s="1"/>
      <c r="B53" s="1"/>
    </row>
    <row r="54" spans="1:2" x14ac:dyDescent="0.25">
      <c r="A54" s="1"/>
      <c r="B54" s="1"/>
    </row>
    <row r="55" spans="1:2" x14ac:dyDescent="0.25">
      <c r="A55" s="1"/>
      <c r="B55" s="1"/>
    </row>
    <row r="56" spans="1:2" x14ac:dyDescent="0.25">
      <c r="A56" s="1"/>
      <c r="B56" s="1"/>
    </row>
    <row r="57" spans="1:2" x14ac:dyDescent="0.25">
      <c r="A57" s="1"/>
      <c r="B57" s="1"/>
    </row>
    <row r="58" spans="1:2" x14ac:dyDescent="0.25">
      <c r="A58" s="1"/>
      <c r="B58" s="1"/>
    </row>
    <row r="59" spans="1:2" x14ac:dyDescent="0.25">
      <c r="A59" s="1"/>
      <c r="B59" s="1"/>
    </row>
    <row r="60" spans="1:2" x14ac:dyDescent="0.25">
      <c r="A60" s="1"/>
      <c r="B60" s="1"/>
    </row>
    <row r="61" spans="1:2" x14ac:dyDescent="0.25">
      <c r="A61" s="1"/>
      <c r="B61" s="1"/>
    </row>
    <row r="62" spans="1:2" x14ac:dyDescent="0.25">
      <c r="A62" s="1"/>
      <c r="B62" s="1"/>
    </row>
    <row r="63" spans="1:2" x14ac:dyDescent="0.25">
      <c r="A63" s="1"/>
      <c r="B63" s="1"/>
    </row>
    <row r="64" spans="1:2" x14ac:dyDescent="0.25">
      <c r="A64" s="1"/>
      <c r="B64" s="1"/>
    </row>
    <row r="65" spans="1:2" x14ac:dyDescent="0.25">
      <c r="A65" s="1"/>
      <c r="B65" s="1"/>
    </row>
    <row r="66" spans="1:2" x14ac:dyDescent="0.25">
      <c r="A66" s="1"/>
      <c r="B66" s="1"/>
    </row>
    <row r="67" spans="1:2" x14ac:dyDescent="0.25">
      <c r="A67" s="1"/>
      <c r="B67" s="1"/>
    </row>
    <row r="68" spans="1:2" x14ac:dyDescent="0.25">
      <c r="A68" s="1"/>
      <c r="B68" s="1"/>
    </row>
    <row r="69" spans="1:2" x14ac:dyDescent="0.25">
      <c r="A69" s="1"/>
      <c r="B69" s="1"/>
    </row>
    <row r="70" spans="1:2" x14ac:dyDescent="0.25">
      <c r="A70" s="1"/>
      <c r="B70" s="1"/>
    </row>
    <row r="71" spans="1:2" x14ac:dyDescent="0.25">
      <c r="A71" s="1"/>
      <c r="B71" s="1"/>
    </row>
    <row r="72" spans="1:2" x14ac:dyDescent="0.25">
      <c r="A72" s="1"/>
      <c r="B72" s="1"/>
    </row>
    <row r="73" spans="1:2" x14ac:dyDescent="0.25">
      <c r="A73" s="1"/>
      <c r="B73" s="1"/>
    </row>
    <row r="74" spans="1:2" x14ac:dyDescent="0.25">
      <c r="A74" s="1"/>
      <c r="B74" s="1"/>
    </row>
    <row r="75" spans="1:2" x14ac:dyDescent="0.25">
      <c r="A75" s="1"/>
      <c r="B75" s="1"/>
    </row>
    <row r="76" spans="1:2" x14ac:dyDescent="0.25">
      <c r="A76" s="1"/>
      <c r="B76" s="1"/>
    </row>
    <row r="77" spans="1:2" x14ac:dyDescent="0.25">
      <c r="A77" s="1"/>
      <c r="B77" s="1"/>
    </row>
    <row r="78" spans="1:2" x14ac:dyDescent="0.25">
      <c r="A78" s="1"/>
      <c r="B78" s="1"/>
    </row>
    <row r="79" spans="1:2" x14ac:dyDescent="0.25">
      <c r="A79" s="1"/>
      <c r="B79" s="1"/>
    </row>
    <row r="80" spans="1:2" x14ac:dyDescent="0.25">
      <c r="A80" s="1"/>
      <c r="B80" s="1"/>
    </row>
    <row r="81" spans="1:2" x14ac:dyDescent="0.25">
      <c r="A81" s="1"/>
      <c r="B81" s="1"/>
    </row>
    <row r="82" spans="1:2" x14ac:dyDescent="0.25">
      <c r="A82" s="1"/>
      <c r="B82" s="1"/>
    </row>
    <row r="83" spans="1:2" x14ac:dyDescent="0.25">
      <c r="A83" s="1"/>
      <c r="B83" s="1"/>
    </row>
    <row r="84" spans="1:2" x14ac:dyDescent="0.25">
      <c r="A84" s="1"/>
      <c r="B84" s="1"/>
    </row>
    <row r="85" spans="1:2" x14ac:dyDescent="0.25">
      <c r="A85" s="1"/>
      <c r="B85" s="1"/>
    </row>
    <row r="86" spans="1:2" x14ac:dyDescent="0.25">
      <c r="A86" s="1"/>
      <c r="B86" s="1"/>
    </row>
    <row r="87" spans="1:2" x14ac:dyDescent="0.25">
      <c r="A87" s="1"/>
      <c r="B87" s="1"/>
    </row>
    <row r="88" spans="1:2" x14ac:dyDescent="0.25">
      <c r="A88" s="1"/>
      <c r="B88" s="1"/>
    </row>
    <row r="89" spans="1:2" x14ac:dyDescent="0.25">
      <c r="A89" s="1"/>
      <c r="B89" s="1"/>
    </row>
    <row r="90" spans="1:2" x14ac:dyDescent="0.25">
      <c r="A90" s="1"/>
      <c r="B90" s="1"/>
    </row>
    <row r="91" spans="1:2" x14ac:dyDescent="0.25">
      <c r="A91" s="1"/>
      <c r="B91" s="1"/>
    </row>
    <row r="92" spans="1:2" x14ac:dyDescent="0.25">
      <c r="A92" s="1"/>
      <c r="B92" s="1"/>
    </row>
    <row r="93" spans="1:2" x14ac:dyDescent="0.25">
      <c r="A93" s="1"/>
      <c r="B93" s="1"/>
    </row>
    <row r="94" spans="1:2" x14ac:dyDescent="0.25">
      <c r="A94" s="1"/>
      <c r="B94" s="1"/>
    </row>
    <row r="95" spans="1:2" x14ac:dyDescent="0.25">
      <c r="A95" s="1"/>
      <c r="B95" s="1"/>
    </row>
    <row r="96" spans="1:2" x14ac:dyDescent="0.25">
      <c r="A96" s="1"/>
      <c r="B96" s="1"/>
    </row>
    <row r="97" spans="1:2" x14ac:dyDescent="0.25">
      <c r="A97" s="1"/>
      <c r="B97" s="1"/>
    </row>
    <row r="98" spans="1:2" x14ac:dyDescent="0.25">
      <c r="A98" s="1"/>
      <c r="B98" s="1"/>
    </row>
    <row r="99" spans="1:2" x14ac:dyDescent="0.25">
      <c r="A99" s="1"/>
      <c r="B99" s="1"/>
    </row>
    <row r="100" spans="1:2" x14ac:dyDescent="0.25">
      <c r="A100" s="1"/>
      <c r="B100" s="1"/>
    </row>
    <row r="101" spans="1:2" x14ac:dyDescent="0.25">
      <c r="A101" s="1"/>
      <c r="B101" s="1"/>
    </row>
    <row r="102" spans="1:2" x14ac:dyDescent="0.25">
      <c r="A102" s="1"/>
      <c r="B102" s="1"/>
    </row>
    <row r="103" spans="1:2" x14ac:dyDescent="0.25">
      <c r="A103" s="1"/>
      <c r="B103" s="1"/>
    </row>
    <row r="104" spans="1:2" x14ac:dyDescent="0.25">
      <c r="A104" s="1"/>
      <c r="B104" s="1"/>
    </row>
    <row r="105" spans="1:2" x14ac:dyDescent="0.25">
      <c r="A105" s="1"/>
      <c r="B105" s="1"/>
    </row>
    <row r="106" spans="1:2" x14ac:dyDescent="0.25">
      <c r="A106" s="1"/>
      <c r="B106" s="1"/>
    </row>
    <row r="107" spans="1:2" x14ac:dyDescent="0.25">
      <c r="A107" s="1"/>
      <c r="B107" s="1"/>
    </row>
    <row r="108" spans="1:2" x14ac:dyDescent="0.25">
      <c r="A108" s="1"/>
      <c r="B108" s="1"/>
    </row>
    <row r="109" spans="1:2" x14ac:dyDescent="0.25">
      <c r="A109" s="1"/>
      <c r="B109" s="1"/>
    </row>
    <row r="110" spans="1:2" x14ac:dyDescent="0.25">
      <c r="A110" s="1"/>
      <c r="B110" s="1"/>
    </row>
    <row r="111" spans="1:2" x14ac:dyDescent="0.25">
      <c r="A111" s="1"/>
      <c r="B111" s="1"/>
    </row>
    <row r="112" spans="1:2" x14ac:dyDescent="0.25">
      <c r="A112" s="1"/>
      <c r="B112" s="1"/>
    </row>
    <row r="113" spans="1:2" x14ac:dyDescent="0.25">
      <c r="A113" s="1"/>
      <c r="B113" s="1"/>
    </row>
    <row r="114" spans="1:2" x14ac:dyDescent="0.25">
      <c r="A114" s="1"/>
      <c r="B114" s="1"/>
    </row>
    <row r="115" spans="1:2" x14ac:dyDescent="0.25">
      <c r="A115" s="1"/>
      <c r="B115" s="1"/>
    </row>
    <row r="116" spans="1:2" x14ac:dyDescent="0.25">
      <c r="A116" s="1"/>
      <c r="B116" s="1"/>
    </row>
    <row r="117" spans="1:2" x14ac:dyDescent="0.25">
      <c r="A117" s="1"/>
      <c r="B117" s="1"/>
    </row>
    <row r="118" spans="1:2" x14ac:dyDescent="0.25">
      <c r="A118" s="1"/>
      <c r="B118" s="1"/>
    </row>
    <row r="119" spans="1:2" x14ac:dyDescent="0.25">
      <c r="A119" s="1"/>
      <c r="B119" s="1"/>
    </row>
    <row r="120" spans="1:2" x14ac:dyDescent="0.25">
      <c r="A120" s="1"/>
      <c r="B120" s="1"/>
    </row>
    <row r="121" spans="1:2" x14ac:dyDescent="0.25">
      <c r="A121" s="1"/>
      <c r="B121" s="1"/>
    </row>
    <row r="122" spans="1:2" x14ac:dyDescent="0.25">
      <c r="A122" s="1"/>
      <c r="B122" s="1"/>
    </row>
    <row r="123" spans="1:2" x14ac:dyDescent="0.25">
      <c r="A123" s="1"/>
      <c r="B123" s="1"/>
    </row>
    <row r="124" spans="1:2" x14ac:dyDescent="0.25">
      <c r="A124" s="1"/>
      <c r="B124" s="1"/>
    </row>
    <row r="125" spans="1:2" x14ac:dyDescent="0.25">
      <c r="A125" s="1"/>
      <c r="B125" s="1"/>
    </row>
    <row r="126" spans="1:2" x14ac:dyDescent="0.25">
      <c r="A126" s="1"/>
      <c r="B126" s="1"/>
    </row>
    <row r="127" spans="1:2" x14ac:dyDescent="0.25">
      <c r="A127" s="1"/>
      <c r="B127" s="1"/>
    </row>
    <row r="128" spans="1:2" x14ac:dyDescent="0.25">
      <c r="A128" s="1"/>
      <c r="B128" s="1"/>
    </row>
    <row r="129" spans="1:2" x14ac:dyDescent="0.25">
      <c r="A129" s="1"/>
      <c r="B129" s="1"/>
    </row>
    <row r="130" spans="1:2" x14ac:dyDescent="0.25">
      <c r="A130" s="1"/>
      <c r="B130" s="1"/>
    </row>
    <row r="131" spans="1:2" x14ac:dyDescent="0.25">
      <c r="A131" s="1"/>
      <c r="B131" s="1"/>
    </row>
    <row r="132" spans="1:2" x14ac:dyDescent="0.25">
      <c r="A132" s="1"/>
      <c r="B132" s="1"/>
    </row>
    <row r="133" spans="1:2" x14ac:dyDescent="0.25">
      <c r="A133" s="1"/>
      <c r="B133" s="1"/>
    </row>
    <row r="134" spans="1:2" x14ac:dyDescent="0.25">
      <c r="A134" s="1"/>
      <c r="B134" s="1"/>
    </row>
    <row r="135" spans="1:2" x14ac:dyDescent="0.25">
      <c r="A135" s="1"/>
      <c r="B135" s="1"/>
    </row>
    <row r="136" spans="1:2" x14ac:dyDescent="0.25">
      <c r="A136" s="1"/>
      <c r="B136" s="1"/>
    </row>
    <row r="137" spans="1:2" x14ac:dyDescent="0.25">
      <c r="A137" s="1"/>
      <c r="B137" s="1"/>
    </row>
    <row r="138" spans="1:2" x14ac:dyDescent="0.25">
      <c r="A138" s="1"/>
      <c r="B138" s="1"/>
    </row>
    <row r="139" spans="1:2" x14ac:dyDescent="0.25">
      <c r="A139" s="1"/>
      <c r="B139" s="1"/>
    </row>
    <row r="140" spans="1:2" x14ac:dyDescent="0.25">
      <c r="A140" s="1"/>
      <c r="B140" s="1"/>
    </row>
    <row r="141" spans="1:2" x14ac:dyDescent="0.25">
      <c r="A141" s="1"/>
      <c r="B141" s="1"/>
    </row>
    <row r="142" spans="1:2" x14ac:dyDescent="0.25">
      <c r="A142" s="1"/>
      <c r="B142" s="1"/>
    </row>
    <row r="143" spans="1:2" x14ac:dyDescent="0.25">
      <c r="A143" s="1"/>
      <c r="B143" s="1"/>
    </row>
    <row r="144" spans="1:2" x14ac:dyDescent="0.25">
      <c r="A144" s="1"/>
      <c r="B144" s="1"/>
    </row>
    <row r="145" spans="1:2" x14ac:dyDescent="0.25">
      <c r="A145" s="1"/>
      <c r="B145" s="1"/>
    </row>
    <row r="146" spans="1:2" x14ac:dyDescent="0.25">
      <c r="A146" s="1"/>
      <c r="B146" s="1"/>
    </row>
    <row r="147" spans="1:2" x14ac:dyDescent="0.25">
      <c r="A147" s="1"/>
      <c r="B147" s="1"/>
    </row>
    <row r="148" spans="1:2" x14ac:dyDescent="0.25">
      <c r="A148" s="1"/>
      <c r="B148" s="1"/>
    </row>
    <row r="149" spans="1:2" x14ac:dyDescent="0.25">
      <c r="A149" s="1"/>
      <c r="B149" s="1"/>
    </row>
    <row r="150" spans="1:2" x14ac:dyDescent="0.25">
      <c r="A150" s="1"/>
      <c r="B150" s="1"/>
    </row>
    <row r="151" spans="1:2" x14ac:dyDescent="0.25">
      <c r="A151" s="1"/>
      <c r="B151" s="1"/>
    </row>
    <row r="152" spans="1:2" x14ac:dyDescent="0.25">
      <c r="A152" s="1"/>
      <c r="B152" s="1"/>
    </row>
    <row r="153" spans="1:2" x14ac:dyDescent="0.25">
      <c r="A153" s="1"/>
      <c r="B153" s="1"/>
    </row>
    <row r="154" spans="1:2" x14ac:dyDescent="0.25">
      <c r="A154" s="1"/>
      <c r="B154" s="1"/>
    </row>
    <row r="155" spans="1:2" x14ac:dyDescent="0.25">
      <c r="A155" s="1"/>
      <c r="B155" s="1"/>
    </row>
    <row r="156" spans="1:2" x14ac:dyDescent="0.25">
      <c r="A156" s="1"/>
      <c r="B156" s="1"/>
    </row>
    <row r="157" spans="1:2" x14ac:dyDescent="0.25">
      <c r="A157" s="1"/>
      <c r="B157" s="1"/>
    </row>
    <row r="158" spans="1:2" x14ac:dyDescent="0.25">
      <c r="A158" s="1"/>
      <c r="B158" s="1"/>
    </row>
    <row r="159" spans="1:2" x14ac:dyDescent="0.25">
      <c r="A159" s="1"/>
      <c r="B159" s="1"/>
    </row>
    <row r="160" spans="1:2" x14ac:dyDescent="0.25">
      <c r="A160" s="1"/>
      <c r="B160" s="1"/>
    </row>
    <row r="161" spans="1:2" x14ac:dyDescent="0.25">
      <c r="A161" s="1"/>
      <c r="B161" s="1"/>
    </row>
    <row r="162" spans="1:2" x14ac:dyDescent="0.25">
      <c r="A162" s="1"/>
      <c r="B162" s="1"/>
    </row>
    <row r="163" spans="1:2" x14ac:dyDescent="0.25">
      <c r="A163" s="1"/>
      <c r="B163" s="1"/>
    </row>
    <row r="164" spans="1:2" x14ac:dyDescent="0.25">
      <c r="A164" s="1"/>
      <c r="B164" s="1"/>
    </row>
    <row r="165" spans="1:2" x14ac:dyDescent="0.25">
      <c r="A165" s="1"/>
      <c r="B165" s="1"/>
    </row>
    <row r="166" spans="1:2" x14ac:dyDescent="0.25">
      <c r="A166" s="1"/>
      <c r="B166" s="1"/>
    </row>
    <row r="167" spans="1:2" x14ac:dyDescent="0.25">
      <c r="A167" s="1"/>
      <c r="B167" s="1"/>
    </row>
    <row r="168" spans="1:2" x14ac:dyDescent="0.25">
      <c r="A168" s="1"/>
      <c r="B168" s="1"/>
    </row>
    <row r="169" spans="1:2" x14ac:dyDescent="0.25">
      <c r="A169" s="1"/>
      <c r="B169" s="1"/>
    </row>
    <row r="170" spans="1:2" x14ac:dyDescent="0.25">
      <c r="A170" s="1"/>
      <c r="B170" s="1"/>
    </row>
    <row r="171" spans="1:2" x14ac:dyDescent="0.25">
      <c r="A171" s="1"/>
      <c r="B171" s="1"/>
    </row>
    <row r="172" spans="1:2" x14ac:dyDescent="0.25">
      <c r="A172" s="1"/>
      <c r="B172" s="1"/>
    </row>
    <row r="173" spans="1:2" x14ac:dyDescent="0.25">
      <c r="A173" s="1"/>
      <c r="B173" s="1"/>
    </row>
    <row r="174" spans="1:2" x14ac:dyDescent="0.25">
      <c r="A174" s="1"/>
      <c r="B174" s="1"/>
    </row>
    <row r="175" spans="1:2" x14ac:dyDescent="0.25">
      <c r="A175" s="1"/>
      <c r="B175" s="1"/>
    </row>
    <row r="176" spans="1:2" x14ac:dyDescent="0.25">
      <c r="A176" s="1"/>
      <c r="B176" s="1"/>
    </row>
    <row r="177" spans="1:2" x14ac:dyDescent="0.25">
      <c r="A177" s="1"/>
      <c r="B177" s="1"/>
    </row>
    <row r="178" spans="1:2" x14ac:dyDescent="0.25">
      <c r="A178" s="1"/>
      <c r="B178" s="1"/>
    </row>
    <row r="179" spans="1:2" x14ac:dyDescent="0.25">
      <c r="A179" s="1"/>
      <c r="B179" s="1"/>
    </row>
    <row r="180" spans="1:2" x14ac:dyDescent="0.25">
      <c r="A180" s="1"/>
      <c r="B180" s="1"/>
    </row>
    <row r="181" spans="1:2" x14ac:dyDescent="0.25">
      <c r="A181" s="1"/>
      <c r="B181" s="1"/>
    </row>
    <row r="182" spans="1:2" x14ac:dyDescent="0.25">
      <c r="A182" s="1"/>
      <c r="B182" s="1"/>
    </row>
    <row r="183" spans="1:2" x14ac:dyDescent="0.25">
      <c r="A183" s="1"/>
      <c r="B183" s="1"/>
    </row>
    <row r="184" spans="1:2" x14ac:dyDescent="0.25">
      <c r="A184" s="1"/>
      <c r="B184" s="1"/>
    </row>
    <row r="185" spans="1:2" x14ac:dyDescent="0.25">
      <c r="A185" s="1"/>
      <c r="B185" s="1"/>
    </row>
    <row r="186" spans="1:2" x14ac:dyDescent="0.25">
      <c r="A186" s="1"/>
      <c r="B186" s="1"/>
    </row>
    <row r="187" spans="1:2" x14ac:dyDescent="0.25">
      <c r="A187" s="1"/>
      <c r="B187" s="1"/>
    </row>
    <row r="188" spans="1:2" x14ac:dyDescent="0.25">
      <c r="A188" s="1"/>
      <c r="B188" s="1"/>
    </row>
    <row r="189" spans="1:2" x14ac:dyDescent="0.25">
      <c r="A189" s="1"/>
      <c r="B189" s="1"/>
    </row>
    <row r="190" spans="1:2" x14ac:dyDescent="0.25">
      <c r="A190" s="1"/>
      <c r="B190" s="1"/>
    </row>
    <row r="191" spans="1:2" x14ac:dyDescent="0.25">
      <c r="A191" s="1"/>
      <c r="B191" s="1"/>
    </row>
    <row r="192" spans="1:2" x14ac:dyDescent="0.25">
      <c r="A192" s="1"/>
      <c r="B192" s="1"/>
    </row>
  </sheetData>
  <mergeCells count="3">
    <mergeCell ref="A1:G1"/>
    <mergeCell ref="E3:AN3"/>
    <mergeCell ref="A6:A7"/>
  </mergeCells>
  <phoneticPr fontId="6" type="noConversion"/>
  <pageMargins left="0.23622047244094491" right="0.23622047244094491" top="0.74803149606299213" bottom="0.74803149606299213" header="0.31496062992125984" footer="0.31496062992125984"/>
  <pageSetup paperSize="9" scale="29" fitToHeight="5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8297B-1101-4D94-AB34-2AC21806C031}">
  <sheetPr codeName="Feuil7">
    <pageSetUpPr fitToPage="1"/>
  </sheetPr>
  <dimension ref="A1:AX192"/>
  <sheetViews>
    <sheetView topLeftCell="AE1" zoomScale="85" zoomScaleNormal="85" workbookViewId="0">
      <selection activeCell="AR8" sqref="AR8"/>
    </sheetView>
  </sheetViews>
  <sheetFormatPr baseColWidth="10" defaultRowHeight="15" x14ac:dyDescent="0.25"/>
  <cols>
    <col min="1" max="1" width="7.7109375" bestFit="1" customWidth="1"/>
    <col min="2" max="2" width="10.5703125" bestFit="1" customWidth="1"/>
    <col min="3" max="3" width="2.85546875" bestFit="1" customWidth="1"/>
    <col min="4" max="4" width="10.28515625" bestFit="1" customWidth="1"/>
    <col min="5" max="11" width="11.28515625" customWidth="1"/>
    <col min="12" max="12" width="10.7109375" customWidth="1"/>
    <col min="13" max="40" width="11.28515625" customWidth="1"/>
    <col min="41" max="41" width="1.42578125" customWidth="1"/>
    <col min="43" max="43" width="8.5703125" bestFit="1" customWidth="1"/>
  </cols>
  <sheetData>
    <row r="1" spans="1:50" ht="21" x14ac:dyDescent="0.25">
      <c r="A1" s="78" t="s">
        <v>53</v>
      </c>
      <c r="B1" s="78"/>
      <c r="C1" s="78"/>
      <c r="D1" s="78"/>
      <c r="E1" s="78"/>
      <c r="F1" s="78"/>
      <c r="G1" s="78"/>
    </row>
    <row r="3" spans="1:50" ht="15" customHeight="1" x14ac:dyDescent="0.25">
      <c r="E3" s="79" t="s">
        <v>5</v>
      </c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</row>
    <row r="4" spans="1:50" ht="75.75" customHeight="1" x14ac:dyDescent="0.25">
      <c r="A4" s="4" t="s">
        <v>1</v>
      </c>
      <c r="B4" s="4" t="s">
        <v>2</v>
      </c>
      <c r="C4" s="4" t="s">
        <v>3</v>
      </c>
      <c r="D4" s="4" t="s">
        <v>4</v>
      </c>
      <c r="E4" s="33" t="s">
        <v>12</v>
      </c>
      <c r="F4" s="33" t="s">
        <v>6</v>
      </c>
      <c r="G4" s="33" t="s">
        <v>7</v>
      </c>
      <c r="H4" s="33" t="s">
        <v>8</v>
      </c>
      <c r="I4" s="33" t="s">
        <v>9</v>
      </c>
      <c r="J4" s="33" t="s">
        <v>10</v>
      </c>
      <c r="K4" s="33" t="s">
        <v>50</v>
      </c>
      <c r="L4" s="33" t="s">
        <v>11</v>
      </c>
      <c r="M4" s="33" t="s">
        <v>31</v>
      </c>
      <c r="N4" s="33" t="s">
        <v>13</v>
      </c>
      <c r="O4" s="33" t="s">
        <v>14</v>
      </c>
      <c r="P4" s="33" t="s">
        <v>15</v>
      </c>
      <c r="Q4" s="33" t="s">
        <v>16</v>
      </c>
      <c r="R4" s="33" t="s">
        <v>17</v>
      </c>
      <c r="S4" s="33" t="s">
        <v>18</v>
      </c>
      <c r="T4" s="33" t="s">
        <v>19</v>
      </c>
      <c r="U4" s="33" t="s">
        <v>20</v>
      </c>
      <c r="V4" s="33" t="s">
        <v>21</v>
      </c>
      <c r="W4" s="33" t="s">
        <v>22</v>
      </c>
      <c r="X4" s="33" t="s">
        <v>23</v>
      </c>
      <c r="Y4" s="33" t="s">
        <v>24</v>
      </c>
      <c r="Z4" s="33" t="s">
        <v>25</v>
      </c>
      <c r="AA4" s="33" t="s">
        <v>26</v>
      </c>
      <c r="AB4" s="33" t="s">
        <v>27</v>
      </c>
      <c r="AC4" s="33" t="s">
        <v>28</v>
      </c>
      <c r="AD4" s="33" t="s">
        <v>29</v>
      </c>
      <c r="AE4" s="33" t="s">
        <v>30</v>
      </c>
      <c r="AF4" s="33" t="s">
        <v>32</v>
      </c>
      <c r="AG4" s="33" t="s">
        <v>33</v>
      </c>
      <c r="AH4" s="33" t="s">
        <v>49</v>
      </c>
      <c r="AI4" s="33" t="s">
        <v>34</v>
      </c>
      <c r="AJ4" s="33" t="s">
        <v>35</v>
      </c>
      <c r="AK4" s="33" t="s">
        <v>36</v>
      </c>
      <c r="AL4" s="33" t="s">
        <v>37</v>
      </c>
      <c r="AM4" s="33" t="s">
        <v>38</v>
      </c>
      <c r="AN4" s="33" t="s">
        <v>39</v>
      </c>
      <c r="AO4" s="2"/>
      <c r="AP4" s="5" t="s">
        <v>44</v>
      </c>
      <c r="AQ4" s="5" t="s">
        <v>45</v>
      </c>
      <c r="AR4" s="5" t="s">
        <v>46</v>
      </c>
      <c r="AS4" s="39" t="s">
        <v>67</v>
      </c>
      <c r="AT4" s="115" t="s">
        <v>68</v>
      </c>
      <c r="AU4" s="115" t="s">
        <v>69</v>
      </c>
      <c r="AV4" s="115" t="s">
        <v>70</v>
      </c>
      <c r="AW4" s="116" t="s">
        <v>67</v>
      </c>
      <c r="AX4" s="116" t="s">
        <v>68</v>
      </c>
    </row>
    <row r="5" spans="1:50" x14ac:dyDescent="0.25">
      <c r="A5" s="6" t="s">
        <v>40</v>
      </c>
      <c r="B5" s="7"/>
      <c r="C5" s="7"/>
      <c r="D5" s="23"/>
      <c r="E5" s="8"/>
      <c r="F5" s="6"/>
      <c r="G5" s="6"/>
      <c r="H5" s="6"/>
      <c r="I5" s="6"/>
      <c r="J5" s="6"/>
      <c r="K5" s="6"/>
      <c r="L5" s="8"/>
      <c r="M5" s="6"/>
      <c r="N5" s="6"/>
      <c r="O5" s="6"/>
      <c r="P5" s="6"/>
      <c r="Q5" s="8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1"/>
      <c r="AP5" s="19" t="str">
        <f>IF(SUM(E5:AN5)=0,"",SUM(E5:AN5))</f>
        <v/>
      </c>
      <c r="AR5" s="22" t="str">
        <f>IF(AP5="","",AP5*1.077)</f>
        <v/>
      </c>
    </row>
    <row r="6" spans="1:50" x14ac:dyDescent="0.25">
      <c r="A6" s="107" t="s">
        <v>75</v>
      </c>
      <c r="B6" s="7"/>
      <c r="C6" s="7"/>
      <c r="D6" s="23"/>
      <c r="E6" s="8"/>
      <c r="F6" s="6"/>
      <c r="G6" s="6"/>
      <c r="H6" s="6"/>
      <c r="I6" s="6"/>
      <c r="J6" s="6"/>
      <c r="K6" s="6"/>
      <c r="L6" s="8"/>
      <c r="M6" s="6"/>
      <c r="N6" s="6"/>
      <c r="O6" s="6"/>
      <c r="P6" s="6"/>
      <c r="Q6" s="8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1"/>
      <c r="AP6" s="19"/>
      <c r="AR6" s="22"/>
    </row>
    <row r="7" spans="1:50" s="12" customFormat="1" x14ac:dyDescent="0.25">
      <c r="A7" s="107"/>
      <c r="B7" s="6"/>
      <c r="C7" s="7"/>
      <c r="D7" s="7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11"/>
      <c r="AP7" s="19"/>
      <c r="AR7" s="7"/>
    </row>
    <row r="8" spans="1:50" s="12" customFormat="1" x14ac:dyDescent="0.25">
      <c r="A8" s="14" t="s">
        <v>48</v>
      </c>
      <c r="B8" s="36" t="s">
        <v>63</v>
      </c>
      <c r="C8" s="16"/>
      <c r="D8" s="28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1"/>
      <c r="AP8" s="19"/>
      <c r="AR8" s="7"/>
    </row>
    <row r="9" spans="1:50" x14ac:dyDescent="0.25">
      <c r="A9" s="6" t="s">
        <v>41</v>
      </c>
      <c r="B9" s="35" t="s">
        <v>63</v>
      </c>
      <c r="C9" s="7">
        <v>1</v>
      </c>
      <c r="D9" s="3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1"/>
      <c r="AP9" s="117" t="str">
        <f>IF(SUM(E9:AN9)=0,"",SUM(E9:AN9))</f>
        <v/>
      </c>
      <c r="AR9" s="22" t="str">
        <f>+IF(AP9="","",AP9*1.077)</f>
        <v/>
      </c>
    </row>
    <row r="10" spans="1:50" x14ac:dyDescent="0.25">
      <c r="A10" s="6" t="s">
        <v>41</v>
      </c>
      <c r="B10" s="35" t="s">
        <v>63</v>
      </c>
      <c r="C10" s="7">
        <v>2</v>
      </c>
      <c r="D10" s="34"/>
      <c r="E10" s="6"/>
      <c r="F10" s="6"/>
      <c r="G10" s="6"/>
      <c r="H10" s="6"/>
      <c r="I10" s="6"/>
      <c r="J10" s="6"/>
      <c r="K10" s="8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1"/>
      <c r="AP10" s="19" t="str">
        <f t="shared" ref="AP10:AP17" si="0">IF(SUM(E10:AN10)=0,"",SUM(E10:AN10))</f>
        <v/>
      </c>
      <c r="AR10" s="22" t="str">
        <f t="shared" ref="AR10:AR18" si="1">+IF(AP10="","",AP10*1.077)</f>
        <v/>
      </c>
    </row>
    <row r="11" spans="1:50" x14ac:dyDescent="0.25">
      <c r="A11" s="6" t="s">
        <v>41</v>
      </c>
      <c r="B11" s="35" t="s">
        <v>63</v>
      </c>
      <c r="C11" s="7">
        <v>3</v>
      </c>
      <c r="D11" s="23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3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1"/>
      <c r="AP11" s="19" t="str">
        <f t="shared" si="0"/>
        <v/>
      </c>
      <c r="AR11" s="22" t="str">
        <f t="shared" si="1"/>
        <v/>
      </c>
    </row>
    <row r="12" spans="1:50" x14ac:dyDescent="0.25">
      <c r="A12" s="6" t="s">
        <v>41</v>
      </c>
      <c r="B12" s="35" t="s">
        <v>63</v>
      </c>
      <c r="C12" s="7">
        <v>4</v>
      </c>
      <c r="D12" s="23"/>
      <c r="E12" s="6"/>
      <c r="F12" s="6"/>
      <c r="G12" s="6"/>
      <c r="H12" s="6"/>
      <c r="I12" s="6"/>
      <c r="J12" s="6"/>
      <c r="K12" s="6"/>
      <c r="L12" s="6"/>
      <c r="M12" s="6"/>
      <c r="N12" s="8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1"/>
      <c r="AP12" s="19" t="str">
        <f t="shared" si="0"/>
        <v/>
      </c>
      <c r="AR12" s="22" t="str">
        <f t="shared" si="1"/>
        <v/>
      </c>
    </row>
    <row r="13" spans="1:50" x14ac:dyDescent="0.25">
      <c r="A13" s="6" t="s">
        <v>41</v>
      </c>
      <c r="B13" s="35" t="s">
        <v>63</v>
      </c>
      <c r="C13" s="7">
        <v>5</v>
      </c>
      <c r="D13" s="23"/>
      <c r="E13" s="6"/>
      <c r="F13" s="6"/>
      <c r="G13" s="6"/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1"/>
      <c r="AP13" s="19" t="str">
        <f t="shared" si="0"/>
        <v/>
      </c>
      <c r="AR13" s="22" t="str">
        <f t="shared" si="1"/>
        <v/>
      </c>
    </row>
    <row r="14" spans="1:50" x14ac:dyDescent="0.25">
      <c r="A14" s="6" t="s">
        <v>41</v>
      </c>
      <c r="B14" s="35" t="s">
        <v>63</v>
      </c>
      <c r="C14" s="7">
        <v>7</v>
      </c>
      <c r="D14" s="23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1"/>
      <c r="AP14" s="19" t="str">
        <f t="shared" si="0"/>
        <v/>
      </c>
      <c r="AR14" s="22" t="str">
        <f t="shared" si="1"/>
        <v/>
      </c>
    </row>
    <row r="15" spans="1:50" x14ac:dyDescent="0.25">
      <c r="A15" s="6" t="s">
        <v>41</v>
      </c>
      <c r="B15" s="35" t="s">
        <v>63</v>
      </c>
      <c r="C15" s="7">
        <v>8</v>
      </c>
      <c r="D15" s="23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1"/>
      <c r="AP15" s="19" t="str">
        <f t="shared" si="0"/>
        <v/>
      </c>
      <c r="AR15" s="22" t="str">
        <f t="shared" si="1"/>
        <v/>
      </c>
    </row>
    <row r="16" spans="1:50" x14ac:dyDescent="0.25">
      <c r="A16" s="6" t="s">
        <v>41</v>
      </c>
      <c r="B16" s="35" t="s">
        <v>63</v>
      </c>
      <c r="C16" s="7">
        <v>9</v>
      </c>
      <c r="D16" s="23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1"/>
      <c r="AP16" s="19" t="str">
        <f t="shared" si="0"/>
        <v/>
      </c>
      <c r="AR16" s="22" t="str">
        <f t="shared" si="1"/>
        <v/>
      </c>
    </row>
    <row r="17" spans="1:44" x14ac:dyDescent="0.25">
      <c r="A17" s="6" t="s">
        <v>41</v>
      </c>
      <c r="B17" s="35" t="s">
        <v>63</v>
      </c>
      <c r="C17" s="7">
        <v>10</v>
      </c>
      <c r="D17" s="23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1"/>
      <c r="AP17" s="19" t="str">
        <f t="shared" si="0"/>
        <v/>
      </c>
      <c r="AR17" s="22" t="str">
        <f t="shared" si="1"/>
        <v/>
      </c>
    </row>
    <row r="18" spans="1:44" s="12" customFormat="1" ht="18" customHeight="1" x14ac:dyDescent="0.25">
      <c r="A18" s="14" t="s">
        <v>48</v>
      </c>
      <c r="B18" s="36" t="s">
        <v>63</v>
      </c>
      <c r="C18" s="16"/>
      <c r="D18" s="28"/>
      <c r="E18" s="17" t="str">
        <f t="shared" ref="E18:AN18" si="2">+IF(SUM(E9:E17)=0,"",SUM(E9:E17))</f>
        <v/>
      </c>
      <c r="F18" s="17" t="str">
        <f t="shared" si="2"/>
        <v/>
      </c>
      <c r="G18" s="17" t="str">
        <f t="shared" si="2"/>
        <v/>
      </c>
      <c r="H18" s="17" t="str">
        <f t="shared" si="2"/>
        <v/>
      </c>
      <c r="I18" s="17" t="str">
        <f t="shared" si="2"/>
        <v/>
      </c>
      <c r="J18" s="17" t="str">
        <f t="shared" si="2"/>
        <v/>
      </c>
      <c r="K18" s="17" t="str">
        <f t="shared" si="2"/>
        <v/>
      </c>
      <c r="L18" s="17" t="str">
        <f t="shared" si="2"/>
        <v/>
      </c>
      <c r="M18" s="17" t="str">
        <f t="shared" si="2"/>
        <v/>
      </c>
      <c r="N18" s="17" t="str">
        <f t="shared" si="2"/>
        <v/>
      </c>
      <c r="O18" s="17" t="str">
        <f t="shared" si="2"/>
        <v/>
      </c>
      <c r="P18" s="17" t="str">
        <f t="shared" si="2"/>
        <v/>
      </c>
      <c r="Q18" s="17" t="str">
        <f t="shared" si="2"/>
        <v/>
      </c>
      <c r="R18" s="17" t="str">
        <f t="shared" si="2"/>
        <v/>
      </c>
      <c r="S18" s="17" t="str">
        <f t="shared" si="2"/>
        <v/>
      </c>
      <c r="T18" s="17" t="str">
        <f t="shared" si="2"/>
        <v/>
      </c>
      <c r="U18" s="17" t="str">
        <f t="shared" si="2"/>
        <v/>
      </c>
      <c r="V18" s="17" t="str">
        <f t="shared" si="2"/>
        <v/>
      </c>
      <c r="W18" s="17" t="str">
        <f t="shared" si="2"/>
        <v/>
      </c>
      <c r="X18" s="17" t="str">
        <f t="shared" si="2"/>
        <v/>
      </c>
      <c r="Y18" s="17" t="str">
        <f t="shared" si="2"/>
        <v/>
      </c>
      <c r="Z18" s="17" t="str">
        <f t="shared" si="2"/>
        <v/>
      </c>
      <c r="AA18" s="17" t="str">
        <f t="shared" si="2"/>
        <v/>
      </c>
      <c r="AB18" s="17" t="str">
        <f t="shared" si="2"/>
        <v/>
      </c>
      <c r="AC18" s="17" t="str">
        <f t="shared" si="2"/>
        <v/>
      </c>
      <c r="AD18" s="17" t="str">
        <f t="shared" si="2"/>
        <v/>
      </c>
      <c r="AE18" s="17" t="str">
        <f t="shared" si="2"/>
        <v/>
      </c>
      <c r="AF18" s="17" t="str">
        <f t="shared" si="2"/>
        <v/>
      </c>
      <c r="AG18" s="17" t="str">
        <f t="shared" si="2"/>
        <v/>
      </c>
      <c r="AH18" s="17" t="str">
        <f t="shared" si="2"/>
        <v/>
      </c>
      <c r="AI18" s="17" t="str">
        <f t="shared" si="2"/>
        <v/>
      </c>
      <c r="AJ18" s="17" t="str">
        <f t="shared" si="2"/>
        <v/>
      </c>
      <c r="AK18" s="17" t="str">
        <f t="shared" si="2"/>
        <v/>
      </c>
      <c r="AL18" s="17" t="str">
        <f t="shared" si="2"/>
        <v/>
      </c>
      <c r="AM18" s="17" t="str">
        <f t="shared" si="2"/>
        <v/>
      </c>
      <c r="AN18" s="17" t="str">
        <f t="shared" si="2"/>
        <v/>
      </c>
      <c r="AO18" s="11"/>
      <c r="AP18" s="18" t="str">
        <f>IF(SUM(AP9:AP17)=0,"",SUM(AP9:AP17))</f>
        <v/>
      </c>
      <c r="AR18" s="26" t="str">
        <f t="shared" si="1"/>
        <v/>
      </c>
    </row>
    <row r="19" spans="1:44" s="25" customFormat="1" ht="5.0999999999999996" customHeight="1" x14ac:dyDescent="0.25">
      <c r="A19" s="30"/>
      <c r="B19" s="30"/>
      <c r="C19" s="31"/>
      <c r="D19" s="31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24"/>
      <c r="AP19" s="27"/>
    </row>
    <row r="20" spans="1:44" x14ac:dyDescent="0.25">
      <c r="A20" s="6" t="s">
        <v>41</v>
      </c>
      <c r="B20" s="35" t="s">
        <v>64</v>
      </c>
      <c r="C20" s="7">
        <v>1</v>
      </c>
      <c r="D20" s="34"/>
      <c r="E20" s="8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1"/>
      <c r="AP20" s="19" t="str">
        <f t="shared" ref="AP20:AP29" si="3">IF(SUM(E20:AN20)=0,"",SUM(E20:AN20))</f>
        <v/>
      </c>
      <c r="AR20" s="21" t="str">
        <f>+IF(AP20="","",AP20*1.077)</f>
        <v/>
      </c>
    </row>
    <row r="21" spans="1:44" x14ac:dyDescent="0.25">
      <c r="A21" s="6" t="s">
        <v>41</v>
      </c>
      <c r="B21" s="35" t="s">
        <v>64</v>
      </c>
      <c r="C21" s="7">
        <v>2</v>
      </c>
      <c r="D21" s="34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1"/>
      <c r="AP21" s="19" t="str">
        <f t="shared" si="3"/>
        <v/>
      </c>
      <c r="AR21" s="21" t="str">
        <f t="shared" ref="AR21:AR30" si="4">+IF(AP21="","",AP21*1.077)</f>
        <v/>
      </c>
    </row>
    <row r="22" spans="1:44" x14ac:dyDescent="0.25">
      <c r="A22" s="6" t="s">
        <v>41</v>
      </c>
      <c r="B22" s="35" t="s">
        <v>64</v>
      </c>
      <c r="C22" s="7">
        <v>3</v>
      </c>
      <c r="D22" s="23"/>
      <c r="E22" s="6"/>
      <c r="F22" s="6"/>
      <c r="G22" s="6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1"/>
      <c r="AP22" s="19" t="str">
        <f t="shared" si="3"/>
        <v/>
      </c>
      <c r="AR22" s="21" t="str">
        <f t="shared" si="4"/>
        <v/>
      </c>
    </row>
    <row r="23" spans="1:44" x14ac:dyDescent="0.25">
      <c r="A23" s="6" t="s">
        <v>41</v>
      </c>
      <c r="B23" s="35" t="s">
        <v>64</v>
      </c>
      <c r="C23" s="7">
        <v>4</v>
      </c>
      <c r="D23" s="23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1"/>
      <c r="AP23" s="19" t="str">
        <f t="shared" si="3"/>
        <v/>
      </c>
      <c r="AR23" s="21" t="str">
        <f t="shared" si="4"/>
        <v/>
      </c>
    </row>
    <row r="24" spans="1:44" x14ac:dyDescent="0.25">
      <c r="A24" s="6" t="s">
        <v>41</v>
      </c>
      <c r="B24" s="35" t="s">
        <v>64</v>
      </c>
      <c r="C24" s="7">
        <v>5</v>
      </c>
      <c r="D24" s="23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8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1"/>
      <c r="AP24" s="19" t="str">
        <f t="shared" si="3"/>
        <v/>
      </c>
      <c r="AR24" s="21" t="str">
        <f t="shared" si="4"/>
        <v/>
      </c>
    </row>
    <row r="25" spans="1:44" x14ac:dyDescent="0.25">
      <c r="A25" s="6" t="s">
        <v>41</v>
      </c>
      <c r="B25" s="35" t="s">
        <v>64</v>
      </c>
      <c r="C25" s="7">
        <v>6</v>
      </c>
      <c r="D25" s="23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1"/>
      <c r="AP25" s="19" t="str">
        <f t="shared" si="3"/>
        <v/>
      </c>
      <c r="AR25" s="21" t="str">
        <f t="shared" si="4"/>
        <v/>
      </c>
    </row>
    <row r="26" spans="1:44" x14ac:dyDescent="0.25">
      <c r="A26" s="6" t="s">
        <v>41</v>
      </c>
      <c r="B26" s="35" t="s">
        <v>64</v>
      </c>
      <c r="C26" s="7">
        <v>7</v>
      </c>
      <c r="D26" s="23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8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1"/>
      <c r="AP26" s="19" t="str">
        <f t="shared" si="3"/>
        <v/>
      </c>
      <c r="AR26" s="21" t="str">
        <f t="shared" si="4"/>
        <v/>
      </c>
    </row>
    <row r="27" spans="1:44" x14ac:dyDescent="0.25">
      <c r="A27" s="6" t="s">
        <v>41</v>
      </c>
      <c r="B27" s="35" t="s">
        <v>64</v>
      </c>
      <c r="C27" s="7">
        <v>8</v>
      </c>
      <c r="D27" s="23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8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1"/>
      <c r="AP27" s="19" t="str">
        <f t="shared" si="3"/>
        <v/>
      </c>
      <c r="AR27" s="21" t="str">
        <f t="shared" si="4"/>
        <v/>
      </c>
    </row>
    <row r="28" spans="1:44" x14ac:dyDescent="0.25">
      <c r="A28" s="6" t="s">
        <v>41</v>
      </c>
      <c r="B28" s="35" t="s">
        <v>64</v>
      </c>
      <c r="C28" s="7">
        <v>9</v>
      </c>
      <c r="D28" s="23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1"/>
      <c r="AP28" s="19" t="str">
        <f t="shared" si="3"/>
        <v/>
      </c>
      <c r="AR28" s="21" t="str">
        <f t="shared" si="4"/>
        <v/>
      </c>
    </row>
    <row r="29" spans="1:44" x14ac:dyDescent="0.25">
      <c r="A29" s="6" t="s">
        <v>41</v>
      </c>
      <c r="B29" s="35" t="s">
        <v>64</v>
      </c>
      <c r="C29" s="7">
        <v>10</v>
      </c>
      <c r="D29" s="23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1"/>
      <c r="AP29" s="19" t="str">
        <f t="shared" si="3"/>
        <v/>
      </c>
      <c r="AR29" s="21" t="str">
        <f t="shared" si="4"/>
        <v/>
      </c>
    </row>
    <row r="30" spans="1:44" x14ac:dyDescent="0.25">
      <c r="A30" s="14" t="s">
        <v>48</v>
      </c>
      <c r="B30" s="36" t="s">
        <v>64</v>
      </c>
      <c r="C30" s="14"/>
      <c r="D30" s="14"/>
      <c r="E30" s="29" t="str">
        <f>+IF(SUM(E20:E29)=0,"",SUM(E20:E29))</f>
        <v/>
      </c>
      <c r="F30" s="29" t="str">
        <f t="shared" ref="F30:AN30" si="5">+IF(SUM(F20:F29)=0,"",SUM(F20:F29))</f>
        <v/>
      </c>
      <c r="G30" s="29" t="str">
        <f t="shared" si="5"/>
        <v/>
      </c>
      <c r="H30" s="29" t="str">
        <f t="shared" si="5"/>
        <v/>
      </c>
      <c r="I30" s="29" t="str">
        <f t="shared" si="5"/>
        <v/>
      </c>
      <c r="J30" s="29" t="str">
        <f t="shared" si="5"/>
        <v/>
      </c>
      <c r="K30" s="29" t="str">
        <f t="shared" si="5"/>
        <v/>
      </c>
      <c r="L30" s="29" t="str">
        <f t="shared" si="5"/>
        <v/>
      </c>
      <c r="M30" s="29" t="str">
        <f t="shared" si="5"/>
        <v/>
      </c>
      <c r="N30" s="29" t="str">
        <f t="shared" si="5"/>
        <v/>
      </c>
      <c r="O30" s="29" t="str">
        <f t="shared" si="5"/>
        <v/>
      </c>
      <c r="P30" s="29" t="str">
        <f t="shared" si="5"/>
        <v/>
      </c>
      <c r="Q30" s="29" t="str">
        <f t="shared" si="5"/>
        <v/>
      </c>
      <c r="R30" s="29" t="str">
        <f t="shared" si="5"/>
        <v/>
      </c>
      <c r="S30" s="29" t="str">
        <f t="shared" si="5"/>
        <v/>
      </c>
      <c r="T30" s="29" t="str">
        <f t="shared" si="5"/>
        <v/>
      </c>
      <c r="U30" s="29" t="str">
        <f t="shared" si="5"/>
        <v/>
      </c>
      <c r="V30" s="29" t="str">
        <f t="shared" si="5"/>
        <v/>
      </c>
      <c r="W30" s="29" t="str">
        <f t="shared" si="5"/>
        <v/>
      </c>
      <c r="X30" s="29" t="str">
        <f t="shared" si="5"/>
        <v/>
      </c>
      <c r="Y30" s="29" t="str">
        <f t="shared" si="5"/>
        <v/>
      </c>
      <c r="Z30" s="29" t="str">
        <f t="shared" si="5"/>
        <v/>
      </c>
      <c r="AA30" s="29" t="str">
        <f t="shared" si="5"/>
        <v/>
      </c>
      <c r="AB30" s="29" t="str">
        <f t="shared" si="5"/>
        <v/>
      </c>
      <c r="AC30" s="29" t="str">
        <f t="shared" si="5"/>
        <v/>
      </c>
      <c r="AD30" s="29" t="str">
        <f t="shared" si="5"/>
        <v/>
      </c>
      <c r="AE30" s="29" t="str">
        <f t="shared" si="5"/>
        <v/>
      </c>
      <c r="AF30" s="29" t="str">
        <f t="shared" si="5"/>
        <v/>
      </c>
      <c r="AG30" s="29" t="str">
        <f t="shared" si="5"/>
        <v/>
      </c>
      <c r="AH30" s="29" t="str">
        <f t="shared" si="5"/>
        <v/>
      </c>
      <c r="AI30" s="29" t="str">
        <f t="shared" si="5"/>
        <v/>
      </c>
      <c r="AJ30" s="29" t="str">
        <f t="shared" si="5"/>
        <v/>
      </c>
      <c r="AK30" s="29" t="str">
        <f t="shared" si="5"/>
        <v/>
      </c>
      <c r="AL30" s="29" t="str">
        <f t="shared" si="5"/>
        <v/>
      </c>
      <c r="AM30" s="29" t="str">
        <f t="shared" si="5"/>
        <v/>
      </c>
      <c r="AN30" s="29" t="str">
        <f t="shared" si="5"/>
        <v/>
      </c>
      <c r="AO30" s="1"/>
      <c r="AP30" s="18" t="str">
        <f>IF(SUM(AP20:AP29)=0,"",SUM(AP20:AP29))</f>
        <v/>
      </c>
      <c r="AR30" s="26" t="str">
        <f t="shared" si="4"/>
        <v/>
      </c>
    </row>
    <row r="31" spans="1:44" x14ac:dyDescent="0.25">
      <c r="A31" s="1"/>
      <c r="B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</row>
    <row r="32" spans="1:44" x14ac:dyDescent="0.25">
      <c r="A32" s="1"/>
      <c r="B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</row>
    <row r="33" spans="1:41" x14ac:dyDescent="0.25">
      <c r="A33" s="1"/>
      <c r="B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</row>
    <row r="34" spans="1:41" x14ac:dyDescent="0.25">
      <c r="A34" s="1"/>
      <c r="B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</row>
    <row r="35" spans="1:41" x14ac:dyDescent="0.25">
      <c r="A35" s="1"/>
      <c r="B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</row>
    <row r="36" spans="1:41" x14ac:dyDescent="0.25">
      <c r="A36" s="1"/>
      <c r="B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</row>
    <row r="37" spans="1:41" x14ac:dyDescent="0.25">
      <c r="A37" s="1"/>
      <c r="B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</row>
    <row r="38" spans="1:41" x14ac:dyDescent="0.25">
      <c r="A38" s="1"/>
      <c r="B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</row>
    <row r="39" spans="1:41" x14ac:dyDescent="0.25">
      <c r="A39" s="1"/>
      <c r="B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</row>
    <row r="40" spans="1:41" x14ac:dyDescent="0.25">
      <c r="A40" s="1"/>
      <c r="B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</row>
    <row r="41" spans="1:41" x14ac:dyDescent="0.25">
      <c r="A41" s="1"/>
      <c r="B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</row>
    <row r="42" spans="1:41" x14ac:dyDescent="0.25">
      <c r="A42" s="1"/>
      <c r="B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</row>
    <row r="43" spans="1:41" x14ac:dyDescent="0.25">
      <c r="A43" s="1"/>
      <c r="B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</row>
    <row r="44" spans="1:41" x14ac:dyDescent="0.25">
      <c r="A44" s="1"/>
      <c r="B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</row>
    <row r="45" spans="1:41" x14ac:dyDescent="0.25">
      <c r="A45" s="1"/>
      <c r="B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</row>
    <row r="46" spans="1:41" x14ac:dyDescent="0.25">
      <c r="A46" s="1"/>
      <c r="B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</row>
    <row r="47" spans="1:41" x14ac:dyDescent="0.25">
      <c r="A47" s="1"/>
      <c r="B47" s="1"/>
    </row>
    <row r="48" spans="1:41" x14ac:dyDescent="0.25">
      <c r="A48" s="1"/>
      <c r="B48" s="1"/>
    </row>
    <row r="49" spans="1:2" x14ac:dyDescent="0.25">
      <c r="A49" s="1"/>
      <c r="B49" s="1"/>
    </row>
    <row r="50" spans="1:2" x14ac:dyDescent="0.25">
      <c r="A50" s="1"/>
      <c r="B50" s="1"/>
    </row>
    <row r="51" spans="1:2" x14ac:dyDescent="0.25">
      <c r="A51" s="1"/>
      <c r="B51" s="1"/>
    </row>
    <row r="52" spans="1:2" x14ac:dyDescent="0.25">
      <c r="A52" s="1"/>
      <c r="B52" s="1"/>
    </row>
    <row r="53" spans="1:2" x14ac:dyDescent="0.25">
      <c r="A53" s="1"/>
      <c r="B53" s="1"/>
    </row>
    <row r="54" spans="1:2" x14ac:dyDescent="0.25">
      <c r="A54" s="1"/>
      <c r="B54" s="1"/>
    </row>
    <row r="55" spans="1:2" x14ac:dyDescent="0.25">
      <c r="A55" s="1"/>
      <c r="B55" s="1"/>
    </row>
    <row r="56" spans="1:2" x14ac:dyDescent="0.25">
      <c r="A56" s="1"/>
      <c r="B56" s="1"/>
    </row>
    <row r="57" spans="1:2" x14ac:dyDescent="0.25">
      <c r="A57" s="1"/>
      <c r="B57" s="1"/>
    </row>
    <row r="58" spans="1:2" x14ac:dyDescent="0.25">
      <c r="A58" s="1"/>
      <c r="B58" s="1"/>
    </row>
    <row r="59" spans="1:2" x14ac:dyDescent="0.25">
      <c r="A59" s="1"/>
      <c r="B59" s="1"/>
    </row>
    <row r="60" spans="1:2" x14ac:dyDescent="0.25">
      <c r="A60" s="1"/>
      <c r="B60" s="1"/>
    </row>
    <row r="61" spans="1:2" x14ac:dyDescent="0.25">
      <c r="A61" s="1"/>
      <c r="B61" s="1"/>
    </row>
    <row r="62" spans="1:2" x14ac:dyDescent="0.25">
      <c r="A62" s="1"/>
      <c r="B62" s="1"/>
    </row>
    <row r="63" spans="1:2" x14ac:dyDescent="0.25">
      <c r="A63" s="1"/>
      <c r="B63" s="1"/>
    </row>
    <row r="64" spans="1:2" x14ac:dyDescent="0.25">
      <c r="A64" s="1"/>
      <c r="B64" s="1"/>
    </row>
    <row r="65" spans="1:2" x14ac:dyDescent="0.25">
      <c r="A65" s="1"/>
      <c r="B65" s="1"/>
    </row>
    <row r="66" spans="1:2" x14ac:dyDescent="0.25">
      <c r="A66" s="1"/>
      <c r="B66" s="1"/>
    </row>
    <row r="67" spans="1:2" x14ac:dyDescent="0.25">
      <c r="A67" s="1"/>
      <c r="B67" s="1"/>
    </row>
    <row r="68" spans="1:2" x14ac:dyDescent="0.25">
      <c r="A68" s="1"/>
      <c r="B68" s="1"/>
    </row>
    <row r="69" spans="1:2" x14ac:dyDescent="0.25">
      <c r="A69" s="1"/>
      <c r="B69" s="1"/>
    </row>
    <row r="70" spans="1:2" x14ac:dyDescent="0.25">
      <c r="A70" s="1"/>
      <c r="B70" s="1"/>
    </row>
    <row r="71" spans="1:2" x14ac:dyDescent="0.25">
      <c r="A71" s="1"/>
      <c r="B71" s="1"/>
    </row>
    <row r="72" spans="1:2" x14ac:dyDescent="0.25">
      <c r="A72" s="1"/>
      <c r="B72" s="1"/>
    </row>
    <row r="73" spans="1:2" x14ac:dyDescent="0.25">
      <c r="A73" s="1"/>
      <c r="B73" s="1"/>
    </row>
    <row r="74" spans="1:2" x14ac:dyDescent="0.25">
      <c r="A74" s="1"/>
      <c r="B74" s="1"/>
    </row>
    <row r="75" spans="1:2" x14ac:dyDescent="0.25">
      <c r="A75" s="1"/>
      <c r="B75" s="1"/>
    </row>
    <row r="76" spans="1:2" x14ac:dyDescent="0.25">
      <c r="A76" s="1"/>
      <c r="B76" s="1"/>
    </row>
    <row r="77" spans="1:2" x14ac:dyDescent="0.25">
      <c r="A77" s="1"/>
      <c r="B77" s="1"/>
    </row>
    <row r="78" spans="1:2" x14ac:dyDescent="0.25">
      <c r="A78" s="1"/>
      <c r="B78" s="1"/>
    </row>
    <row r="79" spans="1:2" x14ac:dyDescent="0.25">
      <c r="A79" s="1"/>
      <c r="B79" s="1"/>
    </row>
    <row r="80" spans="1:2" x14ac:dyDescent="0.25">
      <c r="A80" s="1"/>
      <c r="B80" s="1"/>
    </row>
    <row r="81" spans="1:2" x14ac:dyDescent="0.25">
      <c r="A81" s="1"/>
      <c r="B81" s="1"/>
    </row>
    <row r="82" spans="1:2" x14ac:dyDescent="0.25">
      <c r="A82" s="1"/>
      <c r="B82" s="1"/>
    </row>
    <row r="83" spans="1:2" x14ac:dyDescent="0.25">
      <c r="A83" s="1"/>
      <c r="B83" s="1"/>
    </row>
    <row r="84" spans="1:2" x14ac:dyDescent="0.25">
      <c r="A84" s="1"/>
      <c r="B84" s="1"/>
    </row>
    <row r="85" spans="1:2" x14ac:dyDescent="0.25">
      <c r="A85" s="1"/>
      <c r="B85" s="1"/>
    </row>
    <row r="86" spans="1:2" x14ac:dyDescent="0.25">
      <c r="A86" s="1"/>
      <c r="B86" s="1"/>
    </row>
    <row r="87" spans="1:2" x14ac:dyDescent="0.25">
      <c r="A87" s="1"/>
      <c r="B87" s="1"/>
    </row>
    <row r="88" spans="1:2" x14ac:dyDescent="0.25">
      <c r="A88" s="1"/>
      <c r="B88" s="1"/>
    </row>
    <row r="89" spans="1:2" x14ac:dyDescent="0.25">
      <c r="A89" s="1"/>
      <c r="B89" s="1"/>
    </row>
    <row r="90" spans="1:2" x14ac:dyDescent="0.25">
      <c r="A90" s="1"/>
      <c r="B90" s="1"/>
    </row>
    <row r="91" spans="1:2" x14ac:dyDescent="0.25">
      <c r="A91" s="1"/>
      <c r="B91" s="1"/>
    </row>
    <row r="92" spans="1:2" x14ac:dyDescent="0.25">
      <c r="A92" s="1"/>
      <c r="B92" s="1"/>
    </row>
    <row r="93" spans="1:2" x14ac:dyDescent="0.25">
      <c r="A93" s="1"/>
      <c r="B93" s="1"/>
    </row>
    <row r="94" spans="1:2" x14ac:dyDescent="0.25">
      <c r="A94" s="1"/>
      <c r="B94" s="1"/>
    </row>
    <row r="95" spans="1:2" x14ac:dyDescent="0.25">
      <c r="A95" s="1"/>
      <c r="B95" s="1"/>
    </row>
    <row r="96" spans="1:2" x14ac:dyDescent="0.25">
      <c r="A96" s="1"/>
      <c r="B96" s="1"/>
    </row>
    <row r="97" spans="1:2" x14ac:dyDescent="0.25">
      <c r="A97" s="1"/>
      <c r="B97" s="1"/>
    </row>
    <row r="98" spans="1:2" x14ac:dyDescent="0.25">
      <c r="A98" s="1"/>
      <c r="B98" s="1"/>
    </row>
    <row r="99" spans="1:2" x14ac:dyDescent="0.25">
      <c r="A99" s="1"/>
      <c r="B99" s="1"/>
    </row>
    <row r="100" spans="1:2" x14ac:dyDescent="0.25">
      <c r="A100" s="1"/>
      <c r="B100" s="1"/>
    </row>
    <row r="101" spans="1:2" x14ac:dyDescent="0.25">
      <c r="A101" s="1"/>
      <c r="B101" s="1"/>
    </row>
    <row r="102" spans="1:2" x14ac:dyDescent="0.25">
      <c r="A102" s="1"/>
      <c r="B102" s="1"/>
    </row>
    <row r="103" spans="1:2" x14ac:dyDescent="0.25">
      <c r="A103" s="1"/>
      <c r="B103" s="1"/>
    </row>
    <row r="104" spans="1:2" x14ac:dyDescent="0.25">
      <c r="A104" s="1"/>
      <c r="B104" s="1"/>
    </row>
    <row r="105" spans="1:2" x14ac:dyDescent="0.25">
      <c r="A105" s="1"/>
      <c r="B105" s="1"/>
    </row>
    <row r="106" spans="1:2" x14ac:dyDescent="0.25">
      <c r="A106" s="1"/>
      <c r="B106" s="1"/>
    </row>
    <row r="107" spans="1:2" x14ac:dyDescent="0.25">
      <c r="A107" s="1"/>
      <c r="B107" s="1"/>
    </row>
    <row r="108" spans="1:2" x14ac:dyDescent="0.25">
      <c r="A108" s="1"/>
      <c r="B108" s="1"/>
    </row>
    <row r="109" spans="1:2" x14ac:dyDescent="0.25">
      <c r="A109" s="1"/>
      <c r="B109" s="1"/>
    </row>
    <row r="110" spans="1:2" x14ac:dyDescent="0.25">
      <c r="A110" s="1"/>
      <c r="B110" s="1"/>
    </row>
    <row r="111" spans="1:2" x14ac:dyDescent="0.25">
      <c r="A111" s="1"/>
      <c r="B111" s="1"/>
    </row>
    <row r="112" spans="1:2" x14ac:dyDescent="0.25">
      <c r="A112" s="1"/>
      <c r="B112" s="1"/>
    </row>
    <row r="113" spans="1:2" x14ac:dyDescent="0.25">
      <c r="A113" s="1"/>
      <c r="B113" s="1"/>
    </row>
    <row r="114" spans="1:2" x14ac:dyDescent="0.25">
      <c r="A114" s="1"/>
      <c r="B114" s="1"/>
    </row>
    <row r="115" spans="1:2" x14ac:dyDescent="0.25">
      <c r="A115" s="1"/>
      <c r="B115" s="1"/>
    </row>
    <row r="116" spans="1:2" x14ac:dyDescent="0.25">
      <c r="A116" s="1"/>
      <c r="B116" s="1"/>
    </row>
    <row r="117" spans="1:2" x14ac:dyDescent="0.25">
      <c r="A117" s="1"/>
      <c r="B117" s="1"/>
    </row>
    <row r="118" spans="1:2" x14ac:dyDescent="0.25">
      <c r="A118" s="1"/>
      <c r="B118" s="1"/>
    </row>
    <row r="119" spans="1:2" x14ac:dyDescent="0.25">
      <c r="A119" s="1"/>
      <c r="B119" s="1"/>
    </row>
    <row r="120" spans="1:2" x14ac:dyDescent="0.25">
      <c r="A120" s="1"/>
      <c r="B120" s="1"/>
    </row>
    <row r="121" spans="1:2" x14ac:dyDescent="0.25">
      <c r="A121" s="1"/>
      <c r="B121" s="1"/>
    </row>
    <row r="122" spans="1:2" x14ac:dyDescent="0.25">
      <c r="A122" s="1"/>
      <c r="B122" s="1"/>
    </row>
    <row r="123" spans="1:2" x14ac:dyDescent="0.25">
      <c r="A123" s="1"/>
      <c r="B123" s="1"/>
    </row>
    <row r="124" spans="1:2" x14ac:dyDescent="0.25">
      <c r="A124" s="1"/>
      <c r="B124" s="1"/>
    </row>
    <row r="125" spans="1:2" x14ac:dyDescent="0.25">
      <c r="A125" s="1"/>
      <c r="B125" s="1"/>
    </row>
    <row r="126" spans="1:2" x14ac:dyDescent="0.25">
      <c r="A126" s="1"/>
      <c r="B126" s="1"/>
    </row>
    <row r="127" spans="1:2" x14ac:dyDescent="0.25">
      <c r="A127" s="1"/>
      <c r="B127" s="1"/>
    </row>
    <row r="128" spans="1:2" x14ac:dyDescent="0.25">
      <c r="A128" s="1"/>
      <c r="B128" s="1"/>
    </row>
    <row r="129" spans="1:2" x14ac:dyDescent="0.25">
      <c r="A129" s="1"/>
      <c r="B129" s="1"/>
    </row>
    <row r="130" spans="1:2" x14ac:dyDescent="0.25">
      <c r="A130" s="1"/>
      <c r="B130" s="1"/>
    </row>
    <row r="131" spans="1:2" x14ac:dyDescent="0.25">
      <c r="A131" s="1"/>
      <c r="B131" s="1"/>
    </row>
    <row r="132" spans="1:2" x14ac:dyDescent="0.25">
      <c r="A132" s="1"/>
      <c r="B132" s="1"/>
    </row>
    <row r="133" spans="1:2" x14ac:dyDescent="0.25">
      <c r="A133" s="1"/>
      <c r="B133" s="1"/>
    </row>
    <row r="134" spans="1:2" x14ac:dyDescent="0.25">
      <c r="A134" s="1"/>
      <c r="B134" s="1"/>
    </row>
    <row r="135" spans="1:2" x14ac:dyDescent="0.25">
      <c r="A135" s="1"/>
      <c r="B135" s="1"/>
    </row>
    <row r="136" spans="1:2" x14ac:dyDescent="0.25">
      <c r="A136" s="1"/>
      <c r="B136" s="1"/>
    </row>
    <row r="137" spans="1:2" x14ac:dyDescent="0.25">
      <c r="A137" s="1"/>
      <c r="B137" s="1"/>
    </row>
    <row r="138" spans="1:2" x14ac:dyDescent="0.25">
      <c r="A138" s="1"/>
      <c r="B138" s="1"/>
    </row>
    <row r="139" spans="1:2" x14ac:dyDescent="0.25">
      <c r="A139" s="1"/>
      <c r="B139" s="1"/>
    </row>
    <row r="140" spans="1:2" x14ac:dyDescent="0.25">
      <c r="A140" s="1"/>
      <c r="B140" s="1"/>
    </row>
    <row r="141" spans="1:2" x14ac:dyDescent="0.25">
      <c r="A141" s="1"/>
      <c r="B141" s="1"/>
    </row>
    <row r="142" spans="1:2" x14ac:dyDescent="0.25">
      <c r="A142" s="1"/>
      <c r="B142" s="1"/>
    </row>
    <row r="143" spans="1:2" x14ac:dyDescent="0.25">
      <c r="A143" s="1"/>
      <c r="B143" s="1"/>
    </row>
    <row r="144" spans="1:2" x14ac:dyDescent="0.25">
      <c r="A144" s="1"/>
      <c r="B144" s="1"/>
    </row>
    <row r="145" spans="1:2" x14ac:dyDescent="0.25">
      <c r="A145" s="1"/>
      <c r="B145" s="1"/>
    </row>
    <row r="146" spans="1:2" x14ac:dyDescent="0.25">
      <c r="A146" s="1"/>
      <c r="B146" s="1"/>
    </row>
    <row r="147" spans="1:2" x14ac:dyDescent="0.25">
      <c r="A147" s="1"/>
      <c r="B147" s="1"/>
    </row>
    <row r="148" spans="1:2" x14ac:dyDescent="0.25">
      <c r="A148" s="1"/>
      <c r="B148" s="1"/>
    </row>
    <row r="149" spans="1:2" x14ac:dyDescent="0.25">
      <c r="A149" s="1"/>
      <c r="B149" s="1"/>
    </row>
    <row r="150" spans="1:2" x14ac:dyDescent="0.25">
      <c r="A150" s="1"/>
      <c r="B150" s="1"/>
    </row>
    <row r="151" spans="1:2" x14ac:dyDescent="0.25">
      <c r="A151" s="1"/>
      <c r="B151" s="1"/>
    </row>
    <row r="152" spans="1:2" x14ac:dyDescent="0.25">
      <c r="A152" s="1"/>
      <c r="B152" s="1"/>
    </row>
    <row r="153" spans="1:2" x14ac:dyDescent="0.25">
      <c r="A153" s="1"/>
      <c r="B153" s="1"/>
    </row>
    <row r="154" spans="1:2" x14ac:dyDescent="0.25">
      <c r="A154" s="1"/>
      <c r="B154" s="1"/>
    </row>
    <row r="155" spans="1:2" x14ac:dyDescent="0.25">
      <c r="A155" s="1"/>
      <c r="B155" s="1"/>
    </row>
    <row r="156" spans="1:2" x14ac:dyDescent="0.25">
      <c r="A156" s="1"/>
      <c r="B156" s="1"/>
    </row>
    <row r="157" spans="1:2" x14ac:dyDescent="0.25">
      <c r="A157" s="1"/>
      <c r="B157" s="1"/>
    </row>
    <row r="158" spans="1:2" x14ac:dyDescent="0.25">
      <c r="A158" s="1"/>
      <c r="B158" s="1"/>
    </row>
    <row r="159" spans="1:2" x14ac:dyDescent="0.25">
      <c r="A159" s="1"/>
      <c r="B159" s="1"/>
    </row>
    <row r="160" spans="1:2" x14ac:dyDescent="0.25">
      <c r="A160" s="1"/>
      <c r="B160" s="1"/>
    </row>
    <row r="161" spans="1:2" x14ac:dyDescent="0.25">
      <c r="A161" s="1"/>
      <c r="B161" s="1"/>
    </row>
    <row r="162" spans="1:2" x14ac:dyDescent="0.25">
      <c r="A162" s="1"/>
      <c r="B162" s="1"/>
    </row>
    <row r="163" spans="1:2" x14ac:dyDescent="0.25">
      <c r="A163" s="1"/>
      <c r="B163" s="1"/>
    </row>
    <row r="164" spans="1:2" x14ac:dyDescent="0.25">
      <c r="A164" s="1"/>
      <c r="B164" s="1"/>
    </row>
    <row r="165" spans="1:2" x14ac:dyDescent="0.25">
      <c r="A165" s="1"/>
      <c r="B165" s="1"/>
    </row>
    <row r="166" spans="1:2" x14ac:dyDescent="0.25">
      <c r="A166" s="1"/>
      <c r="B166" s="1"/>
    </row>
    <row r="167" spans="1:2" x14ac:dyDescent="0.25">
      <c r="A167" s="1"/>
      <c r="B167" s="1"/>
    </row>
    <row r="168" spans="1:2" x14ac:dyDescent="0.25">
      <c r="A168" s="1"/>
      <c r="B168" s="1"/>
    </row>
    <row r="169" spans="1:2" x14ac:dyDescent="0.25">
      <c r="A169" s="1"/>
      <c r="B169" s="1"/>
    </row>
    <row r="170" spans="1:2" x14ac:dyDescent="0.25">
      <c r="A170" s="1"/>
      <c r="B170" s="1"/>
    </row>
    <row r="171" spans="1:2" x14ac:dyDescent="0.25">
      <c r="A171" s="1"/>
      <c r="B171" s="1"/>
    </row>
    <row r="172" spans="1:2" x14ac:dyDescent="0.25">
      <c r="A172" s="1"/>
      <c r="B172" s="1"/>
    </row>
    <row r="173" spans="1:2" x14ac:dyDescent="0.25">
      <c r="A173" s="1"/>
      <c r="B173" s="1"/>
    </row>
    <row r="174" spans="1:2" x14ac:dyDescent="0.25">
      <c r="A174" s="1"/>
      <c r="B174" s="1"/>
    </row>
    <row r="175" spans="1:2" x14ac:dyDescent="0.25">
      <c r="A175" s="1"/>
      <c r="B175" s="1"/>
    </row>
    <row r="176" spans="1:2" x14ac:dyDescent="0.25">
      <c r="A176" s="1"/>
      <c r="B176" s="1"/>
    </row>
    <row r="177" spans="1:2" x14ac:dyDescent="0.25">
      <c r="A177" s="1"/>
      <c r="B177" s="1"/>
    </row>
    <row r="178" spans="1:2" x14ac:dyDescent="0.25">
      <c r="A178" s="1"/>
      <c r="B178" s="1"/>
    </row>
    <row r="179" spans="1:2" x14ac:dyDescent="0.25">
      <c r="A179" s="1"/>
      <c r="B179" s="1"/>
    </row>
    <row r="180" spans="1:2" x14ac:dyDescent="0.25">
      <c r="A180" s="1"/>
      <c r="B180" s="1"/>
    </row>
    <row r="181" spans="1:2" x14ac:dyDescent="0.25">
      <c r="A181" s="1"/>
      <c r="B181" s="1"/>
    </row>
    <row r="182" spans="1:2" x14ac:dyDescent="0.25">
      <c r="A182" s="1"/>
      <c r="B182" s="1"/>
    </row>
    <row r="183" spans="1:2" x14ac:dyDescent="0.25">
      <c r="A183" s="1"/>
      <c r="B183" s="1"/>
    </row>
    <row r="184" spans="1:2" x14ac:dyDescent="0.25">
      <c r="A184" s="1"/>
      <c r="B184" s="1"/>
    </row>
    <row r="185" spans="1:2" x14ac:dyDescent="0.25">
      <c r="A185" s="1"/>
      <c r="B185" s="1"/>
    </row>
    <row r="186" spans="1:2" x14ac:dyDescent="0.25">
      <c r="A186" s="1"/>
      <c r="B186" s="1"/>
    </row>
    <row r="187" spans="1:2" x14ac:dyDescent="0.25">
      <c r="A187" s="1"/>
      <c r="B187" s="1"/>
    </row>
    <row r="188" spans="1:2" x14ac:dyDescent="0.25">
      <c r="A188" s="1"/>
      <c r="B188" s="1"/>
    </row>
    <row r="189" spans="1:2" x14ac:dyDescent="0.25">
      <c r="A189" s="1"/>
      <c r="B189" s="1"/>
    </row>
    <row r="190" spans="1:2" x14ac:dyDescent="0.25">
      <c r="A190" s="1"/>
      <c r="B190" s="1"/>
    </row>
    <row r="191" spans="1:2" x14ac:dyDescent="0.25">
      <c r="A191" s="1"/>
      <c r="B191" s="1"/>
    </row>
    <row r="192" spans="1:2" x14ac:dyDescent="0.25">
      <c r="A192" s="1"/>
      <c r="B192" s="1"/>
    </row>
  </sheetData>
  <mergeCells count="3">
    <mergeCell ref="A1:G1"/>
    <mergeCell ref="E3:AN3"/>
    <mergeCell ref="A6:A7"/>
  </mergeCells>
  <phoneticPr fontId="6" type="noConversion"/>
  <pageMargins left="0.23622047244094491" right="0.23622047244094491" top="0.74803149606299213" bottom="0.74803149606299213" header="0.31496062992125984" footer="0.31496062992125984"/>
  <pageSetup paperSize="9" scale="29" fitToHeight="5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482DA-7FEC-4196-A36C-CF1D901AAE55}">
  <sheetPr codeName="Feuil8">
    <pageSetUpPr fitToPage="1"/>
  </sheetPr>
  <dimension ref="A1:AX192"/>
  <sheetViews>
    <sheetView topLeftCell="AE1" zoomScale="85" zoomScaleNormal="85" workbookViewId="0">
      <selection activeCell="BA27" sqref="BA27"/>
    </sheetView>
  </sheetViews>
  <sheetFormatPr baseColWidth="10" defaultRowHeight="15" x14ac:dyDescent="0.25"/>
  <cols>
    <col min="1" max="1" width="7.7109375" bestFit="1" customWidth="1"/>
    <col min="2" max="2" width="10.5703125" bestFit="1" customWidth="1"/>
    <col min="3" max="3" width="2.85546875" bestFit="1" customWidth="1"/>
    <col min="4" max="4" width="10.28515625" bestFit="1" customWidth="1"/>
    <col min="5" max="11" width="11.28515625" customWidth="1"/>
    <col min="12" max="12" width="10.7109375" customWidth="1"/>
    <col min="13" max="40" width="11.28515625" customWidth="1"/>
    <col min="41" max="41" width="1.42578125" customWidth="1"/>
    <col min="43" max="43" width="8.5703125" bestFit="1" customWidth="1"/>
  </cols>
  <sheetData>
    <row r="1" spans="1:50" ht="21" x14ac:dyDescent="0.25">
      <c r="A1" s="78" t="s">
        <v>54</v>
      </c>
      <c r="B1" s="78"/>
      <c r="C1" s="78"/>
      <c r="D1" s="78"/>
      <c r="E1" s="78"/>
      <c r="F1" s="78"/>
      <c r="G1" s="78"/>
    </row>
    <row r="3" spans="1:50" ht="15" customHeight="1" x14ac:dyDescent="0.25">
      <c r="E3" s="79" t="s">
        <v>5</v>
      </c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</row>
    <row r="4" spans="1:50" ht="75.75" customHeight="1" x14ac:dyDescent="0.25">
      <c r="A4" s="4" t="s">
        <v>1</v>
      </c>
      <c r="B4" s="4" t="s">
        <v>2</v>
      </c>
      <c r="C4" s="4" t="s">
        <v>3</v>
      </c>
      <c r="D4" s="4" t="s">
        <v>4</v>
      </c>
      <c r="E4" s="33" t="s">
        <v>12</v>
      </c>
      <c r="F4" s="33" t="s">
        <v>6</v>
      </c>
      <c r="G4" s="33" t="s">
        <v>7</v>
      </c>
      <c r="H4" s="33" t="s">
        <v>8</v>
      </c>
      <c r="I4" s="33" t="s">
        <v>9</v>
      </c>
      <c r="J4" s="33" t="s">
        <v>10</v>
      </c>
      <c r="K4" s="33" t="s">
        <v>50</v>
      </c>
      <c r="L4" s="33" t="s">
        <v>11</v>
      </c>
      <c r="M4" s="33" t="s">
        <v>31</v>
      </c>
      <c r="N4" s="33" t="s">
        <v>13</v>
      </c>
      <c r="O4" s="33" t="s">
        <v>14</v>
      </c>
      <c r="P4" s="33" t="s">
        <v>15</v>
      </c>
      <c r="Q4" s="33" t="s">
        <v>16</v>
      </c>
      <c r="R4" s="33" t="s">
        <v>17</v>
      </c>
      <c r="S4" s="33" t="s">
        <v>18</v>
      </c>
      <c r="T4" s="33" t="s">
        <v>19</v>
      </c>
      <c r="U4" s="33" t="s">
        <v>20</v>
      </c>
      <c r="V4" s="33" t="s">
        <v>21</v>
      </c>
      <c r="W4" s="33" t="s">
        <v>22</v>
      </c>
      <c r="X4" s="33" t="s">
        <v>23</v>
      </c>
      <c r="Y4" s="33" t="s">
        <v>24</v>
      </c>
      <c r="Z4" s="33" t="s">
        <v>25</v>
      </c>
      <c r="AA4" s="33" t="s">
        <v>26</v>
      </c>
      <c r="AB4" s="33" t="s">
        <v>27</v>
      </c>
      <c r="AC4" s="33" t="s">
        <v>28</v>
      </c>
      <c r="AD4" s="33" t="s">
        <v>29</v>
      </c>
      <c r="AE4" s="33" t="s">
        <v>30</v>
      </c>
      <c r="AF4" s="33" t="s">
        <v>32</v>
      </c>
      <c r="AG4" s="33" t="s">
        <v>33</v>
      </c>
      <c r="AH4" s="33" t="s">
        <v>49</v>
      </c>
      <c r="AI4" s="33" t="s">
        <v>34</v>
      </c>
      <c r="AJ4" s="33" t="s">
        <v>35</v>
      </c>
      <c r="AK4" s="33" t="s">
        <v>36</v>
      </c>
      <c r="AL4" s="33" t="s">
        <v>37</v>
      </c>
      <c r="AM4" s="33" t="s">
        <v>38</v>
      </c>
      <c r="AN4" s="33" t="s">
        <v>39</v>
      </c>
      <c r="AO4" s="2"/>
      <c r="AP4" s="5" t="s">
        <v>44</v>
      </c>
      <c r="AQ4" s="5" t="s">
        <v>45</v>
      </c>
      <c r="AR4" s="5" t="s">
        <v>46</v>
      </c>
      <c r="AS4" s="39" t="s">
        <v>67</v>
      </c>
      <c r="AT4" s="115" t="s">
        <v>68</v>
      </c>
      <c r="AU4" s="115" t="s">
        <v>69</v>
      </c>
      <c r="AV4" s="115" t="s">
        <v>70</v>
      </c>
      <c r="AW4" s="116" t="s">
        <v>67</v>
      </c>
      <c r="AX4" s="116" t="s">
        <v>68</v>
      </c>
    </row>
    <row r="5" spans="1:50" x14ac:dyDescent="0.25">
      <c r="A5" s="6" t="s">
        <v>40</v>
      </c>
      <c r="B5" s="7"/>
      <c r="C5" s="7"/>
      <c r="D5" s="23"/>
      <c r="E5" s="8"/>
      <c r="F5" s="6"/>
      <c r="G5" s="6"/>
      <c r="H5" s="6"/>
      <c r="I5" s="6"/>
      <c r="J5" s="6"/>
      <c r="K5" s="6"/>
      <c r="L5" s="8"/>
      <c r="M5" s="6"/>
      <c r="N5" s="6"/>
      <c r="O5" s="6"/>
      <c r="P5" s="6"/>
      <c r="Q5" s="8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1"/>
      <c r="AP5" s="19" t="str">
        <f>IF(SUM(E5:AN5)=0,"",SUM(E5:AN5))</f>
        <v/>
      </c>
      <c r="AR5" s="22" t="str">
        <f>IF(AP5="","",AP5*1.077)</f>
        <v/>
      </c>
      <c r="AS5" s="7"/>
      <c r="AT5" s="7"/>
      <c r="AU5" s="7"/>
      <c r="AV5" s="7"/>
      <c r="AW5" s="7"/>
      <c r="AX5" s="7"/>
    </row>
    <row r="6" spans="1:50" x14ac:dyDescent="0.25">
      <c r="A6" s="107" t="s">
        <v>75</v>
      </c>
      <c r="B6" s="7"/>
      <c r="C6" s="7"/>
      <c r="D6" s="23"/>
      <c r="E6" s="8"/>
      <c r="F6" s="6"/>
      <c r="G6" s="6"/>
      <c r="H6" s="6"/>
      <c r="I6" s="6"/>
      <c r="J6" s="6"/>
      <c r="K6" s="6"/>
      <c r="L6" s="8"/>
      <c r="M6" s="6"/>
      <c r="N6" s="6"/>
      <c r="O6" s="6"/>
      <c r="P6" s="6"/>
      <c r="Q6" s="8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1"/>
      <c r="AP6" s="19"/>
      <c r="AR6" s="22"/>
      <c r="AS6" s="7"/>
      <c r="AT6" s="7"/>
      <c r="AU6" s="7"/>
      <c r="AV6" s="7"/>
      <c r="AW6" s="7"/>
      <c r="AX6" s="7"/>
    </row>
    <row r="7" spans="1:50" s="12" customFormat="1" x14ac:dyDescent="0.25">
      <c r="A7" s="107"/>
      <c r="B7" s="6"/>
      <c r="C7" s="7"/>
      <c r="D7" s="7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11"/>
      <c r="AP7" s="19"/>
      <c r="AR7" s="7"/>
      <c r="AS7" s="7"/>
      <c r="AT7" s="7"/>
      <c r="AU7" s="7"/>
      <c r="AV7" s="7"/>
      <c r="AW7" s="7"/>
      <c r="AX7" s="7"/>
    </row>
    <row r="8" spans="1:50" s="12" customFormat="1" x14ac:dyDescent="0.25">
      <c r="A8" s="14" t="s">
        <v>76</v>
      </c>
      <c r="B8" s="14"/>
      <c r="C8" s="28"/>
      <c r="D8" s="28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1"/>
      <c r="AP8" s="19"/>
      <c r="AR8" s="7"/>
      <c r="AS8" s="7"/>
      <c r="AT8" s="7"/>
      <c r="AU8" s="7"/>
      <c r="AV8" s="7"/>
      <c r="AW8" s="7"/>
      <c r="AX8" s="7"/>
    </row>
    <row r="9" spans="1:50" x14ac:dyDescent="0.25">
      <c r="A9" s="6" t="s">
        <v>41</v>
      </c>
      <c r="B9" s="35" t="s">
        <v>65</v>
      </c>
      <c r="C9" s="7">
        <v>1</v>
      </c>
      <c r="D9" s="3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1"/>
      <c r="AP9" s="19" t="str">
        <f>IF(SUM(E9:AN9)=0,"",SUM(E9:AN9))</f>
        <v/>
      </c>
      <c r="AR9" s="22" t="str">
        <f>+IF(AP9="","",AP9*1.077)</f>
        <v/>
      </c>
      <c r="AS9" s="7"/>
      <c r="AT9" s="7"/>
      <c r="AU9" s="7"/>
      <c r="AV9" s="7"/>
      <c r="AW9" s="7"/>
      <c r="AX9" s="7"/>
    </row>
    <row r="10" spans="1:50" x14ac:dyDescent="0.25">
      <c r="A10" s="6" t="s">
        <v>41</v>
      </c>
      <c r="B10" s="35" t="s">
        <v>65</v>
      </c>
      <c r="C10" s="7">
        <v>2</v>
      </c>
      <c r="D10" s="34"/>
      <c r="E10" s="6"/>
      <c r="F10" s="6"/>
      <c r="G10" s="6"/>
      <c r="H10" s="6"/>
      <c r="I10" s="6"/>
      <c r="J10" s="6"/>
      <c r="K10" s="8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1"/>
      <c r="AP10" s="19" t="str">
        <f t="shared" ref="AP10:AP17" si="0">IF(SUM(E10:AN10)=0,"",SUM(E10:AN10))</f>
        <v/>
      </c>
      <c r="AR10" s="22" t="str">
        <f t="shared" ref="AR10:AR18" si="1">+IF(AP10="","",AP10*1.077)</f>
        <v/>
      </c>
      <c r="AS10" s="7"/>
      <c r="AT10" s="7"/>
      <c r="AU10" s="7"/>
      <c r="AV10" s="7"/>
      <c r="AW10" s="7"/>
      <c r="AX10" s="7"/>
    </row>
    <row r="11" spans="1:50" x14ac:dyDescent="0.25">
      <c r="A11" s="6" t="s">
        <v>41</v>
      </c>
      <c r="B11" s="35" t="s">
        <v>65</v>
      </c>
      <c r="C11" s="7">
        <v>3</v>
      </c>
      <c r="D11" s="23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3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1"/>
      <c r="AP11" s="19" t="str">
        <f t="shared" si="0"/>
        <v/>
      </c>
      <c r="AR11" s="22" t="str">
        <f t="shared" si="1"/>
        <v/>
      </c>
      <c r="AS11" s="7"/>
      <c r="AT11" s="7"/>
      <c r="AU11" s="7"/>
      <c r="AV11" s="7"/>
      <c r="AW11" s="7"/>
      <c r="AX11" s="7"/>
    </row>
    <row r="12" spans="1:50" x14ac:dyDescent="0.25">
      <c r="A12" s="6" t="s">
        <v>41</v>
      </c>
      <c r="B12" s="35" t="s">
        <v>65</v>
      </c>
      <c r="C12" s="7">
        <v>4</v>
      </c>
      <c r="D12" s="23"/>
      <c r="E12" s="6"/>
      <c r="F12" s="6"/>
      <c r="G12" s="6"/>
      <c r="H12" s="6"/>
      <c r="I12" s="6"/>
      <c r="J12" s="6"/>
      <c r="K12" s="6"/>
      <c r="L12" s="6"/>
      <c r="M12" s="6"/>
      <c r="N12" s="8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1"/>
      <c r="AP12" s="19" t="str">
        <f t="shared" si="0"/>
        <v/>
      </c>
      <c r="AR12" s="22" t="str">
        <f t="shared" si="1"/>
        <v/>
      </c>
      <c r="AS12" s="7"/>
      <c r="AT12" s="7"/>
      <c r="AU12" s="7"/>
      <c r="AV12" s="7"/>
      <c r="AW12" s="7"/>
      <c r="AX12" s="7"/>
    </row>
    <row r="13" spans="1:50" x14ac:dyDescent="0.25">
      <c r="A13" s="6" t="s">
        <v>41</v>
      </c>
      <c r="B13" s="35" t="s">
        <v>65</v>
      </c>
      <c r="C13" s="7">
        <v>5</v>
      </c>
      <c r="D13" s="23"/>
      <c r="E13" s="6"/>
      <c r="F13" s="6"/>
      <c r="G13" s="6"/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1"/>
      <c r="AP13" s="19" t="str">
        <f t="shared" si="0"/>
        <v/>
      </c>
      <c r="AR13" s="22" t="str">
        <f t="shared" si="1"/>
        <v/>
      </c>
      <c r="AS13" s="7"/>
      <c r="AT13" s="7"/>
      <c r="AU13" s="7"/>
      <c r="AV13" s="7"/>
      <c r="AW13" s="7"/>
      <c r="AX13" s="7"/>
    </row>
    <row r="14" spans="1:50" x14ac:dyDescent="0.25">
      <c r="A14" s="6" t="s">
        <v>41</v>
      </c>
      <c r="B14" s="35" t="s">
        <v>65</v>
      </c>
      <c r="C14" s="7">
        <v>7</v>
      </c>
      <c r="D14" s="23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1"/>
      <c r="AP14" s="19" t="str">
        <f t="shared" si="0"/>
        <v/>
      </c>
      <c r="AR14" s="22" t="str">
        <f t="shared" si="1"/>
        <v/>
      </c>
      <c r="AS14" s="7"/>
      <c r="AT14" s="7"/>
      <c r="AU14" s="7"/>
      <c r="AV14" s="7"/>
      <c r="AW14" s="7"/>
      <c r="AX14" s="7"/>
    </row>
    <row r="15" spans="1:50" x14ac:dyDescent="0.25">
      <c r="A15" s="6" t="s">
        <v>41</v>
      </c>
      <c r="B15" s="35" t="s">
        <v>65</v>
      </c>
      <c r="C15" s="7">
        <v>8</v>
      </c>
      <c r="D15" s="23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1"/>
      <c r="AP15" s="19" t="str">
        <f t="shared" si="0"/>
        <v/>
      </c>
      <c r="AR15" s="22" t="str">
        <f t="shared" si="1"/>
        <v/>
      </c>
      <c r="AS15" s="7"/>
      <c r="AT15" s="7"/>
      <c r="AU15" s="7"/>
      <c r="AV15" s="7"/>
      <c r="AW15" s="7"/>
      <c r="AX15" s="7"/>
    </row>
    <row r="16" spans="1:50" x14ac:dyDescent="0.25">
      <c r="A16" s="6" t="s">
        <v>41</v>
      </c>
      <c r="B16" s="35" t="s">
        <v>65</v>
      </c>
      <c r="C16" s="7">
        <v>9</v>
      </c>
      <c r="D16" s="23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1"/>
      <c r="AP16" s="19" t="str">
        <f t="shared" si="0"/>
        <v/>
      </c>
      <c r="AR16" s="22" t="str">
        <f t="shared" si="1"/>
        <v/>
      </c>
      <c r="AS16" s="7"/>
      <c r="AT16" s="7"/>
      <c r="AU16" s="7"/>
      <c r="AV16" s="7"/>
      <c r="AW16" s="7"/>
      <c r="AX16" s="7"/>
    </row>
    <row r="17" spans="1:50" x14ac:dyDescent="0.25">
      <c r="A17" s="6" t="s">
        <v>41</v>
      </c>
      <c r="B17" s="35" t="s">
        <v>65</v>
      </c>
      <c r="C17" s="7">
        <v>10</v>
      </c>
      <c r="D17" s="23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1"/>
      <c r="AP17" s="19" t="str">
        <f t="shared" si="0"/>
        <v/>
      </c>
      <c r="AR17" s="22" t="str">
        <f t="shared" si="1"/>
        <v/>
      </c>
      <c r="AS17" s="7"/>
      <c r="AT17" s="7"/>
      <c r="AU17" s="7"/>
      <c r="AV17" s="7"/>
      <c r="AW17" s="7"/>
      <c r="AX17" s="7"/>
    </row>
    <row r="18" spans="1:50" s="12" customFormat="1" ht="18" customHeight="1" x14ac:dyDescent="0.25">
      <c r="A18" s="14" t="s">
        <v>48</v>
      </c>
      <c r="B18" s="36" t="s">
        <v>65</v>
      </c>
      <c r="C18" s="16"/>
      <c r="D18" s="28"/>
      <c r="E18" s="17" t="str">
        <f t="shared" ref="E18:AN18" si="2">+IF(SUM(E9:E17)=0,"",SUM(E9:E17))</f>
        <v/>
      </c>
      <c r="F18" s="17" t="str">
        <f>+IF(SUM(F9:F17)=0,"",SUM(F9:F17))</f>
        <v/>
      </c>
      <c r="G18" s="17" t="str">
        <f t="shared" si="2"/>
        <v/>
      </c>
      <c r="H18" s="17" t="str">
        <f t="shared" si="2"/>
        <v/>
      </c>
      <c r="I18" s="17" t="str">
        <f t="shared" si="2"/>
        <v/>
      </c>
      <c r="J18" s="17" t="str">
        <f t="shared" si="2"/>
        <v/>
      </c>
      <c r="K18" s="17" t="str">
        <f t="shared" si="2"/>
        <v/>
      </c>
      <c r="L18" s="17" t="str">
        <f t="shared" si="2"/>
        <v/>
      </c>
      <c r="M18" s="17" t="str">
        <f t="shared" si="2"/>
        <v/>
      </c>
      <c r="N18" s="17" t="str">
        <f t="shared" si="2"/>
        <v/>
      </c>
      <c r="O18" s="17" t="str">
        <f t="shared" si="2"/>
        <v/>
      </c>
      <c r="P18" s="17" t="str">
        <f t="shared" si="2"/>
        <v/>
      </c>
      <c r="Q18" s="17" t="str">
        <f t="shared" si="2"/>
        <v/>
      </c>
      <c r="R18" s="17" t="str">
        <f t="shared" si="2"/>
        <v/>
      </c>
      <c r="S18" s="17" t="str">
        <f t="shared" si="2"/>
        <v/>
      </c>
      <c r="T18" s="17" t="str">
        <f t="shared" si="2"/>
        <v/>
      </c>
      <c r="U18" s="17" t="str">
        <f t="shared" si="2"/>
        <v/>
      </c>
      <c r="V18" s="17" t="str">
        <f t="shared" si="2"/>
        <v/>
      </c>
      <c r="W18" s="17" t="str">
        <f t="shared" si="2"/>
        <v/>
      </c>
      <c r="X18" s="17" t="str">
        <f t="shared" si="2"/>
        <v/>
      </c>
      <c r="Y18" s="17" t="str">
        <f t="shared" si="2"/>
        <v/>
      </c>
      <c r="Z18" s="17" t="str">
        <f t="shared" si="2"/>
        <v/>
      </c>
      <c r="AA18" s="17" t="str">
        <f t="shared" si="2"/>
        <v/>
      </c>
      <c r="AB18" s="17" t="str">
        <f t="shared" si="2"/>
        <v/>
      </c>
      <c r="AC18" s="17" t="str">
        <f t="shared" si="2"/>
        <v/>
      </c>
      <c r="AD18" s="17" t="str">
        <f t="shared" si="2"/>
        <v/>
      </c>
      <c r="AE18" s="17" t="str">
        <f t="shared" si="2"/>
        <v/>
      </c>
      <c r="AF18" s="17" t="str">
        <f t="shared" si="2"/>
        <v/>
      </c>
      <c r="AG18" s="17" t="str">
        <f t="shared" si="2"/>
        <v/>
      </c>
      <c r="AH18" s="17" t="str">
        <f t="shared" si="2"/>
        <v/>
      </c>
      <c r="AI18" s="17" t="str">
        <f t="shared" si="2"/>
        <v/>
      </c>
      <c r="AJ18" s="17" t="str">
        <f t="shared" si="2"/>
        <v/>
      </c>
      <c r="AK18" s="17" t="str">
        <f t="shared" si="2"/>
        <v/>
      </c>
      <c r="AL18" s="17" t="str">
        <f t="shared" si="2"/>
        <v/>
      </c>
      <c r="AM18" s="17" t="str">
        <f t="shared" si="2"/>
        <v/>
      </c>
      <c r="AN18" s="17" t="str">
        <f t="shared" si="2"/>
        <v/>
      </c>
      <c r="AO18" s="11"/>
      <c r="AP18" s="18" t="str">
        <f>IF(SUM(AP9:AP17)=0,"",SUM(AP9:AP17))</f>
        <v/>
      </c>
      <c r="AR18" s="26" t="str">
        <f t="shared" si="1"/>
        <v/>
      </c>
      <c r="AS18" s="7"/>
      <c r="AT18" s="7"/>
      <c r="AU18" s="7"/>
      <c r="AV18" s="7"/>
      <c r="AW18" s="7"/>
      <c r="AX18" s="7"/>
    </row>
    <row r="19" spans="1:50" s="25" customFormat="1" ht="5.0999999999999996" customHeight="1" x14ac:dyDescent="0.25">
      <c r="A19" s="30"/>
      <c r="B19" s="30"/>
      <c r="C19" s="31"/>
      <c r="D19" s="31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24"/>
      <c r="AP19" s="27"/>
    </row>
    <row r="20" spans="1:50" x14ac:dyDescent="0.25">
      <c r="A20" s="6" t="s">
        <v>41</v>
      </c>
      <c r="B20" s="35" t="s">
        <v>66</v>
      </c>
      <c r="C20" s="7">
        <v>1</v>
      </c>
      <c r="D20" s="34"/>
      <c r="E20" s="8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1"/>
      <c r="AP20" s="19" t="str">
        <f t="shared" ref="AP20:AP29" si="3">IF(SUM(E20:AN20)=0,"",SUM(E20:AN20))</f>
        <v/>
      </c>
      <c r="AR20" s="21" t="str">
        <f>+IF(AP20="","",AP20*1.077)</f>
        <v/>
      </c>
      <c r="AS20" s="7"/>
      <c r="AT20" s="7"/>
      <c r="AU20" s="7"/>
      <c r="AV20" s="7"/>
      <c r="AW20" s="7"/>
      <c r="AX20" s="7"/>
    </row>
    <row r="21" spans="1:50" x14ac:dyDescent="0.25">
      <c r="A21" s="6" t="s">
        <v>41</v>
      </c>
      <c r="B21" s="35" t="s">
        <v>66</v>
      </c>
      <c r="C21" s="7">
        <v>2</v>
      </c>
      <c r="D21" s="34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1"/>
      <c r="AP21" s="19" t="str">
        <f t="shared" si="3"/>
        <v/>
      </c>
      <c r="AR21" s="21" t="str">
        <f t="shared" ref="AR21:AR30" si="4">+IF(AP21="","",AP21*1.077)</f>
        <v/>
      </c>
      <c r="AS21" s="7"/>
      <c r="AT21" s="7"/>
      <c r="AU21" s="7"/>
      <c r="AV21" s="7"/>
      <c r="AW21" s="7"/>
      <c r="AX21" s="7"/>
    </row>
    <row r="22" spans="1:50" x14ac:dyDescent="0.25">
      <c r="A22" s="6" t="s">
        <v>41</v>
      </c>
      <c r="B22" s="35" t="s">
        <v>66</v>
      </c>
      <c r="C22" s="7">
        <v>3</v>
      </c>
      <c r="D22" s="23"/>
      <c r="E22" s="6"/>
      <c r="F22" s="6"/>
      <c r="G22" s="6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1"/>
      <c r="AP22" s="19" t="str">
        <f t="shared" si="3"/>
        <v/>
      </c>
      <c r="AR22" s="21" t="str">
        <f t="shared" si="4"/>
        <v/>
      </c>
      <c r="AS22" s="7"/>
      <c r="AT22" s="7"/>
      <c r="AU22" s="7"/>
      <c r="AV22" s="7"/>
      <c r="AW22" s="7"/>
      <c r="AX22" s="7"/>
    </row>
    <row r="23" spans="1:50" x14ac:dyDescent="0.25">
      <c r="A23" s="6" t="s">
        <v>41</v>
      </c>
      <c r="B23" s="35" t="s">
        <v>66</v>
      </c>
      <c r="C23" s="7">
        <v>4</v>
      </c>
      <c r="D23" s="23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1"/>
      <c r="AP23" s="19" t="str">
        <f t="shared" si="3"/>
        <v/>
      </c>
      <c r="AR23" s="21" t="str">
        <f t="shared" si="4"/>
        <v/>
      </c>
      <c r="AS23" s="7"/>
      <c r="AT23" s="7"/>
      <c r="AU23" s="7"/>
      <c r="AV23" s="7"/>
      <c r="AW23" s="7"/>
      <c r="AX23" s="7"/>
    </row>
    <row r="24" spans="1:50" x14ac:dyDescent="0.25">
      <c r="A24" s="6" t="s">
        <v>41</v>
      </c>
      <c r="B24" s="35" t="s">
        <v>66</v>
      </c>
      <c r="C24" s="7">
        <v>5</v>
      </c>
      <c r="D24" s="23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8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1"/>
      <c r="AP24" s="19" t="str">
        <f t="shared" si="3"/>
        <v/>
      </c>
      <c r="AR24" s="21" t="str">
        <f t="shared" si="4"/>
        <v/>
      </c>
      <c r="AS24" s="7"/>
      <c r="AT24" s="7"/>
      <c r="AU24" s="7"/>
      <c r="AV24" s="7"/>
      <c r="AW24" s="7"/>
      <c r="AX24" s="7"/>
    </row>
    <row r="25" spans="1:50" x14ac:dyDescent="0.25">
      <c r="A25" s="6" t="s">
        <v>41</v>
      </c>
      <c r="B25" s="35" t="s">
        <v>66</v>
      </c>
      <c r="C25" s="7">
        <v>6</v>
      </c>
      <c r="D25" s="23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1"/>
      <c r="AP25" s="19" t="str">
        <f t="shared" si="3"/>
        <v/>
      </c>
      <c r="AR25" s="21" t="str">
        <f t="shared" si="4"/>
        <v/>
      </c>
      <c r="AS25" s="7"/>
      <c r="AT25" s="7"/>
      <c r="AU25" s="7"/>
      <c r="AV25" s="7"/>
      <c r="AW25" s="7"/>
      <c r="AX25" s="7"/>
    </row>
    <row r="26" spans="1:50" x14ac:dyDescent="0.25">
      <c r="A26" s="6" t="s">
        <v>41</v>
      </c>
      <c r="B26" s="35" t="s">
        <v>66</v>
      </c>
      <c r="C26" s="7">
        <v>7</v>
      </c>
      <c r="D26" s="23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8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1"/>
      <c r="AP26" s="19" t="str">
        <f t="shared" si="3"/>
        <v/>
      </c>
      <c r="AR26" s="21" t="str">
        <f t="shared" si="4"/>
        <v/>
      </c>
      <c r="AS26" s="7"/>
      <c r="AT26" s="7"/>
      <c r="AU26" s="7"/>
      <c r="AV26" s="7"/>
      <c r="AW26" s="7"/>
      <c r="AX26" s="7"/>
    </row>
    <row r="27" spans="1:50" x14ac:dyDescent="0.25">
      <c r="A27" s="6" t="s">
        <v>41</v>
      </c>
      <c r="B27" s="35" t="s">
        <v>66</v>
      </c>
      <c r="C27" s="7">
        <v>8</v>
      </c>
      <c r="D27" s="23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8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1"/>
      <c r="AP27" s="19" t="str">
        <f t="shared" si="3"/>
        <v/>
      </c>
      <c r="AR27" s="21" t="str">
        <f t="shared" si="4"/>
        <v/>
      </c>
      <c r="AS27" s="7"/>
      <c r="AT27" s="7"/>
      <c r="AU27" s="7"/>
      <c r="AV27" s="7"/>
      <c r="AW27" s="7"/>
      <c r="AX27" s="7"/>
    </row>
    <row r="28" spans="1:50" x14ac:dyDescent="0.25">
      <c r="A28" s="6" t="s">
        <v>41</v>
      </c>
      <c r="B28" s="35" t="s">
        <v>66</v>
      </c>
      <c r="C28" s="7">
        <v>9</v>
      </c>
      <c r="D28" s="23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1"/>
      <c r="AP28" s="19" t="str">
        <f t="shared" si="3"/>
        <v/>
      </c>
      <c r="AR28" s="21" t="str">
        <f t="shared" si="4"/>
        <v/>
      </c>
      <c r="AS28" s="7"/>
      <c r="AT28" s="7"/>
      <c r="AU28" s="7"/>
      <c r="AV28" s="7"/>
      <c r="AW28" s="7"/>
      <c r="AX28" s="7"/>
    </row>
    <row r="29" spans="1:50" x14ac:dyDescent="0.25">
      <c r="A29" s="6" t="s">
        <v>41</v>
      </c>
      <c r="B29" s="35" t="s">
        <v>66</v>
      </c>
      <c r="C29" s="7">
        <v>10</v>
      </c>
      <c r="D29" s="23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1"/>
      <c r="AP29" s="19" t="str">
        <f t="shared" si="3"/>
        <v/>
      </c>
      <c r="AR29" s="21" t="str">
        <f t="shared" si="4"/>
        <v/>
      </c>
      <c r="AS29" s="7"/>
      <c r="AT29" s="7"/>
      <c r="AU29" s="7"/>
      <c r="AV29" s="7"/>
      <c r="AW29" s="7"/>
      <c r="AX29" s="7"/>
    </row>
    <row r="30" spans="1:50" x14ac:dyDescent="0.25">
      <c r="A30" s="14" t="s">
        <v>48</v>
      </c>
      <c r="B30" s="36" t="s">
        <v>66</v>
      </c>
      <c r="C30" s="14"/>
      <c r="D30" s="14"/>
      <c r="E30" s="29" t="str">
        <f>+IF(SUM(E20:E29)=0,"",SUM(E20:E29))</f>
        <v/>
      </c>
      <c r="F30" s="29" t="str">
        <f t="shared" ref="F30:AN30" si="5">+IF(SUM(F20:F29)=0,"",SUM(F20:F29))</f>
        <v/>
      </c>
      <c r="G30" s="29" t="str">
        <f t="shared" si="5"/>
        <v/>
      </c>
      <c r="H30" s="29" t="str">
        <f t="shared" si="5"/>
        <v/>
      </c>
      <c r="I30" s="29" t="str">
        <f t="shared" si="5"/>
        <v/>
      </c>
      <c r="J30" s="29" t="str">
        <f t="shared" si="5"/>
        <v/>
      </c>
      <c r="K30" s="29" t="str">
        <f t="shared" si="5"/>
        <v/>
      </c>
      <c r="L30" s="29" t="str">
        <f t="shared" si="5"/>
        <v/>
      </c>
      <c r="M30" s="29" t="str">
        <f t="shared" si="5"/>
        <v/>
      </c>
      <c r="N30" s="29" t="str">
        <f t="shared" si="5"/>
        <v/>
      </c>
      <c r="O30" s="29" t="str">
        <f t="shared" si="5"/>
        <v/>
      </c>
      <c r="P30" s="29" t="str">
        <f t="shared" si="5"/>
        <v/>
      </c>
      <c r="Q30" s="29" t="str">
        <f t="shared" si="5"/>
        <v/>
      </c>
      <c r="R30" s="29" t="str">
        <f t="shared" si="5"/>
        <v/>
      </c>
      <c r="S30" s="29" t="str">
        <f t="shared" si="5"/>
        <v/>
      </c>
      <c r="T30" s="29" t="str">
        <f t="shared" si="5"/>
        <v/>
      </c>
      <c r="U30" s="29" t="str">
        <f t="shared" si="5"/>
        <v/>
      </c>
      <c r="V30" s="29" t="str">
        <f t="shared" si="5"/>
        <v/>
      </c>
      <c r="W30" s="29" t="str">
        <f t="shared" si="5"/>
        <v/>
      </c>
      <c r="X30" s="29" t="str">
        <f t="shared" si="5"/>
        <v/>
      </c>
      <c r="Y30" s="29" t="str">
        <f t="shared" si="5"/>
        <v/>
      </c>
      <c r="Z30" s="29" t="str">
        <f t="shared" si="5"/>
        <v/>
      </c>
      <c r="AA30" s="29" t="str">
        <f t="shared" si="5"/>
        <v/>
      </c>
      <c r="AB30" s="29" t="str">
        <f t="shared" si="5"/>
        <v/>
      </c>
      <c r="AC30" s="29" t="str">
        <f t="shared" si="5"/>
        <v/>
      </c>
      <c r="AD30" s="29" t="str">
        <f t="shared" si="5"/>
        <v/>
      </c>
      <c r="AE30" s="29" t="str">
        <f t="shared" si="5"/>
        <v/>
      </c>
      <c r="AF30" s="29" t="str">
        <f t="shared" si="5"/>
        <v/>
      </c>
      <c r="AG30" s="29" t="str">
        <f t="shared" si="5"/>
        <v/>
      </c>
      <c r="AH30" s="29" t="str">
        <f t="shared" si="5"/>
        <v/>
      </c>
      <c r="AI30" s="29" t="str">
        <f t="shared" si="5"/>
        <v/>
      </c>
      <c r="AJ30" s="29" t="str">
        <f t="shared" si="5"/>
        <v/>
      </c>
      <c r="AK30" s="29" t="str">
        <f t="shared" si="5"/>
        <v/>
      </c>
      <c r="AL30" s="29" t="str">
        <f t="shared" si="5"/>
        <v/>
      </c>
      <c r="AM30" s="29" t="str">
        <f t="shared" si="5"/>
        <v/>
      </c>
      <c r="AN30" s="29" t="str">
        <f t="shared" si="5"/>
        <v/>
      </c>
      <c r="AO30" s="1"/>
      <c r="AP30" s="18" t="str">
        <f>IF(SUM(AP20:AP29)=0,"",SUM(AP20:AP29))</f>
        <v/>
      </c>
      <c r="AR30" s="26" t="str">
        <f t="shared" si="4"/>
        <v/>
      </c>
      <c r="AS30" s="7"/>
      <c r="AT30" s="7"/>
      <c r="AU30" s="7"/>
      <c r="AV30" s="7"/>
      <c r="AW30" s="7"/>
      <c r="AX30" s="7"/>
    </row>
    <row r="31" spans="1:50" x14ac:dyDescent="0.25">
      <c r="A31" s="1"/>
      <c r="B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</row>
    <row r="32" spans="1:50" x14ac:dyDescent="0.25">
      <c r="A32" s="1"/>
      <c r="B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</row>
    <row r="33" spans="1:41" x14ac:dyDescent="0.25">
      <c r="A33" s="1"/>
      <c r="B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</row>
    <row r="34" spans="1:41" x14ac:dyDescent="0.25">
      <c r="A34" s="1"/>
      <c r="B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</row>
    <row r="35" spans="1:41" x14ac:dyDescent="0.25">
      <c r="A35" s="1"/>
      <c r="B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</row>
    <row r="36" spans="1:41" x14ac:dyDescent="0.25">
      <c r="A36" s="1"/>
      <c r="B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</row>
    <row r="37" spans="1:41" x14ac:dyDescent="0.25">
      <c r="A37" s="1"/>
      <c r="B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</row>
    <row r="38" spans="1:41" x14ac:dyDescent="0.25">
      <c r="A38" s="1"/>
      <c r="B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</row>
    <row r="39" spans="1:41" x14ac:dyDescent="0.25">
      <c r="A39" s="1"/>
      <c r="B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</row>
    <row r="40" spans="1:41" x14ac:dyDescent="0.25">
      <c r="A40" s="1"/>
      <c r="B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</row>
    <row r="41" spans="1:41" x14ac:dyDescent="0.25">
      <c r="A41" s="1"/>
      <c r="B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</row>
    <row r="42" spans="1:41" x14ac:dyDescent="0.25">
      <c r="A42" s="1"/>
      <c r="B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</row>
    <row r="43" spans="1:41" x14ac:dyDescent="0.25">
      <c r="A43" s="1"/>
      <c r="B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</row>
    <row r="44" spans="1:41" x14ac:dyDescent="0.25">
      <c r="A44" s="1"/>
      <c r="B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</row>
    <row r="45" spans="1:41" x14ac:dyDescent="0.25">
      <c r="A45" s="1"/>
      <c r="B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</row>
    <row r="46" spans="1:41" x14ac:dyDescent="0.25">
      <c r="A46" s="1"/>
      <c r="B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</row>
    <row r="47" spans="1:41" x14ac:dyDescent="0.25">
      <c r="A47" s="1"/>
      <c r="B47" s="1"/>
    </row>
    <row r="48" spans="1:41" x14ac:dyDescent="0.25">
      <c r="A48" s="1"/>
      <c r="B48" s="1"/>
    </row>
    <row r="49" spans="1:2" x14ac:dyDescent="0.25">
      <c r="A49" s="1"/>
      <c r="B49" s="1"/>
    </row>
    <row r="50" spans="1:2" x14ac:dyDescent="0.25">
      <c r="A50" s="1"/>
      <c r="B50" s="1"/>
    </row>
    <row r="51" spans="1:2" x14ac:dyDescent="0.25">
      <c r="A51" s="1"/>
      <c r="B51" s="1"/>
    </row>
    <row r="52" spans="1:2" x14ac:dyDescent="0.25">
      <c r="A52" s="1"/>
      <c r="B52" s="1"/>
    </row>
    <row r="53" spans="1:2" x14ac:dyDescent="0.25">
      <c r="A53" s="1"/>
      <c r="B53" s="1"/>
    </row>
    <row r="54" spans="1:2" x14ac:dyDescent="0.25">
      <c r="A54" s="1"/>
      <c r="B54" s="1"/>
    </row>
    <row r="55" spans="1:2" x14ac:dyDescent="0.25">
      <c r="A55" s="1"/>
      <c r="B55" s="1"/>
    </row>
    <row r="56" spans="1:2" x14ac:dyDescent="0.25">
      <c r="A56" s="1"/>
      <c r="B56" s="1"/>
    </row>
    <row r="57" spans="1:2" x14ac:dyDescent="0.25">
      <c r="A57" s="1"/>
      <c r="B57" s="1"/>
    </row>
    <row r="58" spans="1:2" x14ac:dyDescent="0.25">
      <c r="A58" s="1"/>
      <c r="B58" s="1"/>
    </row>
    <row r="59" spans="1:2" x14ac:dyDescent="0.25">
      <c r="A59" s="1"/>
      <c r="B59" s="1"/>
    </row>
    <row r="60" spans="1:2" x14ac:dyDescent="0.25">
      <c r="A60" s="1"/>
      <c r="B60" s="1"/>
    </row>
    <row r="61" spans="1:2" x14ac:dyDescent="0.25">
      <c r="A61" s="1"/>
      <c r="B61" s="1"/>
    </row>
    <row r="62" spans="1:2" x14ac:dyDescent="0.25">
      <c r="A62" s="1"/>
      <c r="B62" s="1"/>
    </row>
    <row r="63" spans="1:2" x14ac:dyDescent="0.25">
      <c r="A63" s="1"/>
      <c r="B63" s="1"/>
    </row>
    <row r="64" spans="1:2" x14ac:dyDescent="0.25">
      <c r="A64" s="1"/>
      <c r="B64" s="1"/>
    </row>
    <row r="65" spans="1:2" x14ac:dyDescent="0.25">
      <c r="A65" s="1"/>
      <c r="B65" s="1"/>
    </row>
    <row r="66" spans="1:2" x14ac:dyDescent="0.25">
      <c r="A66" s="1"/>
      <c r="B66" s="1"/>
    </row>
    <row r="67" spans="1:2" x14ac:dyDescent="0.25">
      <c r="A67" s="1"/>
      <c r="B67" s="1"/>
    </row>
    <row r="68" spans="1:2" x14ac:dyDescent="0.25">
      <c r="A68" s="1"/>
      <c r="B68" s="1"/>
    </row>
    <row r="69" spans="1:2" x14ac:dyDescent="0.25">
      <c r="A69" s="1"/>
      <c r="B69" s="1"/>
    </row>
    <row r="70" spans="1:2" x14ac:dyDescent="0.25">
      <c r="A70" s="1"/>
      <c r="B70" s="1"/>
    </row>
    <row r="71" spans="1:2" x14ac:dyDescent="0.25">
      <c r="A71" s="1"/>
      <c r="B71" s="1"/>
    </row>
    <row r="72" spans="1:2" x14ac:dyDescent="0.25">
      <c r="A72" s="1"/>
      <c r="B72" s="1"/>
    </row>
    <row r="73" spans="1:2" x14ac:dyDescent="0.25">
      <c r="A73" s="1"/>
      <c r="B73" s="1"/>
    </row>
    <row r="74" spans="1:2" x14ac:dyDescent="0.25">
      <c r="A74" s="1"/>
      <c r="B74" s="1"/>
    </row>
    <row r="75" spans="1:2" x14ac:dyDescent="0.25">
      <c r="A75" s="1"/>
      <c r="B75" s="1"/>
    </row>
    <row r="76" spans="1:2" x14ac:dyDescent="0.25">
      <c r="A76" s="1"/>
      <c r="B76" s="1"/>
    </row>
    <row r="77" spans="1:2" x14ac:dyDescent="0.25">
      <c r="A77" s="1"/>
      <c r="B77" s="1"/>
    </row>
    <row r="78" spans="1:2" x14ac:dyDescent="0.25">
      <c r="A78" s="1"/>
      <c r="B78" s="1"/>
    </row>
    <row r="79" spans="1:2" x14ac:dyDescent="0.25">
      <c r="A79" s="1"/>
      <c r="B79" s="1"/>
    </row>
    <row r="80" spans="1:2" x14ac:dyDescent="0.25">
      <c r="A80" s="1"/>
      <c r="B80" s="1"/>
    </row>
    <row r="81" spans="1:2" x14ac:dyDescent="0.25">
      <c r="A81" s="1"/>
      <c r="B81" s="1"/>
    </row>
    <row r="82" spans="1:2" x14ac:dyDescent="0.25">
      <c r="A82" s="1"/>
      <c r="B82" s="1"/>
    </row>
    <row r="83" spans="1:2" x14ac:dyDescent="0.25">
      <c r="A83" s="1"/>
      <c r="B83" s="1"/>
    </row>
    <row r="84" spans="1:2" x14ac:dyDescent="0.25">
      <c r="A84" s="1"/>
      <c r="B84" s="1"/>
    </row>
    <row r="85" spans="1:2" x14ac:dyDescent="0.25">
      <c r="A85" s="1"/>
      <c r="B85" s="1"/>
    </row>
    <row r="86" spans="1:2" x14ac:dyDescent="0.25">
      <c r="A86" s="1"/>
      <c r="B86" s="1"/>
    </row>
    <row r="87" spans="1:2" x14ac:dyDescent="0.25">
      <c r="A87" s="1"/>
      <c r="B87" s="1"/>
    </row>
    <row r="88" spans="1:2" x14ac:dyDescent="0.25">
      <c r="A88" s="1"/>
      <c r="B88" s="1"/>
    </row>
    <row r="89" spans="1:2" x14ac:dyDescent="0.25">
      <c r="A89" s="1"/>
      <c r="B89" s="1"/>
    </row>
    <row r="90" spans="1:2" x14ac:dyDescent="0.25">
      <c r="A90" s="1"/>
      <c r="B90" s="1"/>
    </row>
    <row r="91" spans="1:2" x14ac:dyDescent="0.25">
      <c r="A91" s="1"/>
      <c r="B91" s="1"/>
    </row>
    <row r="92" spans="1:2" x14ac:dyDescent="0.25">
      <c r="A92" s="1"/>
      <c r="B92" s="1"/>
    </row>
    <row r="93" spans="1:2" x14ac:dyDescent="0.25">
      <c r="A93" s="1"/>
      <c r="B93" s="1"/>
    </row>
    <row r="94" spans="1:2" x14ac:dyDescent="0.25">
      <c r="A94" s="1"/>
      <c r="B94" s="1"/>
    </row>
    <row r="95" spans="1:2" x14ac:dyDescent="0.25">
      <c r="A95" s="1"/>
      <c r="B95" s="1"/>
    </row>
    <row r="96" spans="1:2" x14ac:dyDescent="0.25">
      <c r="A96" s="1"/>
      <c r="B96" s="1"/>
    </row>
    <row r="97" spans="1:2" x14ac:dyDescent="0.25">
      <c r="A97" s="1"/>
      <c r="B97" s="1"/>
    </row>
    <row r="98" spans="1:2" x14ac:dyDescent="0.25">
      <c r="A98" s="1"/>
      <c r="B98" s="1"/>
    </row>
    <row r="99" spans="1:2" x14ac:dyDescent="0.25">
      <c r="A99" s="1"/>
      <c r="B99" s="1"/>
    </row>
    <row r="100" spans="1:2" x14ac:dyDescent="0.25">
      <c r="A100" s="1"/>
      <c r="B100" s="1"/>
    </row>
    <row r="101" spans="1:2" x14ac:dyDescent="0.25">
      <c r="A101" s="1"/>
      <c r="B101" s="1"/>
    </row>
    <row r="102" spans="1:2" x14ac:dyDescent="0.25">
      <c r="A102" s="1"/>
      <c r="B102" s="1"/>
    </row>
    <row r="103" spans="1:2" x14ac:dyDescent="0.25">
      <c r="A103" s="1"/>
      <c r="B103" s="1"/>
    </row>
    <row r="104" spans="1:2" x14ac:dyDescent="0.25">
      <c r="A104" s="1"/>
      <c r="B104" s="1"/>
    </row>
    <row r="105" spans="1:2" x14ac:dyDescent="0.25">
      <c r="A105" s="1"/>
      <c r="B105" s="1"/>
    </row>
    <row r="106" spans="1:2" x14ac:dyDescent="0.25">
      <c r="A106" s="1"/>
      <c r="B106" s="1"/>
    </row>
    <row r="107" spans="1:2" x14ac:dyDescent="0.25">
      <c r="A107" s="1"/>
      <c r="B107" s="1"/>
    </row>
    <row r="108" spans="1:2" x14ac:dyDescent="0.25">
      <c r="A108" s="1"/>
      <c r="B108" s="1"/>
    </row>
    <row r="109" spans="1:2" x14ac:dyDescent="0.25">
      <c r="A109" s="1"/>
      <c r="B109" s="1"/>
    </row>
    <row r="110" spans="1:2" x14ac:dyDescent="0.25">
      <c r="A110" s="1"/>
      <c r="B110" s="1"/>
    </row>
    <row r="111" spans="1:2" x14ac:dyDescent="0.25">
      <c r="A111" s="1"/>
      <c r="B111" s="1"/>
    </row>
    <row r="112" spans="1:2" x14ac:dyDescent="0.25">
      <c r="A112" s="1"/>
      <c r="B112" s="1"/>
    </row>
    <row r="113" spans="1:2" x14ac:dyDescent="0.25">
      <c r="A113" s="1"/>
      <c r="B113" s="1"/>
    </row>
    <row r="114" spans="1:2" x14ac:dyDescent="0.25">
      <c r="A114" s="1"/>
      <c r="B114" s="1"/>
    </row>
    <row r="115" spans="1:2" x14ac:dyDescent="0.25">
      <c r="A115" s="1"/>
      <c r="B115" s="1"/>
    </row>
    <row r="116" spans="1:2" x14ac:dyDescent="0.25">
      <c r="A116" s="1"/>
      <c r="B116" s="1"/>
    </row>
    <row r="117" spans="1:2" x14ac:dyDescent="0.25">
      <c r="A117" s="1"/>
      <c r="B117" s="1"/>
    </row>
    <row r="118" spans="1:2" x14ac:dyDescent="0.25">
      <c r="A118" s="1"/>
      <c r="B118" s="1"/>
    </row>
    <row r="119" spans="1:2" x14ac:dyDescent="0.25">
      <c r="A119" s="1"/>
      <c r="B119" s="1"/>
    </row>
    <row r="120" spans="1:2" x14ac:dyDescent="0.25">
      <c r="A120" s="1"/>
      <c r="B120" s="1"/>
    </row>
    <row r="121" spans="1:2" x14ac:dyDescent="0.25">
      <c r="A121" s="1"/>
      <c r="B121" s="1"/>
    </row>
    <row r="122" spans="1:2" x14ac:dyDescent="0.25">
      <c r="A122" s="1"/>
      <c r="B122" s="1"/>
    </row>
    <row r="123" spans="1:2" x14ac:dyDescent="0.25">
      <c r="A123" s="1"/>
      <c r="B123" s="1"/>
    </row>
    <row r="124" spans="1:2" x14ac:dyDescent="0.25">
      <c r="A124" s="1"/>
      <c r="B124" s="1"/>
    </row>
    <row r="125" spans="1:2" x14ac:dyDescent="0.25">
      <c r="A125" s="1"/>
      <c r="B125" s="1"/>
    </row>
    <row r="126" spans="1:2" x14ac:dyDescent="0.25">
      <c r="A126" s="1"/>
      <c r="B126" s="1"/>
    </row>
    <row r="127" spans="1:2" x14ac:dyDescent="0.25">
      <c r="A127" s="1"/>
      <c r="B127" s="1"/>
    </row>
    <row r="128" spans="1:2" x14ac:dyDescent="0.25">
      <c r="A128" s="1"/>
      <c r="B128" s="1"/>
    </row>
    <row r="129" spans="1:2" x14ac:dyDescent="0.25">
      <c r="A129" s="1"/>
      <c r="B129" s="1"/>
    </row>
    <row r="130" spans="1:2" x14ac:dyDescent="0.25">
      <c r="A130" s="1"/>
      <c r="B130" s="1"/>
    </row>
    <row r="131" spans="1:2" x14ac:dyDescent="0.25">
      <c r="A131" s="1"/>
      <c r="B131" s="1"/>
    </row>
    <row r="132" spans="1:2" x14ac:dyDescent="0.25">
      <c r="A132" s="1"/>
      <c r="B132" s="1"/>
    </row>
    <row r="133" spans="1:2" x14ac:dyDescent="0.25">
      <c r="A133" s="1"/>
      <c r="B133" s="1"/>
    </row>
    <row r="134" spans="1:2" x14ac:dyDescent="0.25">
      <c r="A134" s="1"/>
      <c r="B134" s="1"/>
    </row>
    <row r="135" spans="1:2" x14ac:dyDescent="0.25">
      <c r="A135" s="1"/>
      <c r="B135" s="1"/>
    </row>
    <row r="136" spans="1:2" x14ac:dyDescent="0.25">
      <c r="A136" s="1"/>
      <c r="B136" s="1"/>
    </row>
    <row r="137" spans="1:2" x14ac:dyDescent="0.25">
      <c r="A137" s="1"/>
      <c r="B137" s="1"/>
    </row>
    <row r="138" spans="1:2" x14ac:dyDescent="0.25">
      <c r="A138" s="1"/>
      <c r="B138" s="1"/>
    </row>
    <row r="139" spans="1:2" x14ac:dyDescent="0.25">
      <c r="A139" s="1"/>
      <c r="B139" s="1"/>
    </row>
    <row r="140" spans="1:2" x14ac:dyDescent="0.25">
      <c r="A140" s="1"/>
      <c r="B140" s="1"/>
    </row>
    <row r="141" spans="1:2" x14ac:dyDescent="0.25">
      <c r="A141" s="1"/>
      <c r="B141" s="1"/>
    </row>
    <row r="142" spans="1:2" x14ac:dyDescent="0.25">
      <c r="A142" s="1"/>
      <c r="B142" s="1"/>
    </row>
    <row r="143" spans="1:2" x14ac:dyDescent="0.25">
      <c r="A143" s="1"/>
      <c r="B143" s="1"/>
    </row>
    <row r="144" spans="1:2" x14ac:dyDescent="0.25">
      <c r="A144" s="1"/>
      <c r="B144" s="1"/>
    </row>
    <row r="145" spans="1:2" x14ac:dyDescent="0.25">
      <c r="A145" s="1"/>
      <c r="B145" s="1"/>
    </row>
    <row r="146" spans="1:2" x14ac:dyDescent="0.25">
      <c r="A146" s="1"/>
      <c r="B146" s="1"/>
    </row>
    <row r="147" spans="1:2" x14ac:dyDescent="0.25">
      <c r="A147" s="1"/>
      <c r="B147" s="1"/>
    </row>
    <row r="148" spans="1:2" x14ac:dyDescent="0.25">
      <c r="A148" s="1"/>
      <c r="B148" s="1"/>
    </row>
    <row r="149" spans="1:2" x14ac:dyDescent="0.25">
      <c r="A149" s="1"/>
      <c r="B149" s="1"/>
    </row>
    <row r="150" spans="1:2" x14ac:dyDescent="0.25">
      <c r="A150" s="1"/>
      <c r="B150" s="1"/>
    </row>
    <row r="151" spans="1:2" x14ac:dyDescent="0.25">
      <c r="A151" s="1"/>
      <c r="B151" s="1"/>
    </row>
    <row r="152" spans="1:2" x14ac:dyDescent="0.25">
      <c r="A152" s="1"/>
      <c r="B152" s="1"/>
    </row>
    <row r="153" spans="1:2" x14ac:dyDescent="0.25">
      <c r="A153" s="1"/>
      <c r="B153" s="1"/>
    </row>
    <row r="154" spans="1:2" x14ac:dyDescent="0.25">
      <c r="A154" s="1"/>
      <c r="B154" s="1"/>
    </row>
    <row r="155" spans="1:2" x14ac:dyDescent="0.25">
      <c r="A155" s="1"/>
      <c r="B155" s="1"/>
    </row>
    <row r="156" spans="1:2" x14ac:dyDescent="0.25">
      <c r="A156" s="1"/>
      <c r="B156" s="1"/>
    </row>
    <row r="157" spans="1:2" x14ac:dyDescent="0.25">
      <c r="A157" s="1"/>
      <c r="B157" s="1"/>
    </row>
    <row r="158" spans="1:2" x14ac:dyDescent="0.25">
      <c r="A158" s="1"/>
      <c r="B158" s="1"/>
    </row>
    <row r="159" spans="1:2" x14ac:dyDescent="0.25">
      <c r="A159" s="1"/>
      <c r="B159" s="1"/>
    </row>
    <row r="160" spans="1:2" x14ac:dyDescent="0.25">
      <c r="A160" s="1"/>
      <c r="B160" s="1"/>
    </row>
    <row r="161" spans="1:2" x14ac:dyDescent="0.25">
      <c r="A161" s="1"/>
      <c r="B161" s="1"/>
    </row>
    <row r="162" spans="1:2" x14ac:dyDescent="0.25">
      <c r="A162" s="1"/>
      <c r="B162" s="1"/>
    </row>
    <row r="163" spans="1:2" x14ac:dyDescent="0.25">
      <c r="A163" s="1"/>
      <c r="B163" s="1"/>
    </row>
    <row r="164" spans="1:2" x14ac:dyDescent="0.25">
      <c r="A164" s="1"/>
      <c r="B164" s="1"/>
    </row>
    <row r="165" spans="1:2" x14ac:dyDescent="0.25">
      <c r="A165" s="1"/>
      <c r="B165" s="1"/>
    </row>
    <row r="166" spans="1:2" x14ac:dyDescent="0.25">
      <c r="A166" s="1"/>
      <c r="B166" s="1"/>
    </row>
    <row r="167" spans="1:2" x14ac:dyDescent="0.25">
      <c r="A167" s="1"/>
      <c r="B167" s="1"/>
    </row>
    <row r="168" spans="1:2" x14ac:dyDescent="0.25">
      <c r="A168" s="1"/>
      <c r="B168" s="1"/>
    </row>
    <row r="169" spans="1:2" x14ac:dyDescent="0.25">
      <c r="A169" s="1"/>
      <c r="B169" s="1"/>
    </row>
    <row r="170" spans="1:2" x14ac:dyDescent="0.25">
      <c r="A170" s="1"/>
      <c r="B170" s="1"/>
    </row>
    <row r="171" spans="1:2" x14ac:dyDescent="0.25">
      <c r="A171" s="1"/>
      <c r="B171" s="1"/>
    </row>
    <row r="172" spans="1:2" x14ac:dyDescent="0.25">
      <c r="A172" s="1"/>
      <c r="B172" s="1"/>
    </row>
    <row r="173" spans="1:2" x14ac:dyDescent="0.25">
      <c r="A173" s="1"/>
      <c r="B173" s="1"/>
    </row>
    <row r="174" spans="1:2" x14ac:dyDescent="0.25">
      <c r="A174" s="1"/>
      <c r="B174" s="1"/>
    </row>
    <row r="175" spans="1:2" x14ac:dyDescent="0.25">
      <c r="A175" s="1"/>
      <c r="B175" s="1"/>
    </row>
    <row r="176" spans="1:2" x14ac:dyDescent="0.25">
      <c r="A176" s="1"/>
      <c r="B176" s="1"/>
    </row>
    <row r="177" spans="1:2" x14ac:dyDescent="0.25">
      <c r="A177" s="1"/>
      <c r="B177" s="1"/>
    </row>
    <row r="178" spans="1:2" x14ac:dyDescent="0.25">
      <c r="A178" s="1"/>
      <c r="B178" s="1"/>
    </row>
    <row r="179" spans="1:2" x14ac:dyDescent="0.25">
      <c r="A179" s="1"/>
      <c r="B179" s="1"/>
    </row>
    <row r="180" spans="1:2" x14ac:dyDescent="0.25">
      <c r="A180" s="1"/>
      <c r="B180" s="1"/>
    </row>
    <row r="181" spans="1:2" x14ac:dyDescent="0.25">
      <c r="A181" s="1"/>
      <c r="B181" s="1"/>
    </row>
    <row r="182" spans="1:2" x14ac:dyDescent="0.25">
      <c r="A182" s="1"/>
      <c r="B182" s="1"/>
    </row>
    <row r="183" spans="1:2" x14ac:dyDescent="0.25">
      <c r="A183" s="1"/>
      <c r="B183" s="1"/>
    </row>
    <row r="184" spans="1:2" x14ac:dyDescent="0.25">
      <c r="A184" s="1"/>
      <c r="B184" s="1"/>
    </row>
    <row r="185" spans="1:2" x14ac:dyDescent="0.25">
      <c r="A185" s="1"/>
      <c r="B185" s="1"/>
    </row>
    <row r="186" spans="1:2" x14ac:dyDescent="0.25">
      <c r="A186" s="1"/>
      <c r="B186" s="1"/>
    </row>
    <row r="187" spans="1:2" x14ac:dyDescent="0.25">
      <c r="A187" s="1"/>
      <c r="B187" s="1"/>
    </row>
    <row r="188" spans="1:2" x14ac:dyDescent="0.25">
      <c r="A188" s="1"/>
      <c r="B188" s="1"/>
    </row>
    <row r="189" spans="1:2" x14ac:dyDescent="0.25">
      <c r="A189" s="1"/>
      <c r="B189" s="1"/>
    </row>
    <row r="190" spans="1:2" x14ac:dyDescent="0.25">
      <c r="A190" s="1"/>
      <c r="B190" s="1"/>
    </row>
    <row r="191" spans="1:2" x14ac:dyDescent="0.25">
      <c r="A191" s="1"/>
      <c r="B191" s="1"/>
    </row>
    <row r="192" spans="1:2" x14ac:dyDescent="0.25">
      <c r="A192" s="1"/>
      <c r="B192" s="1"/>
    </row>
  </sheetData>
  <mergeCells count="3">
    <mergeCell ref="A1:G1"/>
    <mergeCell ref="E3:AN3"/>
    <mergeCell ref="A6:A7"/>
  </mergeCells>
  <phoneticPr fontId="6" type="noConversion"/>
  <pageMargins left="0.23622047244094491" right="0.23622047244094491" top="0.74803149606299213" bottom="0.74803149606299213" header="0.31496062992125984" footer="0.31496062992125984"/>
  <pageSetup paperSize="9" scale="29" fitToHeight="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Recap</vt:lpstr>
      <vt:lpstr>0. Généralité</vt:lpstr>
      <vt:lpstr>1. BV</vt:lpstr>
      <vt:lpstr>2. Marquise</vt:lpstr>
      <vt:lpstr>3.</vt:lpstr>
      <vt:lpstr>4.</vt:lpstr>
      <vt:lpstr>5.</vt:lpstr>
      <vt:lpstr>6.</vt:lpstr>
    </vt:vector>
  </TitlesOfParts>
  <Company>Gruner Gruppe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Hemmaz Yani</dc:creator>
  <cp:lastModifiedBy>Hemmaz Yani</cp:lastModifiedBy>
  <cp:lastPrinted>2021-07-08T16:29:06Z</cp:lastPrinted>
  <dcterms:created xsi:type="dcterms:W3CDTF">2021-07-07T16:07:25Z</dcterms:created>
  <dcterms:modified xsi:type="dcterms:W3CDTF">2021-07-08T16:31:57Z</dcterms:modified>
</cp:coreProperties>
</file>