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OCIAL CONFIDENTIEL\SONIA MOKADDEM\RH\MUTUELLE\"/>
    </mc:Choice>
  </mc:AlternateContent>
  <bookViews>
    <workbookView xWindow="0" yWindow="0" windowWidth="28800" windowHeight="117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I12" i="1"/>
  <c r="H12" i="1"/>
  <c r="G12" i="1"/>
  <c r="J11" i="1"/>
  <c r="I11" i="1"/>
  <c r="H11" i="1"/>
  <c r="G11" i="1"/>
  <c r="J10" i="1"/>
  <c r="I10" i="1"/>
  <c r="H10" i="1"/>
  <c r="G10" i="1"/>
  <c r="J9" i="1"/>
  <c r="I9" i="1"/>
  <c r="H9" i="1"/>
  <c r="G9" i="1"/>
</calcChain>
</file>

<file path=xl/sharedStrings.xml><?xml version="1.0" encoding="utf-8"?>
<sst xmlns="http://schemas.openxmlformats.org/spreadsheetml/2006/main" count="57" uniqueCount="27">
  <si>
    <t>BASE</t>
  </si>
  <si>
    <t>OPTION 1</t>
  </si>
  <si>
    <t xml:space="preserve">OPTION 2 </t>
  </si>
  <si>
    <t>OPTION 3</t>
  </si>
  <si>
    <t>HOSPITALISATION</t>
  </si>
  <si>
    <t>Frais de séjour ets conv</t>
  </si>
  <si>
    <t>100% FR</t>
  </si>
  <si>
    <t>Frais de séjour ets non conv</t>
  </si>
  <si>
    <t>-</t>
  </si>
  <si>
    <t>300% BR</t>
  </si>
  <si>
    <t>350% BR</t>
  </si>
  <si>
    <t>420% BR</t>
  </si>
  <si>
    <t>500% BR</t>
  </si>
  <si>
    <t>Honoraires (consultations et actes techn) médecins adhérents</t>
  </si>
  <si>
    <t>180 + TM</t>
  </si>
  <si>
    <t>280% BR + TM</t>
  </si>
  <si>
    <t>380% BR +TM</t>
  </si>
  <si>
    <t>480% BR + TM</t>
  </si>
  <si>
    <t>Honoraires (consultations et actes techn) médecins non adhérents</t>
  </si>
  <si>
    <t>100% BR + TM</t>
  </si>
  <si>
    <t>Franchise hospi actes lourds</t>
  </si>
  <si>
    <t>Forfait journalier</t>
  </si>
  <si>
    <t>FR</t>
  </si>
  <si>
    <t>Chambre particulière de jour ets conv</t>
  </si>
  <si>
    <t>Chambre particulière de nuit ets conv</t>
  </si>
  <si>
    <t>Chambre particulière ets non conv</t>
  </si>
  <si>
    <t>Frais accompagnant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</si>
</sst>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4" formatCode="0&quot;% BR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6" fontId="0" fillId="0" borderId="2" xfId="0" applyNumberFormat="1" applyFill="1" applyBorder="1" applyAlignment="1">
      <alignment horizontal="center" vertical="center"/>
    </xf>
    <xf numFmtId="6" fontId="0" fillId="0" borderId="1" xfId="0" applyNumberFormat="1" applyBorder="1" applyAlignment="1">
      <alignment horizontal="center"/>
    </xf>
    <xf numFmtId="6" fontId="0" fillId="0" borderId="2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13" sqref="F13"/>
    </sheetView>
  </sheetViews>
  <sheetFormatPr baseColWidth="10" defaultRowHeight="15" x14ac:dyDescent="0.25"/>
  <cols>
    <col min="1" max="1" width="60.7109375" bestFit="1" customWidth="1"/>
    <col min="2" max="2" width="8.28515625" bestFit="1" customWidth="1"/>
    <col min="3" max="3" width="9.42578125" bestFit="1" customWidth="1"/>
    <col min="4" max="4" width="9.85546875" bestFit="1" customWidth="1"/>
    <col min="5" max="5" width="9.42578125" bestFit="1" customWidth="1"/>
    <col min="6" max="6" width="5.42578125" customWidth="1"/>
    <col min="7" max="8" width="12.85546875" bestFit="1" customWidth="1"/>
    <col min="9" max="9" width="12.42578125" bestFit="1" customWidth="1"/>
    <col min="10" max="10" width="12.85546875" bestFit="1" customWidth="1"/>
  </cols>
  <sheetData>
    <row r="1" spans="1:10" x14ac:dyDescent="0.25">
      <c r="B1" s="1" t="s">
        <v>0</v>
      </c>
      <c r="C1" s="1" t="s">
        <v>1</v>
      </c>
      <c r="D1" s="1" t="s">
        <v>2</v>
      </c>
      <c r="E1" s="1" t="s">
        <v>3</v>
      </c>
      <c r="F1" s="2"/>
      <c r="G1" s="1" t="s">
        <v>0</v>
      </c>
      <c r="H1" s="1" t="s">
        <v>1</v>
      </c>
      <c r="I1" s="1" t="s">
        <v>2</v>
      </c>
      <c r="J1" s="1" t="s">
        <v>3</v>
      </c>
    </row>
    <row r="2" spans="1:10" x14ac:dyDescent="0.25">
      <c r="A2" s="3" t="s">
        <v>4</v>
      </c>
      <c r="B2" s="4"/>
      <c r="C2" s="4"/>
      <c r="D2" s="4"/>
      <c r="E2" s="4"/>
      <c r="F2" s="5"/>
      <c r="G2" s="4"/>
      <c r="H2" s="4"/>
      <c r="I2" s="4"/>
      <c r="J2" s="4"/>
    </row>
    <row r="3" spans="1:10" x14ac:dyDescent="0.25">
      <c r="A3" s="6" t="s">
        <v>5</v>
      </c>
      <c r="B3" s="7">
        <v>100</v>
      </c>
      <c r="C3" s="7">
        <v>150</v>
      </c>
      <c r="D3" s="7">
        <v>175</v>
      </c>
      <c r="E3" s="7">
        <v>200</v>
      </c>
      <c r="F3" s="8"/>
      <c r="G3" s="9" t="s">
        <v>6</v>
      </c>
      <c r="H3" s="9" t="s">
        <v>6</v>
      </c>
      <c r="I3" s="9" t="s">
        <v>6</v>
      </c>
      <c r="J3" s="9" t="s">
        <v>6</v>
      </c>
    </row>
    <row r="4" spans="1:10" x14ac:dyDescent="0.25">
      <c r="A4" s="6" t="s">
        <v>7</v>
      </c>
      <c r="B4" s="7">
        <v>100</v>
      </c>
      <c r="C4" s="7" t="s">
        <v>8</v>
      </c>
      <c r="D4" s="7" t="s">
        <v>8</v>
      </c>
      <c r="E4" s="7" t="s">
        <v>8</v>
      </c>
      <c r="F4" s="8"/>
      <c r="G4" s="9" t="s">
        <v>9</v>
      </c>
      <c r="H4" s="9" t="s">
        <v>10</v>
      </c>
      <c r="I4" s="9" t="s">
        <v>11</v>
      </c>
      <c r="J4" s="9" t="s">
        <v>12</v>
      </c>
    </row>
    <row r="5" spans="1:10" x14ac:dyDescent="0.25">
      <c r="A5" s="6" t="s">
        <v>13</v>
      </c>
      <c r="B5" s="7">
        <v>100</v>
      </c>
      <c r="C5" s="7">
        <v>150</v>
      </c>
      <c r="D5" s="7">
        <v>175</v>
      </c>
      <c r="E5" s="7">
        <v>200</v>
      </c>
      <c r="F5" s="8"/>
      <c r="G5" s="9" t="s">
        <v>14</v>
      </c>
      <c r="H5" s="9" t="s">
        <v>15</v>
      </c>
      <c r="I5" s="9" t="s">
        <v>16</v>
      </c>
      <c r="J5" s="9" t="s">
        <v>17</v>
      </c>
    </row>
    <row r="6" spans="1:10" x14ac:dyDescent="0.25">
      <c r="A6" s="6" t="s">
        <v>18</v>
      </c>
      <c r="B6" s="7">
        <v>100</v>
      </c>
      <c r="C6" s="7">
        <v>130</v>
      </c>
      <c r="D6" s="7">
        <v>155</v>
      </c>
      <c r="E6" s="7">
        <v>180</v>
      </c>
      <c r="F6" s="8"/>
      <c r="G6" s="9" t="s">
        <v>19</v>
      </c>
      <c r="H6" s="9" t="s">
        <v>15</v>
      </c>
      <c r="I6" s="9" t="s">
        <v>16</v>
      </c>
      <c r="J6" s="9" t="s">
        <v>17</v>
      </c>
    </row>
    <row r="7" spans="1:10" x14ac:dyDescent="0.25">
      <c r="A7" s="6" t="s">
        <v>20</v>
      </c>
      <c r="B7" s="7">
        <v>100</v>
      </c>
      <c r="C7" s="7" t="s">
        <v>8</v>
      </c>
      <c r="D7" s="7" t="s">
        <v>8</v>
      </c>
      <c r="E7" s="7" t="s">
        <v>8</v>
      </c>
      <c r="F7" s="8"/>
      <c r="G7" s="9" t="s">
        <v>6</v>
      </c>
      <c r="H7" s="9" t="s">
        <v>6</v>
      </c>
      <c r="I7" s="9" t="s">
        <v>6</v>
      </c>
      <c r="J7" s="9" t="s">
        <v>6</v>
      </c>
    </row>
    <row r="8" spans="1:10" x14ac:dyDescent="0.25">
      <c r="A8" s="6" t="s">
        <v>21</v>
      </c>
      <c r="B8" s="7" t="s">
        <v>22</v>
      </c>
      <c r="C8" s="7" t="s">
        <v>8</v>
      </c>
      <c r="D8" s="7" t="s">
        <v>8</v>
      </c>
      <c r="E8" s="7" t="s">
        <v>8</v>
      </c>
      <c r="F8" s="8"/>
      <c r="G8" s="9" t="s">
        <v>6</v>
      </c>
      <c r="H8" s="9" t="s">
        <v>6</v>
      </c>
      <c r="I8" s="9" t="s">
        <v>6</v>
      </c>
      <c r="J8" s="9" t="s">
        <v>6</v>
      </c>
    </row>
    <row r="9" spans="1:10" x14ac:dyDescent="0.25">
      <c r="A9" s="10" t="s">
        <v>23</v>
      </c>
      <c r="B9" s="11" t="s">
        <v>8</v>
      </c>
      <c r="C9" s="12">
        <v>100</v>
      </c>
      <c r="D9" s="12">
        <v>100</v>
      </c>
      <c r="E9" s="12">
        <v>100</v>
      </c>
      <c r="F9" s="13"/>
      <c r="G9" s="12">
        <f>+$B$2*0.05</f>
        <v>0</v>
      </c>
      <c r="H9" s="12">
        <f>+$B$2*0.06</f>
        <v>0</v>
      </c>
      <c r="I9" s="12">
        <f>+$B$2*0.08</f>
        <v>0</v>
      </c>
      <c r="J9" s="12">
        <f>+$B$2*0.1</f>
        <v>0</v>
      </c>
    </row>
    <row r="10" spans="1:10" x14ac:dyDescent="0.25">
      <c r="A10" s="10" t="s">
        <v>24</v>
      </c>
      <c r="B10" s="11" t="s">
        <v>8</v>
      </c>
      <c r="C10" s="12">
        <v>100</v>
      </c>
      <c r="D10" s="12">
        <v>100</v>
      </c>
      <c r="E10" s="12">
        <v>100</v>
      </c>
      <c r="F10" s="13"/>
      <c r="G10" s="12">
        <f>+$B$2*0.05</f>
        <v>0</v>
      </c>
      <c r="H10" s="12">
        <f>+$B$2*0.06</f>
        <v>0</v>
      </c>
      <c r="I10" s="12">
        <f>+$B$2*0.08</f>
        <v>0</v>
      </c>
      <c r="J10" s="12">
        <f>+$B$2*0.1</f>
        <v>0</v>
      </c>
    </row>
    <row r="11" spans="1:10" x14ac:dyDescent="0.25">
      <c r="A11" s="6" t="s">
        <v>25</v>
      </c>
      <c r="B11" s="9" t="s">
        <v>8</v>
      </c>
      <c r="C11" s="14">
        <v>100</v>
      </c>
      <c r="D11" s="14">
        <v>100</v>
      </c>
      <c r="E11" s="14">
        <v>100</v>
      </c>
      <c r="F11" s="15"/>
      <c r="G11" s="14">
        <f>+$B$2*0.02</f>
        <v>0</v>
      </c>
      <c r="H11" s="14">
        <f>+$B$2*0.025</f>
        <v>0</v>
      </c>
      <c r="I11" s="14">
        <f>+$B$2*0.03</f>
        <v>0</v>
      </c>
      <c r="J11" s="14">
        <f>+$B$2*0.035</f>
        <v>0</v>
      </c>
    </row>
    <row r="12" spans="1:10" x14ac:dyDescent="0.25">
      <c r="A12" s="10" t="s">
        <v>26</v>
      </c>
      <c r="B12" s="11" t="s">
        <v>8</v>
      </c>
      <c r="C12" s="12">
        <v>80</v>
      </c>
      <c r="D12" s="12">
        <v>80</v>
      </c>
      <c r="E12" s="12">
        <v>80</v>
      </c>
      <c r="F12" s="13"/>
      <c r="G12" s="12">
        <f>+$B$2*0.02</f>
        <v>0</v>
      </c>
      <c r="H12" s="12">
        <f>+$B$2*0.025</f>
        <v>0</v>
      </c>
      <c r="I12" s="12">
        <f>+$B$2*0.03</f>
        <v>0</v>
      </c>
      <c r="J12" s="12">
        <f>+$B$2*0.035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COMPTA4</dc:creator>
  <cp:lastModifiedBy>COMPTA4</cp:lastModifiedBy>
  <dcterms:created xsi:type="dcterms:W3CDTF">2021-12-07T15:25:47Z</dcterms:created>
  <dcterms:modified xsi:type="dcterms:W3CDTF">2021-12-07T15:26:21Z</dcterms:modified>
</cp:coreProperties>
</file>