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.arnaud\Documents\"/>
    </mc:Choice>
  </mc:AlternateContent>
  <xr:revisionPtr revIDLastSave="0" documentId="13_ncr:1_{890A0532-90FE-4C92-A209-BC887610A0A8}" xr6:coauthVersionLast="47" xr6:coauthVersionMax="47" xr10:uidLastSave="{00000000-0000-0000-0000-000000000000}"/>
  <bookViews>
    <workbookView xWindow="-108" yWindow="-108" windowWidth="23256" windowHeight="12456" tabRatio="902" xr2:uid="{00000000-000D-0000-FFFF-FFFF00000000}"/>
  </bookViews>
  <sheets>
    <sheet name="_URL" sheetId="1" r:id="rId1"/>
    <sheet name="_data" sheetId="2" r:id="rId2"/>
    <sheet name="_histo" sheetId="52" r:id="rId3"/>
    <sheet name="_Resume" sheetId="452" r:id="rId4"/>
    <sheet name="CAC 40" sheetId="672" r:id="rId5"/>
    <sheet name="SAFRAN" sheetId="673" r:id="rId6"/>
    <sheet name="ALSTOM" sheetId="674" r:id="rId7"/>
    <sheet name="AIRLIQUID" sheetId="675" r:id="rId8"/>
    <sheet name="TOTAL" sheetId="676" r:id="rId9"/>
    <sheet name="SANOFI" sheetId="677" r:id="rId10"/>
    <sheet name="ORANGE" sheetId="678" r:id="rId11"/>
    <sheet name="ENGIE" sheetId="679" r:id="rId12"/>
    <sheet name="ORPEA" sheetId="680" r:id="rId13"/>
    <sheet name="THALES" sheetId="681" r:id="rId14"/>
    <sheet name="COFACE" sheetId="682" r:id="rId1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452" l="1"/>
  <c r="B6" i="452"/>
  <c r="B5" i="452"/>
  <c r="B4" i="452"/>
  <c r="B3" i="452"/>
</calcChain>
</file>

<file path=xl/sharedStrings.xml><?xml version="1.0" encoding="utf-8"?>
<sst xmlns="http://schemas.openxmlformats.org/spreadsheetml/2006/main" count="556" uniqueCount="288">
  <si>
    <t>https://www.boursorama.com/bourse/indices/cours/1rPCAC/</t>
  </si>
  <si>
    <t>CAC 40</t>
  </si>
  <si>
    <t xml:space="preserve">FR0003500008 </t>
  </si>
  <si>
    <t>DAX</t>
  </si>
  <si>
    <t>FTSE 100</t>
  </si>
  <si>
    <t>' Der.</t>
  </si>
  <si>
    <t>' Var.</t>
  </si>
  <si>
    <t>' Ouv.</t>
  </si>
  <si>
    <t>' +Haut</t>
  </si>
  <si>
    <t>' +Bas</t>
  </si>
  <si>
    <t>' Vol.</t>
  </si>
  <si>
    <t>S&amp;P 500</t>
  </si>
  <si>
    <t>SAFRAN</t>
  </si>
  <si>
    <t>FR0000073272</t>
  </si>
  <si>
    <t>https://www.boursorama.com/cours/1rPSAF/</t>
  </si>
  <si>
    <t>ALSTOM</t>
  </si>
  <si>
    <t xml:space="preserve">FR0010220475 </t>
  </si>
  <si>
    <t>https://www.boursorama.com/cours/1rPALO/</t>
  </si>
  <si>
    <t>FR0000120073</t>
  </si>
  <si>
    <t>https://www.boursorama.com/cours/1rPAI/</t>
  </si>
  <si>
    <t>FR0000120271</t>
  </si>
  <si>
    <t>https://www.boursorama.com/cours/1rPFP/</t>
  </si>
  <si>
    <t>FR0000120578</t>
  </si>
  <si>
    <t>https://www.boursorama.com/cours/1rPSAN/</t>
  </si>
  <si>
    <t>FR0000133308</t>
  </si>
  <si>
    <t>https://www.boursorama.com/cours/1rPORA/</t>
  </si>
  <si>
    <t>FR0010208488</t>
  </si>
  <si>
    <t>https://www.boursorama.com/cours/1rPENGI/</t>
  </si>
  <si>
    <t>FR0000184798</t>
  </si>
  <si>
    <t>https://www.boursorama.com/cours/1rPORP/</t>
  </si>
  <si>
    <t>FR0000121329 </t>
  </si>
  <si>
    <t>https://www.boursorama.com/cours/1rPHO/</t>
  </si>
  <si>
    <t>AIRLIQUID</t>
  </si>
  <si>
    <t>TOTAL</t>
  </si>
  <si>
    <t>SANOFI</t>
  </si>
  <si>
    <t>ORANGE</t>
  </si>
  <si>
    <t>ENGIE</t>
  </si>
  <si>
    <t>ORPEA</t>
  </si>
  <si>
    <t>THALES</t>
  </si>
  <si>
    <t>0.07%</t>
  </si>
  <si>
    <t>-0.34%</t>
  </si>
  <si>
    <t>0.33%</t>
  </si>
  <si>
    <t>SMI</t>
  </si>
  <si>
    <t>EUROPE</t>
  </si>
  <si>
    <t>'06-04</t>
  </si>
  <si>
    <t>0.47%</t>
  </si>
  <si>
    <t>-0.04%</t>
  </si>
  <si>
    <t>-0.25%</t>
  </si>
  <si>
    <t>20.240</t>
  </si>
  <si>
    <t>'05-04</t>
  </si>
  <si>
    <t>-0.57%</t>
  </si>
  <si>
    <t>37.450</t>
  </si>
  <si>
    <t>38.470</t>
  </si>
  <si>
    <t>114.800</t>
  </si>
  <si>
    <t>SSE COMPOSITE</t>
  </si>
  <si>
    <t>-2.67%</t>
  </si>
  <si>
    <t>1.69%</t>
  </si>
  <si>
    <t>DB ITALY  40</t>
  </si>
  <si>
    <t>AMERIQUE</t>
  </si>
  <si>
    <t>DOW JONES</t>
  </si>
  <si>
    <t>NASDAQ</t>
  </si>
  <si>
    <t>ASIA</t>
  </si>
  <si>
    <t>HANG SENG</t>
  </si>
  <si>
    <t>NIKKEI 225</t>
  </si>
  <si>
    <t>PETROLE</t>
  </si>
  <si>
    <t>WTI</t>
  </si>
  <si>
    <t>BRENT</t>
  </si>
  <si>
    <t>CHANGES</t>
  </si>
  <si>
    <t>EUR/USD</t>
  </si>
  <si>
    <t>USD/JPY</t>
  </si>
  <si>
    <t>EUR/GBP</t>
  </si>
  <si>
    <t>GBP/USD</t>
  </si>
  <si>
    <t>'04-04</t>
  </si>
  <si>
    <t>'07-04</t>
  </si>
  <si>
    <t>'08-04</t>
  </si>
  <si>
    <t>6 731.370</t>
  </si>
  <si>
    <t>6 645.510</t>
  </si>
  <si>
    <t>6 498.830</t>
  </si>
  <si>
    <t>6 461.680</t>
  </si>
  <si>
    <t>6 548.220</t>
  </si>
  <si>
    <t>0.70%</t>
  </si>
  <si>
    <t>-1.28%</t>
  </si>
  <si>
    <t>-2.21%</t>
  </si>
  <si>
    <t>1.34%</t>
  </si>
  <si>
    <t>6 709.600</t>
  </si>
  <si>
    <t>6 731.340</t>
  </si>
  <si>
    <t>6 634.830</t>
  </si>
  <si>
    <t>6 530.820</t>
  </si>
  <si>
    <t>6 540.200</t>
  </si>
  <si>
    <t>6 745.220</t>
  </si>
  <si>
    <t>6 743.620</t>
  </si>
  <si>
    <t>6 643.750</t>
  </si>
  <si>
    <t>6 582.340</t>
  </si>
  <si>
    <t>6 581.560</t>
  </si>
  <si>
    <t>6 641.610</t>
  </si>
  <si>
    <t>6 603.440</t>
  </si>
  <si>
    <t>6 442.440</t>
  </si>
  <si>
    <t>6 451.100</t>
  </si>
  <si>
    <t>6 494.630</t>
  </si>
  <si>
    <t>-0.65%</t>
  </si>
  <si>
    <t>1.56%</t>
  </si>
  <si>
    <t>0.05%</t>
  </si>
  <si>
    <t>97.050</t>
  </si>
  <si>
    <t>103.300</t>
  </si>
  <si>
    <t>106.620</t>
  </si>
  <si>
    <t>103.180</t>
  </si>
  <si>
    <t>101.100</t>
  </si>
  <si>
    <t>100.720</t>
  </si>
  <si>
    <t>101.700</t>
  </si>
  <si>
    <t>-3.23%</t>
  </si>
  <si>
    <t>-2.02%</t>
  </si>
  <si>
    <t>-0.38%</t>
  </si>
  <si>
    <t>0.97%</t>
  </si>
  <si>
    <t>107.480</t>
  </si>
  <si>
    <t>106.280</t>
  </si>
  <si>
    <t>102.900</t>
  </si>
  <si>
    <t>102.000</t>
  </si>
  <si>
    <t>101.980</t>
  </si>
  <si>
    <t>107.660</t>
  </si>
  <si>
    <t>106.560</t>
  </si>
  <si>
    <t>104.280</t>
  </si>
  <si>
    <t>104.460</t>
  </si>
  <si>
    <t>105.340</t>
  </si>
  <si>
    <t>102.020</t>
  </si>
  <si>
    <t>100.460</t>
  </si>
  <si>
    <t>101.220</t>
  </si>
  <si>
    <t>21.550</t>
  </si>
  <si>
    <t>20.790</t>
  </si>
  <si>
    <t>19.700</t>
  </si>
  <si>
    <t>20.770</t>
  </si>
  <si>
    <t>2.18%</t>
  </si>
  <si>
    <t>-3.53%</t>
  </si>
  <si>
    <t>-2.65%</t>
  </si>
  <si>
    <t>5.43%</t>
  </si>
  <si>
    <t>21.380</t>
  </si>
  <si>
    <t>21.580</t>
  </si>
  <si>
    <t>20.960</t>
  </si>
  <si>
    <t>20.310</t>
  </si>
  <si>
    <t>20.250</t>
  </si>
  <si>
    <t>21.940</t>
  </si>
  <si>
    <t>21.060</t>
  </si>
  <si>
    <t>20.540</t>
  </si>
  <si>
    <t>21.050</t>
  </si>
  <si>
    <t>20.860</t>
  </si>
  <si>
    <t>20.710</t>
  </si>
  <si>
    <t>19.925</t>
  </si>
  <si>
    <t>19.650</t>
  </si>
  <si>
    <t>20.190</t>
  </si>
  <si>
    <t>161.200</t>
  </si>
  <si>
    <t>161.740</t>
  </si>
  <si>
    <t>160.160</t>
  </si>
  <si>
    <t>160.240</t>
  </si>
  <si>
    <t>162.220</t>
  </si>
  <si>
    <t>1.13%</t>
  </si>
  <si>
    <t>-0.98%</t>
  </si>
  <si>
    <t>1.24%</t>
  </si>
  <si>
    <t>161.420</t>
  </si>
  <si>
    <t>161.500</t>
  </si>
  <si>
    <t>160.820</t>
  </si>
  <si>
    <t>161.900</t>
  </si>
  <si>
    <t>161.960</t>
  </si>
  <si>
    <t>162.180</t>
  </si>
  <si>
    <t>162.120</t>
  </si>
  <si>
    <t>163.120</t>
  </si>
  <si>
    <t>162.440</t>
  </si>
  <si>
    <t>158.560</t>
  </si>
  <si>
    <t>159.320</t>
  </si>
  <si>
    <t>158.840</t>
  </si>
  <si>
    <t>160.060</t>
  </si>
  <si>
    <t>161.040</t>
  </si>
  <si>
    <t>''04-04</t>
  </si>
  <si>
    <t>''05-04</t>
  </si>
  <si>
    <t>''06-04</t>
  </si>
  <si>
    <t>''07-04</t>
  </si>
  <si>
    <t>''08-04</t>
  </si>
  <si>
    <t>'' Der.</t>
  </si>
  <si>
    <t>'' Var.</t>
  </si>
  <si>
    <t>'' Ouv.</t>
  </si>
  <si>
    <t>'' +Haut</t>
  </si>
  <si>
    <t>'' +Bas</t>
  </si>
  <si>
    <t>'' Vol.</t>
  </si>
  <si>
    <t>95.370</t>
  </si>
  <si>
    <t>96.980</t>
  </si>
  <si>
    <t>98.380</t>
  </si>
  <si>
    <t>99.910</t>
  </si>
  <si>
    <t>1.31%</t>
  </si>
  <si>
    <t>1.44%</t>
  </si>
  <si>
    <t>4.55%</t>
  </si>
  <si>
    <t>94.120</t>
  </si>
  <si>
    <t>95.770</t>
  </si>
  <si>
    <t>96.400</t>
  </si>
  <si>
    <t>99.390</t>
  </si>
  <si>
    <t>100.600</t>
  </si>
  <si>
    <t>95.690</t>
  </si>
  <si>
    <t>98.500</t>
  </si>
  <si>
    <t>100.800</t>
  </si>
  <si>
    <t>104.880</t>
  </si>
  <si>
    <t>94.050</t>
  </si>
  <si>
    <t>94.310</t>
  </si>
  <si>
    <t>96.250</t>
  </si>
  <si>
    <t>98.760</t>
  </si>
  <si>
    <t>100.580</t>
  </si>
  <si>
    <t>10.708</t>
  </si>
  <si>
    <t>10.704</t>
  </si>
  <si>
    <t>10.852</t>
  </si>
  <si>
    <t>10.860</t>
  </si>
  <si>
    <t>11.036</t>
  </si>
  <si>
    <t>1.38%</t>
  </si>
  <si>
    <t>1.62%</t>
  </si>
  <si>
    <t>10.800</t>
  </si>
  <si>
    <t>10.688</t>
  </si>
  <si>
    <t>10.846</t>
  </si>
  <si>
    <t>10.884</t>
  </si>
  <si>
    <t>10.806</t>
  </si>
  <si>
    <t>10.746</t>
  </si>
  <si>
    <t>11.004</t>
  </si>
  <si>
    <t>11.080</t>
  </si>
  <si>
    <t>10.642</t>
  </si>
  <si>
    <t>10.596</t>
  </si>
  <si>
    <t>10.658</t>
  </si>
  <si>
    <t>10.832</t>
  </si>
  <si>
    <t>10.882</t>
  </si>
  <si>
    <t>12.000</t>
  </si>
  <si>
    <t>11.784</t>
  </si>
  <si>
    <t>11.754</t>
  </si>
  <si>
    <t>11.544</t>
  </si>
  <si>
    <t>11.614</t>
  </si>
  <si>
    <t>0.62%</t>
  </si>
  <si>
    <t>-1.80%</t>
  </si>
  <si>
    <t>-1.79%</t>
  </si>
  <si>
    <t>0.61%</t>
  </si>
  <si>
    <t>12.050</t>
  </si>
  <si>
    <t>11.972</t>
  </si>
  <si>
    <t>11.710</t>
  </si>
  <si>
    <t>11.820</t>
  </si>
  <si>
    <t>11.776</t>
  </si>
  <si>
    <t>12.110</t>
  </si>
  <si>
    <t>12.086</t>
  </si>
  <si>
    <t>11.846</t>
  </si>
  <si>
    <t>11.882</t>
  </si>
  <si>
    <t>11.902</t>
  </si>
  <si>
    <t>11.612</t>
  </si>
  <si>
    <t>11.462</t>
  </si>
  <si>
    <t>11.474</t>
  </si>
  <si>
    <t>36.110</t>
  </si>
  <si>
    <t>35.650</t>
  </si>
  <si>
    <t>35.040</t>
  </si>
  <si>
    <t>36.880</t>
  </si>
  <si>
    <t>2.92%</t>
  </si>
  <si>
    <t>-6.13%</t>
  </si>
  <si>
    <t>-1.27%</t>
  </si>
  <si>
    <t>-1.71%</t>
  </si>
  <si>
    <t>5.25%</t>
  </si>
  <si>
    <t>37.800</t>
  </si>
  <si>
    <t>38.070</t>
  </si>
  <si>
    <t>36.050</t>
  </si>
  <si>
    <t>35.820</t>
  </si>
  <si>
    <t>35.430</t>
  </si>
  <si>
    <t>38.300</t>
  </si>
  <si>
    <t>36.200</t>
  </si>
  <si>
    <t>36.220</t>
  </si>
  <si>
    <t>36.900</t>
  </si>
  <si>
    <t>36.030</t>
  </si>
  <si>
    <t>34.340</t>
  </si>
  <si>
    <t>34.860</t>
  </si>
  <si>
    <t>34.800</t>
  </si>
  <si>
    <t>116.000</t>
  </si>
  <si>
    <t>116.600</t>
  </si>
  <si>
    <t>117.450</t>
  </si>
  <si>
    <t>118.000</t>
  </si>
  <si>
    <t>119.950</t>
  </si>
  <si>
    <t>3.02%</t>
  </si>
  <si>
    <t>0.52%</t>
  </si>
  <si>
    <t>0.73%</t>
  </si>
  <si>
    <t>1.65%</t>
  </si>
  <si>
    <t>113.150</t>
  </si>
  <si>
    <t>115.800</t>
  </si>
  <si>
    <t>116.900</t>
  </si>
  <si>
    <t>117.050</t>
  </si>
  <si>
    <t>118.100</t>
  </si>
  <si>
    <t>119.900</t>
  </si>
  <si>
    <t>119.250</t>
  </si>
  <si>
    <t>120.450</t>
  </si>
  <si>
    <t>112.950</t>
  </si>
  <si>
    <t>116.250</t>
  </si>
  <si>
    <t>COFACE</t>
  </si>
  <si>
    <t>FR0010667147</t>
  </si>
  <si>
    <t>https://www.boursorama.com/cours/societe/chiffres-cles/1rPCOFA/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</si>
</sst>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top"/>
    </xf>
    <xf numFmtId="0" fontId="1" fillId="0" borderId="0" xfId="1"/>
    <xf numFmtId="0" fontId="1" fillId="0" borderId="0" xfId="1" applyAlignment="1">
      <alignment vertical="top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3" fontId="3" fillId="0" borderId="0" xfId="0" applyNumberFormat="1" applyFont="1" applyAlignment="1">
      <alignment vertical="center" wrapText="1"/>
    </xf>
    <xf numFmtId="14" fontId="0" fillId="0" borderId="0" xfId="0" applyNumberFormat="1"/>
    <xf numFmtId="164" fontId="0" fillId="0" borderId="0" xfId="2" applyFont="1"/>
    <xf numFmtId="10" fontId="0" fillId="0" borderId="0" xfId="3" applyNumberFormat="1" applyFont="1"/>
    <xf numFmtId="0" fontId="0" fillId="0" borderId="1" xfId="0" applyBorder="1"/>
    <xf numFmtId="0" fontId="0" fillId="0" borderId="1" xfId="0" applyBorder="1" applyAlignment="1">
      <alignment horizontal="center"/>
    </xf>
  </cellXfs>
  <cellStyles count="4">
    <cellStyle name="Lien hypertexte" xfId="1" builtinId="8"/>
    <cellStyle name="Milliers" xfId="2" builtinId="3"/>
    <cellStyle name="Normal" xfId="0" builtinId="0"/>
    <cellStyle name="Pourcentage" xfId="3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5620455</xdr:colOff>
      <xdr:row>1</xdr:row>
      <xdr:rowOff>0</xdr:rowOff>
    </xdr:from>
    <xdr:ext cx="1299715" cy="264560"/>
    <xdr:sp macro="[0]!Maj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620455" y="340783"/>
          <a:ext cx="1299715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charger l'historique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boursorama.com/cours/societe/chiffres-cles/1rPCOFA/" TargetMode="External"/><Relationship Id="rId2" Type="http://schemas.openxmlformats.org/officeDocument/2006/relationships/hyperlink" Target="https://www.boursorama.com/cours/1rPALO/" TargetMode="External"/><Relationship Id="rId1" Type="http://schemas.openxmlformats.org/officeDocument/2006/relationships/hyperlink" Target="https://www.boursorama.com/bourse/indices/cours/1rPCAC/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1"/>
  <sheetViews>
    <sheetView tabSelected="1" zoomScaleNormal="100" workbookViewId="0">
      <selection activeCell="C11" sqref="C11"/>
    </sheetView>
  </sheetViews>
  <sheetFormatPr baseColWidth="10" defaultColWidth="18.109375" defaultRowHeight="14.4" x14ac:dyDescent="0.3"/>
  <cols>
    <col min="1" max="2" width="18.109375" style="1"/>
    <col min="3" max="3" width="81.5546875" style="1" bestFit="1" customWidth="1"/>
    <col min="4" max="16384" width="18.109375" style="1"/>
  </cols>
  <sheetData>
    <row r="1" spans="1:3" x14ac:dyDescent="0.3">
      <c r="A1" s="1" t="s">
        <v>1</v>
      </c>
      <c r="B1" s="1" t="s">
        <v>2</v>
      </c>
      <c r="C1" s="2" t="s">
        <v>0</v>
      </c>
    </row>
    <row r="2" spans="1:3" x14ac:dyDescent="0.3">
      <c r="A2" s="1" t="s">
        <v>12</v>
      </c>
      <c r="B2" s="1" t="s">
        <v>13</v>
      </c>
      <c r="C2" s="1" t="s">
        <v>14</v>
      </c>
    </row>
    <row r="3" spans="1:3" x14ac:dyDescent="0.3">
      <c r="A3" s="1" t="s">
        <v>15</v>
      </c>
      <c r="B3" s="1" t="s">
        <v>16</v>
      </c>
      <c r="C3" s="3" t="s">
        <v>17</v>
      </c>
    </row>
    <row r="4" spans="1:3" x14ac:dyDescent="0.3">
      <c r="A4" s="1" t="s">
        <v>32</v>
      </c>
      <c r="B4" s="1" t="s">
        <v>18</v>
      </c>
      <c r="C4" s="1" t="s">
        <v>19</v>
      </c>
    </row>
    <row r="5" spans="1:3" x14ac:dyDescent="0.3">
      <c r="A5" s="1" t="s">
        <v>33</v>
      </c>
      <c r="B5" s="1" t="s">
        <v>20</v>
      </c>
      <c r="C5" s="1" t="s">
        <v>21</v>
      </c>
    </row>
    <row r="6" spans="1:3" x14ac:dyDescent="0.3">
      <c r="A6" s="1" t="s">
        <v>34</v>
      </c>
      <c r="B6" s="1" t="s">
        <v>22</v>
      </c>
      <c r="C6" s="1" t="s">
        <v>23</v>
      </c>
    </row>
    <row r="7" spans="1:3" x14ac:dyDescent="0.3">
      <c r="A7" s="1" t="s">
        <v>35</v>
      </c>
      <c r="B7" s="1" t="s">
        <v>24</v>
      </c>
      <c r="C7" s="1" t="s">
        <v>25</v>
      </c>
    </row>
    <row r="8" spans="1:3" x14ac:dyDescent="0.3">
      <c r="A8" s="1" t="s">
        <v>36</v>
      </c>
      <c r="B8" s="1" t="s">
        <v>26</v>
      </c>
      <c r="C8" s="1" t="s">
        <v>27</v>
      </c>
    </row>
    <row r="9" spans="1:3" x14ac:dyDescent="0.3">
      <c r="A9" s="1" t="s">
        <v>37</v>
      </c>
      <c r="B9" s="1" t="s">
        <v>28</v>
      </c>
      <c r="C9" s="1" t="s">
        <v>29</v>
      </c>
    </row>
    <row r="10" spans="1:3" x14ac:dyDescent="0.3">
      <c r="A10" s="1" t="s">
        <v>38</v>
      </c>
      <c r="B10" s="1" t="s">
        <v>30</v>
      </c>
      <c r="C10" s="1" t="s">
        <v>31</v>
      </c>
    </row>
    <row r="11" spans="1:3" x14ac:dyDescent="0.3">
      <c r="A11" s="1" t="s">
        <v>285</v>
      </c>
      <c r="B11" s="1" t="s">
        <v>286</v>
      </c>
      <c r="C11" s="3" t="s">
        <v>287</v>
      </c>
    </row>
  </sheetData>
  <hyperlinks>
    <hyperlink ref="C1" r:id="rId1" xr:uid="{00000000-0004-0000-0000-000000000000}"/>
    <hyperlink ref="C3" r:id="rId2" xr:uid="{C2AD5126-E723-4C84-BB0D-17F49AFC97DA}"/>
    <hyperlink ref="C11" r:id="rId3" xr:uid="{F959D8A9-5AF3-4E1C-8670-79219EB57D25}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D106"/>
  <sheetViews>
    <sheetView zoomScale="85" zoomScaleNormal="85" workbookViewId="0">
      <selection activeCell="P8" sqref="P8"/>
    </sheetView>
  </sheetViews>
  <sheetFormatPr baseColWidth="10" defaultRowHeight="14.4" x14ac:dyDescent="0.3"/>
  <cols>
    <col min="2" max="2" width="10.88671875" style="7"/>
    <col min="3" max="3" width="11.44140625" style="8" bestFit="1" customWidth="1"/>
    <col min="4" max="4" width="10.88671875" style="9"/>
  </cols>
  <sheetData>
    <row r="2" spans="1:4" x14ac:dyDescent="0.3">
      <c r="A2" t="s">
        <v>1</v>
      </c>
      <c r="B2" s="7">
        <v>44655</v>
      </c>
      <c r="C2" s="8">
        <v>6731.37</v>
      </c>
      <c r="D2" s="9">
        <v>6.9999999999999993E-3</v>
      </c>
    </row>
    <row r="3" spans="1:4" x14ac:dyDescent="0.3">
      <c r="A3" t="s">
        <v>1</v>
      </c>
      <c r="B3" s="7">
        <v>44656</v>
      </c>
      <c r="C3" s="8">
        <v>6645.51</v>
      </c>
      <c r="D3" s="9">
        <v>-1.2800000000000001E-2</v>
      </c>
    </row>
    <row r="4" spans="1:4" x14ac:dyDescent="0.3">
      <c r="A4" t="s">
        <v>1</v>
      </c>
      <c r="B4" s="7">
        <v>44657</v>
      </c>
      <c r="C4" s="8">
        <v>6498.83</v>
      </c>
      <c r="D4" s="9">
        <v>-2.2099999999999998E-2</v>
      </c>
    </row>
    <row r="5" spans="1:4" x14ac:dyDescent="0.3">
      <c r="A5" t="s">
        <v>1</v>
      </c>
      <c r="B5" s="7">
        <v>44658</v>
      </c>
      <c r="C5" s="8">
        <v>6461.68</v>
      </c>
      <c r="D5" s="9">
        <v>-5.6999999999999993E-3</v>
      </c>
    </row>
    <row r="6" spans="1:4" x14ac:dyDescent="0.3">
      <c r="A6" t="s">
        <v>1</v>
      </c>
      <c r="B6" s="7">
        <v>44659</v>
      </c>
      <c r="C6" s="8">
        <v>6548.22</v>
      </c>
      <c r="D6" s="9">
        <v>1.34E-2</v>
      </c>
    </row>
    <row r="7" spans="1:4" x14ac:dyDescent="0.3">
      <c r="A7" t="s">
        <v>12</v>
      </c>
      <c r="B7" s="7">
        <v>44655</v>
      </c>
      <c r="C7" s="8">
        <v>106.62</v>
      </c>
      <c r="D7" s="9">
        <v>-3.4000000000000002E-3</v>
      </c>
    </row>
    <row r="8" spans="1:4" x14ac:dyDescent="0.3">
      <c r="A8" t="s">
        <v>12</v>
      </c>
      <c r="B8" s="7">
        <v>44656</v>
      </c>
      <c r="C8" s="8">
        <v>103.18</v>
      </c>
      <c r="D8" s="9">
        <v>-3.2300000000000002E-2</v>
      </c>
    </row>
    <row r="9" spans="1:4" x14ac:dyDescent="0.3">
      <c r="A9" t="s">
        <v>12</v>
      </c>
      <c r="B9" s="7">
        <v>44657</v>
      </c>
      <c r="C9" s="8">
        <v>101.1</v>
      </c>
      <c r="D9" s="9">
        <v>-2.0199999999999999E-2</v>
      </c>
    </row>
    <row r="10" spans="1:4" x14ac:dyDescent="0.3">
      <c r="A10" t="s">
        <v>12</v>
      </c>
      <c r="B10" s="7">
        <v>44658</v>
      </c>
      <c r="C10" s="8">
        <v>100.72</v>
      </c>
      <c r="D10" s="9">
        <v>-3.8E-3</v>
      </c>
    </row>
    <row r="11" spans="1:4" x14ac:dyDescent="0.3">
      <c r="A11" t="s">
        <v>12</v>
      </c>
      <c r="B11" s="7">
        <v>44659</v>
      </c>
      <c r="C11" s="8">
        <v>101.7</v>
      </c>
      <c r="D11" s="9">
        <v>9.7000000000000003E-3</v>
      </c>
    </row>
    <row r="12" spans="1:4" x14ac:dyDescent="0.3">
      <c r="A12" t="s">
        <v>15</v>
      </c>
      <c r="B12" s="7">
        <v>44655</v>
      </c>
      <c r="C12" s="8">
        <v>21.55</v>
      </c>
      <c r="D12" s="9">
        <v>2.18E-2</v>
      </c>
    </row>
    <row r="13" spans="1:4" x14ac:dyDescent="0.3">
      <c r="A13" t="s">
        <v>15</v>
      </c>
      <c r="B13" s="7">
        <v>44656</v>
      </c>
      <c r="C13" s="8">
        <v>20.79</v>
      </c>
      <c r="D13" s="9">
        <v>-3.5299999999999998E-2</v>
      </c>
    </row>
    <row r="14" spans="1:4" x14ac:dyDescent="0.3">
      <c r="A14" t="s">
        <v>15</v>
      </c>
      <c r="B14" s="7">
        <v>44657</v>
      </c>
      <c r="C14" s="8">
        <v>20.239999999999998</v>
      </c>
      <c r="D14" s="9">
        <v>-2.6499999999999999E-2</v>
      </c>
    </row>
    <row r="15" spans="1:4" x14ac:dyDescent="0.3">
      <c r="A15" t="s">
        <v>15</v>
      </c>
      <c r="B15" s="7">
        <v>44658</v>
      </c>
      <c r="C15" s="8">
        <v>19.7</v>
      </c>
      <c r="D15" s="9">
        <v>-2.6699999999999998E-2</v>
      </c>
    </row>
    <row r="16" spans="1:4" x14ac:dyDescent="0.3">
      <c r="A16" t="s">
        <v>15</v>
      </c>
      <c r="B16" s="7">
        <v>44659</v>
      </c>
      <c r="C16" s="8">
        <v>20.77</v>
      </c>
      <c r="D16" s="9">
        <v>5.4299999999999994E-2</v>
      </c>
    </row>
    <row r="17" spans="1:4" x14ac:dyDescent="0.3">
      <c r="A17" t="s">
        <v>32</v>
      </c>
      <c r="B17" s="7">
        <v>44655</v>
      </c>
      <c r="C17" s="8">
        <v>161.19999999999999</v>
      </c>
      <c r="D17" s="9">
        <v>1.1299999999999999E-2</v>
      </c>
    </row>
    <row r="18" spans="1:4" x14ac:dyDescent="0.3">
      <c r="A18" t="s">
        <v>32</v>
      </c>
      <c r="B18" s="7">
        <v>44656</v>
      </c>
      <c r="C18" s="8">
        <v>161.74</v>
      </c>
      <c r="D18" s="9">
        <v>3.3E-3</v>
      </c>
    </row>
    <row r="19" spans="1:4" x14ac:dyDescent="0.3">
      <c r="A19" t="s">
        <v>32</v>
      </c>
      <c r="B19" s="7">
        <v>44657</v>
      </c>
      <c r="C19" s="8">
        <v>160.16</v>
      </c>
      <c r="D19" s="9">
        <v>-9.7999999999999997E-3</v>
      </c>
    </row>
    <row r="20" spans="1:4" x14ac:dyDescent="0.3">
      <c r="A20" t="s">
        <v>32</v>
      </c>
      <c r="B20" s="7">
        <v>44658</v>
      </c>
      <c r="C20" s="8">
        <v>160.24</v>
      </c>
      <c r="D20" s="9">
        <v>5.0000000000000001E-4</v>
      </c>
    </row>
    <row r="21" spans="1:4" x14ac:dyDescent="0.3">
      <c r="A21" t="s">
        <v>32</v>
      </c>
      <c r="B21" s="7">
        <v>44659</v>
      </c>
      <c r="C21" s="8">
        <v>162.22</v>
      </c>
      <c r="D21" s="9">
        <v>1.24E-2</v>
      </c>
    </row>
    <row r="22" spans="1:4" x14ac:dyDescent="0.3">
      <c r="A22" t="s">
        <v>33</v>
      </c>
      <c r="C22" s="8">
        <v>161.19999999999999</v>
      </c>
      <c r="D22" s="9">
        <v>1.1299999999999999E-2</v>
      </c>
    </row>
    <row r="23" spans="1:4" x14ac:dyDescent="0.3">
      <c r="A23" t="s">
        <v>33</v>
      </c>
      <c r="C23" s="8">
        <v>161.74</v>
      </c>
      <c r="D23" s="9">
        <v>3.3E-3</v>
      </c>
    </row>
    <row r="24" spans="1:4" x14ac:dyDescent="0.3">
      <c r="A24" t="s">
        <v>33</v>
      </c>
      <c r="C24" s="8">
        <v>160.16</v>
      </c>
      <c r="D24" s="9">
        <v>-9.7999999999999997E-3</v>
      </c>
    </row>
    <row r="25" spans="1:4" x14ac:dyDescent="0.3">
      <c r="A25" t="s">
        <v>33</v>
      </c>
      <c r="C25" s="8">
        <v>160.24</v>
      </c>
      <c r="D25" s="9">
        <v>5.0000000000000001E-4</v>
      </c>
    </row>
    <row r="26" spans="1:4" x14ac:dyDescent="0.3">
      <c r="A26" t="s">
        <v>33</v>
      </c>
      <c r="C26" s="8">
        <v>162.22</v>
      </c>
      <c r="D26" s="9">
        <v>1.24E-2</v>
      </c>
    </row>
    <row r="27" spans="1:4" x14ac:dyDescent="0.3">
      <c r="A27" t="s">
        <v>34</v>
      </c>
      <c r="B27" s="7">
        <v>44655</v>
      </c>
      <c r="C27" s="8">
        <v>95.37</v>
      </c>
      <c r="D27" s="9">
        <v>1.3100000000000001E-2</v>
      </c>
    </row>
    <row r="28" spans="1:4" x14ac:dyDescent="0.3">
      <c r="A28" t="s">
        <v>34</v>
      </c>
      <c r="B28" s="7">
        <v>44656</v>
      </c>
      <c r="C28" s="8">
        <v>96.98</v>
      </c>
      <c r="D28" s="9">
        <v>1.6899999999999998E-2</v>
      </c>
    </row>
    <row r="29" spans="1:4" x14ac:dyDescent="0.3">
      <c r="A29" t="s">
        <v>34</v>
      </c>
      <c r="B29" s="7">
        <v>44657</v>
      </c>
      <c r="C29" s="8">
        <v>98.38</v>
      </c>
      <c r="D29" s="9">
        <v>1.44E-2</v>
      </c>
    </row>
    <row r="30" spans="1:4" x14ac:dyDescent="0.3">
      <c r="A30" t="s">
        <v>34</v>
      </c>
      <c r="B30" s="7">
        <v>44658</v>
      </c>
      <c r="C30" s="8">
        <v>99.91</v>
      </c>
      <c r="D30" s="9">
        <v>1.5600000000000001E-2</v>
      </c>
    </row>
    <row r="31" spans="1:4" x14ac:dyDescent="0.3">
      <c r="A31" t="s">
        <v>34</v>
      </c>
      <c r="B31" s="7">
        <v>44659</v>
      </c>
      <c r="C31" s="8">
        <v>104.46</v>
      </c>
      <c r="D31" s="9">
        <v>4.5499999999999999E-2</v>
      </c>
    </row>
    <row r="32" spans="1:4" x14ac:dyDescent="0.3">
      <c r="A32" t="s">
        <v>35</v>
      </c>
      <c r="B32" s="7">
        <v>44655</v>
      </c>
      <c r="C32" s="8">
        <v>10.708</v>
      </c>
      <c r="D32" s="9">
        <v>-6.5000000000000006E-3</v>
      </c>
    </row>
    <row r="33" spans="1:4" x14ac:dyDescent="0.3">
      <c r="A33" t="s">
        <v>35</v>
      </c>
      <c r="B33" s="7">
        <v>44656</v>
      </c>
      <c r="C33" s="8">
        <v>10.704000000000001</v>
      </c>
      <c r="D33" s="9">
        <v>-4.0000000000000002E-4</v>
      </c>
    </row>
    <row r="34" spans="1:4" x14ac:dyDescent="0.3">
      <c r="A34" t="s">
        <v>35</v>
      </c>
      <c r="B34" s="7">
        <v>44657</v>
      </c>
      <c r="C34" s="8">
        <v>10.852</v>
      </c>
      <c r="D34" s="9">
        <v>1.38E-2</v>
      </c>
    </row>
    <row r="35" spans="1:4" x14ac:dyDescent="0.3">
      <c r="A35" t="s">
        <v>35</v>
      </c>
      <c r="B35" s="7">
        <v>44658</v>
      </c>
      <c r="C35" s="8">
        <v>10.86</v>
      </c>
      <c r="D35" s="9">
        <v>7.000000000000001E-4</v>
      </c>
    </row>
    <row r="36" spans="1:4" x14ac:dyDescent="0.3">
      <c r="A36" t="s">
        <v>35</v>
      </c>
      <c r="B36" s="7">
        <v>44659</v>
      </c>
      <c r="C36" s="8">
        <v>11.036</v>
      </c>
      <c r="D36" s="9">
        <v>1.6200000000000003E-2</v>
      </c>
    </row>
    <row r="37" spans="1:4" x14ac:dyDescent="0.3">
      <c r="A37" t="s">
        <v>36</v>
      </c>
      <c r="B37" s="7">
        <v>44655</v>
      </c>
      <c r="C37" s="8">
        <v>12</v>
      </c>
      <c r="D37" s="9">
        <v>6.1999999999999998E-3</v>
      </c>
    </row>
    <row r="38" spans="1:4" x14ac:dyDescent="0.3">
      <c r="A38" t="s">
        <v>36</v>
      </c>
      <c r="B38" s="7">
        <v>44656</v>
      </c>
      <c r="C38" s="8">
        <v>11.784000000000001</v>
      </c>
      <c r="D38" s="9">
        <v>-1.8000000000000002E-2</v>
      </c>
    </row>
    <row r="39" spans="1:4" x14ac:dyDescent="0.3">
      <c r="A39" t="s">
        <v>36</v>
      </c>
      <c r="B39" s="7">
        <v>44657</v>
      </c>
      <c r="C39" s="8">
        <v>11.754</v>
      </c>
      <c r="D39" s="9">
        <v>-2.5000000000000001E-3</v>
      </c>
    </row>
    <row r="40" spans="1:4" x14ac:dyDescent="0.3">
      <c r="A40" t="s">
        <v>36</v>
      </c>
      <c r="B40" s="7">
        <v>44658</v>
      </c>
      <c r="C40" s="8">
        <v>11.544</v>
      </c>
      <c r="D40" s="9">
        <v>-1.7899999999999999E-2</v>
      </c>
    </row>
    <row r="41" spans="1:4" x14ac:dyDescent="0.3">
      <c r="A41" t="s">
        <v>36</v>
      </c>
      <c r="B41" s="7">
        <v>44659</v>
      </c>
      <c r="C41" s="8">
        <v>11.614000000000001</v>
      </c>
      <c r="D41" s="9">
        <v>6.0999999999999995E-3</v>
      </c>
    </row>
    <row r="42" spans="1:4" x14ac:dyDescent="0.3">
      <c r="A42" t="s">
        <v>37</v>
      </c>
      <c r="B42" s="7">
        <v>44655</v>
      </c>
      <c r="C42" s="8">
        <v>38.47</v>
      </c>
      <c r="D42" s="9">
        <v>2.92E-2</v>
      </c>
    </row>
    <row r="43" spans="1:4" x14ac:dyDescent="0.3">
      <c r="A43" t="s">
        <v>37</v>
      </c>
      <c r="B43" s="7">
        <v>44656</v>
      </c>
      <c r="C43" s="8">
        <v>36.11</v>
      </c>
      <c r="D43" s="9">
        <v>-6.13E-2</v>
      </c>
    </row>
    <row r="44" spans="1:4" x14ac:dyDescent="0.3">
      <c r="A44" t="s">
        <v>37</v>
      </c>
      <c r="B44" s="7">
        <v>44657</v>
      </c>
      <c r="C44" s="8">
        <v>35.65</v>
      </c>
      <c r="D44" s="9">
        <v>-1.2699999999999999E-2</v>
      </c>
    </row>
    <row r="45" spans="1:4" x14ac:dyDescent="0.3">
      <c r="A45" t="s">
        <v>37</v>
      </c>
      <c r="B45" s="7">
        <v>44658</v>
      </c>
      <c r="C45" s="8">
        <v>35.04</v>
      </c>
      <c r="D45" s="9">
        <v>-1.7100000000000001E-2</v>
      </c>
    </row>
    <row r="46" spans="1:4" x14ac:dyDescent="0.3">
      <c r="A46" t="s">
        <v>37</v>
      </c>
      <c r="B46" s="7">
        <v>44659</v>
      </c>
      <c r="C46" s="8">
        <v>36.880000000000003</v>
      </c>
      <c r="D46" s="9">
        <v>5.2499999999999998E-2</v>
      </c>
    </row>
    <row r="47" spans="1:4" x14ac:dyDescent="0.3">
      <c r="A47" t="s">
        <v>38</v>
      </c>
      <c r="B47" s="7">
        <v>44655</v>
      </c>
      <c r="C47" s="8">
        <v>116</v>
      </c>
      <c r="D47" s="9">
        <v>3.0200000000000001E-2</v>
      </c>
    </row>
    <row r="48" spans="1:4" x14ac:dyDescent="0.3">
      <c r="A48" t="s">
        <v>38</v>
      </c>
      <c r="B48" s="7">
        <v>44656</v>
      </c>
      <c r="C48" s="8">
        <v>116.6</v>
      </c>
      <c r="D48" s="9">
        <v>5.1999999999999998E-3</v>
      </c>
    </row>
    <row r="49" spans="1:4" x14ac:dyDescent="0.3">
      <c r="A49" t="s">
        <v>38</v>
      </c>
      <c r="B49" s="7">
        <v>44657</v>
      </c>
      <c r="C49" s="8">
        <v>117.45</v>
      </c>
      <c r="D49" s="9">
        <v>7.3000000000000001E-3</v>
      </c>
    </row>
    <row r="50" spans="1:4" x14ac:dyDescent="0.3">
      <c r="A50" t="s">
        <v>38</v>
      </c>
      <c r="B50" s="7">
        <v>44658</v>
      </c>
      <c r="C50" s="8">
        <v>118</v>
      </c>
      <c r="D50" s="9">
        <v>4.6999999999999993E-3</v>
      </c>
    </row>
    <row r="51" spans="1:4" x14ac:dyDescent="0.3">
      <c r="A51" t="s">
        <v>38</v>
      </c>
      <c r="B51" s="7">
        <v>44659</v>
      </c>
      <c r="C51" s="8">
        <v>119.95</v>
      </c>
      <c r="D51" s="9">
        <v>1.6500000000000001E-2</v>
      </c>
    </row>
    <row r="52" spans="1:4" x14ac:dyDescent="0.3">
      <c r="A52" t="s">
        <v>1</v>
      </c>
      <c r="B52" s="7">
        <v>44655</v>
      </c>
      <c r="C52" s="8">
        <v>6731.37</v>
      </c>
      <c r="D52" s="9">
        <v>6.9999999999999993E-3</v>
      </c>
    </row>
    <row r="53" spans="1:4" x14ac:dyDescent="0.3">
      <c r="A53" t="s">
        <v>1</v>
      </c>
      <c r="B53" s="7">
        <v>44656</v>
      </c>
      <c r="C53" s="8">
        <v>6645.51</v>
      </c>
      <c r="D53" s="9">
        <v>-1.2800000000000001E-2</v>
      </c>
    </row>
    <row r="54" spans="1:4" x14ac:dyDescent="0.3">
      <c r="A54" t="s">
        <v>1</v>
      </c>
      <c r="B54" s="7">
        <v>44657</v>
      </c>
      <c r="C54" s="8">
        <v>6498.83</v>
      </c>
      <c r="D54" s="9">
        <v>-2.2099999999999998E-2</v>
      </c>
    </row>
    <row r="55" spans="1:4" x14ac:dyDescent="0.3">
      <c r="A55" t="s">
        <v>1</v>
      </c>
      <c r="B55" s="7">
        <v>44658</v>
      </c>
      <c r="C55" s="8">
        <v>6461.68</v>
      </c>
      <c r="D55" s="9">
        <v>-5.6999999999999993E-3</v>
      </c>
    </row>
    <row r="56" spans="1:4" x14ac:dyDescent="0.3">
      <c r="A56" t="s">
        <v>1</v>
      </c>
      <c r="B56" s="7">
        <v>44659</v>
      </c>
      <c r="C56" s="8">
        <v>6548.22</v>
      </c>
      <c r="D56" s="9">
        <v>1.34E-2</v>
      </c>
    </row>
    <row r="57" spans="1:4" x14ac:dyDescent="0.3">
      <c r="A57" t="s">
        <v>12</v>
      </c>
      <c r="B57" s="7">
        <v>44655</v>
      </c>
      <c r="C57" s="8">
        <v>106.62</v>
      </c>
      <c r="D57" s="9">
        <v>-3.4000000000000002E-3</v>
      </c>
    </row>
    <row r="58" spans="1:4" x14ac:dyDescent="0.3">
      <c r="A58" t="s">
        <v>12</v>
      </c>
      <c r="B58" s="7">
        <v>44656</v>
      </c>
      <c r="C58" s="8">
        <v>103.18</v>
      </c>
      <c r="D58" s="9">
        <v>-3.2300000000000002E-2</v>
      </c>
    </row>
    <row r="59" spans="1:4" x14ac:dyDescent="0.3">
      <c r="A59" t="s">
        <v>12</v>
      </c>
      <c r="B59" s="7">
        <v>44657</v>
      </c>
      <c r="C59" s="8">
        <v>101.1</v>
      </c>
      <c r="D59" s="9">
        <v>-2.0199999999999999E-2</v>
      </c>
    </row>
    <row r="60" spans="1:4" x14ac:dyDescent="0.3">
      <c r="A60" t="s">
        <v>12</v>
      </c>
      <c r="B60" s="7">
        <v>44658</v>
      </c>
      <c r="C60" s="8">
        <v>100.72</v>
      </c>
      <c r="D60" s="9">
        <v>-3.8E-3</v>
      </c>
    </row>
    <row r="61" spans="1:4" x14ac:dyDescent="0.3">
      <c r="A61" t="s">
        <v>12</v>
      </c>
      <c r="B61" s="7">
        <v>44659</v>
      </c>
      <c r="C61" s="8">
        <v>101.7</v>
      </c>
      <c r="D61" s="9">
        <v>9.7000000000000003E-3</v>
      </c>
    </row>
    <row r="62" spans="1:4" x14ac:dyDescent="0.3">
      <c r="A62" t="s">
        <v>15</v>
      </c>
      <c r="B62" s="7">
        <v>44655</v>
      </c>
      <c r="C62" s="8">
        <v>21.55</v>
      </c>
      <c r="D62" s="9">
        <v>2.18E-2</v>
      </c>
    </row>
    <row r="63" spans="1:4" x14ac:dyDescent="0.3">
      <c r="A63" t="s">
        <v>15</v>
      </c>
      <c r="B63" s="7">
        <v>44656</v>
      </c>
      <c r="C63" s="8">
        <v>20.79</v>
      </c>
      <c r="D63" s="9">
        <v>-3.5299999999999998E-2</v>
      </c>
    </row>
    <row r="64" spans="1:4" x14ac:dyDescent="0.3">
      <c r="A64" t="s">
        <v>15</v>
      </c>
      <c r="B64" s="7">
        <v>44657</v>
      </c>
      <c r="C64" s="8">
        <v>20.239999999999998</v>
      </c>
      <c r="D64" s="9">
        <v>-2.6499999999999999E-2</v>
      </c>
    </row>
    <row r="65" spans="1:4" x14ac:dyDescent="0.3">
      <c r="A65" t="s">
        <v>15</v>
      </c>
      <c r="B65" s="7">
        <v>44658</v>
      </c>
      <c r="C65" s="8">
        <v>19.7</v>
      </c>
      <c r="D65" s="9">
        <v>-2.6699999999999998E-2</v>
      </c>
    </row>
    <row r="66" spans="1:4" x14ac:dyDescent="0.3">
      <c r="A66" t="s">
        <v>15</v>
      </c>
      <c r="B66" s="7">
        <v>44659</v>
      </c>
      <c r="C66" s="8">
        <v>20.77</v>
      </c>
      <c r="D66" s="9">
        <v>5.4299999999999994E-2</v>
      </c>
    </row>
    <row r="67" spans="1:4" x14ac:dyDescent="0.3">
      <c r="A67" t="s">
        <v>32</v>
      </c>
      <c r="B67" s="7">
        <v>44655</v>
      </c>
      <c r="C67" s="8">
        <v>161.19999999999999</v>
      </c>
      <c r="D67" s="9">
        <v>1.1299999999999999E-2</v>
      </c>
    </row>
    <row r="68" spans="1:4" x14ac:dyDescent="0.3">
      <c r="A68" t="s">
        <v>32</v>
      </c>
      <c r="B68" s="7">
        <v>44656</v>
      </c>
      <c r="C68" s="8">
        <v>161.74</v>
      </c>
      <c r="D68" s="9">
        <v>3.3E-3</v>
      </c>
    </row>
    <row r="69" spans="1:4" x14ac:dyDescent="0.3">
      <c r="A69" t="s">
        <v>32</v>
      </c>
      <c r="B69" s="7">
        <v>44657</v>
      </c>
      <c r="C69" s="8">
        <v>160.16</v>
      </c>
      <c r="D69" s="9">
        <v>-9.7999999999999997E-3</v>
      </c>
    </row>
    <row r="70" spans="1:4" x14ac:dyDescent="0.3">
      <c r="A70" t="s">
        <v>32</v>
      </c>
      <c r="B70" s="7">
        <v>44658</v>
      </c>
      <c r="C70" s="8">
        <v>160.24</v>
      </c>
      <c r="D70" s="9">
        <v>5.0000000000000001E-4</v>
      </c>
    </row>
    <row r="71" spans="1:4" x14ac:dyDescent="0.3">
      <c r="A71" t="s">
        <v>32</v>
      </c>
      <c r="B71" s="7">
        <v>44659</v>
      </c>
      <c r="C71" s="8">
        <v>162.22</v>
      </c>
      <c r="D71" s="9">
        <v>1.24E-2</v>
      </c>
    </row>
    <row r="72" spans="1:4" x14ac:dyDescent="0.3">
      <c r="A72" t="s">
        <v>33</v>
      </c>
      <c r="C72" s="8">
        <v>161.19999999999999</v>
      </c>
      <c r="D72" s="9">
        <v>1.1299999999999999E-2</v>
      </c>
    </row>
    <row r="73" spans="1:4" x14ac:dyDescent="0.3">
      <c r="A73" t="s">
        <v>33</v>
      </c>
      <c r="C73" s="8">
        <v>161.74</v>
      </c>
      <c r="D73" s="9">
        <v>3.3E-3</v>
      </c>
    </row>
    <row r="74" spans="1:4" x14ac:dyDescent="0.3">
      <c r="A74" t="s">
        <v>33</v>
      </c>
      <c r="C74" s="8">
        <v>160.16</v>
      </c>
      <c r="D74" s="9">
        <v>-9.7999999999999997E-3</v>
      </c>
    </row>
    <row r="75" spans="1:4" x14ac:dyDescent="0.3">
      <c r="A75" t="s">
        <v>33</v>
      </c>
      <c r="C75" s="8">
        <v>160.24</v>
      </c>
      <c r="D75" s="9">
        <v>5.0000000000000001E-4</v>
      </c>
    </row>
    <row r="76" spans="1:4" x14ac:dyDescent="0.3">
      <c r="A76" t="s">
        <v>33</v>
      </c>
      <c r="C76" s="8">
        <v>162.22</v>
      </c>
      <c r="D76" s="9">
        <v>1.24E-2</v>
      </c>
    </row>
    <row r="77" spans="1:4" x14ac:dyDescent="0.3">
      <c r="A77" t="s">
        <v>34</v>
      </c>
      <c r="B77" s="7">
        <v>44655</v>
      </c>
      <c r="C77" s="8">
        <v>95.37</v>
      </c>
      <c r="D77" s="9">
        <v>1.3100000000000001E-2</v>
      </c>
    </row>
    <row r="78" spans="1:4" x14ac:dyDescent="0.3">
      <c r="A78" t="s">
        <v>34</v>
      </c>
      <c r="B78" s="7">
        <v>44656</v>
      </c>
      <c r="C78" s="8">
        <v>96.98</v>
      </c>
      <c r="D78" s="9">
        <v>1.6899999999999998E-2</v>
      </c>
    </row>
    <row r="79" spans="1:4" x14ac:dyDescent="0.3">
      <c r="A79" t="s">
        <v>34</v>
      </c>
      <c r="B79" s="7">
        <v>44657</v>
      </c>
      <c r="C79" s="8">
        <v>98.38</v>
      </c>
      <c r="D79" s="9">
        <v>1.44E-2</v>
      </c>
    </row>
    <row r="80" spans="1:4" x14ac:dyDescent="0.3">
      <c r="A80" t="s">
        <v>34</v>
      </c>
      <c r="B80" s="7">
        <v>44658</v>
      </c>
      <c r="C80" s="8">
        <v>99.91</v>
      </c>
      <c r="D80" s="9">
        <v>1.5600000000000001E-2</v>
      </c>
    </row>
    <row r="81" spans="1:4" x14ac:dyDescent="0.3">
      <c r="A81" t="s">
        <v>34</v>
      </c>
      <c r="B81" s="7">
        <v>44659</v>
      </c>
      <c r="C81" s="8">
        <v>104.46</v>
      </c>
      <c r="D81" s="9">
        <v>4.5499999999999999E-2</v>
      </c>
    </row>
    <row r="82" spans="1:4" x14ac:dyDescent="0.3">
      <c r="A82" t="s">
        <v>35</v>
      </c>
      <c r="B82" s="7">
        <v>44655</v>
      </c>
      <c r="C82" s="8">
        <v>10.708</v>
      </c>
      <c r="D82" s="9">
        <v>-6.5000000000000006E-3</v>
      </c>
    </row>
    <row r="83" spans="1:4" x14ac:dyDescent="0.3">
      <c r="A83" t="s">
        <v>35</v>
      </c>
      <c r="B83" s="7">
        <v>44656</v>
      </c>
      <c r="C83" s="8">
        <v>10.704000000000001</v>
      </c>
      <c r="D83" s="9">
        <v>-4.0000000000000002E-4</v>
      </c>
    </row>
    <row r="84" spans="1:4" x14ac:dyDescent="0.3">
      <c r="A84" t="s">
        <v>35</v>
      </c>
      <c r="B84" s="7">
        <v>44657</v>
      </c>
      <c r="C84" s="8">
        <v>10.852</v>
      </c>
      <c r="D84" s="9">
        <v>1.38E-2</v>
      </c>
    </row>
    <row r="85" spans="1:4" x14ac:dyDescent="0.3">
      <c r="A85" t="s">
        <v>35</v>
      </c>
      <c r="B85" s="7">
        <v>44658</v>
      </c>
      <c r="C85" s="8">
        <v>10.86</v>
      </c>
      <c r="D85" s="9">
        <v>7.000000000000001E-4</v>
      </c>
    </row>
    <row r="86" spans="1:4" x14ac:dyDescent="0.3">
      <c r="A86" t="s">
        <v>35</v>
      </c>
      <c r="B86" s="7">
        <v>44659</v>
      </c>
      <c r="C86" s="8">
        <v>11.036</v>
      </c>
      <c r="D86" s="9">
        <v>1.6200000000000003E-2</v>
      </c>
    </row>
    <row r="87" spans="1:4" x14ac:dyDescent="0.3">
      <c r="A87" t="s">
        <v>36</v>
      </c>
      <c r="B87" s="7">
        <v>44655</v>
      </c>
      <c r="C87" s="8">
        <v>12</v>
      </c>
      <c r="D87" s="9">
        <v>6.1999999999999998E-3</v>
      </c>
    </row>
    <row r="88" spans="1:4" x14ac:dyDescent="0.3">
      <c r="A88" t="s">
        <v>36</v>
      </c>
      <c r="B88" s="7">
        <v>44656</v>
      </c>
      <c r="C88" s="8">
        <v>11.784000000000001</v>
      </c>
      <c r="D88" s="9">
        <v>-1.8000000000000002E-2</v>
      </c>
    </row>
    <row r="89" spans="1:4" x14ac:dyDescent="0.3">
      <c r="A89" t="s">
        <v>36</v>
      </c>
      <c r="B89" s="7">
        <v>44657</v>
      </c>
      <c r="C89" s="8">
        <v>11.754</v>
      </c>
      <c r="D89" s="9">
        <v>-2.5000000000000001E-3</v>
      </c>
    </row>
    <row r="90" spans="1:4" x14ac:dyDescent="0.3">
      <c r="A90" t="s">
        <v>36</v>
      </c>
      <c r="B90" s="7">
        <v>44658</v>
      </c>
      <c r="C90" s="8">
        <v>11.544</v>
      </c>
      <c r="D90" s="9">
        <v>-1.7899999999999999E-2</v>
      </c>
    </row>
    <row r="91" spans="1:4" x14ac:dyDescent="0.3">
      <c r="A91" t="s">
        <v>36</v>
      </c>
      <c r="B91" s="7">
        <v>44659</v>
      </c>
      <c r="C91" s="8">
        <v>11.614000000000001</v>
      </c>
      <c r="D91" s="9">
        <v>6.0999999999999995E-3</v>
      </c>
    </row>
    <row r="92" spans="1:4" x14ac:dyDescent="0.3">
      <c r="A92" t="s">
        <v>37</v>
      </c>
      <c r="B92" s="7">
        <v>44655</v>
      </c>
      <c r="C92" s="8">
        <v>38.47</v>
      </c>
      <c r="D92" s="9">
        <v>2.92E-2</v>
      </c>
    </row>
    <row r="93" spans="1:4" x14ac:dyDescent="0.3">
      <c r="A93" t="s">
        <v>37</v>
      </c>
      <c r="B93" s="7">
        <v>44656</v>
      </c>
      <c r="C93" s="8">
        <v>36.11</v>
      </c>
      <c r="D93" s="9">
        <v>-6.13E-2</v>
      </c>
    </row>
    <row r="94" spans="1:4" x14ac:dyDescent="0.3">
      <c r="A94" t="s">
        <v>37</v>
      </c>
      <c r="B94" s="7">
        <v>44657</v>
      </c>
      <c r="C94" s="8">
        <v>35.65</v>
      </c>
      <c r="D94" s="9">
        <v>-1.2699999999999999E-2</v>
      </c>
    </row>
    <row r="95" spans="1:4" x14ac:dyDescent="0.3">
      <c r="A95" t="s">
        <v>37</v>
      </c>
      <c r="B95" s="7">
        <v>44658</v>
      </c>
      <c r="C95" s="8">
        <v>35.04</v>
      </c>
      <c r="D95" s="9">
        <v>-1.7100000000000001E-2</v>
      </c>
    </row>
    <row r="96" spans="1:4" x14ac:dyDescent="0.3">
      <c r="A96" t="s">
        <v>37</v>
      </c>
      <c r="B96" s="7">
        <v>44659</v>
      </c>
      <c r="C96" s="8">
        <v>36.880000000000003</v>
      </c>
      <c r="D96" s="9">
        <v>5.2499999999999998E-2</v>
      </c>
    </row>
    <row r="97" spans="1:4" x14ac:dyDescent="0.3">
      <c r="A97" t="s">
        <v>38</v>
      </c>
      <c r="B97" s="7">
        <v>44655</v>
      </c>
      <c r="C97" s="8">
        <v>116</v>
      </c>
      <c r="D97" s="9">
        <v>3.0200000000000001E-2</v>
      </c>
    </row>
    <row r="98" spans="1:4" x14ac:dyDescent="0.3">
      <c r="A98" t="s">
        <v>38</v>
      </c>
      <c r="B98" s="7">
        <v>44656</v>
      </c>
      <c r="C98" s="8">
        <v>116.6</v>
      </c>
      <c r="D98" s="9">
        <v>5.1999999999999998E-3</v>
      </c>
    </row>
    <row r="99" spans="1:4" x14ac:dyDescent="0.3">
      <c r="A99" t="s">
        <v>38</v>
      </c>
      <c r="B99" s="7">
        <v>44657</v>
      </c>
      <c r="C99" s="8">
        <v>117.45</v>
      </c>
      <c r="D99" s="9">
        <v>7.3000000000000001E-3</v>
      </c>
    </row>
    <row r="100" spans="1:4" x14ac:dyDescent="0.3">
      <c r="A100" t="s">
        <v>38</v>
      </c>
      <c r="B100" s="7">
        <v>44658</v>
      </c>
      <c r="C100" s="8">
        <v>118</v>
      </c>
      <c r="D100" s="9">
        <v>4.6999999999999993E-3</v>
      </c>
    </row>
    <row r="101" spans="1:4" x14ac:dyDescent="0.3">
      <c r="A101" t="s">
        <v>38</v>
      </c>
      <c r="B101" s="7">
        <v>44659</v>
      </c>
      <c r="C101" s="8">
        <v>119.95</v>
      </c>
      <c r="D101" s="9">
        <v>1.6500000000000001E-2</v>
      </c>
    </row>
    <row r="102" spans="1:4" x14ac:dyDescent="0.3">
      <c r="A102" t="s">
        <v>285</v>
      </c>
      <c r="C102" s="8">
        <v>116</v>
      </c>
      <c r="D102" s="9">
        <v>3.0200000000000001E-2</v>
      </c>
    </row>
    <row r="103" spans="1:4" x14ac:dyDescent="0.3">
      <c r="A103" t="s">
        <v>285</v>
      </c>
      <c r="C103" s="8">
        <v>116.6</v>
      </c>
      <c r="D103" s="9">
        <v>5.1999999999999998E-3</v>
      </c>
    </row>
    <row r="104" spans="1:4" x14ac:dyDescent="0.3">
      <c r="A104" t="s">
        <v>285</v>
      </c>
      <c r="C104" s="8">
        <v>117.45</v>
      </c>
      <c r="D104" s="9">
        <v>7.3000000000000001E-3</v>
      </c>
    </row>
    <row r="105" spans="1:4" x14ac:dyDescent="0.3">
      <c r="A105" t="s">
        <v>285</v>
      </c>
      <c r="C105" s="8">
        <v>118</v>
      </c>
      <c r="D105" s="9">
        <v>4.6999999999999993E-3</v>
      </c>
    </row>
    <row r="106" spans="1:4" x14ac:dyDescent="0.3">
      <c r="A106" t="s">
        <v>285</v>
      </c>
      <c r="C106" s="8">
        <v>119.95</v>
      </c>
      <c r="D106" s="9">
        <v>1.6500000000000001E-2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2"/>
  <dimension ref="A1"/>
  <sheetViews>
    <sheetView topLeftCell="A3" zoomScale="145" zoomScaleNormal="145" workbookViewId="0">
      <selection activeCell="J6" sqref="J6"/>
    </sheetView>
  </sheetViews>
  <sheetFormatPr baseColWidth="10" defaultRowHeight="14.4" x14ac:dyDescent="0.3"/>
  <cols>
    <col min="1" max="1" width="14.109375" bestFit="1" customWidth="1"/>
    <col min="2" max="34" width="10.77734375" bestFit="1" customWidth="1"/>
    <col min="35" max="35" width="5.8867187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1E8F69-628A-4765-AD5B-9D2CF62D864A}">
  <sheetPr codeName="Feuil41"/>
  <dimension ref="A1:S6"/>
  <sheetViews>
    <sheetView workbookViewId="0">
      <selection activeCell="C14" sqref="C14"/>
    </sheetView>
  </sheetViews>
  <sheetFormatPr baseColWidth="10" defaultRowHeight="14.4" x14ac:dyDescent="0.3"/>
  <sheetData>
    <row r="1" spans="1:19" x14ac:dyDescent="0.3">
      <c r="A1" s="11" t="s">
        <v>43</v>
      </c>
      <c r="B1" s="11"/>
      <c r="C1" s="11"/>
      <c r="E1" s="11" t="s">
        <v>58</v>
      </c>
      <c r="F1" s="11"/>
      <c r="G1" s="11"/>
      <c r="I1" s="11" t="s">
        <v>61</v>
      </c>
      <c r="J1" s="11"/>
      <c r="K1" s="11"/>
      <c r="M1" s="11" t="s">
        <v>64</v>
      </c>
      <c r="N1" s="11"/>
      <c r="O1" s="11"/>
      <c r="Q1" s="11" t="s">
        <v>67</v>
      </c>
      <c r="R1" s="11"/>
      <c r="S1" s="11"/>
    </row>
    <row r="2" spans="1:19" x14ac:dyDescent="0.3">
      <c r="A2" s="10" t="s">
        <v>4</v>
      </c>
      <c r="B2" s="10">
        <f>$F$2</f>
        <v>0</v>
      </c>
      <c r="C2" s="10"/>
      <c r="E2" s="10" t="s">
        <v>59</v>
      </c>
      <c r="F2" s="10"/>
      <c r="G2" s="10"/>
      <c r="I2" s="10" t="s">
        <v>62</v>
      </c>
      <c r="J2" s="10"/>
      <c r="K2" s="10"/>
      <c r="M2" s="10" t="s">
        <v>65</v>
      </c>
      <c r="N2" s="10"/>
      <c r="O2" s="10"/>
      <c r="Q2" s="10" t="s">
        <v>68</v>
      </c>
      <c r="R2" s="10"/>
      <c r="S2" s="10"/>
    </row>
    <row r="3" spans="1:19" x14ac:dyDescent="0.3">
      <c r="A3" s="10" t="s">
        <v>3</v>
      </c>
      <c r="B3" s="10" t="e">
        <f>#REF!</f>
        <v>#REF!</v>
      </c>
      <c r="C3" s="10"/>
      <c r="E3" s="10" t="s">
        <v>11</v>
      </c>
      <c r="F3" s="10"/>
      <c r="G3" s="10"/>
      <c r="I3" s="10" t="s">
        <v>63</v>
      </c>
      <c r="J3" s="10"/>
      <c r="K3" s="10"/>
      <c r="M3" s="10" t="s">
        <v>66</v>
      </c>
      <c r="N3" s="10"/>
      <c r="O3" s="10"/>
      <c r="Q3" s="10" t="s">
        <v>69</v>
      </c>
      <c r="R3" s="10"/>
      <c r="S3" s="10"/>
    </row>
    <row r="4" spans="1:19" x14ac:dyDescent="0.3">
      <c r="A4" s="10" t="s">
        <v>1</v>
      </c>
      <c r="B4" s="10" t="e">
        <f>#REF!</f>
        <v>#REF!</v>
      </c>
      <c r="C4" s="10"/>
      <c r="E4" s="10" t="s">
        <v>60</v>
      </c>
      <c r="F4" s="10"/>
      <c r="G4" s="10"/>
      <c r="I4" s="10" t="s">
        <v>54</v>
      </c>
      <c r="J4" s="10"/>
      <c r="K4" s="10"/>
      <c r="Q4" s="10" t="s">
        <v>70</v>
      </c>
      <c r="R4" s="10"/>
      <c r="S4" s="10"/>
    </row>
    <row r="5" spans="1:19" x14ac:dyDescent="0.3">
      <c r="A5" s="10" t="s">
        <v>42</v>
      </c>
      <c r="B5" s="10" t="e">
        <f>#REF!</f>
        <v>#REF!</v>
      </c>
      <c r="C5" s="10"/>
      <c r="Q5" s="10" t="s">
        <v>71</v>
      </c>
      <c r="R5" s="10"/>
      <c r="S5" s="10"/>
    </row>
    <row r="6" spans="1:19" x14ac:dyDescent="0.3">
      <c r="A6" s="10" t="s">
        <v>57</v>
      </c>
      <c r="B6" s="10" t="e">
        <f>#REF!</f>
        <v>#REF!</v>
      </c>
      <c r="C6" s="10"/>
    </row>
  </sheetData>
  <mergeCells count="5">
    <mergeCell ref="A1:C1"/>
    <mergeCell ref="E1:G1"/>
    <mergeCell ref="I1:K1"/>
    <mergeCell ref="M1:O1"/>
    <mergeCell ref="Q1:S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1F945-3FFA-4610-8919-23F1974E376D}">
  <sheetPr codeName="Feuil113"/>
  <dimension ref="A1:F7"/>
  <sheetViews>
    <sheetView workbookViewId="0">
      <selection sqref="A1:F7"/>
    </sheetView>
  </sheetViews>
  <sheetFormatPr baseColWidth="10" defaultRowHeight="14.4" x14ac:dyDescent="0.3"/>
  <sheetData>
    <row r="1" spans="1:6" x14ac:dyDescent="0.3">
      <c r="A1" s="4"/>
      <c r="B1" s="4" t="s">
        <v>72</v>
      </c>
      <c r="C1" s="4" t="s">
        <v>49</v>
      </c>
      <c r="D1" s="4" t="s">
        <v>44</v>
      </c>
      <c r="E1" s="4" t="s">
        <v>73</v>
      </c>
      <c r="F1" s="4" t="s">
        <v>74</v>
      </c>
    </row>
    <row r="2" spans="1:6" x14ac:dyDescent="0.3">
      <c r="A2" s="5" t="s">
        <v>5</v>
      </c>
      <c r="B2" s="5" t="s">
        <v>75</v>
      </c>
      <c r="C2" s="5" t="s">
        <v>76</v>
      </c>
      <c r="D2" s="5" t="s">
        <v>77</v>
      </c>
      <c r="E2" s="5" t="s">
        <v>78</v>
      </c>
      <c r="F2" s="5" t="s">
        <v>79</v>
      </c>
    </row>
    <row r="3" spans="1:6" x14ac:dyDescent="0.3">
      <c r="A3" s="5" t="s">
        <v>6</v>
      </c>
      <c r="B3" s="5" t="s">
        <v>80</v>
      </c>
      <c r="C3" s="5" t="s">
        <v>81</v>
      </c>
      <c r="D3" s="5" t="s">
        <v>82</v>
      </c>
      <c r="E3" s="5" t="s">
        <v>50</v>
      </c>
      <c r="F3" s="5" t="s">
        <v>83</v>
      </c>
    </row>
    <row r="4" spans="1:6" x14ac:dyDescent="0.3">
      <c r="A4" s="5" t="s">
        <v>7</v>
      </c>
      <c r="B4" s="5" t="s">
        <v>84</v>
      </c>
      <c r="C4" s="5" t="s">
        <v>85</v>
      </c>
      <c r="D4" s="5" t="s">
        <v>86</v>
      </c>
      <c r="E4" s="5" t="s">
        <v>87</v>
      </c>
      <c r="F4" s="5" t="s">
        <v>88</v>
      </c>
    </row>
    <row r="5" spans="1:6" x14ac:dyDescent="0.3">
      <c r="A5" s="5" t="s">
        <v>8</v>
      </c>
      <c r="B5" s="5" t="s">
        <v>89</v>
      </c>
      <c r="C5" s="5" t="s">
        <v>90</v>
      </c>
      <c r="D5" s="5" t="s">
        <v>91</v>
      </c>
      <c r="E5" s="5" t="s">
        <v>92</v>
      </c>
      <c r="F5" s="5" t="s">
        <v>93</v>
      </c>
    </row>
    <row r="6" spans="1:6" x14ac:dyDescent="0.3">
      <c r="A6" s="5" t="s">
        <v>9</v>
      </c>
      <c r="B6" s="5" t="s">
        <v>94</v>
      </c>
      <c r="C6" s="5" t="s">
        <v>95</v>
      </c>
      <c r="D6" s="5" t="s">
        <v>96</v>
      </c>
      <c r="E6" s="5" t="s">
        <v>97</v>
      </c>
      <c r="F6" s="5" t="s">
        <v>98</v>
      </c>
    </row>
    <row r="7" spans="1:6" x14ac:dyDescent="0.3">
      <c r="A7" s="5" t="s">
        <v>10</v>
      </c>
      <c r="B7" s="6">
        <v>3023</v>
      </c>
      <c r="C7" s="6">
        <v>4289</v>
      </c>
      <c r="D7" s="6">
        <v>4550</v>
      </c>
      <c r="E7" s="6">
        <v>4170</v>
      </c>
      <c r="F7" s="6">
        <v>3692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154BA-A5FA-46CB-B683-63C310DCBE80}">
  <sheetPr codeName="Feuil114"/>
  <dimension ref="A1:F7"/>
  <sheetViews>
    <sheetView workbookViewId="0">
      <selection sqref="A1:F7"/>
    </sheetView>
  </sheetViews>
  <sheetFormatPr baseColWidth="10" defaultRowHeight="14.4" x14ac:dyDescent="0.3"/>
  <sheetData>
    <row r="1" spans="1:6" x14ac:dyDescent="0.3">
      <c r="A1" s="4"/>
      <c r="B1" s="4" t="s">
        <v>72</v>
      </c>
      <c r="C1" s="4" t="s">
        <v>49</v>
      </c>
      <c r="D1" s="4" t="s">
        <v>44</v>
      </c>
      <c r="E1" s="4" t="s">
        <v>73</v>
      </c>
      <c r="F1" s="4" t="s">
        <v>74</v>
      </c>
    </row>
    <row r="2" spans="1:6" x14ac:dyDescent="0.3">
      <c r="A2" s="5" t="s">
        <v>5</v>
      </c>
      <c r="B2" s="5" t="s">
        <v>104</v>
      </c>
      <c r="C2" s="5" t="s">
        <v>105</v>
      </c>
      <c r="D2" s="5" t="s">
        <v>106</v>
      </c>
      <c r="E2" s="5" t="s">
        <v>107</v>
      </c>
      <c r="F2" s="5" t="s">
        <v>108</v>
      </c>
    </row>
    <row r="3" spans="1:6" x14ac:dyDescent="0.3">
      <c r="A3" s="5" t="s">
        <v>6</v>
      </c>
      <c r="B3" s="5" t="s">
        <v>40</v>
      </c>
      <c r="C3" s="5" t="s">
        <v>109</v>
      </c>
      <c r="D3" s="5" t="s">
        <v>110</v>
      </c>
      <c r="E3" s="5" t="s">
        <v>111</v>
      </c>
      <c r="F3" s="5" t="s">
        <v>112</v>
      </c>
    </row>
    <row r="4" spans="1:6" x14ac:dyDescent="0.3">
      <c r="A4" s="5" t="s">
        <v>7</v>
      </c>
      <c r="B4" s="5" t="s">
        <v>113</v>
      </c>
      <c r="C4" s="5" t="s">
        <v>114</v>
      </c>
      <c r="D4" s="5" t="s">
        <v>115</v>
      </c>
      <c r="E4" s="5" t="s">
        <v>116</v>
      </c>
      <c r="F4" s="5" t="s">
        <v>117</v>
      </c>
    </row>
    <row r="5" spans="1:6" x14ac:dyDescent="0.3">
      <c r="A5" s="5" t="s">
        <v>8</v>
      </c>
      <c r="B5" s="5" t="s">
        <v>118</v>
      </c>
      <c r="C5" s="5" t="s">
        <v>119</v>
      </c>
      <c r="D5" s="5" t="s">
        <v>120</v>
      </c>
      <c r="E5" s="5" t="s">
        <v>103</v>
      </c>
      <c r="F5" s="5" t="s">
        <v>121</v>
      </c>
    </row>
    <row r="6" spans="1:6" x14ac:dyDescent="0.3">
      <c r="A6" s="5" t="s">
        <v>9</v>
      </c>
      <c r="B6" s="5" t="s">
        <v>122</v>
      </c>
      <c r="C6" s="5" t="s">
        <v>123</v>
      </c>
      <c r="D6" s="5" t="s">
        <v>106</v>
      </c>
      <c r="E6" s="5" t="s">
        <v>124</v>
      </c>
      <c r="F6" s="5" t="s">
        <v>125</v>
      </c>
    </row>
    <row r="7" spans="1:6" x14ac:dyDescent="0.3">
      <c r="A7" s="5" t="s">
        <v>10</v>
      </c>
      <c r="B7" s="6">
        <v>571828</v>
      </c>
      <c r="C7" s="6">
        <v>769684</v>
      </c>
      <c r="D7" s="6">
        <v>844427</v>
      </c>
      <c r="E7" s="6">
        <v>776475</v>
      </c>
      <c r="F7" s="6">
        <v>627265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3F3C67-BCDA-45E5-AF76-530E51905491}">
  <sheetPr codeName="Feuil115"/>
  <dimension ref="A1:F7"/>
  <sheetViews>
    <sheetView workbookViewId="0">
      <selection sqref="A1:F7"/>
    </sheetView>
  </sheetViews>
  <sheetFormatPr baseColWidth="10" defaultRowHeight="14.4" x14ac:dyDescent="0.3"/>
  <sheetData>
    <row r="1" spans="1:6" x14ac:dyDescent="0.3">
      <c r="A1" s="4"/>
      <c r="B1" s="4" t="s">
        <v>72</v>
      </c>
      <c r="C1" s="4" t="s">
        <v>49</v>
      </c>
      <c r="D1" s="4" t="s">
        <v>44</v>
      </c>
      <c r="E1" s="4" t="s">
        <v>73</v>
      </c>
      <c r="F1" s="4" t="s">
        <v>74</v>
      </c>
    </row>
    <row r="2" spans="1:6" x14ac:dyDescent="0.3">
      <c r="A2" s="5" t="s">
        <v>5</v>
      </c>
      <c r="B2" s="5" t="s">
        <v>126</v>
      </c>
      <c r="C2" s="5" t="s">
        <v>127</v>
      </c>
      <c r="D2" s="5" t="s">
        <v>48</v>
      </c>
      <c r="E2" s="5" t="s">
        <v>128</v>
      </c>
      <c r="F2" s="5" t="s">
        <v>129</v>
      </c>
    </row>
    <row r="3" spans="1:6" x14ac:dyDescent="0.3">
      <c r="A3" s="5" t="s">
        <v>6</v>
      </c>
      <c r="B3" s="5" t="s">
        <v>130</v>
      </c>
      <c r="C3" s="5" t="s">
        <v>131</v>
      </c>
      <c r="D3" s="5" t="s">
        <v>132</v>
      </c>
      <c r="E3" s="5" t="s">
        <v>55</v>
      </c>
      <c r="F3" s="5" t="s">
        <v>133</v>
      </c>
    </row>
    <row r="4" spans="1:6" x14ac:dyDescent="0.3">
      <c r="A4" s="5" t="s">
        <v>7</v>
      </c>
      <c r="B4" s="5" t="s">
        <v>134</v>
      </c>
      <c r="C4" s="5" t="s">
        <v>135</v>
      </c>
      <c r="D4" s="5" t="s">
        <v>136</v>
      </c>
      <c r="E4" s="5" t="s">
        <v>137</v>
      </c>
      <c r="F4" s="5" t="s">
        <v>138</v>
      </c>
    </row>
    <row r="5" spans="1:6" x14ac:dyDescent="0.3">
      <c r="A5" s="5" t="s">
        <v>8</v>
      </c>
      <c r="B5" s="5" t="s">
        <v>126</v>
      </c>
      <c r="C5" s="5" t="s">
        <v>139</v>
      </c>
      <c r="D5" s="5" t="s">
        <v>140</v>
      </c>
      <c r="E5" s="5" t="s">
        <v>141</v>
      </c>
      <c r="F5" s="5" t="s">
        <v>142</v>
      </c>
    </row>
    <row r="6" spans="1:6" x14ac:dyDescent="0.3">
      <c r="A6" s="5" t="s">
        <v>9</v>
      </c>
      <c r="B6" s="5" t="s">
        <v>143</v>
      </c>
      <c r="C6" s="5" t="s">
        <v>144</v>
      </c>
      <c r="D6" s="5" t="s">
        <v>145</v>
      </c>
      <c r="E6" s="5" t="s">
        <v>146</v>
      </c>
      <c r="F6" s="5" t="s">
        <v>147</v>
      </c>
    </row>
    <row r="7" spans="1:6" x14ac:dyDescent="0.3">
      <c r="A7" s="5" t="s">
        <v>10</v>
      </c>
      <c r="B7" s="6">
        <v>1154219</v>
      </c>
      <c r="C7" s="6">
        <v>1562863</v>
      </c>
      <c r="D7" s="6">
        <v>1783107</v>
      </c>
      <c r="E7" s="6">
        <v>1904138</v>
      </c>
      <c r="F7" s="6">
        <v>1669788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11E590-B714-40C1-804C-39ADD0391857}">
  <sheetPr codeName="Feuil116"/>
  <dimension ref="A1:F7"/>
  <sheetViews>
    <sheetView workbookViewId="0">
      <selection sqref="A1:F7"/>
    </sheetView>
  </sheetViews>
  <sheetFormatPr baseColWidth="10" defaultRowHeight="14.4" x14ac:dyDescent="0.3"/>
  <sheetData>
    <row r="1" spans="1:6" x14ac:dyDescent="0.3">
      <c r="A1" s="4"/>
      <c r="B1" s="4" t="s">
        <v>72</v>
      </c>
      <c r="C1" s="4" t="s">
        <v>49</v>
      </c>
      <c r="D1" s="4" t="s">
        <v>44</v>
      </c>
      <c r="E1" s="4" t="s">
        <v>73</v>
      </c>
      <c r="F1" s="4" t="s">
        <v>74</v>
      </c>
    </row>
    <row r="2" spans="1:6" x14ac:dyDescent="0.3">
      <c r="A2" s="5" t="s">
        <v>5</v>
      </c>
      <c r="B2" s="5" t="s">
        <v>148</v>
      </c>
      <c r="C2" s="5" t="s">
        <v>149</v>
      </c>
      <c r="D2" s="5" t="s">
        <v>150</v>
      </c>
      <c r="E2" s="5" t="s">
        <v>151</v>
      </c>
      <c r="F2" s="5" t="s">
        <v>152</v>
      </c>
    </row>
    <row r="3" spans="1:6" x14ac:dyDescent="0.3">
      <c r="A3" s="5" t="s">
        <v>6</v>
      </c>
      <c r="B3" s="5" t="s">
        <v>153</v>
      </c>
      <c r="C3" s="5" t="s">
        <v>41</v>
      </c>
      <c r="D3" s="5" t="s">
        <v>154</v>
      </c>
      <c r="E3" s="5" t="s">
        <v>101</v>
      </c>
      <c r="F3" s="5" t="s">
        <v>155</v>
      </c>
    </row>
    <row r="4" spans="1:6" x14ac:dyDescent="0.3">
      <c r="A4" s="5" t="s">
        <v>7</v>
      </c>
      <c r="B4" s="5" t="s">
        <v>151</v>
      </c>
      <c r="C4" s="5" t="s">
        <v>156</v>
      </c>
      <c r="D4" s="5" t="s">
        <v>157</v>
      </c>
      <c r="E4" s="5" t="s">
        <v>158</v>
      </c>
      <c r="F4" s="5" t="s">
        <v>159</v>
      </c>
    </row>
    <row r="5" spans="1:6" x14ac:dyDescent="0.3">
      <c r="A5" s="5" t="s">
        <v>8</v>
      </c>
      <c r="B5" s="5" t="s">
        <v>160</v>
      </c>
      <c r="C5" s="5" t="s">
        <v>161</v>
      </c>
      <c r="D5" s="5" t="s">
        <v>162</v>
      </c>
      <c r="E5" s="5" t="s">
        <v>163</v>
      </c>
      <c r="F5" s="5" t="s">
        <v>164</v>
      </c>
    </row>
    <row r="6" spans="1:6" x14ac:dyDescent="0.3">
      <c r="A6" s="5" t="s">
        <v>9</v>
      </c>
      <c r="B6" s="5" t="s">
        <v>165</v>
      </c>
      <c r="C6" s="5" t="s">
        <v>166</v>
      </c>
      <c r="D6" s="5" t="s">
        <v>167</v>
      </c>
      <c r="E6" s="5" t="s">
        <v>168</v>
      </c>
      <c r="F6" s="5" t="s">
        <v>169</v>
      </c>
    </row>
    <row r="7" spans="1:6" x14ac:dyDescent="0.3">
      <c r="A7" s="5" t="s">
        <v>10</v>
      </c>
      <c r="B7" s="6">
        <v>545951</v>
      </c>
      <c r="C7" s="6">
        <v>703988</v>
      </c>
      <c r="D7" s="6">
        <v>762251</v>
      </c>
      <c r="E7" s="6">
        <v>722073</v>
      </c>
      <c r="F7" s="6">
        <v>489475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CF10F4-8568-4048-A784-E77A56067094}">
  <sheetPr codeName="Feuil117"/>
  <dimension ref="A1:F7"/>
  <sheetViews>
    <sheetView workbookViewId="0">
      <selection sqref="A1:F7"/>
    </sheetView>
  </sheetViews>
  <sheetFormatPr baseColWidth="10" defaultRowHeight="14.4" x14ac:dyDescent="0.3"/>
  <sheetData>
    <row r="1" spans="1:6" x14ac:dyDescent="0.3">
      <c r="A1" s="4"/>
      <c r="B1" s="4" t="s">
        <v>170</v>
      </c>
      <c r="C1" s="4" t="s">
        <v>171</v>
      </c>
      <c r="D1" s="4" t="s">
        <v>172</v>
      </c>
      <c r="E1" s="4" t="s">
        <v>173</v>
      </c>
      <c r="F1" s="4" t="s">
        <v>174</v>
      </c>
    </row>
    <row r="2" spans="1:6" x14ac:dyDescent="0.3">
      <c r="A2" s="5" t="s">
        <v>175</v>
      </c>
      <c r="B2" s="5" t="s">
        <v>148</v>
      </c>
      <c r="C2" s="5" t="s">
        <v>149</v>
      </c>
      <c r="D2" s="5" t="s">
        <v>150</v>
      </c>
      <c r="E2" s="5" t="s">
        <v>151</v>
      </c>
      <c r="F2" s="5" t="s">
        <v>152</v>
      </c>
    </row>
    <row r="3" spans="1:6" x14ac:dyDescent="0.3">
      <c r="A3" s="5" t="s">
        <v>176</v>
      </c>
      <c r="B3" s="5" t="s">
        <v>153</v>
      </c>
      <c r="C3" s="5" t="s">
        <v>41</v>
      </c>
      <c r="D3" s="5" t="s">
        <v>154</v>
      </c>
      <c r="E3" s="5" t="s">
        <v>101</v>
      </c>
      <c r="F3" s="5" t="s">
        <v>155</v>
      </c>
    </row>
    <row r="4" spans="1:6" x14ac:dyDescent="0.3">
      <c r="A4" s="5" t="s">
        <v>177</v>
      </c>
      <c r="B4" s="5" t="s">
        <v>151</v>
      </c>
      <c r="C4" s="5" t="s">
        <v>156</v>
      </c>
      <c r="D4" s="5" t="s">
        <v>157</v>
      </c>
      <c r="E4" s="5" t="s">
        <v>158</v>
      </c>
      <c r="F4" s="5" t="s">
        <v>159</v>
      </c>
    </row>
    <row r="5" spans="1:6" x14ac:dyDescent="0.3">
      <c r="A5" s="5" t="s">
        <v>178</v>
      </c>
      <c r="B5" s="5" t="s">
        <v>160</v>
      </c>
      <c r="C5" s="5" t="s">
        <v>161</v>
      </c>
      <c r="D5" s="5" t="s">
        <v>162</v>
      </c>
      <c r="E5" s="5" t="s">
        <v>163</v>
      </c>
      <c r="F5" s="5" t="s">
        <v>164</v>
      </c>
    </row>
    <row r="6" spans="1:6" x14ac:dyDescent="0.3">
      <c r="A6" s="5" t="s">
        <v>179</v>
      </c>
      <c r="B6" s="5" t="s">
        <v>165</v>
      </c>
      <c r="C6" s="5" t="s">
        <v>166</v>
      </c>
      <c r="D6" s="5" t="s">
        <v>167</v>
      </c>
      <c r="E6" s="5" t="s">
        <v>168</v>
      </c>
      <c r="F6" s="5" t="s">
        <v>169</v>
      </c>
    </row>
    <row r="7" spans="1:6" x14ac:dyDescent="0.3">
      <c r="A7" s="5" t="s">
        <v>180</v>
      </c>
      <c r="B7" s="6">
        <v>545951</v>
      </c>
      <c r="C7" s="6">
        <v>703988</v>
      </c>
      <c r="D7" s="6">
        <v>762251</v>
      </c>
      <c r="E7" s="6">
        <v>722073</v>
      </c>
      <c r="F7" s="6">
        <v>489475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C6D31B-C7EE-4517-807A-F83C397CC06F}">
  <sheetPr codeName="Feuil118"/>
  <dimension ref="A1:F7"/>
  <sheetViews>
    <sheetView workbookViewId="0">
      <selection sqref="A1:F7"/>
    </sheetView>
  </sheetViews>
  <sheetFormatPr baseColWidth="10" defaultRowHeight="14.4" x14ac:dyDescent="0.3"/>
  <sheetData>
    <row r="1" spans="1:6" x14ac:dyDescent="0.3">
      <c r="A1" s="4"/>
      <c r="B1" s="4" t="s">
        <v>72</v>
      </c>
      <c r="C1" s="4" t="s">
        <v>49</v>
      </c>
      <c r="D1" s="4" t="s">
        <v>44</v>
      </c>
      <c r="E1" s="4" t="s">
        <v>73</v>
      </c>
      <c r="F1" s="4" t="s">
        <v>74</v>
      </c>
    </row>
    <row r="2" spans="1:6" x14ac:dyDescent="0.3">
      <c r="A2" s="5" t="s">
        <v>5</v>
      </c>
      <c r="B2" s="5" t="s">
        <v>181</v>
      </c>
      <c r="C2" s="5" t="s">
        <v>182</v>
      </c>
      <c r="D2" s="5" t="s">
        <v>183</v>
      </c>
      <c r="E2" s="5" t="s">
        <v>184</v>
      </c>
      <c r="F2" s="5" t="s">
        <v>121</v>
      </c>
    </row>
    <row r="3" spans="1:6" x14ac:dyDescent="0.3">
      <c r="A3" s="5" t="s">
        <v>6</v>
      </c>
      <c r="B3" s="5" t="s">
        <v>185</v>
      </c>
      <c r="C3" s="5" t="s">
        <v>56</v>
      </c>
      <c r="D3" s="5" t="s">
        <v>186</v>
      </c>
      <c r="E3" s="5" t="s">
        <v>100</v>
      </c>
      <c r="F3" s="5" t="s">
        <v>187</v>
      </c>
    </row>
    <row r="4" spans="1:6" x14ac:dyDescent="0.3">
      <c r="A4" s="5" t="s">
        <v>7</v>
      </c>
      <c r="B4" s="5" t="s">
        <v>188</v>
      </c>
      <c r="C4" s="5" t="s">
        <v>189</v>
      </c>
      <c r="D4" s="5" t="s">
        <v>190</v>
      </c>
      <c r="E4" s="5" t="s">
        <v>191</v>
      </c>
      <c r="F4" s="5" t="s">
        <v>192</v>
      </c>
    </row>
    <row r="5" spans="1:6" x14ac:dyDescent="0.3">
      <c r="A5" s="5" t="s">
        <v>8</v>
      </c>
      <c r="B5" s="5" t="s">
        <v>193</v>
      </c>
      <c r="C5" s="5" t="s">
        <v>102</v>
      </c>
      <c r="D5" s="5" t="s">
        <v>194</v>
      </c>
      <c r="E5" s="5" t="s">
        <v>195</v>
      </c>
      <c r="F5" s="5" t="s">
        <v>196</v>
      </c>
    </row>
    <row r="6" spans="1:6" x14ac:dyDescent="0.3">
      <c r="A6" s="5" t="s">
        <v>9</v>
      </c>
      <c r="B6" s="5" t="s">
        <v>197</v>
      </c>
      <c r="C6" s="5" t="s">
        <v>198</v>
      </c>
      <c r="D6" s="5" t="s">
        <v>199</v>
      </c>
      <c r="E6" s="5" t="s">
        <v>200</v>
      </c>
      <c r="F6" s="5" t="s">
        <v>201</v>
      </c>
    </row>
    <row r="7" spans="1:6" x14ac:dyDescent="0.3">
      <c r="A7" s="5" t="s">
        <v>10</v>
      </c>
      <c r="B7" s="6">
        <v>1725859</v>
      </c>
      <c r="C7" s="6">
        <v>1944171</v>
      </c>
      <c r="D7" s="6">
        <v>2522958</v>
      </c>
      <c r="E7" s="6">
        <v>3491330</v>
      </c>
      <c r="F7" s="6">
        <v>3858993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0ADBD5-4C50-4DD6-8483-F5302FE2FAE5}">
  <sheetPr codeName="Feuil119"/>
  <dimension ref="A1:F7"/>
  <sheetViews>
    <sheetView workbookViewId="0">
      <selection activeCell="J26" sqref="J26"/>
    </sheetView>
  </sheetViews>
  <sheetFormatPr baseColWidth="10" defaultRowHeight="14.4" x14ac:dyDescent="0.3"/>
  <sheetData>
    <row r="1" spans="1:6" x14ac:dyDescent="0.3">
      <c r="A1" s="4"/>
      <c r="B1" s="4" t="s">
        <v>72</v>
      </c>
      <c r="C1" s="4" t="s">
        <v>49</v>
      </c>
      <c r="D1" s="4" t="s">
        <v>44</v>
      </c>
      <c r="E1" s="4" t="s">
        <v>73</v>
      </c>
      <c r="F1" s="4" t="s">
        <v>74</v>
      </c>
    </row>
    <row r="2" spans="1:6" x14ac:dyDescent="0.3">
      <c r="A2" s="5" t="s">
        <v>5</v>
      </c>
      <c r="B2" s="5" t="s">
        <v>202</v>
      </c>
      <c r="C2" s="5" t="s">
        <v>203</v>
      </c>
      <c r="D2" s="5" t="s">
        <v>204</v>
      </c>
      <c r="E2" s="5" t="s">
        <v>205</v>
      </c>
      <c r="F2" s="5" t="s">
        <v>206</v>
      </c>
    </row>
    <row r="3" spans="1:6" x14ac:dyDescent="0.3">
      <c r="A3" s="5" t="s">
        <v>6</v>
      </c>
      <c r="B3" s="5" t="s">
        <v>99</v>
      </c>
      <c r="C3" s="5" t="s">
        <v>46</v>
      </c>
      <c r="D3" s="5" t="s">
        <v>207</v>
      </c>
      <c r="E3" s="5" t="s">
        <v>39</v>
      </c>
      <c r="F3" s="5" t="s">
        <v>208</v>
      </c>
    </row>
    <row r="4" spans="1:6" x14ac:dyDescent="0.3">
      <c r="A4" s="5" t="s">
        <v>7</v>
      </c>
      <c r="B4" s="5" t="s">
        <v>209</v>
      </c>
      <c r="C4" s="5" t="s">
        <v>203</v>
      </c>
      <c r="D4" s="5" t="s">
        <v>210</v>
      </c>
      <c r="E4" s="5" t="s">
        <v>211</v>
      </c>
      <c r="F4" s="5" t="s">
        <v>212</v>
      </c>
    </row>
    <row r="5" spans="1:6" x14ac:dyDescent="0.3">
      <c r="A5" s="5" t="s">
        <v>8</v>
      </c>
      <c r="B5" s="5" t="s">
        <v>213</v>
      </c>
      <c r="C5" s="5" t="s">
        <v>214</v>
      </c>
      <c r="D5" s="5" t="s">
        <v>204</v>
      </c>
      <c r="E5" s="5" t="s">
        <v>215</v>
      </c>
      <c r="F5" s="5" t="s">
        <v>216</v>
      </c>
    </row>
    <row r="6" spans="1:6" x14ac:dyDescent="0.3">
      <c r="A6" s="5" t="s">
        <v>9</v>
      </c>
      <c r="B6" s="5" t="s">
        <v>217</v>
      </c>
      <c r="C6" s="5" t="s">
        <v>218</v>
      </c>
      <c r="D6" s="5" t="s">
        <v>219</v>
      </c>
      <c r="E6" s="5" t="s">
        <v>220</v>
      </c>
      <c r="F6" s="5" t="s">
        <v>221</v>
      </c>
    </row>
    <row r="7" spans="1:6" x14ac:dyDescent="0.3">
      <c r="A7" s="5" t="s">
        <v>10</v>
      </c>
      <c r="B7" s="6">
        <v>5691603</v>
      </c>
      <c r="C7" s="6">
        <v>6011307</v>
      </c>
      <c r="D7" s="6">
        <v>7991039</v>
      </c>
      <c r="E7" s="6">
        <v>6956138</v>
      </c>
      <c r="F7" s="6">
        <v>6258061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D30CF9-A072-421A-B4C0-4464D1B9F757}">
  <sheetPr codeName="Feuil120"/>
  <dimension ref="A1:F7"/>
  <sheetViews>
    <sheetView topLeftCell="A4" workbookViewId="0">
      <selection activeCell="J27" sqref="J27:J28"/>
    </sheetView>
  </sheetViews>
  <sheetFormatPr baseColWidth="10" defaultRowHeight="14.4" x14ac:dyDescent="0.3"/>
  <sheetData>
    <row r="1" spans="1:6" x14ac:dyDescent="0.3">
      <c r="A1" s="4"/>
      <c r="B1" s="4" t="s">
        <v>72</v>
      </c>
      <c r="C1" s="4" t="s">
        <v>49</v>
      </c>
      <c r="D1" s="4" t="s">
        <v>44</v>
      </c>
      <c r="E1" s="4" t="s">
        <v>73</v>
      </c>
      <c r="F1" s="4" t="s">
        <v>74</v>
      </c>
    </row>
    <row r="2" spans="1:6" x14ac:dyDescent="0.3">
      <c r="A2" s="5" t="s">
        <v>5</v>
      </c>
      <c r="B2" s="5" t="s">
        <v>222</v>
      </c>
      <c r="C2" s="5" t="s">
        <v>223</v>
      </c>
      <c r="D2" s="5" t="s">
        <v>224</v>
      </c>
      <c r="E2" s="5" t="s">
        <v>225</v>
      </c>
      <c r="F2" s="5" t="s">
        <v>226</v>
      </c>
    </row>
    <row r="3" spans="1:6" x14ac:dyDescent="0.3">
      <c r="A3" s="5" t="s">
        <v>6</v>
      </c>
      <c r="B3" s="5" t="s">
        <v>227</v>
      </c>
      <c r="C3" s="5" t="s">
        <v>228</v>
      </c>
      <c r="D3" s="5" t="s">
        <v>47</v>
      </c>
      <c r="E3" s="5" t="s">
        <v>229</v>
      </c>
      <c r="F3" s="5" t="s">
        <v>230</v>
      </c>
    </row>
    <row r="4" spans="1:6" x14ac:dyDescent="0.3">
      <c r="A4" s="5" t="s">
        <v>7</v>
      </c>
      <c r="B4" s="5" t="s">
        <v>231</v>
      </c>
      <c r="C4" s="5" t="s">
        <v>232</v>
      </c>
      <c r="D4" s="5" t="s">
        <v>233</v>
      </c>
      <c r="E4" s="5" t="s">
        <v>234</v>
      </c>
      <c r="F4" s="5" t="s">
        <v>235</v>
      </c>
    </row>
    <row r="5" spans="1:6" x14ac:dyDescent="0.3">
      <c r="A5" s="5" t="s">
        <v>8</v>
      </c>
      <c r="B5" s="5" t="s">
        <v>236</v>
      </c>
      <c r="C5" s="5" t="s">
        <v>237</v>
      </c>
      <c r="D5" s="5" t="s">
        <v>238</v>
      </c>
      <c r="E5" s="5" t="s">
        <v>239</v>
      </c>
      <c r="F5" s="5" t="s">
        <v>234</v>
      </c>
    </row>
    <row r="6" spans="1:6" x14ac:dyDescent="0.3">
      <c r="A6" s="5" t="s">
        <v>9</v>
      </c>
      <c r="B6" s="5" t="s">
        <v>240</v>
      </c>
      <c r="C6" s="5" t="s">
        <v>241</v>
      </c>
      <c r="D6" s="5" t="s">
        <v>242</v>
      </c>
      <c r="E6" s="5" t="s">
        <v>243</v>
      </c>
      <c r="F6" s="5" t="s">
        <v>226</v>
      </c>
    </row>
    <row r="7" spans="1:6" x14ac:dyDescent="0.3">
      <c r="A7" s="5" t="s">
        <v>10</v>
      </c>
      <c r="B7" s="6">
        <v>4138363</v>
      </c>
      <c r="C7" s="6">
        <v>8097978</v>
      </c>
      <c r="D7" s="6">
        <v>8369303</v>
      </c>
      <c r="E7" s="6">
        <v>8518027</v>
      </c>
      <c r="F7" s="6">
        <v>9425477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074A3F-FF3D-4A7A-81E2-5EA2FDA9F394}">
  <sheetPr codeName="Feuil121"/>
  <dimension ref="A1:F7"/>
  <sheetViews>
    <sheetView workbookViewId="0">
      <selection sqref="A1:F7"/>
    </sheetView>
  </sheetViews>
  <sheetFormatPr baseColWidth="10" defaultRowHeight="14.4" x14ac:dyDescent="0.3"/>
  <sheetData>
    <row r="1" spans="1:6" x14ac:dyDescent="0.3">
      <c r="A1" s="4"/>
      <c r="B1" s="4" t="s">
        <v>72</v>
      </c>
      <c r="C1" s="4" t="s">
        <v>49</v>
      </c>
      <c r="D1" s="4" t="s">
        <v>44</v>
      </c>
      <c r="E1" s="4" t="s">
        <v>73</v>
      </c>
      <c r="F1" s="4" t="s">
        <v>74</v>
      </c>
    </row>
    <row r="2" spans="1:6" x14ac:dyDescent="0.3">
      <c r="A2" s="5" t="s">
        <v>5</v>
      </c>
      <c r="B2" s="5" t="s">
        <v>52</v>
      </c>
      <c r="C2" s="5" t="s">
        <v>244</v>
      </c>
      <c r="D2" s="5" t="s">
        <v>245</v>
      </c>
      <c r="E2" s="5" t="s">
        <v>246</v>
      </c>
      <c r="F2" s="5" t="s">
        <v>247</v>
      </c>
    </row>
    <row r="3" spans="1:6" x14ac:dyDescent="0.3">
      <c r="A3" s="5" t="s">
        <v>6</v>
      </c>
      <c r="B3" s="5" t="s">
        <v>248</v>
      </c>
      <c r="C3" s="5" t="s">
        <v>249</v>
      </c>
      <c r="D3" s="5" t="s">
        <v>250</v>
      </c>
      <c r="E3" s="5" t="s">
        <v>251</v>
      </c>
      <c r="F3" s="5" t="s">
        <v>252</v>
      </c>
    </row>
    <row r="4" spans="1:6" x14ac:dyDescent="0.3">
      <c r="A4" s="5" t="s">
        <v>7</v>
      </c>
      <c r="B4" s="5" t="s">
        <v>253</v>
      </c>
      <c r="C4" s="5" t="s">
        <v>254</v>
      </c>
      <c r="D4" s="5" t="s">
        <v>255</v>
      </c>
      <c r="E4" s="5" t="s">
        <v>256</v>
      </c>
      <c r="F4" s="5" t="s">
        <v>257</v>
      </c>
    </row>
    <row r="5" spans="1:6" x14ac:dyDescent="0.3">
      <c r="A5" s="5" t="s">
        <v>8</v>
      </c>
      <c r="B5" s="5" t="s">
        <v>52</v>
      </c>
      <c r="C5" s="5" t="s">
        <v>258</v>
      </c>
      <c r="D5" s="5" t="s">
        <v>259</v>
      </c>
      <c r="E5" s="5" t="s">
        <v>260</v>
      </c>
      <c r="F5" s="5" t="s">
        <v>261</v>
      </c>
    </row>
    <row r="6" spans="1:6" x14ac:dyDescent="0.3">
      <c r="A6" s="5" t="s">
        <v>9</v>
      </c>
      <c r="B6" s="5" t="s">
        <v>51</v>
      </c>
      <c r="C6" s="5" t="s">
        <v>262</v>
      </c>
      <c r="D6" s="5" t="s">
        <v>263</v>
      </c>
      <c r="E6" s="5" t="s">
        <v>264</v>
      </c>
      <c r="F6" s="5" t="s">
        <v>265</v>
      </c>
    </row>
    <row r="7" spans="1:6" x14ac:dyDescent="0.3">
      <c r="A7" s="5" t="s">
        <v>10</v>
      </c>
      <c r="B7" s="6">
        <v>315702</v>
      </c>
      <c r="C7" s="6">
        <v>839903</v>
      </c>
      <c r="D7" s="6">
        <v>725709</v>
      </c>
      <c r="E7" s="6">
        <v>368961</v>
      </c>
      <c r="F7" s="6">
        <v>427268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DAF3A4-9A82-443D-A75B-50D312D56A92}">
  <sheetPr codeName="Feuil122"/>
  <dimension ref="A1:F7"/>
  <sheetViews>
    <sheetView workbookViewId="0">
      <selection activeCell="J14" sqref="J14"/>
    </sheetView>
  </sheetViews>
  <sheetFormatPr baseColWidth="10" defaultRowHeight="14.4" x14ac:dyDescent="0.3"/>
  <sheetData>
    <row r="1" spans="1:6" x14ac:dyDescent="0.3">
      <c r="A1" s="4"/>
      <c r="B1" s="4" t="s">
        <v>72</v>
      </c>
      <c r="C1" s="4" t="s">
        <v>49</v>
      </c>
      <c r="D1" s="4" t="s">
        <v>44</v>
      </c>
      <c r="E1" s="4" t="s">
        <v>73</v>
      </c>
      <c r="F1" s="4" t="s">
        <v>74</v>
      </c>
    </row>
    <row r="2" spans="1:6" x14ac:dyDescent="0.3">
      <c r="A2" s="5" t="s">
        <v>5</v>
      </c>
      <c r="B2" s="5" t="s">
        <v>266</v>
      </c>
      <c r="C2" s="5" t="s">
        <v>267</v>
      </c>
      <c r="D2" s="5" t="s">
        <v>268</v>
      </c>
      <c r="E2" s="5" t="s">
        <v>269</v>
      </c>
      <c r="F2" s="5" t="s">
        <v>270</v>
      </c>
    </row>
    <row r="3" spans="1:6" x14ac:dyDescent="0.3">
      <c r="A3" s="5" t="s">
        <v>6</v>
      </c>
      <c r="B3" s="5" t="s">
        <v>271</v>
      </c>
      <c r="C3" s="5" t="s">
        <v>272</v>
      </c>
      <c r="D3" s="5" t="s">
        <v>273</v>
      </c>
      <c r="E3" s="5" t="s">
        <v>45</v>
      </c>
      <c r="F3" s="5" t="s">
        <v>274</v>
      </c>
    </row>
    <row r="4" spans="1:6" x14ac:dyDescent="0.3">
      <c r="A4" s="5" t="s">
        <v>7</v>
      </c>
      <c r="B4" s="5" t="s">
        <v>275</v>
      </c>
      <c r="C4" s="5" t="s">
        <v>276</v>
      </c>
      <c r="D4" s="5" t="s">
        <v>277</v>
      </c>
      <c r="E4" s="5" t="s">
        <v>278</v>
      </c>
      <c r="F4" s="5" t="s">
        <v>279</v>
      </c>
    </row>
    <row r="5" spans="1:6" x14ac:dyDescent="0.3">
      <c r="A5" s="5" t="s">
        <v>8</v>
      </c>
      <c r="B5" s="5" t="s">
        <v>277</v>
      </c>
      <c r="C5" s="5" t="s">
        <v>280</v>
      </c>
      <c r="D5" s="5" t="s">
        <v>281</v>
      </c>
      <c r="E5" s="5" t="s">
        <v>269</v>
      </c>
      <c r="F5" s="5" t="s">
        <v>282</v>
      </c>
    </row>
    <row r="6" spans="1:6" x14ac:dyDescent="0.3">
      <c r="A6" s="5" t="s">
        <v>9</v>
      </c>
      <c r="B6" s="5" t="s">
        <v>283</v>
      </c>
      <c r="C6" s="5" t="s">
        <v>53</v>
      </c>
      <c r="D6" s="5" t="s">
        <v>267</v>
      </c>
      <c r="E6" s="5" t="s">
        <v>284</v>
      </c>
      <c r="F6" s="5" t="s">
        <v>279</v>
      </c>
    </row>
    <row r="7" spans="1:6" x14ac:dyDescent="0.3">
      <c r="A7" s="5" t="s">
        <v>10</v>
      </c>
      <c r="B7" s="6">
        <v>676104</v>
      </c>
      <c r="C7" s="6">
        <v>897530</v>
      </c>
      <c r="D7" s="6">
        <v>768076</v>
      </c>
      <c r="E7" s="6">
        <v>466517</v>
      </c>
      <c r="F7" s="6">
        <v>651011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D317F1-5C49-4166-BF02-46F559FDF1DE}">
  <sheetPr codeName="Feuil123"/>
  <dimension ref="A1:F7"/>
  <sheetViews>
    <sheetView workbookViewId="0">
      <selection activeCell="G6" sqref="G6"/>
    </sheetView>
  </sheetViews>
  <sheetFormatPr baseColWidth="10" defaultRowHeight="14.4" x14ac:dyDescent="0.3"/>
  <sheetData>
    <row r="1" spans="1:6" x14ac:dyDescent="0.3">
      <c r="A1" s="4"/>
      <c r="B1" s="4" t="s">
        <v>170</v>
      </c>
      <c r="C1" s="4" t="s">
        <v>171</v>
      </c>
      <c r="D1" s="4" t="s">
        <v>172</v>
      </c>
      <c r="E1" s="4" t="s">
        <v>173</v>
      </c>
      <c r="F1" s="4" t="s">
        <v>174</v>
      </c>
    </row>
    <row r="2" spans="1:6" x14ac:dyDescent="0.3">
      <c r="A2" s="5" t="s">
        <v>175</v>
      </c>
      <c r="B2" s="5" t="s">
        <v>266</v>
      </c>
      <c r="C2" s="5" t="s">
        <v>267</v>
      </c>
      <c r="D2" s="5" t="s">
        <v>268</v>
      </c>
      <c r="E2" s="5" t="s">
        <v>269</v>
      </c>
      <c r="F2" s="5" t="s">
        <v>270</v>
      </c>
    </row>
    <row r="3" spans="1:6" x14ac:dyDescent="0.3">
      <c r="A3" s="5" t="s">
        <v>176</v>
      </c>
      <c r="B3" s="5" t="s">
        <v>271</v>
      </c>
      <c r="C3" s="5" t="s">
        <v>272</v>
      </c>
      <c r="D3" s="5" t="s">
        <v>273</v>
      </c>
      <c r="E3" s="5" t="s">
        <v>45</v>
      </c>
      <c r="F3" s="5" t="s">
        <v>274</v>
      </c>
    </row>
    <row r="4" spans="1:6" x14ac:dyDescent="0.3">
      <c r="A4" s="5" t="s">
        <v>177</v>
      </c>
      <c r="B4" s="5" t="s">
        <v>275</v>
      </c>
      <c r="C4" s="5" t="s">
        <v>276</v>
      </c>
      <c r="D4" s="5" t="s">
        <v>277</v>
      </c>
      <c r="E4" s="5" t="s">
        <v>278</v>
      </c>
      <c r="F4" s="5" t="s">
        <v>279</v>
      </c>
    </row>
    <row r="5" spans="1:6" x14ac:dyDescent="0.3">
      <c r="A5" s="5" t="s">
        <v>178</v>
      </c>
      <c r="B5" s="5" t="s">
        <v>277</v>
      </c>
      <c r="C5" s="5" t="s">
        <v>280</v>
      </c>
      <c r="D5" s="5" t="s">
        <v>281</v>
      </c>
      <c r="E5" s="5" t="s">
        <v>269</v>
      </c>
      <c r="F5" s="5" t="s">
        <v>282</v>
      </c>
    </row>
    <row r="6" spans="1:6" x14ac:dyDescent="0.3">
      <c r="A6" s="5" t="s">
        <v>179</v>
      </c>
      <c r="B6" s="5" t="s">
        <v>283</v>
      </c>
      <c r="C6" s="5" t="s">
        <v>53</v>
      </c>
      <c r="D6" s="5" t="s">
        <v>267</v>
      </c>
      <c r="E6" s="5" t="s">
        <v>284</v>
      </c>
      <c r="F6" s="5" t="s">
        <v>279</v>
      </c>
    </row>
    <row r="7" spans="1:6" x14ac:dyDescent="0.3">
      <c r="A7" s="5" t="s">
        <v>180</v>
      </c>
      <c r="B7" s="6">
        <v>676104</v>
      </c>
      <c r="C7" s="6">
        <v>897530</v>
      </c>
      <c r="D7" s="6">
        <v>768076</v>
      </c>
      <c r="E7" s="6">
        <v>466517</v>
      </c>
      <c r="F7" s="6">
        <v>651011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_URL</vt:lpstr>
      <vt:lpstr>_data</vt:lpstr>
      <vt:lpstr>_histo</vt:lpstr>
      <vt:lpstr>_Resume</vt:lpstr>
      <vt:lpstr>CAC 40</vt:lpstr>
      <vt:lpstr>SAFRAN</vt:lpstr>
      <vt:lpstr>ALSTOM</vt:lpstr>
      <vt:lpstr>AIRLIQUID</vt:lpstr>
      <vt:lpstr>TOTAL</vt:lpstr>
      <vt:lpstr>SANOFI</vt:lpstr>
      <vt:lpstr>ORANGE</vt:lpstr>
      <vt:lpstr>ENGIE</vt:lpstr>
      <vt:lpstr>ORPEA</vt:lpstr>
      <vt:lpstr>THALES</vt:lpstr>
      <vt:lpstr>COFACE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Axel ARNAUD</cp:lastModifiedBy>
  <dcterms:created xsi:type="dcterms:W3CDTF">2006-09-16T00:00:00Z</dcterms:created>
  <dcterms:modified xsi:type="dcterms:W3CDTF">2022-04-10T17:39:16Z</dcterms:modified>
</cp:coreProperties>
</file>